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8800" windowHeight="12195"/>
  </bookViews>
  <sheets>
    <sheet name="전체" sheetId="1" r:id="rId1"/>
    <sheet name="Sheet1" sheetId="2" r:id="rId2"/>
  </sheets>
  <externalReferences>
    <externalReference r:id="rId3"/>
  </externalReferences>
  <definedNames>
    <definedName name="_xlnm._FilterDatabase" localSheetId="1" hidden="1">Sheet1!$A$1:$E$2341</definedName>
    <definedName name="_xlnm._FilterDatabase" localSheetId="0" hidden="1">전체!$A$1:$P$2539</definedName>
  </definedNames>
  <calcPr calcId="145621"/>
</workbook>
</file>

<file path=xl/calcChain.xml><?xml version="1.0" encoding="utf-8"?>
<calcChain xmlns="http://schemas.openxmlformats.org/spreadsheetml/2006/main">
  <c r="M181" i="1" l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" i="2"/>
  <c r="U2330" i="2"/>
  <c r="T2330" i="2"/>
  <c r="U2329" i="2"/>
  <c r="T2329" i="2"/>
  <c r="U2328" i="2"/>
  <c r="P2537" i="1" s="1"/>
  <c r="T2328" i="2"/>
  <c r="U2327" i="2"/>
  <c r="T2327" i="2"/>
  <c r="U2326" i="2"/>
  <c r="T2326" i="2"/>
  <c r="U2325" i="2"/>
  <c r="T2325" i="2"/>
  <c r="U2324" i="2"/>
  <c r="P2533" i="1" s="1"/>
  <c r="T2324" i="2"/>
  <c r="U2323" i="2"/>
  <c r="T2323" i="2"/>
  <c r="U2322" i="2"/>
  <c r="T2322" i="2"/>
  <c r="U2321" i="2"/>
  <c r="T2321" i="2"/>
  <c r="U2320" i="2"/>
  <c r="P2529" i="1" s="1"/>
  <c r="T2320" i="2"/>
  <c r="U2319" i="2"/>
  <c r="T2319" i="2"/>
  <c r="U2318" i="2"/>
  <c r="P2527" i="1" s="1"/>
  <c r="T2318" i="2"/>
  <c r="U2317" i="2"/>
  <c r="T2317" i="2"/>
  <c r="U2316" i="2"/>
  <c r="P2525" i="1" s="1"/>
  <c r="T2316" i="2"/>
  <c r="U2315" i="2"/>
  <c r="T2315" i="2"/>
  <c r="U2314" i="2"/>
  <c r="P2523" i="1" s="1"/>
  <c r="T2314" i="2"/>
  <c r="U2313" i="2"/>
  <c r="P2522" i="1" s="1"/>
  <c r="T2313" i="2"/>
  <c r="U2312" i="2"/>
  <c r="P2521" i="1" s="1"/>
  <c r="T2312" i="2"/>
  <c r="U2311" i="2"/>
  <c r="P2520" i="1" s="1"/>
  <c r="T2311" i="2"/>
  <c r="U2310" i="2"/>
  <c r="P2519" i="1" s="1"/>
  <c r="T2310" i="2"/>
  <c r="U2309" i="2"/>
  <c r="P2518" i="1" s="1"/>
  <c r="T2309" i="2"/>
  <c r="U2308" i="2"/>
  <c r="P2517" i="1" s="1"/>
  <c r="T2308" i="2"/>
  <c r="U2307" i="2"/>
  <c r="P2516" i="1" s="1"/>
  <c r="T2307" i="2"/>
  <c r="U2306" i="2"/>
  <c r="P2515" i="1" s="1"/>
  <c r="T2306" i="2"/>
  <c r="U2305" i="2"/>
  <c r="P2514" i="1" s="1"/>
  <c r="T2305" i="2"/>
  <c r="U2304" i="2"/>
  <c r="P2513" i="1" s="1"/>
  <c r="T2304" i="2"/>
  <c r="U2303" i="2"/>
  <c r="P2512" i="1" s="1"/>
  <c r="T2303" i="2"/>
  <c r="U2302" i="2"/>
  <c r="P2511" i="1" s="1"/>
  <c r="T2302" i="2"/>
  <c r="U2301" i="2"/>
  <c r="P2510" i="1" s="1"/>
  <c r="T2301" i="2"/>
  <c r="U2300" i="2"/>
  <c r="P2509" i="1" s="1"/>
  <c r="T2300" i="2"/>
  <c r="U2299" i="2"/>
  <c r="P2508" i="1" s="1"/>
  <c r="T2299" i="2"/>
  <c r="U2298" i="2"/>
  <c r="P2507" i="1" s="1"/>
  <c r="T2298" i="2"/>
  <c r="U2297" i="2"/>
  <c r="P2506" i="1" s="1"/>
  <c r="T2297" i="2"/>
  <c r="U2296" i="2"/>
  <c r="P2505" i="1" s="1"/>
  <c r="T2296" i="2"/>
  <c r="U2295" i="2"/>
  <c r="P2504" i="1" s="1"/>
  <c r="T2295" i="2"/>
  <c r="U2294" i="2"/>
  <c r="P2503" i="1" s="1"/>
  <c r="T2294" i="2"/>
  <c r="U2293" i="2"/>
  <c r="P2502" i="1" s="1"/>
  <c r="T2293" i="2"/>
  <c r="U2292" i="2"/>
  <c r="P2501" i="1" s="1"/>
  <c r="T2292" i="2"/>
  <c r="U2291" i="2"/>
  <c r="P2500" i="1" s="1"/>
  <c r="T2291" i="2"/>
  <c r="U2290" i="2"/>
  <c r="P2499" i="1" s="1"/>
  <c r="T2290" i="2"/>
  <c r="U2289" i="2"/>
  <c r="P2498" i="1" s="1"/>
  <c r="T2289" i="2"/>
  <c r="U2288" i="2"/>
  <c r="P2497" i="1" s="1"/>
  <c r="T2288" i="2"/>
  <c r="U2287" i="2"/>
  <c r="P2496" i="1" s="1"/>
  <c r="T2287" i="2"/>
  <c r="U2286" i="2"/>
  <c r="P2495" i="1" s="1"/>
  <c r="T2286" i="2"/>
  <c r="U2285" i="2"/>
  <c r="P2494" i="1" s="1"/>
  <c r="T2285" i="2"/>
  <c r="U2284" i="2"/>
  <c r="P2493" i="1" s="1"/>
  <c r="T2284" i="2"/>
  <c r="U2283" i="2"/>
  <c r="P2492" i="1" s="1"/>
  <c r="T2283" i="2"/>
  <c r="U2282" i="2"/>
  <c r="P2491" i="1" s="1"/>
  <c r="T2282" i="2"/>
  <c r="U2281" i="2"/>
  <c r="P2490" i="1" s="1"/>
  <c r="T2281" i="2"/>
  <c r="U2280" i="2"/>
  <c r="P2489" i="1" s="1"/>
  <c r="T2280" i="2"/>
  <c r="U2279" i="2"/>
  <c r="P2488" i="1" s="1"/>
  <c r="T2279" i="2"/>
  <c r="U2278" i="2"/>
  <c r="P2487" i="1" s="1"/>
  <c r="T2278" i="2"/>
  <c r="U2277" i="2"/>
  <c r="P2486" i="1" s="1"/>
  <c r="T2277" i="2"/>
  <c r="U2276" i="2"/>
  <c r="P2485" i="1" s="1"/>
  <c r="T2276" i="2"/>
  <c r="U2275" i="2"/>
  <c r="P2484" i="1" s="1"/>
  <c r="T2275" i="2"/>
  <c r="U2274" i="2"/>
  <c r="P2483" i="1" s="1"/>
  <c r="T2274" i="2"/>
  <c r="U2273" i="2"/>
  <c r="P2482" i="1" s="1"/>
  <c r="T2273" i="2"/>
  <c r="U2272" i="2"/>
  <c r="P2481" i="1" s="1"/>
  <c r="T2272" i="2"/>
  <c r="U2271" i="2"/>
  <c r="P2480" i="1" s="1"/>
  <c r="T2271" i="2"/>
  <c r="U2270" i="2"/>
  <c r="P2479" i="1" s="1"/>
  <c r="T2270" i="2"/>
  <c r="U2269" i="2"/>
  <c r="P2478" i="1" s="1"/>
  <c r="T2269" i="2"/>
  <c r="U2268" i="2"/>
  <c r="P2477" i="1" s="1"/>
  <c r="T2268" i="2"/>
  <c r="U2267" i="2"/>
  <c r="P2476" i="1" s="1"/>
  <c r="T2267" i="2"/>
  <c r="U2266" i="2"/>
  <c r="P2475" i="1" s="1"/>
  <c r="T2266" i="2"/>
  <c r="U2265" i="2"/>
  <c r="P2474" i="1" s="1"/>
  <c r="T2265" i="2"/>
  <c r="U2264" i="2"/>
  <c r="P2473" i="1" s="1"/>
  <c r="T2264" i="2"/>
  <c r="U2263" i="2"/>
  <c r="P2472" i="1" s="1"/>
  <c r="T2263" i="2"/>
  <c r="U2262" i="2"/>
  <c r="P2471" i="1" s="1"/>
  <c r="T2262" i="2"/>
  <c r="U2261" i="2"/>
  <c r="P2470" i="1" s="1"/>
  <c r="T2261" i="2"/>
  <c r="U2260" i="2"/>
  <c r="P2469" i="1" s="1"/>
  <c r="T2260" i="2"/>
  <c r="U2259" i="2"/>
  <c r="P2468" i="1" s="1"/>
  <c r="T2259" i="2"/>
  <c r="U2258" i="2"/>
  <c r="P2467" i="1" s="1"/>
  <c r="T2258" i="2"/>
  <c r="U2257" i="2"/>
  <c r="P2466" i="1" s="1"/>
  <c r="T2257" i="2"/>
  <c r="U2256" i="2"/>
  <c r="P2465" i="1" s="1"/>
  <c r="T2256" i="2"/>
  <c r="U2255" i="2"/>
  <c r="P2464" i="1" s="1"/>
  <c r="T2255" i="2"/>
  <c r="U2254" i="2"/>
  <c r="P2463" i="1" s="1"/>
  <c r="T2254" i="2"/>
  <c r="U2253" i="2"/>
  <c r="P2462" i="1" s="1"/>
  <c r="T2253" i="2"/>
  <c r="U2252" i="2"/>
  <c r="P2461" i="1" s="1"/>
  <c r="T2252" i="2"/>
  <c r="U2251" i="2"/>
  <c r="P2460" i="1" s="1"/>
  <c r="T2251" i="2"/>
  <c r="U2250" i="2"/>
  <c r="P2459" i="1" s="1"/>
  <c r="T2250" i="2"/>
  <c r="U2249" i="2"/>
  <c r="P2458" i="1" s="1"/>
  <c r="T2249" i="2"/>
  <c r="U2248" i="2"/>
  <c r="P2457" i="1" s="1"/>
  <c r="T2248" i="2"/>
  <c r="U2247" i="2"/>
  <c r="P2456" i="1" s="1"/>
  <c r="T2247" i="2"/>
  <c r="U2246" i="2"/>
  <c r="P2455" i="1" s="1"/>
  <c r="T2246" i="2"/>
  <c r="U2245" i="2"/>
  <c r="P2454" i="1" s="1"/>
  <c r="T2245" i="2"/>
  <c r="U2244" i="2"/>
  <c r="P2453" i="1" s="1"/>
  <c r="T2244" i="2"/>
  <c r="U2243" i="2"/>
  <c r="P2452" i="1" s="1"/>
  <c r="T2243" i="2"/>
  <c r="U2242" i="2"/>
  <c r="P2451" i="1" s="1"/>
  <c r="T2242" i="2"/>
  <c r="U2241" i="2"/>
  <c r="P2450" i="1" s="1"/>
  <c r="T2241" i="2"/>
  <c r="U2240" i="2"/>
  <c r="P2449" i="1" s="1"/>
  <c r="T2240" i="2"/>
  <c r="U2239" i="2"/>
  <c r="P2448" i="1" s="1"/>
  <c r="T2239" i="2"/>
  <c r="U2238" i="2"/>
  <c r="P2447" i="1" s="1"/>
  <c r="T2238" i="2"/>
  <c r="U2237" i="2"/>
  <c r="P2446" i="1" s="1"/>
  <c r="T2237" i="2"/>
  <c r="U2236" i="2"/>
  <c r="P2445" i="1" s="1"/>
  <c r="T2236" i="2"/>
  <c r="U2235" i="2"/>
  <c r="P2444" i="1" s="1"/>
  <c r="T2235" i="2"/>
  <c r="U2234" i="2"/>
  <c r="P2443" i="1" s="1"/>
  <c r="T2234" i="2"/>
  <c r="U2233" i="2"/>
  <c r="P2442" i="1" s="1"/>
  <c r="T2233" i="2"/>
  <c r="U2232" i="2"/>
  <c r="P2441" i="1" s="1"/>
  <c r="T2232" i="2"/>
  <c r="U2231" i="2"/>
  <c r="P2440" i="1" s="1"/>
  <c r="T2231" i="2"/>
  <c r="U2230" i="2"/>
  <c r="P2439" i="1" s="1"/>
  <c r="T2230" i="2"/>
  <c r="U2229" i="2"/>
  <c r="P2438" i="1" s="1"/>
  <c r="T2229" i="2"/>
  <c r="U2228" i="2"/>
  <c r="P2437" i="1" s="1"/>
  <c r="T2228" i="2"/>
  <c r="U2227" i="2"/>
  <c r="P2436" i="1" s="1"/>
  <c r="T2227" i="2"/>
  <c r="U2226" i="2"/>
  <c r="P2435" i="1" s="1"/>
  <c r="T2226" i="2"/>
  <c r="U2225" i="2"/>
  <c r="P2434" i="1" s="1"/>
  <c r="T2225" i="2"/>
  <c r="U2224" i="2"/>
  <c r="P2433" i="1" s="1"/>
  <c r="T2224" i="2"/>
  <c r="U2223" i="2"/>
  <c r="P2432" i="1" s="1"/>
  <c r="T2223" i="2"/>
  <c r="U2222" i="2"/>
  <c r="P2431" i="1" s="1"/>
  <c r="T2222" i="2"/>
  <c r="U2221" i="2"/>
  <c r="P2430" i="1" s="1"/>
  <c r="T2221" i="2"/>
  <c r="U2220" i="2"/>
  <c r="P2429" i="1" s="1"/>
  <c r="T2220" i="2"/>
  <c r="U2219" i="2"/>
  <c r="P2428" i="1" s="1"/>
  <c r="T2219" i="2"/>
  <c r="U2218" i="2"/>
  <c r="P2427" i="1" s="1"/>
  <c r="T2218" i="2"/>
  <c r="U2217" i="2"/>
  <c r="P2426" i="1" s="1"/>
  <c r="T2217" i="2"/>
  <c r="U2216" i="2"/>
  <c r="P2425" i="1" s="1"/>
  <c r="T2216" i="2"/>
  <c r="U2215" i="2"/>
  <c r="P2424" i="1" s="1"/>
  <c r="T2215" i="2"/>
  <c r="U2214" i="2"/>
  <c r="P2423" i="1" s="1"/>
  <c r="T2214" i="2"/>
  <c r="U2213" i="2"/>
  <c r="P2422" i="1" s="1"/>
  <c r="T2213" i="2"/>
  <c r="U2212" i="2"/>
  <c r="P2421" i="1" s="1"/>
  <c r="T2212" i="2"/>
  <c r="U2211" i="2"/>
  <c r="P2420" i="1" s="1"/>
  <c r="T2211" i="2"/>
  <c r="U2210" i="2"/>
  <c r="P2419" i="1" s="1"/>
  <c r="T2210" i="2"/>
  <c r="U2209" i="2"/>
  <c r="P2418" i="1" s="1"/>
  <c r="T2209" i="2"/>
  <c r="U2208" i="2"/>
  <c r="P2417" i="1" s="1"/>
  <c r="T2208" i="2"/>
  <c r="U2207" i="2"/>
  <c r="P2416" i="1" s="1"/>
  <c r="T2207" i="2"/>
  <c r="U2206" i="2"/>
  <c r="P2415" i="1" s="1"/>
  <c r="T2206" i="2"/>
  <c r="U2205" i="2"/>
  <c r="P2414" i="1" s="1"/>
  <c r="T2205" i="2"/>
  <c r="U2204" i="2"/>
  <c r="P2413" i="1" s="1"/>
  <c r="T2204" i="2"/>
  <c r="U2203" i="2"/>
  <c r="P2412" i="1" s="1"/>
  <c r="T2203" i="2"/>
  <c r="U2202" i="2"/>
  <c r="P2411" i="1" s="1"/>
  <c r="T2202" i="2"/>
  <c r="U2201" i="2"/>
  <c r="P2410" i="1" s="1"/>
  <c r="T2201" i="2"/>
  <c r="U2200" i="2"/>
  <c r="P2409" i="1" s="1"/>
  <c r="T2200" i="2"/>
  <c r="U2199" i="2"/>
  <c r="P2408" i="1" s="1"/>
  <c r="T2199" i="2"/>
  <c r="U2198" i="2"/>
  <c r="P2407" i="1" s="1"/>
  <c r="T2198" i="2"/>
  <c r="U2197" i="2"/>
  <c r="P2406" i="1" s="1"/>
  <c r="T2197" i="2"/>
  <c r="U2196" i="2"/>
  <c r="P2405" i="1" s="1"/>
  <c r="T2196" i="2"/>
  <c r="U2195" i="2"/>
  <c r="P2404" i="1" s="1"/>
  <c r="T2195" i="2"/>
  <c r="U2194" i="2"/>
  <c r="P2403" i="1" s="1"/>
  <c r="T2194" i="2"/>
  <c r="U2193" i="2"/>
  <c r="P2402" i="1" s="1"/>
  <c r="T2193" i="2"/>
  <c r="U2192" i="2"/>
  <c r="P2401" i="1" s="1"/>
  <c r="T2192" i="2"/>
  <c r="U2191" i="2"/>
  <c r="P2400" i="1" s="1"/>
  <c r="T2191" i="2"/>
  <c r="U2190" i="2"/>
  <c r="P2399" i="1" s="1"/>
  <c r="T2190" i="2"/>
  <c r="U2189" i="2"/>
  <c r="P2398" i="1" s="1"/>
  <c r="T2189" i="2"/>
  <c r="U2188" i="2"/>
  <c r="P2397" i="1" s="1"/>
  <c r="T2188" i="2"/>
  <c r="U2187" i="2"/>
  <c r="P2396" i="1" s="1"/>
  <c r="T2187" i="2"/>
  <c r="U2186" i="2"/>
  <c r="P2395" i="1" s="1"/>
  <c r="T2186" i="2"/>
  <c r="U2185" i="2"/>
  <c r="P2394" i="1" s="1"/>
  <c r="T2185" i="2"/>
  <c r="U2184" i="2"/>
  <c r="P2393" i="1" s="1"/>
  <c r="T2184" i="2"/>
  <c r="U2183" i="2"/>
  <c r="P2392" i="1" s="1"/>
  <c r="T2183" i="2"/>
  <c r="U2182" i="2"/>
  <c r="P2391" i="1" s="1"/>
  <c r="T2182" i="2"/>
  <c r="U2181" i="2"/>
  <c r="P2390" i="1" s="1"/>
  <c r="T2181" i="2"/>
  <c r="U2180" i="2"/>
  <c r="P2389" i="1" s="1"/>
  <c r="T2180" i="2"/>
  <c r="U2179" i="2"/>
  <c r="P2388" i="1" s="1"/>
  <c r="T2179" i="2"/>
  <c r="U2178" i="2"/>
  <c r="P2387" i="1" s="1"/>
  <c r="T2178" i="2"/>
  <c r="U2177" i="2"/>
  <c r="P2386" i="1" s="1"/>
  <c r="T2177" i="2"/>
  <c r="U2176" i="2"/>
  <c r="P2385" i="1" s="1"/>
  <c r="T2176" i="2"/>
  <c r="U2175" i="2"/>
  <c r="P2384" i="1" s="1"/>
  <c r="T2175" i="2"/>
  <c r="U2174" i="2"/>
  <c r="P2383" i="1" s="1"/>
  <c r="T2174" i="2"/>
  <c r="U2173" i="2"/>
  <c r="P2382" i="1" s="1"/>
  <c r="T2173" i="2"/>
  <c r="U2172" i="2"/>
  <c r="P2381" i="1" s="1"/>
  <c r="T2172" i="2"/>
  <c r="U2171" i="2"/>
  <c r="P2380" i="1" s="1"/>
  <c r="T2171" i="2"/>
  <c r="U2170" i="2"/>
  <c r="P2379" i="1" s="1"/>
  <c r="T2170" i="2"/>
  <c r="U2169" i="2"/>
  <c r="P2378" i="1" s="1"/>
  <c r="T2169" i="2"/>
  <c r="U2168" i="2"/>
  <c r="P2377" i="1" s="1"/>
  <c r="T2168" i="2"/>
  <c r="U2167" i="2"/>
  <c r="P2376" i="1" s="1"/>
  <c r="T2167" i="2"/>
  <c r="U2166" i="2"/>
  <c r="P2375" i="1" s="1"/>
  <c r="T2166" i="2"/>
  <c r="U2165" i="2"/>
  <c r="P2374" i="1" s="1"/>
  <c r="T2165" i="2"/>
  <c r="U2164" i="2"/>
  <c r="P2373" i="1" s="1"/>
  <c r="T2164" i="2"/>
  <c r="U2163" i="2"/>
  <c r="P2372" i="1" s="1"/>
  <c r="T2163" i="2"/>
  <c r="U2162" i="2"/>
  <c r="P2365" i="1" s="1"/>
  <c r="T2162" i="2"/>
  <c r="U2161" i="2"/>
  <c r="P2364" i="1" s="1"/>
  <c r="T2161" i="2"/>
  <c r="U2160" i="2"/>
  <c r="P2363" i="1" s="1"/>
  <c r="T2160" i="2"/>
  <c r="U2159" i="2"/>
  <c r="P2362" i="1" s="1"/>
  <c r="T2159" i="2"/>
  <c r="U2158" i="2"/>
  <c r="P2361" i="1" s="1"/>
  <c r="T2158" i="2"/>
  <c r="U2157" i="2"/>
  <c r="P2360" i="1" s="1"/>
  <c r="T2157" i="2"/>
  <c r="U2156" i="2"/>
  <c r="P2359" i="1" s="1"/>
  <c r="T2156" i="2"/>
  <c r="U2155" i="2"/>
  <c r="P2358" i="1" s="1"/>
  <c r="T2155" i="2"/>
  <c r="U2154" i="2"/>
  <c r="P2357" i="1" s="1"/>
  <c r="T2154" i="2"/>
  <c r="U2153" i="2"/>
  <c r="P2356" i="1" s="1"/>
  <c r="T2153" i="2"/>
  <c r="U2152" i="2"/>
  <c r="P2355" i="1" s="1"/>
  <c r="T2152" i="2"/>
  <c r="U2151" i="2"/>
  <c r="P2354" i="1" s="1"/>
  <c r="T2151" i="2"/>
  <c r="U2150" i="2"/>
  <c r="P2353" i="1" s="1"/>
  <c r="T2150" i="2"/>
  <c r="U2149" i="2"/>
  <c r="P2352" i="1" s="1"/>
  <c r="T2149" i="2"/>
  <c r="U2148" i="2"/>
  <c r="P2351" i="1" s="1"/>
  <c r="T2148" i="2"/>
  <c r="U2147" i="2"/>
  <c r="P2350" i="1" s="1"/>
  <c r="T2147" i="2"/>
  <c r="U2146" i="2"/>
  <c r="P2349" i="1" s="1"/>
  <c r="T2146" i="2"/>
  <c r="U2145" i="2"/>
  <c r="P2348" i="1" s="1"/>
  <c r="T2145" i="2"/>
  <c r="U2144" i="2"/>
  <c r="P2347" i="1" s="1"/>
  <c r="T2144" i="2"/>
  <c r="U2143" i="2"/>
  <c r="P2346" i="1" s="1"/>
  <c r="T2143" i="2"/>
  <c r="U2142" i="2"/>
  <c r="P2345" i="1" s="1"/>
  <c r="T2142" i="2"/>
  <c r="U2141" i="2"/>
  <c r="P2344" i="1" s="1"/>
  <c r="T2141" i="2"/>
  <c r="U2140" i="2"/>
  <c r="P2343" i="1" s="1"/>
  <c r="T2140" i="2"/>
  <c r="U2139" i="2"/>
  <c r="P2342" i="1" s="1"/>
  <c r="T2139" i="2"/>
  <c r="U2138" i="2"/>
  <c r="P2341" i="1" s="1"/>
  <c r="T2138" i="2"/>
  <c r="U2137" i="2"/>
  <c r="P2340" i="1" s="1"/>
  <c r="T2137" i="2"/>
  <c r="U2136" i="2"/>
  <c r="P2339" i="1" s="1"/>
  <c r="T2136" i="2"/>
  <c r="U2135" i="2"/>
  <c r="P2338" i="1" s="1"/>
  <c r="T2135" i="2"/>
  <c r="U2134" i="2"/>
  <c r="P2337" i="1" s="1"/>
  <c r="T2134" i="2"/>
  <c r="U2133" i="2"/>
  <c r="P2336" i="1" s="1"/>
  <c r="T2133" i="2"/>
  <c r="U2132" i="2"/>
  <c r="P2335" i="1" s="1"/>
  <c r="T2132" i="2"/>
  <c r="U2131" i="2"/>
  <c r="P2334" i="1" s="1"/>
  <c r="T2131" i="2"/>
  <c r="U2130" i="2"/>
  <c r="P2333" i="1" s="1"/>
  <c r="T2130" i="2"/>
  <c r="U2129" i="2"/>
  <c r="P2332" i="1" s="1"/>
  <c r="T2129" i="2"/>
  <c r="U2128" i="2"/>
  <c r="P2331" i="1" s="1"/>
  <c r="T2128" i="2"/>
  <c r="U2127" i="2"/>
  <c r="P2330" i="1" s="1"/>
  <c r="T2127" i="2"/>
  <c r="U2126" i="2"/>
  <c r="P2329" i="1" s="1"/>
  <c r="T2126" i="2"/>
  <c r="U2125" i="2"/>
  <c r="P2328" i="1" s="1"/>
  <c r="T2125" i="2"/>
  <c r="U2124" i="2"/>
  <c r="P2327" i="1" s="1"/>
  <c r="T2124" i="2"/>
  <c r="U2123" i="2"/>
  <c r="P2326" i="1" s="1"/>
  <c r="T2123" i="2"/>
  <c r="U2122" i="2"/>
  <c r="P2325" i="1" s="1"/>
  <c r="T2122" i="2"/>
  <c r="U2121" i="2"/>
  <c r="P2324" i="1" s="1"/>
  <c r="T2121" i="2"/>
  <c r="U2120" i="2"/>
  <c r="P2323" i="1" s="1"/>
  <c r="T2120" i="2"/>
  <c r="U2119" i="2"/>
  <c r="P2322" i="1" s="1"/>
  <c r="T2119" i="2"/>
  <c r="U2118" i="2"/>
  <c r="P2321" i="1" s="1"/>
  <c r="T2118" i="2"/>
  <c r="U2117" i="2"/>
  <c r="P2320" i="1" s="1"/>
  <c r="T2117" i="2"/>
  <c r="U2116" i="2"/>
  <c r="P2319" i="1" s="1"/>
  <c r="T2116" i="2"/>
  <c r="U2115" i="2"/>
  <c r="P2318" i="1" s="1"/>
  <c r="T2115" i="2"/>
  <c r="U2114" i="2"/>
  <c r="P2317" i="1" s="1"/>
  <c r="T2114" i="2"/>
  <c r="U2113" i="2"/>
  <c r="P2316" i="1" s="1"/>
  <c r="T2113" i="2"/>
  <c r="U2112" i="2"/>
  <c r="P2315" i="1" s="1"/>
  <c r="T2112" i="2"/>
  <c r="U2111" i="2"/>
  <c r="P2314" i="1" s="1"/>
  <c r="T2111" i="2"/>
  <c r="U2110" i="2"/>
  <c r="P2313" i="1" s="1"/>
  <c r="T2110" i="2"/>
  <c r="U2109" i="2"/>
  <c r="P2312" i="1" s="1"/>
  <c r="T2109" i="2"/>
  <c r="U2108" i="2"/>
  <c r="P2311" i="1" s="1"/>
  <c r="T2108" i="2"/>
  <c r="U2107" i="2"/>
  <c r="P2310" i="1" s="1"/>
  <c r="T2107" i="2"/>
  <c r="U2106" i="2"/>
  <c r="P2309" i="1" s="1"/>
  <c r="T2106" i="2"/>
  <c r="U2105" i="2"/>
  <c r="P2308" i="1" s="1"/>
  <c r="T2105" i="2"/>
  <c r="U2104" i="2"/>
  <c r="P2307" i="1" s="1"/>
  <c r="T2104" i="2"/>
  <c r="U2103" i="2"/>
  <c r="P2306" i="1" s="1"/>
  <c r="T2103" i="2"/>
  <c r="U2102" i="2"/>
  <c r="P2305" i="1" s="1"/>
  <c r="T2102" i="2"/>
  <c r="U2101" i="2"/>
  <c r="P2304" i="1" s="1"/>
  <c r="T2101" i="2"/>
  <c r="U2100" i="2"/>
  <c r="P2303" i="1" s="1"/>
  <c r="T2100" i="2"/>
  <c r="U2099" i="2"/>
  <c r="P2302" i="1" s="1"/>
  <c r="T2099" i="2"/>
  <c r="U2098" i="2"/>
  <c r="P2301" i="1" s="1"/>
  <c r="T2098" i="2"/>
  <c r="U2097" i="2"/>
  <c r="P2300" i="1" s="1"/>
  <c r="T2097" i="2"/>
  <c r="U2096" i="2"/>
  <c r="P2299" i="1" s="1"/>
  <c r="T2096" i="2"/>
  <c r="U2095" i="2"/>
  <c r="P2298" i="1" s="1"/>
  <c r="T2095" i="2"/>
  <c r="U2094" i="2"/>
  <c r="P2297" i="1" s="1"/>
  <c r="T2094" i="2"/>
  <c r="U2093" i="2"/>
  <c r="P2296" i="1" s="1"/>
  <c r="T2093" i="2"/>
  <c r="U2092" i="2"/>
  <c r="P2295" i="1" s="1"/>
  <c r="T2092" i="2"/>
  <c r="U2091" i="2"/>
  <c r="P2294" i="1" s="1"/>
  <c r="T2091" i="2"/>
  <c r="U2090" i="2"/>
  <c r="P2293" i="1" s="1"/>
  <c r="T2090" i="2"/>
  <c r="U2089" i="2"/>
  <c r="P2292" i="1" s="1"/>
  <c r="T2089" i="2"/>
  <c r="U2088" i="2"/>
  <c r="P2291" i="1" s="1"/>
  <c r="T2088" i="2"/>
  <c r="U2087" i="2"/>
  <c r="P2290" i="1" s="1"/>
  <c r="T2087" i="2"/>
  <c r="U2086" i="2"/>
  <c r="P2289" i="1" s="1"/>
  <c r="T2086" i="2"/>
  <c r="U2085" i="2"/>
  <c r="P2288" i="1" s="1"/>
  <c r="T2085" i="2"/>
  <c r="U2084" i="2"/>
  <c r="P2287" i="1" s="1"/>
  <c r="T2084" i="2"/>
  <c r="U2083" i="2"/>
  <c r="P2286" i="1" s="1"/>
  <c r="T2083" i="2"/>
  <c r="U2082" i="2"/>
  <c r="P2285" i="1" s="1"/>
  <c r="T2082" i="2"/>
  <c r="U2081" i="2"/>
  <c r="P2284" i="1" s="1"/>
  <c r="T2081" i="2"/>
  <c r="U2080" i="2"/>
  <c r="P2283" i="1" s="1"/>
  <c r="T2080" i="2"/>
  <c r="U2079" i="2"/>
  <c r="P2282" i="1" s="1"/>
  <c r="T2079" i="2"/>
  <c r="U2078" i="2"/>
  <c r="P2281" i="1" s="1"/>
  <c r="T2078" i="2"/>
  <c r="U2077" i="2"/>
  <c r="P2280" i="1" s="1"/>
  <c r="T2077" i="2"/>
  <c r="U2076" i="2"/>
  <c r="P2279" i="1" s="1"/>
  <c r="T2076" i="2"/>
  <c r="U2075" i="2"/>
  <c r="P2278" i="1" s="1"/>
  <c r="T2075" i="2"/>
  <c r="U2074" i="2"/>
  <c r="P2277" i="1" s="1"/>
  <c r="T2074" i="2"/>
  <c r="U2073" i="2"/>
  <c r="P2276" i="1" s="1"/>
  <c r="T2073" i="2"/>
  <c r="U2072" i="2"/>
  <c r="P2275" i="1" s="1"/>
  <c r="T2072" i="2"/>
  <c r="U2071" i="2"/>
  <c r="P2274" i="1" s="1"/>
  <c r="T2071" i="2"/>
  <c r="U2070" i="2"/>
  <c r="P2273" i="1" s="1"/>
  <c r="T2070" i="2"/>
  <c r="U2069" i="2"/>
  <c r="P2272" i="1" s="1"/>
  <c r="T2069" i="2"/>
  <c r="U2068" i="2"/>
  <c r="P2271" i="1" s="1"/>
  <c r="T2068" i="2"/>
  <c r="U2067" i="2"/>
  <c r="P2270" i="1" s="1"/>
  <c r="T2067" i="2"/>
  <c r="U2066" i="2"/>
  <c r="P2269" i="1" s="1"/>
  <c r="T2066" i="2"/>
  <c r="U2065" i="2"/>
  <c r="P2268" i="1" s="1"/>
  <c r="T2065" i="2"/>
  <c r="U2064" i="2"/>
  <c r="P2267" i="1" s="1"/>
  <c r="T2064" i="2"/>
  <c r="U2063" i="2"/>
  <c r="P2266" i="1" s="1"/>
  <c r="T2063" i="2"/>
  <c r="U2062" i="2"/>
  <c r="P2265" i="1" s="1"/>
  <c r="T2062" i="2"/>
  <c r="U2061" i="2"/>
  <c r="P2264" i="1" s="1"/>
  <c r="T2061" i="2"/>
  <c r="U2060" i="2"/>
  <c r="P2263" i="1" s="1"/>
  <c r="T2060" i="2"/>
  <c r="U2059" i="2"/>
  <c r="P2262" i="1" s="1"/>
  <c r="T2059" i="2"/>
  <c r="U2058" i="2"/>
  <c r="P2261" i="1" s="1"/>
  <c r="T2058" i="2"/>
  <c r="U2057" i="2"/>
  <c r="P2260" i="1" s="1"/>
  <c r="T2057" i="2"/>
  <c r="U2056" i="2"/>
  <c r="P2259" i="1" s="1"/>
  <c r="T2056" i="2"/>
  <c r="U2055" i="2"/>
  <c r="P2258" i="1" s="1"/>
  <c r="T2055" i="2"/>
  <c r="U2054" i="2"/>
  <c r="P2257" i="1" s="1"/>
  <c r="T2054" i="2"/>
  <c r="U2053" i="2"/>
  <c r="P2256" i="1" s="1"/>
  <c r="T2053" i="2"/>
  <c r="U2052" i="2"/>
  <c r="P2255" i="1" s="1"/>
  <c r="T2052" i="2"/>
  <c r="U2051" i="2"/>
  <c r="P2254" i="1" s="1"/>
  <c r="T2051" i="2"/>
  <c r="U2050" i="2"/>
  <c r="P2253" i="1" s="1"/>
  <c r="T2050" i="2"/>
  <c r="U2049" i="2"/>
  <c r="P2252" i="1" s="1"/>
  <c r="T2049" i="2"/>
  <c r="U2048" i="2"/>
  <c r="P2251" i="1" s="1"/>
  <c r="T2048" i="2"/>
  <c r="U2047" i="2"/>
  <c r="P2250" i="1" s="1"/>
  <c r="T2047" i="2"/>
  <c r="U2046" i="2"/>
  <c r="P2249" i="1" s="1"/>
  <c r="T2046" i="2"/>
  <c r="U2045" i="2"/>
  <c r="P2248" i="1" s="1"/>
  <c r="T2045" i="2"/>
  <c r="U2044" i="2"/>
  <c r="P2247" i="1" s="1"/>
  <c r="T2044" i="2"/>
  <c r="U2043" i="2"/>
  <c r="P2246" i="1" s="1"/>
  <c r="T2043" i="2"/>
  <c r="U2042" i="2"/>
  <c r="P2245" i="1" s="1"/>
  <c r="T2042" i="2"/>
  <c r="U2041" i="2"/>
  <c r="P2244" i="1" s="1"/>
  <c r="T2041" i="2"/>
  <c r="U2040" i="2"/>
  <c r="P2243" i="1" s="1"/>
  <c r="T2040" i="2"/>
  <c r="U2039" i="2"/>
  <c r="P2242" i="1" s="1"/>
  <c r="T2039" i="2"/>
  <c r="U2038" i="2"/>
  <c r="P2241" i="1" s="1"/>
  <c r="T2038" i="2"/>
  <c r="U2037" i="2"/>
  <c r="P2240" i="1" s="1"/>
  <c r="T2037" i="2"/>
  <c r="U2036" i="2"/>
  <c r="P2239" i="1" s="1"/>
  <c r="T2036" i="2"/>
  <c r="U2035" i="2"/>
  <c r="P2238" i="1" s="1"/>
  <c r="T2035" i="2"/>
  <c r="U2034" i="2"/>
  <c r="P2237" i="1" s="1"/>
  <c r="T2034" i="2"/>
  <c r="U2033" i="2"/>
  <c r="P2236" i="1" s="1"/>
  <c r="T2033" i="2"/>
  <c r="U2032" i="2"/>
  <c r="P2235" i="1" s="1"/>
  <c r="T2032" i="2"/>
  <c r="U2031" i="2"/>
  <c r="P2234" i="1" s="1"/>
  <c r="T2031" i="2"/>
  <c r="U2030" i="2"/>
  <c r="P2233" i="1" s="1"/>
  <c r="T2030" i="2"/>
  <c r="U2029" i="2"/>
  <c r="P2232" i="1" s="1"/>
  <c r="T2029" i="2"/>
  <c r="U2028" i="2"/>
  <c r="P2231" i="1" s="1"/>
  <c r="T2028" i="2"/>
  <c r="U2027" i="2"/>
  <c r="P2230" i="1" s="1"/>
  <c r="T2027" i="2"/>
  <c r="U2026" i="2"/>
  <c r="P2229" i="1" s="1"/>
  <c r="T2026" i="2"/>
  <c r="U2025" i="2"/>
  <c r="P2228" i="1" s="1"/>
  <c r="T2025" i="2"/>
  <c r="U2024" i="2"/>
  <c r="P2227" i="1" s="1"/>
  <c r="T2024" i="2"/>
  <c r="U2023" i="2"/>
  <c r="P2226" i="1" s="1"/>
  <c r="T2023" i="2"/>
  <c r="U2022" i="2"/>
  <c r="P2225" i="1" s="1"/>
  <c r="T2022" i="2"/>
  <c r="U2021" i="2"/>
  <c r="P2224" i="1" s="1"/>
  <c r="T2021" i="2"/>
  <c r="U2020" i="2"/>
  <c r="P2223" i="1" s="1"/>
  <c r="T2020" i="2"/>
  <c r="U2019" i="2"/>
  <c r="P2222" i="1" s="1"/>
  <c r="T2019" i="2"/>
  <c r="U2018" i="2"/>
  <c r="P2221" i="1" s="1"/>
  <c r="T2018" i="2"/>
  <c r="U2017" i="2"/>
  <c r="P2220" i="1" s="1"/>
  <c r="T2017" i="2"/>
  <c r="U2016" i="2"/>
  <c r="P2219" i="1" s="1"/>
  <c r="T2016" i="2"/>
  <c r="U2015" i="2"/>
  <c r="P2218" i="1" s="1"/>
  <c r="T2015" i="2"/>
  <c r="U2014" i="2"/>
  <c r="P2217" i="1" s="1"/>
  <c r="T2014" i="2"/>
  <c r="U2013" i="2"/>
  <c r="P2216" i="1" s="1"/>
  <c r="T2013" i="2"/>
  <c r="U2012" i="2"/>
  <c r="P2215" i="1" s="1"/>
  <c r="T2012" i="2"/>
  <c r="U2011" i="2"/>
  <c r="P2214" i="1" s="1"/>
  <c r="T2011" i="2"/>
  <c r="U2010" i="2"/>
  <c r="P2213" i="1" s="1"/>
  <c r="T2010" i="2"/>
  <c r="U2009" i="2"/>
  <c r="P2212" i="1" s="1"/>
  <c r="T2009" i="2"/>
  <c r="U2008" i="2"/>
  <c r="P2211" i="1" s="1"/>
  <c r="T2008" i="2"/>
  <c r="U2007" i="2"/>
  <c r="P2209" i="1" s="1"/>
  <c r="T2007" i="2"/>
  <c r="U2006" i="2"/>
  <c r="P2208" i="1" s="1"/>
  <c r="T2006" i="2"/>
  <c r="U2005" i="2"/>
  <c r="P2207" i="1" s="1"/>
  <c r="T2005" i="2"/>
  <c r="U2004" i="2"/>
  <c r="P2206" i="1" s="1"/>
  <c r="T2004" i="2"/>
  <c r="U2003" i="2"/>
  <c r="P2205" i="1" s="1"/>
  <c r="T2003" i="2"/>
  <c r="U2002" i="2"/>
  <c r="P2204" i="1" s="1"/>
  <c r="T2002" i="2"/>
  <c r="U2001" i="2"/>
  <c r="P2203" i="1" s="1"/>
  <c r="T2001" i="2"/>
  <c r="U2000" i="2"/>
  <c r="P2202" i="1" s="1"/>
  <c r="T2000" i="2"/>
  <c r="U1999" i="2"/>
  <c r="P2201" i="1" s="1"/>
  <c r="T1999" i="2"/>
  <c r="U1998" i="2"/>
  <c r="P2200" i="1" s="1"/>
  <c r="T1998" i="2"/>
  <c r="U1997" i="2"/>
  <c r="P2199" i="1" s="1"/>
  <c r="T1997" i="2"/>
  <c r="U1996" i="2"/>
  <c r="P2198" i="1" s="1"/>
  <c r="T1996" i="2"/>
  <c r="U1995" i="2"/>
  <c r="P2197" i="1" s="1"/>
  <c r="T1995" i="2"/>
  <c r="U1994" i="2"/>
  <c r="P2196" i="1" s="1"/>
  <c r="T1994" i="2"/>
  <c r="U1993" i="2"/>
  <c r="P2195" i="1" s="1"/>
  <c r="T1993" i="2"/>
  <c r="U1992" i="2"/>
  <c r="P2194" i="1" s="1"/>
  <c r="T1992" i="2"/>
  <c r="U1991" i="2"/>
  <c r="P2193" i="1" s="1"/>
  <c r="T1991" i="2"/>
  <c r="U1990" i="2"/>
  <c r="P2192" i="1" s="1"/>
  <c r="T1990" i="2"/>
  <c r="U1989" i="2"/>
  <c r="P2191" i="1" s="1"/>
  <c r="T1989" i="2"/>
  <c r="U1988" i="2"/>
  <c r="P2190" i="1" s="1"/>
  <c r="T1988" i="2"/>
  <c r="U1987" i="2"/>
  <c r="P2189" i="1" s="1"/>
  <c r="T1987" i="2"/>
  <c r="U1986" i="2"/>
  <c r="P2188" i="1" s="1"/>
  <c r="T1986" i="2"/>
  <c r="U1985" i="2"/>
  <c r="P2187" i="1" s="1"/>
  <c r="T1985" i="2"/>
  <c r="U1984" i="2"/>
  <c r="P2186" i="1" s="1"/>
  <c r="T1984" i="2"/>
  <c r="U1983" i="2"/>
  <c r="P2185" i="1" s="1"/>
  <c r="T1983" i="2"/>
  <c r="O2185" i="1" s="1"/>
  <c r="U1982" i="2"/>
  <c r="P2184" i="1" s="1"/>
  <c r="T1982" i="2"/>
  <c r="U1981" i="2"/>
  <c r="P2183" i="1" s="1"/>
  <c r="T1981" i="2"/>
  <c r="U1980" i="2"/>
  <c r="P2182" i="1" s="1"/>
  <c r="T1980" i="2"/>
  <c r="U1979" i="2"/>
  <c r="P2181" i="1" s="1"/>
  <c r="T1979" i="2"/>
  <c r="O2181" i="1" s="1"/>
  <c r="U1978" i="2"/>
  <c r="P2180" i="1" s="1"/>
  <c r="T1978" i="2"/>
  <c r="U1977" i="2"/>
  <c r="P2179" i="1" s="1"/>
  <c r="T1977" i="2"/>
  <c r="U1976" i="2"/>
  <c r="P2178" i="1" s="1"/>
  <c r="T1976" i="2"/>
  <c r="U1975" i="2"/>
  <c r="P2177" i="1" s="1"/>
  <c r="T1975" i="2"/>
  <c r="O2177" i="1" s="1"/>
  <c r="U1974" i="2"/>
  <c r="P2176" i="1" s="1"/>
  <c r="T1974" i="2"/>
  <c r="U1973" i="2"/>
  <c r="P2175" i="1" s="1"/>
  <c r="T1973" i="2"/>
  <c r="O2175" i="1" s="1"/>
  <c r="U1972" i="2"/>
  <c r="P2174" i="1" s="1"/>
  <c r="T1972" i="2"/>
  <c r="U1971" i="2"/>
  <c r="P2173" i="1" s="1"/>
  <c r="T1971" i="2"/>
  <c r="O2173" i="1" s="1"/>
  <c r="U1970" i="2"/>
  <c r="P2172" i="1" s="1"/>
  <c r="T1970" i="2"/>
  <c r="U1969" i="2"/>
  <c r="P2171" i="1" s="1"/>
  <c r="T1969" i="2"/>
  <c r="O2171" i="1" s="1"/>
  <c r="U1968" i="2"/>
  <c r="P2170" i="1" s="1"/>
  <c r="T1968" i="2"/>
  <c r="U1967" i="2"/>
  <c r="P2169" i="1" s="1"/>
  <c r="T1967" i="2"/>
  <c r="O2169" i="1" s="1"/>
  <c r="U1966" i="2"/>
  <c r="P2168" i="1" s="1"/>
  <c r="T1966" i="2"/>
  <c r="U1965" i="2"/>
  <c r="P2167" i="1" s="1"/>
  <c r="T1965" i="2"/>
  <c r="O2167" i="1" s="1"/>
  <c r="U1964" i="2"/>
  <c r="P2166" i="1" s="1"/>
  <c r="T1964" i="2"/>
  <c r="U1963" i="2"/>
  <c r="P2165" i="1" s="1"/>
  <c r="T1963" i="2"/>
  <c r="O2165" i="1" s="1"/>
  <c r="U1962" i="2"/>
  <c r="P2164" i="1" s="1"/>
  <c r="T1962" i="2"/>
  <c r="U1961" i="2"/>
  <c r="P2163" i="1" s="1"/>
  <c r="T1961" i="2"/>
  <c r="O2163" i="1" s="1"/>
  <c r="U1960" i="2"/>
  <c r="P2162" i="1" s="1"/>
  <c r="T1960" i="2"/>
  <c r="U1959" i="2"/>
  <c r="P2161" i="1" s="1"/>
  <c r="T1959" i="2"/>
  <c r="O2161" i="1" s="1"/>
  <c r="U1958" i="2"/>
  <c r="P2160" i="1" s="1"/>
  <c r="T1958" i="2"/>
  <c r="O2160" i="1" s="1"/>
  <c r="U1957" i="2"/>
  <c r="P2159" i="1" s="1"/>
  <c r="T1957" i="2"/>
  <c r="O2159" i="1" s="1"/>
  <c r="U1956" i="2"/>
  <c r="P2158" i="1" s="1"/>
  <c r="T1956" i="2"/>
  <c r="O2158" i="1" s="1"/>
  <c r="U1955" i="2"/>
  <c r="P2157" i="1" s="1"/>
  <c r="T1955" i="2"/>
  <c r="O2157" i="1" s="1"/>
  <c r="U1954" i="2"/>
  <c r="P2156" i="1" s="1"/>
  <c r="T1954" i="2"/>
  <c r="O2156" i="1" s="1"/>
  <c r="U1953" i="2"/>
  <c r="P2155" i="1" s="1"/>
  <c r="T1953" i="2"/>
  <c r="O2155" i="1" s="1"/>
  <c r="U1952" i="2"/>
  <c r="P2154" i="1" s="1"/>
  <c r="T1952" i="2"/>
  <c r="O2154" i="1" s="1"/>
  <c r="U1951" i="2"/>
  <c r="P2153" i="1" s="1"/>
  <c r="T1951" i="2"/>
  <c r="O2153" i="1" s="1"/>
  <c r="U1950" i="2"/>
  <c r="P2152" i="1" s="1"/>
  <c r="T1950" i="2"/>
  <c r="O2152" i="1" s="1"/>
  <c r="U1949" i="2"/>
  <c r="P2151" i="1" s="1"/>
  <c r="T1949" i="2"/>
  <c r="O2151" i="1" s="1"/>
  <c r="U1948" i="2"/>
  <c r="P2150" i="1" s="1"/>
  <c r="T1948" i="2"/>
  <c r="O2150" i="1" s="1"/>
  <c r="U1947" i="2"/>
  <c r="P2149" i="1" s="1"/>
  <c r="T1947" i="2"/>
  <c r="O2149" i="1" s="1"/>
  <c r="U1946" i="2"/>
  <c r="P2148" i="1" s="1"/>
  <c r="T1946" i="2"/>
  <c r="O2148" i="1" s="1"/>
  <c r="U1945" i="2"/>
  <c r="P2147" i="1" s="1"/>
  <c r="T1945" i="2"/>
  <c r="O2147" i="1" s="1"/>
  <c r="U1944" i="2"/>
  <c r="P2146" i="1" s="1"/>
  <c r="T1944" i="2"/>
  <c r="O2146" i="1" s="1"/>
  <c r="U1943" i="2"/>
  <c r="P2145" i="1" s="1"/>
  <c r="T1943" i="2"/>
  <c r="O2145" i="1" s="1"/>
  <c r="U1942" i="2"/>
  <c r="P2144" i="1" s="1"/>
  <c r="T1942" i="2"/>
  <c r="O2144" i="1" s="1"/>
  <c r="U1941" i="2"/>
  <c r="P2131" i="1" s="1"/>
  <c r="T1941" i="2"/>
  <c r="O2131" i="1" s="1"/>
  <c r="U1940" i="2"/>
  <c r="P2130" i="1" s="1"/>
  <c r="T1940" i="2"/>
  <c r="O2130" i="1" s="1"/>
  <c r="U1939" i="2"/>
  <c r="P2129" i="1" s="1"/>
  <c r="T1939" i="2"/>
  <c r="O2129" i="1" s="1"/>
  <c r="U1938" i="2"/>
  <c r="P2128" i="1" s="1"/>
  <c r="T1938" i="2"/>
  <c r="O2128" i="1" s="1"/>
  <c r="U1937" i="2"/>
  <c r="P2127" i="1" s="1"/>
  <c r="T1937" i="2"/>
  <c r="O2127" i="1" s="1"/>
  <c r="U1936" i="2"/>
  <c r="P2126" i="1" s="1"/>
  <c r="T1936" i="2"/>
  <c r="O2126" i="1" s="1"/>
  <c r="U1935" i="2"/>
  <c r="P2125" i="1" s="1"/>
  <c r="T1935" i="2"/>
  <c r="O2125" i="1" s="1"/>
  <c r="U1934" i="2"/>
  <c r="P2124" i="1" s="1"/>
  <c r="T1934" i="2"/>
  <c r="O2124" i="1" s="1"/>
  <c r="U1933" i="2"/>
  <c r="P2123" i="1" s="1"/>
  <c r="T1933" i="2"/>
  <c r="O2123" i="1" s="1"/>
  <c r="U1932" i="2"/>
  <c r="P2122" i="1" s="1"/>
  <c r="T1932" i="2"/>
  <c r="O2122" i="1" s="1"/>
  <c r="U1931" i="2"/>
  <c r="P2121" i="1" s="1"/>
  <c r="T1931" i="2"/>
  <c r="O2121" i="1" s="1"/>
  <c r="U1930" i="2"/>
  <c r="P2120" i="1" s="1"/>
  <c r="T1930" i="2"/>
  <c r="O2120" i="1" s="1"/>
  <c r="U1929" i="2"/>
  <c r="P2113" i="1" s="1"/>
  <c r="T1929" i="2"/>
  <c r="O2113" i="1" s="1"/>
  <c r="U1928" i="2"/>
  <c r="P2112" i="1" s="1"/>
  <c r="T1928" i="2"/>
  <c r="O2112" i="1" s="1"/>
  <c r="U1927" i="2"/>
  <c r="P2111" i="1" s="1"/>
  <c r="T1927" i="2"/>
  <c r="O2111" i="1" s="1"/>
  <c r="U1926" i="2"/>
  <c r="P2110" i="1" s="1"/>
  <c r="T1926" i="2"/>
  <c r="O2110" i="1" s="1"/>
  <c r="U1925" i="2"/>
  <c r="P2109" i="1" s="1"/>
  <c r="T1925" i="2"/>
  <c r="O2109" i="1" s="1"/>
  <c r="U1924" i="2"/>
  <c r="P2108" i="1" s="1"/>
  <c r="T1924" i="2"/>
  <c r="O2108" i="1" s="1"/>
  <c r="U1923" i="2"/>
  <c r="P2107" i="1" s="1"/>
  <c r="T1923" i="2"/>
  <c r="O2107" i="1" s="1"/>
  <c r="U1922" i="2"/>
  <c r="P2106" i="1" s="1"/>
  <c r="T1922" i="2"/>
  <c r="O2106" i="1" s="1"/>
  <c r="U1921" i="2"/>
  <c r="P2105" i="1" s="1"/>
  <c r="T1921" i="2"/>
  <c r="O2105" i="1" s="1"/>
  <c r="U1920" i="2"/>
  <c r="P2104" i="1" s="1"/>
  <c r="T1920" i="2"/>
  <c r="O2104" i="1" s="1"/>
  <c r="U1919" i="2"/>
  <c r="P2103" i="1" s="1"/>
  <c r="T1919" i="2"/>
  <c r="O2103" i="1" s="1"/>
  <c r="U1918" i="2"/>
  <c r="P2102" i="1" s="1"/>
  <c r="T1918" i="2"/>
  <c r="O2102" i="1" s="1"/>
  <c r="U1917" i="2"/>
  <c r="P2101" i="1" s="1"/>
  <c r="T1917" i="2"/>
  <c r="O2101" i="1" s="1"/>
  <c r="U1916" i="2"/>
  <c r="P2100" i="1" s="1"/>
  <c r="T1916" i="2"/>
  <c r="O2100" i="1" s="1"/>
  <c r="U1915" i="2"/>
  <c r="P2099" i="1" s="1"/>
  <c r="T1915" i="2"/>
  <c r="O2099" i="1" s="1"/>
  <c r="U1914" i="2"/>
  <c r="P2098" i="1" s="1"/>
  <c r="T1914" i="2"/>
  <c r="O2098" i="1" s="1"/>
  <c r="U1913" i="2"/>
  <c r="P2097" i="1" s="1"/>
  <c r="T1913" i="2"/>
  <c r="O2097" i="1" s="1"/>
  <c r="U1912" i="2"/>
  <c r="P2096" i="1" s="1"/>
  <c r="T1912" i="2"/>
  <c r="O2096" i="1" s="1"/>
  <c r="U1911" i="2"/>
  <c r="P2095" i="1" s="1"/>
  <c r="T1911" i="2"/>
  <c r="O2095" i="1" s="1"/>
  <c r="U1910" i="2"/>
  <c r="P2094" i="1" s="1"/>
  <c r="T1910" i="2"/>
  <c r="O2094" i="1" s="1"/>
  <c r="U1909" i="2"/>
  <c r="P2093" i="1" s="1"/>
  <c r="T1909" i="2"/>
  <c r="O2093" i="1" s="1"/>
  <c r="U1908" i="2"/>
  <c r="P2092" i="1" s="1"/>
  <c r="T1908" i="2"/>
  <c r="O2092" i="1" s="1"/>
  <c r="U1907" i="2"/>
  <c r="P2091" i="1" s="1"/>
  <c r="T1907" i="2"/>
  <c r="O2091" i="1" s="1"/>
  <c r="U1906" i="2"/>
  <c r="P2090" i="1" s="1"/>
  <c r="T1906" i="2"/>
  <c r="O2090" i="1" s="1"/>
  <c r="U1905" i="2"/>
  <c r="P2089" i="1" s="1"/>
  <c r="T1905" i="2"/>
  <c r="O2089" i="1" s="1"/>
  <c r="U1904" i="2"/>
  <c r="P2088" i="1" s="1"/>
  <c r="T1904" i="2"/>
  <c r="O2088" i="1" s="1"/>
  <c r="U1903" i="2"/>
  <c r="P2087" i="1" s="1"/>
  <c r="T1903" i="2"/>
  <c r="O2087" i="1" s="1"/>
  <c r="U1902" i="2"/>
  <c r="P2086" i="1" s="1"/>
  <c r="T1902" i="2"/>
  <c r="O2086" i="1" s="1"/>
  <c r="U1901" i="2"/>
  <c r="P2085" i="1" s="1"/>
  <c r="T1901" i="2"/>
  <c r="O2085" i="1" s="1"/>
  <c r="U1900" i="2"/>
  <c r="P2084" i="1" s="1"/>
  <c r="T1900" i="2"/>
  <c r="O2084" i="1" s="1"/>
  <c r="U1899" i="2"/>
  <c r="P2083" i="1" s="1"/>
  <c r="T1899" i="2"/>
  <c r="O2083" i="1" s="1"/>
  <c r="U1898" i="2"/>
  <c r="P2082" i="1" s="1"/>
  <c r="T1898" i="2"/>
  <c r="O2082" i="1" s="1"/>
  <c r="U1897" i="2"/>
  <c r="P2081" i="1" s="1"/>
  <c r="T1897" i="2"/>
  <c r="O2081" i="1" s="1"/>
  <c r="U1896" i="2"/>
  <c r="P2080" i="1" s="1"/>
  <c r="T1896" i="2"/>
  <c r="O2080" i="1" s="1"/>
  <c r="U1895" i="2"/>
  <c r="P2079" i="1" s="1"/>
  <c r="T1895" i="2"/>
  <c r="O2079" i="1" s="1"/>
  <c r="U1894" i="2"/>
  <c r="P2078" i="1" s="1"/>
  <c r="T1894" i="2"/>
  <c r="O2078" i="1" s="1"/>
  <c r="U1893" i="2"/>
  <c r="P2077" i="1" s="1"/>
  <c r="T1893" i="2"/>
  <c r="O2077" i="1" s="1"/>
  <c r="U1892" i="2"/>
  <c r="P2076" i="1" s="1"/>
  <c r="T1892" i="2"/>
  <c r="O2076" i="1" s="1"/>
  <c r="U1891" i="2"/>
  <c r="P2075" i="1" s="1"/>
  <c r="T1891" i="2"/>
  <c r="O2075" i="1" s="1"/>
  <c r="U1890" i="2"/>
  <c r="P2074" i="1" s="1"/>
  <c r="T1890" i="2"/>
  <c r="O2074" i="1" s="1"/>
  <c r="U1889" i="2"/>
  <c r="P2073" i="1" s="1"/>
  <c r="T1889" i="2"/>
  <c r="O2073" i="1" s="1"/>
  <c r="U1888" i="2"/>
  <c r="P2072" i="1" s="1"/>
  <c r="T1888" i="2"/>
  <c r="O2072" i="1" s="1"/>
  <c r="U1887" i="2"/>
  <c r="P2071" i="1" s="1"/>
  <c r="T1887" i="2"/>
  <c r="O2071" i="1" s="1"/>
  <c r="U1886" i="2"/>
  <c r="P2070" i="1" s="1"/>
  <c r="T1886" i="2"/>
  <c r="O2070" i="1" s="1"/>
  <c r="U1885" i="2"/>
  <c r="P2069" i="1" s="1"/>
  <c r="T1885" i="2"/>
  <c r="O2069" i="1" s="1"/>
  <c r="U1884" i="2"/>
  <c r="P2068" i="1" s="1"/>
  <c r="T1884" i="2"/>
  <c r="O2068" i="1" s="1"/>
  <c r="U1883" i="2"/>
  <c r="P2067" i="1" s="1"/>
  <c r="T1883" i="2"/>
  <c r="O2067" i="1" s="1"/>
  <c r="U1882" i="2"/>
  <c r="P2066" i="1" s="1"/>
  <c r="T1882" i="2"/>
  <c r="O2066" i="1" s="1"/>
  <c r="U1881" i="2"/>
  <c r="P2065" i="1" s="1"/>
  <c r="T1881" i="2"/>
  <c r="O2065" i="1" s="1"/>
  <c r="U1880" i="2"/>
  <c r="P2064" i="1" s="1"/>
  <c r="T1880" i="2"/>
  <c r="O2064" i="1" s="1"/>
  <c r="U1879" i="2"/>
  <c r="P2063" i="1" s="1"/>
  <c r="T1879" i="2"/>
  <c r="O2063" i="1" s="1"/>
  <c r="U1878" i="2"/>
  <c r="P2062" i="1" s="1"/>
  <c r="T1878" i="2"/>
  <c r="O2062" i="1" s="1"/>
  <c r="U1877" i="2"/>
  <c r="P2061" i="1" s="1"/>
  <c r="T1877" i="2"/>
  <c r="O2061" i="1" s="1"/>
  <c r="U1876" i="2"/>
  <c r="P2060" i="1" s="1"/>
  <c r="T1876" i="2"/>
  <c r="O2060" i="1" s="1"/>
  <c r="U1875" i="2"/>
  <c r="P2059" i="1" s="1"/>
  <c r="T1875" i="2"/>
  <c r="O2059" i="1" s="1"/>
  <c r="U1874" i="2"/>
  <c r="P2058" i="1" s="1"/>
  <c r="T1874" i="2"/>
  <c r="O2058" i="1" s="1"/>
  <c r="U1873" i="2"/>
  <c r="P2057" i="1" s="1"/>
  <c r="T1873" i="2"/>
  <c r="O2057" i="1" s="1"/>
  <c r="U1872" i="2"/>
  <c r="P2056" i="1" s="1"/>
  <c r="T1872" i="2"/>
  <c r="O2056" i="1" s="1"/>
  <c r="U1871" i="2"/>
  <c r="P2055" i="1" s="1"/>
  <c r="T1871" i="2"/>
  <c r="O2055" i="1" s="1"/>
  <c r="U1870" i="2"/>
  <c r="P2054" i="1" s="1"/>
  <c r="T1870" i="2"/>
  <c r="O2054" i="1" s="1"/>
  <c r="U1869" i="2"/>
  <c r="P2053" i="1" s="1"/>
  <c r="T1869" i="2"/>
  <c r="O2053" i="1" s="1"/>
  <c r="U1868" i="2"/>
  <c r="P2052" i="1" s="1"/>
  <c r="T1868" i="2"/>
  <c r="O2052" i="1" s="1"/>
  <c r="U1867" i="2"/>
  <c r="P2051" i="1" s="1"/>
  <c r="T1867" i="2"/>
  <c r="O2051" i="1" s="1"/>
  <c r="U1866" i="2"/>
  <c r="P2050" i="1" s="1"/>
  <c r="T1866" i="2"/>
  <c r="O2050" i="1" s="1"/>
  <c r="U1865" i="2"/>
  <c r="P2049" i="1" s="1"/>
  <c r="T1865" i="2"/>
  <c r="O2049" i="1" s="1"/>
  <c r="U1864" i="2"/>
  <c r="P2048" i="1" s="1"/>
  <c r="T1864" i="2"/>
  <c r="O2048" i="1" s="1"/>
  <c r="U1863" i="2"/>
  <c r="P2047" i="1" s="1"/>
  <c r="T1863" i="2"/>
  <c r="O2047" i="1" s="1"/>
  <c r="U1862" i="2"/>
  <c r="P2046" i="1" s="1"/>
  <c r="T1862" i="2"/>
  <c r="O2046" i="1" s="1"/>
  <c r="U1861" i="2"/>
  <c r="P2045" i="1" s="1"/>
  <c r="T1861" i="2"/>
  <c r="O2045" i="1" s="1"/>
  <c r="U1860" i="2"/>
  <c r="P2044" i="1" s="1"/>
  <c r="T1860" i="2"/>
  <c r="O2044" i="1" s="1"/>
  <c r="U1859" i="2"/>
  <c r="P2043" i="1" s="1"/>
  <c r="T1859" i="2"/>
  <c r="O2043" i="1" s="1"/>
  <c r="U1858" i="2"/>
  <c r="P2042" i="1" s="1"/>
  <c r="T1858" i="2"/>
  <c r="O2042" i="1" s="1"/>
  <c r="U1857" i="2"/>
  <c r="P2041" i="1" s="1"/>
  <c r="T1857" i="2"/>
  <c r="O2041" i="1" s="1"/>
  <c r="U1856" i="2"/>
  <c r="P2040" i="1" s="1"/>
  <c r="T1856" i="2"/>
  <c r="O2040" i="1" s="1"/>
  <c r="U1855" i="2"/>
  <c r="P2039" i="1" s="1"/>
  <c r="T1855" i="2"/>
  <c r="O2039" i="1" s="1"/>
  <c r="U1854" i="2"/>
  <c r="P2038" i="1" s="1"/>
  <c r="T1854" i="2"/>
  <c r="O2038" i="1" s="1"/>
  <c r="U1853" i="2"/>
  <c r="P2037" i="1" s="1"/>
  <c r="T1853" i="2"/>
  <c r="O2037" i="1" s="1"/>
  <c r="U1852" i="2"/>
  <c r="P2036" i="1" s="1"/>
  <c r="T1852" i="2"/>
  <c r="O2036" i="1" s="1"/>
  <c r="U1851" i="2"/>
  <c r="P2035" i="1" s="1"/>
  <c r="T1851" i="2"/>
  <c r="O2035" i="1" s="1"/>
  <c r="U1850" i="2"/>
  <c r="P2034" i="1" s="1"/>
  <c r="T1850" i="2"/>
  <c r="O2034" i="1" s="1"/>
  <c r="U1849" i="2"/>
  <c r="P2033" i="1" s="1"/>
  <c r="T1849" i="2"/>
  <c r="O2033" i="1" s="1"/>
  <c r="U1848" i="2"/>
  <c r="P2032" i="1" s="1"/>
  <c r="T1848" i="2"/>
  <c r="O2032" i="1" s="1"/>
  <c r="U1847" i="2"/>
  <c r="P2031" i="1" s="1"/>
  <c r="T1847" i="2"/>
  <c r="O2031" i="1" s="1"/>
  <c r="U1846" i="2"/>
  <c r="P2030" i="1" s="1"/>
  <c r="T1846" i="2"/>
  <c r="O2030" i="1" s="1"/>
  <c r="U1845" i="2"/>
  <c r="P2029" i="1" s="1"/>
  <c r="T1845" i="2"/>
  <c r="O2029" i="1" s="1"/>
  <c r="U1844" i="2"/>
  <c r="P2028" i="1" s="1"/>
  <c r="T1844" i="2"/>
  <c r="O2028" i="1" s="1"/>
  <c r="U1843" i="2"/>
  <c r="P2027" i="1" s="1"/>
  <c r="T1843" i="2"/>
  <c r="O2027" i="1" s="1"/>
  <c r="U1842" i="2"/>
  <c r="P2026" i="1" s="1"/>
  <c r="T1842" i="2"/>
  <c r="O2026" i="1" s="1"/>
  <c r="U1841" i="2"/>
  <c r="P2025" i="1" s="1"/>
  <c r="T1841" i="2"/>
  <c r="O2025" i="1" s="1"/>
  <c r="U1840" i="2"/>
  <c r="P2024" i="1" s="1"/>
  <c r="T1840" i="2"/>
  <c r="O2024" i="1" s="1"/>
  <c r="U1839" i="2"/>
  <c r="P2023" i="1" s="1"/>
  <c r="T1839" i="2"/>
  <c r="O2023" i="1" s="1"/>
  <c r="U1838" i="2"/>
  <c r="P2022" i="1" s="1"/>
  <c r="T1838" i="2"/>
  <c r="O2022" i="1" s="1"/>
  <c r="U1837" i="2"/>
  <c r="P2021" i="1" s="1"/>
  <c r="T1837" i="2"/>
  <c r="O2021" i="1" s="1"/>
  <c r="U1836" i="2"/>
  <c r="P2020" i="1" s="1"/>
  <c r="T1836" i="2"/>
  <c r="O2020" i="1" s="1"/>
  <c r="U1835" i="2"/>
  <c r="P2019" i="1" s="1"/>
  <c r="T1835" i="2"/>
  <c r="O2019" i="1" s="1"/>
  <c r="U1834" i="2"/>
  <c r="P2018" i="1" s="1"/>
  <c r="T1834" i="2"/>
  <c r="O2018" i="1" s="1"/>
  <c r="U1833" i="2"/>
  <c r="P2017" i="1" s="1"/>
  <c r="T1833" i="2"/>
  <c r="O2017" i="1" s="1"/>
  <c r="U1832" i="2"/>
  <c r="P2016" i="1" s="1"/>
  <c r="T1832" i="2"/>
  <c r="O2016" i="1" s="1"/>
  <c r="U1831" i="2"/>
  <c r="P2015" i="1" s="1"/>
  <c r="T1831" i="2"/>
  <c r="O2015" i="1" s="1"/>
  <c r="U1830" i="2"/>
  <c r="P2014" i="1" s="1"/>
  <c r="T1830" i="2"/>
  <c r="O2014" i="1" s="1"/>
  <c r="U1829" i="2"/>
  <c r="P2013" i="1" s="1"/>
  <c r="T1829" i="2"/>
  <c r="O2013" i="1" s="1"/>
  <c r="U1828" i="2"/>
  <c r="P2012" i="1" s="1"/>
  <c r="T1828" i="2"/>
  <c r="O2012" i="1" s="1"/>
  <c r="U1827" i="2"/>
  <c r="P1981" i="1" s="1"/>
  <c r="T1827" i="2"/>
  <c r="O1981" i="1" s="1"/>
  <c r="U1826" i="2"/>
  <c r="P1980" i="1" s="1"/>
  <c r="T1826" i="2"/>
  <c r="O1980" i="1" s="1"/>
  <c r="U1825" i="2"/>
  <c r="P1979" i="1" s="1"/>
  <c r="T1825" i="2"/>
  <c r="O1979" i="1" s="1"/>
  <c r="U1824" i="2"/>
  <c r="P1978" i="1" s="1"/>
  <c r="T1824" i="2"/>
  <c r="O1978" i="1" s="1"/>
  <c r="U1823" i="2"/>
  <c r="P1977" i="1" s="1"/>
  <c r="T1823" i="2"/>
  <c r="O1977" i="1" s="1"/>
  <c r="U1822" i="2"/>
  <c r="P1976" i="1" s="1"/>
  <c r="T1822" i="2"/>
  <c r="O1976" i="1" s="1"/>
  <c r="U1821" i="2"/>
  <c r="P1975" i="1" s="1"/>
  <c r="T1821" i="2"/>
  <c r="O1975" i="1" s="1"/>
  <c r="U1820" i="2"/>
  <c r="P1974" i="1" s="1"/>
  <c r="T1820" i="2"/>
  <c r="O1974" i="1" s="1"/>
  <c r="U1819" i="2"/>
  <c r="P1973" i="1" s="1"/>
  <c r="T1819" i="2"/>
  <c r="O1973" i="1" s="1"/>
  <c r="U1818" i="2"/>
  <c r="P1972" i="1" s="1"/>
  <c r="T1818" i="2"/>
  <c r="O1972" i="1" s="1"/>
  <c r="U1817" i="2"/>
  <c r="P1971" i="1" s="1"/>
  <c r="T1817" i="2"/>
  <c r="O1971" i="1" s="1"/>
  <c r="U1816" i="2"/>
  <c r="P1970" i="1" s="1"/>
  <c r="T1816" i="2"/>
  <c r="O1970" i="1" s="1"/>
  <c r="U1815" i="2"/>
  <c r="P1969" i="1" s="1"/>
  <c r="T1815" i="2"/>
  <c r="O1969" i="1" s="1"/>
  <c r="U1814" i="2"/>
  <c r="P1968" i="1" s="1"/>
  <c r="T1814" i="2"/>
  <c r="O1968" i="1" s="1"/>
  <c r="U1813" i="2"/>
  <c r="P1967" i="1" s="1"/>
  <c r="T1813" i="2"/>
  <c r="O1967" i="1" s="1"/>
  <c r="U1812" i="2"/>
  <c r="P1966" i="1" s="1"/>
  <c r="T1812" i="2"/>
  <c r="O1966" i="1" s="1"/>
  <c r="U1811" i="2"/>
  <c r="P1965" i="1" s="1"/>
  <c r="T1811" i="2"/>
  <c r="O1965" i="1" s="1"/>
  <c r="U1810" i="2"/>
  <c r="P1964" i="1" s="1"/>
  <c r="T1810" i="2"/>
  <c r="O1964" i="1" s="1"/>
  <c r="U1809" i="2"/>
  <c r="P1963" i="1" s="1"/>
  <c r="T1809" i="2"/>
  <c r="O1963" i="1" s="1"/>
  <c r="U1808" i="2"/>
  <c r="P1962" i="1" s="1"/>
  <c r="T1808" i="2"/>
  <c r="O1962" i="1" s="1"/>
  <c r="U1807" i="2"/>
  <c r="P1961" i="1" s="1"/>
  <c r="T1807" i="2"/>
  <c r="O1961" i="1" s="1"/>
  <c r="U1806" i="2"/>
  <c r="P1960" i="1" s="1"/>
  <c r="T1806" i="2"/>
  <c r="O1960" i="1" s="1"/>
  <c r="U1805" i="2"/>
  <c r="P1959" i="1" s="1"/>
  <c r="T1805" i="2"/>
  <c r="O1959" i="1" s="1"/>
  <c r="U1804" i="2"/>
  <c r="P1958" i="1" s="1"/>
  <c r="T1804" i="2"/>
  <c r="O1958" i="1" s="1"/>
  <c r="U1803" i="2"/>
  <c r="P1957" i="1" s="1"/>
  <c r="T1803" i="2"/>
  <c r="O1957" i="1" s="1"/>
  <c r="U1802" i="2"/>
  <c r="P1956" i="1" s="1"/>
  <c r="T1802" i="2"/>
  <c r="O1956" i="1" s="1"/>
  <c r="U1801" i="2"/>
  <c r="P1955" i="1" s="1"/>
  <c r="T1801" i="2"/>
  <c r="O1955" i="1" s="1"/>
  <c r="U1800" i="2"/>
  <c r="P1954" i="1" s="1"/>
  <c r="T1800" i="2"/>
  <c r="O1954" i="1" s="1"/>
  <c r="U1799" i="2"/>
  <c r="P1953" i="1" s="1"/>
  <c r="T1799" i="2"/>
  <c r="O1953" i="1" s="1"/>
  <c r="U1798" i="2"/>
  <c r="P1952" i="1" s="1"/>
  <c r="T1798" i="2"/>
  <c r="O1952" i="1" s="1"/>
  <c r="U1797" i="2"/>
  <c r="P1945" i="1" s="1"/>
  <c r="T1797" i="2"/>
  <c r="O1945" i="1" s="1"/>
  <c r="U1796" i="2"/>
  <c r="P1944" i="1" s="1"/>
  <c r="T1796" i="2"/>
  <c r="O1944" i="1" s="1"/>
  <c r="U1795" i="2"/>
  <c r="P1943" i="1" s="1"/>
  <c r="T1795" i="2"/>
  <c r="O1943" i="1" s="1"/>
  <c r="U1794" i="2"/>
  <c r="P1942" i="1" s="1"/>
  <c r="T1794" i="2"/>
  <c r="O1942" i="1" s="1"/>
  <c r="U1793" i="2"/>
  <c r="P1941" i="1" s="1"/>
  <c r="T1793" i="2"/>
  <c r="O1941" i="1" s="1"/>
  <c r="U1792" i="2"/>
  <c r="P1940" i="1" s="1"/>
  <c r="T1792" i="2"/>
  <c r="O1940" i="1" s="1"/>
  <c r="U1791" i="2"/>
  <c r="P1939" i="1" s="1"/>
  <c r="T1791" i="2"/>
  <c r="O1939" i="1" s="1"/>
  <c r="U1790" i="2"/>
  <c r="P1938" i="1" s="1"/>
  <c r="T1790" i="2"/>
  <c r="O1938" i="1" s="1"/>
  <c r="U1789" i="2"/>
  <c r="P1937" i="1" s="1"/>
  <c r="T1789" i="2"/>
  <c r="O1937" i="1" s="1"/>
  <c r="U1788" i="2"/>
  <c r="P1936" i="1" s="1"/>
  <c r="T1788" i="2"/>
  <c r="O1936" i="1" s="1"/>
  <c r="U1787" i="2"/>
  <c r="P1935" i="1" s="1"/>
  <c r="T1787" i="2"/>
  <c r="O1935" i="1" s="1"/>
  <c r="U1786" i="2"/>
  <c r="P1934" i="1" s="1"/>
  <c r="T1786" i="2"/>
  <c r="O1934" i="1" s="1"/>
  <c r="U1785" i="2"/>
  <c r="P1933" i="1" s="1"/>
  <c r="T1785" i="2"/>
  <c r="O1933" i="1" s="1"/>
  <c r="U1784" i="2"/>
  <c r="P1932" i="1" s="1"/>
  <c r="T1784" i="2"/>
  <c r="O1932" i="1" s="1"/>
  <c r="U1783" i="2"/>
  <c r="P1931" i="1" s="1"/>
  <c r="T1783" i="2"/>
  <c r="O1931" i="1" s="1"/>
  <c r="U1782" i="2"/>
  <c r="P1930" i="1" s="1"/>
  <c r="T1782" i="2"/>
  <c r="O1930" i="1" s="1"/>
  <c r="U1781" i="2"/>
  <c r="P1929" i="1" s="1"/>
  <c r="T1781" i="2"/>
  <c r="O1929" i="1" s="1"/>
  <c r="U1780" i="2"/>
  <c r="P1928" i="1" s="1"/>
  <c r="T1780" i="2"/>
  <c r="O1928" i="1" s="1"/>
  <c r="U1779" i="2"/>
  <c r="P1927" i="1" s="1"/>
  <c r="T1779" i="2"/>
  <c r="O1927" i="1" s="1"/>
  <c r="U1778" i="2"/>
  <c r="P1926" i="1" s="1"/>
  <c r="T1778" i="2"/>
  <c r="O1926" i="1" s="1"/>
  <c r="U1777" i="2"/>
  <c r="P1925" i="1" s="1"/>
  <c r="T1777" i="2"/>
  <c r="O1925" i="1" s="1"/>
  <c r="U1776" i="2"/>
  <c r="P1924" i="1" s="1"/>
  <c r="T1776" i="2"/>
  <c r="O1924" i="1" s="1"/>
  <c r="U1775" i="2"/>
  <c r="P1923" i="1" s="1"/>
  <c r="T1775" i="2"/>
  <c r="O1923" i="1" s="1"/>
  <c r="U1774" i="2"/>
  <c r="P1922" i="1" s="1"/>
  <c r="T1774" i="2"/>
  <c r="O1922" i="1" s="1"/>
  <c r="U1773" i="2"/>
  <c r="P1921" i="1" s="1"/>
  <c r="T1773" i="2"/>
  <c r="O1921" i="1" s="1"/>
  <c r="U1772" i="2"/>
  <c r="P1920" i="1" s="1"/>
  <c r="T1772" i="2"/>
  <c r="O1920" i="1" s="1"/>
  <c r="U1771" i="2"/>
  <c r="P1919" i="1" s="1"/>
  <c r="T1771" i="2"/>
  <c r="O1919" i="1" s="1"/>
  <c r="U1770" i="2"/>
  <c r="P1918" i="1" s="1"/>
  <c r="T1770" i="2"/>
  <c r="O1918" i="1" s="1"/>
  <c r="U1769" i="2"/>
  <c r="P1917" i="1" s="1"/>
  <c r="T1769" i="2"/>
  <c r="O1917" i="1" s="1"/>
  <c r="U1768" i="2"/>
  <c r="P1916" i="1" s="1"/>
  <c r="T1768" i="2"/>
  <c r="O1916" i="1" s="1"/>
  <c r="U1767" i="2"/>
  <c r="P1915" i="1" s="1"/>
  <c r="T1767" i="2"/>
  <c r="O1915" i="1" s="1"/>
  <c r="U1766" i="2"/>
  <c r="P1914" i="1" s="1"/>
  <c r="T1766" i="2"/>
  <c r="O1914" i="1" s="1"/>
  <c r="U1765" i="2"/>
  <c r="P1913" i="1" s="1"/>
  <c r="T1765" i="2"/>
  <c r="O1913" i="1" s="1"/>
  <c r="U1764" i="2"/>
  <c r="P1912" i="1" s="1"/>
  <c r="T1764" i="2"/>
  <c r="O1912" i="1" s="1"/>
  <c r="U1763" i="2"/>
  <c r="P1911" i="1" s="1"/>
  <c r="T1763" i="2"/>
  <c r="O1911" i="1" s="1"/>
  <c r="U1762" i="2"/>
  <c r="P1910" i="1" s="1"/>
  <c r="T1762" i="2"/>
  <c r="O1910" i="1" s="1"/>
  <c r="U1761" i="2"/>
  <c r="P1909" i="1" s="1"/>
  <c r="T1761" i="2"/>
  <c r="O1909" i="1" s="1"/>
  <c r="U1760" i="2"/>
  <c r="P1908" i="1" s="1"/>
  <c r="T1760" i="2"/>
  <c r="O1908" i="1" s="1"/>
  <c r="U1759" i="2"/>
  <c r="P1907" i="1" s="1"/>
  <c r="T1759" i="2"/>
  <c r="O1907" i="1" s="1"/>
  <c r="U1758" i="2"/>
  <c r="P1906" i="1" s="1"/>
  <c r="T1758" i="2"/>
  <c r="O1906" i="1" s="1"/>
  <c r="U1757" i="2"/>
  <c r="P1905" i="1" s="1"/>
  <c r="T1757" i="2"/>
  <c r="O1905" i="1" s="1"/>
  <c r="U1756" i="2"/>
  <c r="P1904" i="1" s="1"/>
  <c r="T1756" i="2"/>
  <c r="O1904" i="1" s="1"/>
  <c r="U1755" i="2"/>
  <c r="P1897" i="1" s="1"/>
  <c r="T1755" i="2"/>
  <c r="O1897" i="1" s="1"/>
  <c r="U1754" i="2"/>
  <c r="P1896" i="1" s="1"/>
  <c r="T1754" i="2"/>
  <c r="O1896" i="1" s="1"/>
  <c r="U1753" i="2"/>
  <c r="P1895" i="1" s="1"/>
  <c r="T1753" i="2"/>
  <c r="O1895" i="1" s="1"/>
  <c r="U1752" i="2"/>
  <c r="P1894" i="1" s="1"/>
  <c r="T1752" i="2"/>
  <c r="O1894" i="1" s="1"/>
  <c r="U1751" i="2"/>
  <c r="P1893" i="1" s="1"/>
  <c r="T1751" i="2"/>
  <c r="O1893" i="1" s="1"/>
  <c r="U1750" i="2"/>
  <c r="P1892" i="1" s="1"/>
  <c r="T1750" i="2"/>
  <c r="O1892" i="1" s="1"/>
  <c r="U1749" i="2"/>
  <c r="P1891" i="1" s="1"/>
  <c r="T1749" i="2"/>
  <c r="O1891" i="1" s="1"/>
  <c r="U1748" i="2"/>
  <c r="P1890" i="1" s="1"/>
  <c r="T1748" i="2"/>
  <c r="O1890" i="1" s="1"/>
  <c r="U1747" i="2"/>
  <c r="P1889" i="1" s="1"/>
  <c r="T1747" i="2"/>
  <c r="O1889" i="1" s="1"/>
  <c r="U1746" i="2"/>
  <c r="P1888" i="1" s="1"/>
  <c r="T1746" i="2"/>
  <c r="O1888" i="1" s="1"/>
  <c r="U1745" i="2"/>
  <c r="P1887" i="1" s="1"/>
  <c r="T1745" i="2"/>
  <c r="O1887" i="1" s="1"/>
  <c r="U1744" i="2"/>
  <c r="P1886" i="1" s="1"/>
  <c r="T1744" i="2"/>
  <c r="O1886" i="1" s="1"/>
  <c r="U1743" i="2"/>
  <c r="P1885" i="1" s="1"/>
  <c r="T1743" i="2"/>
  <c r="O1885" i="1" s="1"/>
  <c r="U1742" i="2"/>
  <c r="P1884" i="1" s="1"/>
  <c r="T1742" i="2"/>
  <c r="O1884" i="1" s="1"/>
  <c r="U1741" i="2"/>
  <c r="P1883" i="1" s="1"/>
  <c r="T1741" i="2"/>
  <c r="O1883" i="1" s="1"/>
  <c r="U1740" i="2"/>
  <c r="P1882" i="1" s="1"/>
  <c r="T1740" i="2"/>
  <c r="O1882" i="1" s="1"/>
  <c r="U1739" i="2"/>
  <c r="P1881" i="1" s="1"/>
  <c r="T1739" i="2"/>
  <c r="O1881" i="1" s="1"/>
  <c r="U1738" i="2"/>
  <c r="P1880" i="1" s="1"/>
  <c r="T1738" i="2"/>
  <c r="O1880" i="1" s="1"/>
  <c r="U1737" i="2"/>
  <c r="P1879" i="1" s="1"/>
  <c r="T1737" i="2"/>
  <c r="O1879" i="1" s="1"/>
  <c r="U1736" i="2"/>
  <c r="P1878" i="1" s="1"/>
  <c r="T1736" i="2"/>
  <c r="O1878" i="1" s="1"/>
  <c r="U1735" i="2"/>
  <c r="P1877" i="1" s="1"/>
  <c r="T1735" i="2"/>
  <c r="O1877" i="1" s="1"/>
  <c r="U1734" i="2"/>
  <c r="P1876" i="1" s="1"/>
  <c r="T1734" i="2"/>
  <c r="O1876" i="1" s="1"/>
  <c r="U1733" i="2"/>
  <c r="P1875" i="1" s="1"/>
  <c r="T1733" i="2"/>
  <c r="O1875" i="1" s="1"/>
  <c r="U1732" i="2"/>
  <c r="P1874" i="1" s="1"/>
  <c r="T1732" i="2"/>
  <c r="O1874" i="1" s="1"/>
  <c r="U1731" i="2"/>
  <c r="P1873" i="1" s="1"/>
  <c r="T1731" i="2"/>
  <c r="O1873" i="1" s="1"/>
  <c r="U1730" i="2"/>
  <c r="P1872" i="1" s="1"/>
  <c r="T1730" i="2"/>
  <c r="O1872" i="1" s="1"/>
  <c r="U1729" i="2"/>
  <c r="P1871" i="1" s="1"/>
  <c r="T1729" i="2"/>
  <c r="O1871" i="1" s="1"/>
  <c r="U1728" i="2"/>
  <c r="P1870" i="1" s="1"/>
  <c r="T1728" i="2"/>
  <c r="O1870" i="1" s="1"/>
  <c r="U1727" i="2"/>
  <c r="P1869" i="1" s="1"/>
  <c r="T1727" i="2"/>
  <c r="O1869" i="1" s="1"/>
  <c r="U1726" i="2"/>
  <c r="P1868" i="1" s="1"/>
  <c r="T1726" i="2"/>
  <c r="O1868" i="1" s="1"/>
  <c r="U1725" i="2"/>
  <c r="P1867" i="1" s="1"/>
  <c r="T1725" i="2"/>
  <c r="O1867" i="1" s="1"/>
  <c r="U1724" i="2"/>
  <c r="P1866" i="1" s="1"/>
  <c r="T1724" i="2"/>
  <c r="O1866" i="1" s="1"/>
  <c r="U1723" i="2"/>
  <c r="P1865" i="1" s="1"/>
  <c r="T1723" i="2"/>
  <c r="O1865" i="1" s="1"/>
  <c r="U1722" i="2"/>
  <c r="P1864" i="1" s="1"/>
  <c r="T1722" i="2"/>
  <c r="O1864" i="1" s="1"/>
  <c r="U1721" i="2"/>
  <c r="P1863" i="1" s="1"/>
  <c r="T1721" i="2"/>
  <c r="O1863" i="1" s="1"/>
  <c r="U1720" i="2"/>
  <c r="P1862" i="1" s="1"/>
  <c r="T1720" i="2"/>
  <c r="O1862" i="1" s="1"/>
  <c r="U1719" i="2"/>
  <c r="P1855" i="1" s="1"/>
  <c r="T1719" i="2"/>
  <c r="O1855" i="1" s="1"/>
  <c r="U1718" i="2"/>
  <c r="P1854" i="1" s="1"/>
  <c r="T1718" i="2"/>
  <c r="O1854" i="1" s="1"/>
  <c r="U1717" i="2"/>
  <c r="P1853" i="1" s="1"/>
  <c r="T1717" i="2"/>
  <c r="O1853" i="1" s="1"/>
  <c r="U1716" i="2"/>
  <c r="P1852" i="1" s="1"/>
  <c r="T1716" i="2"/>
  <c r="O1852" i="1" s="1"/>
  <c r="U1715" i="2"/>
  <c r="P1851" i="1" s="1"/>
  <c r="T1715" i="2"/>
  <c r="O1851" i="1" s="1"/>
  <c r="U1714" i="2"/>
  <c r="P1850" i="1" s="1"/>
  <c r="T1714" i="2"/>
  <c r="O1850" i="1" s="1"/>
  <c r="U1713" i="2"/>
  <c r="P1849" i="1" s="1"/>
  <c r="T1713" i="2"/>
  <c r="O1849" i="1" s="1"/>
  <c r="U1712" i="2"/>
  <c r="P1848" i="1" s="1"/>
  <c r="T1712" i="2"/>
  <c r="O1848" i="1" s="1"/>
  <c r="U1711" i="2"/>
  <c r="P1847" i="1" s="1"/>
  <c r="T1711" i="2"/>
  <c r="O1847" i="1" s="1"/>
  <c r="U1710" i="2"/>
  <c r="P1846" i="1" s="1"/>
  <c r="T1710" i="2"/>
  <c r="O1846" i="1" s="1"/>
  <c r="U1709" i="2"/>
  <c r="P1845" i="1" s="1"/>
  <c r="T1709" i="2"/>
  <c r="O1845" i="1" s="1"/>
  <c r="U1708" i="2"/>
  <c r="P1844" i="1" s="1"/>
  <c r="T1708" i="2"/>
  <c r="O1844" i="1" s="1"/>
  <c r="U1707" i="2"/>
  <c r="P1843" i="1" s="1"/>
  <c r="T1707" i="2"/>
  <c r="O1843" i="1" s="1"/>
  <c r="U1706" i="2"/>
  <c r="P1842" i="1" s="1"/>
  <c r="T1706" i="2"/>
  <c r="O1842" i="1" s="1"/>
  <c r="U1705" i="2"/>
  <c r="P1841" i="1" s="1"/>
  <c r="T1705" i="2"/>
  <c r="O1841" i="1" s="1"/>
  <c r="U1704" i="2"/>
  <c r="P1840" i="1" s="1"/>
  <c r="T1704" i="2"/>
  <c r="O1840" i="1" s="1"/>
  <c r="U1703" i="2"/>
  <c r="P1839" i="1" s="1"/>
  <c r="T1703" i="2"/>
  <c r="O1839" i="1" s="1"/>
  <c r="U1702" i="2"/>
  <c r="P1838" i="1" s="1"/>
  <c r="T1702" i="2"/>
  <c r="O1838" i="1" s="1"/>
  <c r="U1701" i="2"/>
  <c r="P1831" i="1" s="1"/>
  <c r="T1701" i="2"/>
  <c r="O1831" i="1" s="1"/>
  <c r="U1700" i="2"/>
  <c r="P1830" i="1" s="1"/>
  <c r="T1700" i="2"/>
  <c r="O1830" i="1" s="1"/>
  <c r="U1699" i="2"/>
  <c r="P1829" i="1" s="1"/>
  <c r="T1699" i="2"/>
  <c r="O1829" i="1" s="1"/>
  <c r="U1698" i="2"/>
  <c r="P1828" i="1" s="1"/>
  <c r="T1698" i="2"/>
  <c r="O1828" i="1" s="1"/>
  <c r="U1697" i="2"/>
  <c r="P1827" i="1" s="1"/>
  <c r="T1697" i="2"/>
  <c r="O1827" i="1" s="1"/>
  <c r="U1696" i="2"/>
  <c r="P1826" i="1" s="1"/>
  <c r="T1696" i="2"/>
  <c r="O1826" i="1" s="1"/>
  <c r="U1695" i="2"/>
  <c r="P1825" i="1" s="1"/>
  <c r="T1695" i="2"/>
  <c r="O1825" i="1" s="1"/>
  <c r="U1694" i="2"/>
  <c r="P1824" i="1" s="1"/>
  <c r="T1694" i="2"/>
  <c r="O1824" i="1" s="1"/>
  <c r="U1693" i="2"/>
  <c r="P1823" i="1" s="1"/>
  <c r="T1693" i="2"/>
  <c r="O1823" i="1" s="1"/>
  <c r="U1692" i="2"/>
  <c r="P1822" i="1" s="1"/>
  <c r="T1692" i="2"/>
  <c r="O1822" i="1" s="1"/>
  <c r="U1691" i="2"/>
  <c r="P1821" i="1" s="1"/>
  <c r="T1691" i="2"/>
  <c r="O1821" i="1" s="1"/>
  <c r="U1690" i="2"/>
  <c r="P1820" i="1" s="1"/>
  <c r="T1690" i="2"/>
  <c r="O1820" i="1" s="1"/>
  <c r="U1689" i="2"/>
  <c r="P1819" i="1" s="1"/>
  <c r="T1689" i="2"/>
  <c r="O1819" i="1" s="1"/>
  <c r="U1688" i="2"/>
  <c r="P1818" i="1" s="1"/>
  <c r="T1688" i="2"/>
  <c r="O1818" i="1" s="1"/>
  <c r="U1687" i="2"/>
  <c r="P1817" i="1" s="1"/>
  <c r="T1687" i="2"/>
  <c r="O1817" i="1" s="1"/>
  <c r="U1686" i="2"/>
  <c r="P1816" i="1" s="1"/>
  <c r="T1686" i="2"/>
  <c r="O1816" i="1" s="1"/>
  <c r="U1685" i="2"/>
  <c r="P1815" i="1" s="1"/>
  <c r="T1685" i="2"/>
  <c r="O1815" i="1" s="1"/>
  <c r="U1684" i="2"/>
  <c r="P1814" i="1" s="1"/>
  <c r="T1684" i="2"/>
  <c r="O1814" i="1" s="1"/>
  <c r="U1683" i="2"/>
  <c r="P1813" i="1" s="1"/>
  <c r="T1683" i="2"/>
  <c r="O1813" i="1" s="1"/>
  <c r="U1682" i="2"/>
  <c r="P1812" i="1" s="1"/>
  <c r="T1682" i="2"/>
  <c r="O1812" i="1" s="1"/>
  <c r="U1681" i="2"/>
  <c r="P1811" i="1" s="1"/>
  <c r="T1681" i="2"/>
  <c r="O1811" i="1" s="1"/>
  <c r="U1680" i="2"/>
  <c r="P1810" i="1" s="1"/>
  <c r="T1680" i="2"/>
  <c r="O1810" i="1" s="1"/>
  <c r="U1679" i="2"/>
  <c r="P1809" i="1" s="1"/>
  <c r="T1679" i="2"/>
  <c r="O1809" i="1" s="1"/>
  <c r="U1678" i="2"/>
  <c r="P1808" i="1" s="1"/>
  <c r="T1678" i="2"/>
  <c r="O1808" i="1" s="1"/>
  <c r="U1677" i="2"/>
  <c r="P1807" i="1" s="1"/>
  <c r="T1677" i="2"/>
  <c r="O1807" i="1" s="1"/>
  <c r="U1676" i="2"/>
  <c r="P1806" i="1" s="1"/>
  <c r="T1676" i="2"/>
  <c r="O1806" i="1" s="1"/>
  <c r="U1675" i="2"/>
  <c r="P1805" i="1" s="1"/>
  <c r="T1675" i="2"/>
  <c r="O1805" i="1" s="1"/>
  <c r="U1674" i="2"/>
  <c r="P1804" i="1" s="1"/>
  <c r="T1674" i="2"/>
  <c r="O1804" i="1" s="1"/>
  <c r="U1673" i="2"/>
  <c r="P1803" i="1" s="1"/>
  <c r="T1673" i="2"/>
  <c r="O1803" i="1" s="1"/>
  <c r="U1672" i="2"/>
  <c r="P1802" i="1" s="1"/>
  <c r="T1672" i="2"/>
  <c r="O1802" i="1" s="1"/>
  <c r="U1671" i="2"/>
  <c r="P1801" i="1" s="1"/>
  <c r="T1671" i="2"/>
  <c r="O1801" i="1" s="1"/>
  <c r="U1670" i="2"/>
  <c r="P1800" i="1" s="1"/>
  <c r="T1670" i="2"/>
  <c r="O1800" i="1" s="1"/>
  <c r="U1669" i="2"/>
  <c r="P1799" i="1" s="1"/>
  <c r="T1669" i="2"/>
  <c r="O1799" i="1" s="1"/>
  <c r="U1668" i="2"/>
  <c r="P1798" i="1" s="1"/>
  <c r="T1668" i="2"/>
  <c r="O1798" i="1" s="1"/>
  <c r="U1667" i="2"/>
  <c r="P1797" i="1" s="1"/>
  <c r="T1667" i="2"/>
  <c r="O1797" i="1" s="1"/>
  <c r="U1666" i="2"/>
  <c r="P1796" i="1" s="1"/>
  <c r="T1666" i="2"/>
  <c r="O1796" i="1" s="1"/>
  <c r="U1665" i="2"/>
  <c r="P1795" i="1" s="1"/>
  <c r="T1665" i="2"/>
  <c r="O1795" i="1" s="1"/>
  <c r="U1664" i="2"/>
  <c r="P1794" i="1" s="1"/>
  <c r="T1664" i="2"/>
  <c r="O1794" i="1" s="1"/>
  <c r="U1663" i="2"/>
  <c r="P1793" i="1" s="1"/>
  <c r="T1663" i="2"/>
  <c r="O1793" i="1" s="1"/>
  <c r="U1662" i="2"/>
  <c r="P1792" i="1" s="1"/>
  <c r="T1662" i="2"/>
  <c r="O1792" i="1" s="1"/>
  <c r="U1661" i="2"/>
  <c r="P1791" i="1" s="1"/>
  <c r="T1661" i="2"/>
  <c r="O1791" i="1" s="1"/>
  <c r="U1660" i="2"/>
  <c r="P1790" i="1" s="1"/>
  <c r="T1660" i="2"/>
  <c r="O1790" i="1" s="1"/>
  <c r="U1659" i="2"/>
  <c r="P1789" i="1" s="1"/>
  <c r="T1659" i="2"/>
  <c r="O1789" i="1" s="1"/>
  <c r="U1658" i="2"/>
  <c r="P1788" i="1" s="1"/>
  <c r="T1658" i="2"/>
  <c r="O1788" i="1" s="1"/>
  <c r="U1657" i="2"/>
  <c r="P1787" i="1" s="1"/>
  <c r="T1657" i="2"/>
  <c r="O1787" i="1" s="1"/>
  <c r="U1656" i="2"/>
  <c r="P1786" i="1" s="1"/>
  <c r="T1656" i="2"/>
  <c r="O1786" i="1" s="1"/>
  <c r="U1655" i="2"/>
  <c r="P1785" i="1" s="1"/>
  <c r="T1655" i="2"/>
  <c r="O1785" i="1" s="1"/>
  <c r="U1654" i="2"/>
  <c r="P1784" i="1" s="1"/>
  <c r="T1654" i="2"/>
  <c r="O1784" i="1" s="1"/>
  <c r="U1653" i="2"/>
  <c r="P1783" i="1" s="1"/>
  <c r="T1653" i="2"/>
  <c r="O1783" i="1" s="1"/>
  <c r="U1652" i="2"/>
  <c r="P1782" i="1" s="1"/>
  <c r="T1652" i="2"/>
  <c r="O1782" i="1" s="1"/>
  <c r="U1651" i="2"/>
  <c r="P1781" i="1" s="1"/>
  <c r="T1651" i="2"/>
  <c r="O1781" i="1" s="1"/>
  <c r="U1650" i="2"/>
  <c r="P1780" i="1" s="1"/>
  <c r="T1650" i="2"/>
  <c r="O1780" i="1" s="1"/>
  <c r="U1649" i="2"/>
  <c r="P1779" i="1" s="1"/>
  <c r="T1649" i="2"/>
  <c r="O1779" i="1" s="1"/>
  <c r="U1648" i="2"/>
  <c r="P1778" i="1" s="1"/>
  <c r="T1648" i="2"/>
  <c r="O1778" i="1" s="1"/>
  <c r="U1647" i="2"/>
  <c r="P1777" i="1" s="1"/>
  <c r="T1647" i="2"/>
  <c r="O1777" i="1" s="1"/>
  <c r="U1646" i="2"/>
  <c r="P1776" i="1" s="1"/>
  <c r="T1646" i="2"/>
  <c r="O1776" i="1" s="1"/>
  <c r="U1645" i="2"/>
  <c r="P1775" i="1" s="1"/>
  <c r="T1645" i="2"/>
  <c r="O1775" i="1" s="1"/>
  <c r="U1644" i="2"/>
  <c r="P1774" i="1" s="1"/>
  <c r="T1644" i="2"/>
  <c r="O1774" i="1" s="1"/>
  <c r="U1643" i="2"/>
  <c r="P1773" i="1" s="1"/>
  <c r="T1643" i="2"/>
  <c r="O1773" i="1" s="1"/>
  <c r="U1642" i="2"/>
  <c r="P1772" i="1" s="1"/>
  <c r="T1642" i="2"/>
  <c r="O1772" i="1" s="1"/>
  <c r="U1641" i="2"/>
  <c r="P1771" i="1" s="1"/>
  <c r="T1641" i="2"/>
  <c r="O1771" i="1" s="1"/>
  <c r="U1640" i="2"/>
  <c r="P1770" i="1" s="1"/>
  <c r="T1640" i="2"/>
  <c r="O1770" i="1" s="1"/>
  <c r="U1639" i="2"/>
  <c r="P1769" i="1" s="1"/>
  <c r="T1639" i="2"/>
  <c r="O1769" i="1" s="1"/>
  <c r="U1638" i="2"/>
  <c r="P1768" i="1" s="1"/>
  <c r="T1638" i="2"/>
  <c r="O1768" i="1" s="1"/>
  <c r="U1637" i="2"/>
  <c r="P1767" i="1" s="1"/>
  <c r="T1637" i="2"/>
  <c r="O1767" i="1" s="1"/>
  <c r="U1636" i="2"/>
  <c r="P1766" i="1" s="1"/>
  <c r="T1636" i="2"/>
  <c r="O1766" i="1" s="1"/>
  <c r="U1635" i="2"/>
  <c r="P1765" i="1" s="1"/>
  <c r="T1635" i="2"/>
  <c r="O1765" i="1" s="1"/>
  <c r="U1634" i="2"/>
  <c r="P1764" i="1" s="1"/>
  <c r="T1634" i="2"/>
  <c r="O1764" i="1" s="1"/>
  <c r="U1633" i="2"/>
  <c r="P1763" i="1" s="1"/>
  <c r="T1633" i="2"/>
  <c r="O1763" i="1" s="1"/>
  <c r="U1632" i="2"/>
  <c r="P1762" i="1" s="1"/>
  <c r="T1632" i="2"/>
  <c r="O1762" i="1" s="1"/>
  <c r="U1631" i="2"/>
  <c r="P1761" i="1" s="1"/>
  <c r="T1631" i="2"/>
  <c r="O1761" i="1" s="1"/>
  <c r="U1630" i="2"/>
  <c r="P1760" i="1" s="1"/>
  <c r="T1630" i="2"/>
  <c r="O1760" i="1" s="1"/>
  <c r="U1629" i="2"/>
  <c r="P1759" i="1" s="1"/>
  <c r="T1629" i="2"/>
  <c r="O1759" i="1" s="1"/>
  <c r="U1628" i="2"/>
  <c r="P1758" i="1" s="1"/>
  <c r="T1628" i="2"/>
  <c r="O1758" i="1" s="1"/>
  <c r="U1627" i="2"/>
  <c r="P1757" i="1" s="1"/>
  <c r="T1627" i="2"/>
  <c r="O1757" i="1" s="1"/>
  <c r="U1626" i="2"/>
  <c r="P1756" i="1" s="1"/>
  <c r="T1626" i="2"/>
  <c r="O1756" i="1" s="1"/>
  <c r="U1625" i="2"/>
  <c r="P1755" i="1" s="1"/>
  <c r="T1625" i="2"/>
  <c r="O1755" i="1" s="1"/>
  <c r="U1624" i="2"/>
  <c r="P1754" i="1" s="1"/>
  <c r="T1624" i="2"/>
  <c r="O1754" i="1" s="1"/>
  <c r="U1623" i="2"/>
  <c r="P1753" i="1" s="1"/>
  <c r="T1623" i="2"/>
  <c r="O1753" i="1" s="1"/>
  <c r="U1622" i="2"/>
  <c r="P1752" i="1" s="1"/>
  <c r="T1622" i="2"/>
  <c r="O1752" i="1" s="1"/>
  <c r="U1621" i="2"/>
  <c r="P1751" i="1" s="1"/>
  <c r="T1621" i="2"/>
  <c r="O1751" i="1" s="1"/>
  <c r="U1620" i="2"/>
  <c r="P1750" i="1" s="1"/>
  <c r="T1620" i="2"/>
  <c r="O1750" i="1" s="1"/>
  <c r="U1619" i="2"/>
  <c r="P1749" i="1" s="1"/>
  <c r="T1619" i="2"/>
  <c r="O1749" i="1" s="1"/>
  <c r="U1618" i="2"/>
  <c r="P1748" i="1" s="1"/>
  <c r="T1618" i="2"/>
  <c r="O1748" i="1" s="1"/>
  <c r="U1617" i="2"/>
  <c r="P1741" i="1" s="1"/>
  <c r="T1617" i="2"/>
  <c r="O1741" i="1" s="1"/>
  <c r="U1616" i="2"/>
  <c r="P1740" i="1" s="1"/>
  <c r="T1616" i="2"/>
  <c r="O1740" i="1" s="1"/>
  <c r="U1615" i="2"/>
  <c r="P1739" i="1" s="1"/>
  <c r="T1615" i="2"/>
  <c r="O1739" i="1" s="1"/>
  <c r="U1614" i="2"/>
  <c r="P1738" i="1" s="1"/>
  <c r="T1614" i="2"/>
  <c r="O1738" i="1" s="1"/>
  <c r="U1613" i="2"/>
  <c r="P1737" i="1" s="1"/>
  <c r="T1613" i="2"/>
  <c r="O1737" i="1" s="1"/>
  <c r="U1612" i="2"/>
  <c r="P1736" i="1" s="1"/>
  <c r="T1612" i="2"/>
  <c r="O1736" i="1" s="1"/>
  <c r="U1611" i="2"/>
  <c r="P1735" i="1" s="1"/>
  <c r="T1611" i="2"/>
  <c r="O1735" i="1" s="1"/>
  <c r="U1610" i="2"/>
  <c r="P1734" i="1" s="1"/>
  <c r="T1610" i="2"/>
  <c r="O1734" i="1" s="1"/>
  <c r="U1609" i="2"/>
  <c r="P1733" i="1" s="1"/>
  <c r="T1609" i="2"/>
  <c r="O1733" i="1" s="1"/>
  <c r="U1608" i="2"/>
  <c r="P1732" i="1" s="1"/>
  <c r="T1608" i="2"/>
  <c r="O1732" i="1" s="1"/>
  <c r="U1607" i="2"/>
  <c r="P1731" i="1" s="1"/>
  <c r="T1607" i="2"/>
  <c r="O1731" i="1" s="1"/>
  <c r="U1606" i="2"/>
  <c r="P1730" i="1" s="1"/>
  <c r="T1606" i="2"/>
  <c r="O1730" i="1" s="1"/>
  <c r="U1605" i="2"/>
  <c r="P1729" i="1" s="1"/>
  <c r="T1605" i="2"/>
  <c r="O1729" i="1" s="1"/>
  <c r="U1604" i="2"/>
  <c r="P1728" i="1" s="1"/>
  <c r="T1604" i="2"/>
  <c r="O1728" i="1" s="1"/>
  <c r="U1603" i="2"/>
  <c r="P1727" i="1" s="1"/>
  <c r="T1603" i="2"/>
  <c r="O1727" i="1" s="1"/>
  <c r="U1602" i="2"/>
  <c r="P1726" i="1" s="1"/>
  <c r="T1602" i="2"/>
  <c r="O1726" i="1" s="1"/>
  <c r="U1601" i="2"/>
  <c r="P1725" i="1" s="1"/>
  <c r="T1601" i="2"/>
  <c r="O1725" i="1" s="1"/>
  <c r="U1600" i="2"/>
  <c r="P1724" i="1" s="1"/>
  <c r="T1600" i="2"/>
  <c r="O1724" i="1" s="1"/>
  <c r="U1599" i="2"/>
  <c r="P1723" i="1" s="1"/>
  <c r="T1599" i="2"/>
  <c r="O1723" i="1" s="1"/>
  <c r="U1598" i="2"/>
  <c r="P1722" i="1" s="1"/>
  <c r="T1598" i="2"/>
  <c r="O1722" i="1" s="1"/>
  <c r="U1597" i="2"/>
  <c r="P1721" i="1" s="1"/>
  <c r="T1597" i="2"/>
  <c r="O1721" i="1" s="1"/>
  <c r="U1596" i="2"/>
  <c r="P1720" i="1" s="1"/>
  <c r="T1596" i="2"/>
  <c r="O1720" i="1" s="1"/>
  <c r="U1595" i="2"/>
  <c r="P1719" i="1" s="1"/>
  <c r="T1595" i="2"/>
  <c r="O1719" i="1" s="1"/>
  <c r="U1594" i="2"/>
  <c r="P1718" i="1" s="1"/>
  <c r="T1594" i="2"/>
  <c r="O1718" i="1" s="1"/>
  <c r="U1593" i="2"/>
  <c r="P1717" i="1" s="1"/>
  <c r="T1593" i="2"/>
  <c r="O1717" i="1" s="1"/>
  <c r="U1592" i="2"/>
  <c r="P1716" i="1" s="1"/>
  <c r="T1592" i="2"/>
  <c r="O1716" i="1" s="1"/>
  <c r="U1591" i="2"/>
  <c r="P1715" i="1" s="1"/>
  <c r="T1591" i="2"/>
  <c r="O1715" i="1" s="1"/>
  <c r="U1590" i="2"/>
  <c r="P1714" i="1" s="1"/>
  <c r="T1590" i="2"/>
  <c r="O1714" i="1" s="1"/>
  <c r="U1589" i="2"/>
  <c r="P1713" i="1" s="1"/>
  <c r="T1589" i="2"/>
  <c r="O1713" i="1" s="1"/>
  <c r="U1588" i="2"/>
  <c r="P1712" i="1" s="1"/>
  <c r="T1588" i="2"/>
  <c r="O1712" i="1" s="1"/>
  <c r="U1587" i="2"/>
  <c r="P1711" i="1" s="1"/>
  <c r="T1587" i="2"/>
  <c r="O1711" i="1" s="1"/>
  <c r="U1586" i="2"/>
  <c r="P1710" i="1" s="1"/>
  <c r="T1586" i="2"/>
  <c r="O1710" i="1" s="1"/>
  <c r="U1585" i="2"/>
  <c r="P1709" i="1" s="1"/>
  <c r="T1585" i="2"/>
  <c r="O1709" i="1" s="1"/>
  <c r="U1584" i="2"/>
  <c r="P1708" i="1" s="1"/>
  <c r="T1584" i="2"/>
  <c r="O1708" i="1" s="1"/>
  <c r="U1583" i="2"/>
  <c r="P1707" i="1" s="1"/>
  <c r="T1583" i="2"/>
  <c r="O1707" i="1" s="1"/>
  <c r="U1582" i="2"/>
  <c r="P1706" i="1" s="1"/>
  <c r="T1582" i="2"/>
  <c r="O1706" i="1" s="1"/>
  <c r="U1581" i="2"/>
  <c r="P1705" i="1" s="1"/>
  <c r="T1581" i="2"/>
  <c r="O1705" i="1" s="1"/>
  <c r="U1580" i="2"/>
  <c r="P1704" i="1" s="1"/>
  <c r="T1580" i="2"/>
  <c r="O1704" i="1" s="1"/>
  <c r="U1579" i="2"/>
  <c r="P1703" i="1" s="1"/>
  <c r="T1579" i="2"/>
  <c r="O1703" i="1" s="1"/>
  <c r="U1578" i="2"/>
  <c r="P1702" i="1" s="1"/>
  <c r="T1578" i="2"/>
  <c r="O1702" i="1" s="1"/>
  <c r="U1577" i="2"/>
  <c r="P1701" i="1" s="1"/>
  <c r="T1577" i="2"/>
  <c r="O1701" i="1" s="1"/>
  <c r="U1576" i="2"/>
  <c r="P1700" i="1" s="1"/>
  <c r="T1576" i="2"/>
  <c r="O1700" i="1" s="1"/>
  <c r="U1575" i="2"/>
  <c r="P1699" i="1" s="1"/>
  <c r="T1575" i="2"/>
  <c r="O1699" i="1" s="1"/>
  <c r="U1574" i="2"/>
  <c r="P1698" i="1" s="1"/>
  <c r="T1574" i="2"/>
  <c r="O1698" i="1" s="1"/>
  <c r="U1573" i="2"/>
  <c r="P1697" i="1" s="1"/>
  <c r="T1573" i="2"/>
  <c r="O1697" i="1" s="1"/>
  <c r="U1572" i="2"/>
  <c r="P1696" i="1" s="1"/>
  <c r="T1572" i="2"/>
  <c r="O1696" i="1" s="1"/>
  <c r="U1571" i="2"/>
  <c r="P1695" i="1" s="1"/>
  <c r="T1571" i="2"/>
  <c r="O1695" i="1" s="1"/>
  <c r="U1570" i="2"/>
  <c r="P1694" i="1" s="1"/>
  <c r="T1570" i="2"/>
  <c r="O1694" i="1" s="1"/>
  <c r="U1569" i="2"/>
  <c r="P1693" i="1" s="1"/>
  <c r="T1569" i="2"/>
  <c r="O1693" i="1" s="1"/>
  <c r="U1568" i="2"/>
  <c r="P1692" i="1" s="1"/>
  <c r="T1568" i="2"/>
  <c r="O1692" i="1" s="1"/>
  <c r="U1567" i="2"/>
  <c r="P1691" i="1" s="1"/>
  <c r="T1567" i="2"/>
  <c r="O1691" i="1" s="1"/>
  <c r="U1566" i="2"/>
  <c r="P1690" i="1" s="1"/>
  <c r="T1566" i="2"/>
  <c r="O1690" i="1" s="1"/>
  <c r="U1565" i="2"/>
  <c r="P1689" i="1" s="1"/>
  <c r="T1565" i="2"/>
  <c r="O1689" i="1" s="1"/>
  <c r="U1564" i="2"/>
  <c r="P1688" i="1" s="1"/>
  <c r="T1564" i="2"/>
  <c r="O1688" i="1" s="1"/>
  <c r="U1563" i="2"/>
  <c r="P1687" i="1" s="1"/>
  <c r="T1563" i="2"/>
  <c r="O1687" i="1" s="1"/>
  <c r="U1562" i="2"/>
  <c r="P1686" i="1" s="1"/>
  <c r="T1562" i="2"/>
  <c r="O1686" i="1" s="1"/>
  <c r="U1561" i="2"/>
  <c r="P1685" i="1" s="1"/>
  <c r="T1561" i="2"/>
  <c r="O1685" i="1" s="1"/>
  <c r="U1560" i="2"/>
  <c r="P1684" i="1" s="1"/>
  <c r="T1560" i="2"/>
  <c r="O1684" i="1" s="1"/>
  <c r="U1559" i="2"/>
  <c r="P1683" i="1" s="1"/>
  <c r="T1559" i="2"/>
  <c r="O1683" i="1" s="1"/>
  <c r="U1558" i="2"/>
  <c r="P1682" i="1" s="1"/>
  <c r="T1558" i="2"/>
  <c r="O1682" i="1" s="1"/>
  <c r="U1557" i="2"/>
  <c r="P1681" i="1" s="1"/>
  <c r="T1557" i="2"/>
  <c r="O1681" i="1" s="1"/>
  <c r="U1556" i="2"/>
  <c r="P1680" i="1" s="1"/>
  <c r="T1556" i="2"/>
  <c r="O1680" i="1" s="1"/>
  <c r="U1555" i="2"/>
  <c r="P1679" i="1" s="1"/>
  <c r="T1555" i="2"/>
  <c r="O1679" i="1" s="1"/>
  <c r="U1554" i="2"/>
  <c r="P1678" i="1" s="1"/>
  <c r="T1554" i="2"/>
  <c r="O1678" i="1" s="1"/>
  <c r="U1553" i="2"/>
  <c r="P1677" i="1" s="1"/>
  <c r="T1553" i="2"/>
  <c r="O1677" i="1" s="1"/>
  <c r="U1552" i="2"/>
  <c r="P1676" i="1" s="1"/>
  <c r="T1552" i="2"/>
  <c r="O1676" i="1" s="1"/>
  <c r="U1551" i="2"/>
  <c r="P1675" i="1" s="1"/>
  <c r="T1551" i="2"/>
  <c r="O1675" i="1" s="1"/>
  <c r="U1550" i="2"/>
  <c r="P1674" i="1" s="1"/>
  <c r="T1550" i="2"/>
  <c r="O1674" i="1" s="1"/>
  <c r="U1549" i="2"/>
  <c r="P1673" i="1" s="1"/>
  <c r="T1549" i="2"/>
  <c r="O1673" i="1" s="1"/>
  <c r="U1548" i="2"/>
  <c r="P1672" i="1" s="1"/>
  <c r="T1548" i="2"/>
  <c r="O1672" i="1" s="1"/>
  <c r="U1547" i="2"/>
  <c r="P1671" i="1" s="1"/>
  <c r="T1547" i="2"/>
  <c r="O1671" i="1" s="1"/>
  <c r="U1546" i="2"/>
  <c r="P1670" i="1" s="1"/>
  <c r="T1546" i="2"/>
  <c r="O1670" i="1" s="1"/>
  <c r="U1545" i="2"/>
  <c r="P1663" i="1" s="1"/>
  <c r="T1545" i="2"/>
  <c r="O1663" i="1" s="1"/>
  <c r="U1544" i="2"/>
  <c r="P1662" i="1" s="1"/>
  <c r="T1544" i="2"/>
  <c r="O1662" i="1" s="1"/>
  <c r="U1543" i="2"/>
  <c r="P1661" i="1" s="1"/>
  <c r="T1543" i="2"/>
  <c r="O1661" i="1" s="1"/>
  <c r="U1542" i="2"/>
  <c r="P1660" i="1" s="1"/>
  <c r="T1542" i="2"/>
  <c r="O1660" i="1" s="1"/>
  <c r="U1541" i="2"/>
  <c r="P1659" i="1" s="1"/>
  <c r="T1541" i="2"/>
  <c r="O1659" i="1" s="1"/>
  <c r="U1540" i="2"/>
  <c r="P1658" i="1" s="1"/>
  <c r="T1540" i="2"/>
  <c r="O1658" i="1" s="1"/>
  <c r="U1539" i="2"/>
  <c r="P1657" i="1" s="1"/>
  <c r="T1539" i="2"/>
  <c r="O1657" i="1" s="1"/>
  <c r="U1538" i="2"/>
  <c r="P1656" i="1" s="1"/>
  <c r="T1538" i="2"/>
  <c r="O1656" i="1" s="1"/>
  <c r="U1537" i="2"/>
  <c r="P1655" i="1" s="1"/>
  <c r="T1537" i="2"/>
  <c r="O1655" i="1" s="1"/>
  <c r="U1536" i="2"/>
  <c r="P1654" i="1" s="1"/>
  <c r="T1536" i="2"/>
  <c r="O1654" i="1" s="1"/>
  <c r="U1535" i="2"/>
  <c r="P1653" i="1" s="1"/>
  <c r="T1535" i="2"/>
  <c r="O1653" i="1" s="1"/>
  <c r="U1534" i="2"/>
  <c r="P1652" i="1" s="1"/>
  <c r="T1534" i="2"/>
  <c r="O1652" i="1" s="1"/>
  <c r="U1533" i="2"/>
  <c r="P1651" i="1" s="1"/>
  <c r="T1533" i="2"/>
  <c r="O1651" i="1" s="1"/>
  <c r="U1532" i="2"/>
  <c r="P1650" i="1" s="1"/>
  <c r="T1532" i="2"/>
  <c r="O1650" i="1" s="1"/>
  <c r="U1531" i="2"/>
  <c r="P1649" i="1" s="1"/>
  <c r="T1531" i="2"/>
  <c r="O1649" i="1" s="1"/>
  <c r="U1530" i="2"/>
  <c r="P1648" i="1" s="1"/>
  <c r="T1530" i="2"/>
  <c r="O1648" i="1" s="1"/>
  <c r="U1529" i="2"/>
  <c r="P1647" i="1" s="1"/>
  <c r="T1529" i="2"/>
  <c r="O1647" i="1" s="1"/>
  <c r="U1528" i="2"/>
  <c r="P1646" i="1" s="1"/>
  <c r="T1528" i="2"/>
  <c r="O1646" i="1" s="1"/>
  <c r="U1527" i="2"/>
  <c r="P1645" i="1" s="1"/>
  <c r="T1527" i="2"/>
  <c r="O1645" i="1" s="1"/>
  <c r="U1526" i="2"/>
  <c r="P1644" i="1" s="1"/>
  <c r="T1526" i="2"/>
  <c r="O1644" i="1" s="1"/>
  <c r="U1525" i="2"/>
  <c r="P1643" i="1" s="1"/>
  <c r="T1525" i="2"/>
  <c r="O1643" i="1" s="1"/>
  <c r="U1524" i="2"/>
  <c r="P1642" i="1" s="1"/>
  <c r="T1524" i="2"/>
  <c r="O1642" i="1" s="1"/>
  <c r="U1523" i="2"/>
  <c r="P1641" i="1" s="1"/>
  <c r="T1523" i="2"/>
  <c r="O1641" i="1" s="1"/>
  <c r="U1522" i="2"/>
  <c r="P1640" i="1" s="1"/>
  <c r="T1522" i="2"/>
  <c r="O1640" i="1" s="1"/>
  <c r="U1521" i="2"/>
  <c r="P1639" i="1" s="1"/>
  <c r="T1521" i="2"/>
  <c r="O1639" i="1" s="1"/>
  <c r="U1520" i="2"/>
  <c r="P1638" i="1" s="1"/>
  <c r="T1520" i="2"/>
  <c r="O1638" i="1" s="1"/>
  <c r="U1519" i="2"/>
  <c r="P1637" i="1" s="1"/>
  <c r="T1519" i="2"/>
  <c r="O1637" i="1" s="1"/>
  <c r="U1518" i="2"/>
  <c r="P1636" i="1" s="1"/>
  <c r="T1518" i="2"/>
  <c r="O1636" i="1" s="1"/>
  <c r="U1517" i="2"/>
  <c r="P1635" i="1" s="1"/>
  <c r="T1517" i="2"/>
  <c r="O1635" i="1" s="1"/>
  <c r="U1516" i="2"/>
  <c r="P1634" i="1" s="1"/>
  <c r="T1516" i="2"/>
  <c r="O1634" i="1" s="1"/>
  <c r="U1515" i="2"/>
  <c r="P1633" i="1" s="1"/>
  <c r="T1515" i="2"/>
  <c r="O1633" i="1" s="1"/>
  <c r="U1514" i="2"/>
  <c r="P1632" i="1" s="1"/>
  <c r="T1514" i="2"/>
  <c r="O1632" i="1" s="1"/>
  <c r="U1513" i="2"/>
  <c r="P1631" i="1" s="1"/>
  <c r="T1513" i="2"/>
  <c r="O1631" i="1" s="1"/>
  <c r="U1512" i="2"/>
  <c r="P1630" i="1" s="1"/>
  <c r="T1512" i="2"/>
  <c r="O1630" i="1" s="1"/>
  <c r="U1511" i="2"/>
  <c r="P1629" i="1" s="1"/>
  <c r="T1511" i="2"/>
  <c r="O1629" i="1" s="1"/>
  <c r="U1510" i="2"/>
  <c r="P1628" i="1" s="1"/>
  <c r="T1510" i="2"/>
  <c r="O1628" i="1" s="1"/>
  <c r="U1509" i="2"/>
  <c r="P1627" i="1" s="1"/>
  <c r="T1509" i="2"/>
  <c r="O1627" i="1" s="1"/>
  <c r="U1508" i="2"/>
  <c r="P1626" i="1" s="1"/>
  <c r="T1508" i="2"/>
  <c r="O1626" i="1" s="1"/>
  <c r="U1507" i="2"/>
  <c r="P1625" i="1" s="1"/>
  <c r="T1507" i="2"/>
  <c r="O1625" i="1" s="1"/>
  <c r="U1506" i="2"/>
  <c r="P1624" i="1" s="1"/>
  <c r="T1506" i="2"/>
  <c r="O1624" i="1" s="1"/>
  <c r="U1505" i="2"/>
  <c r="P1623" i="1" s="1"/>
  <c r="T1505" i="2"/>
  <c r="O1623" i="1" s="1"/>
  <c r="U1504" i="2"/>
  <c r="P1622" i="1" s="1"/>
  <c r="T1504" i="2"/>
  <c r="O1622" i="1" s="1"/>
  <c r="U1503" i="2"/>
  <c r="P1621" i="1" s="1"/>
  <c r="T1503" i="2"/>
  <c r="O1621" i="1" s="1"/>
  <c r="U1502" i="2"/>
  <c r="P1620" i="1" s="1"/>
  <c r="T1502" i="2"/>
  <c r="O1620" i="1" s="1"/>
  <c r="U1501" i="2"/>
  <c r="P1619" i="1" s="1"/>
  <c r="T1501" i="2"/>
  <c r="O1619" i="1" s="1"/>
  <c r="U1500" i="2"/>
  <c r="P1618" i="1" s="1"/>
  <c r="T1500" i="2"/>
  <c r="O1618" i="1" s="1"/>
  <c r="U1499" i="2"/>
  <c r="P1617" i="1" s="1"/>
  <c r="T1499" i="2"/>
  <c r="O1617" i="1" s="1"/>
  <c r="U1498" i="2"/>
  <c r="P1616" i="1" s="1"/>
  <c r="T1498" i="2"/>
  <c r="O1616" i="1" s="1"/>
  <c r="U1497" i="2"/>
  <c r="P1615" i="1" s="1"/>
  <c r="T1497" i="2"/>
  <c r="O1615" i="1" s="1"/>
  <c r="U1496" i="2"/>
  <c r="P1614" i="1" s="1"/>
  <c r="T1496" i="2"/>
  <c r="O1614" i="1" s="1"/>
  <c r="U1495" i="2"/>
  <c r="P1613" i="1" s="1"/>
  <c r="T1495" i="2"/>
  <c r="O1613" i="1" s="1"/>
  <c r="U1494" i="2"/>
  <c r="P1612" i="1" s="1"/>
  <c r="T1494" i="2"/>
  <c r="O1612" i="1" s="1"/>
  <c r="U1493" i="2"/>
  <c r="P1611" i="1" s="1"/>
  <c r="T1493" i="2"/>
  <c r="O1611" i="1" s="1"/>
  <c r="U1492" i="2"/>
  <c r="P1610" i="1" s="1"/>
  <c r="T1492" i="2"/>
  <c r="O1610" i="1" s="1"/>
  <c r="U1491" i="2"/>
  <c r="P1609" i="1" s="1"/>
  <c r="T1491" i="2"/>
  <c r="O1609" i="1" s="1"/>
  <c r="U1490" i="2"/>
  <c r="P1608" i="1" s="1"/>
  <c r="T1490" i="2"/>
  <c r="O1608" i="1" s="1"/>
  <c r="U1489" i="2"/>
  <c r="P1607" i="1" s="1"/>
  <c r="T1489" i="2"/>
  <c r="O1607" i="1" s="1"/>
  <c r="U1488" i="2"/>
  <c r="P1606" i="1" s="1"/>
  <c r="T1488" i="2"/>
  <c r="O1606" i="1" s="1"/>
  <c r="U1487" i="2"/>
  <c r="P1605" i="1" s="1"/>
  <c r="T1487" i="2"/>
  <c r="O1605" i="1" s="1"/>
  <c r="U1486" i="2"/>
  <c r="P1604" i="1" s="1"/>
  <c r="T1486" i="2"/>
  <c r="O1604" i="1" s="1"/>
  <c r="U1485" i="2"/>
  <c r="P1603" i="1" s="1"/>
  <c r="T1485" i="2"/>
  <c r="O1603" i="1" s="1"/>
  <c r="U1484" i="2"/>
  <c r="P1602" i="1" s="1"/>
  <c r="T1484" i="2"/>
  <c r="O1602" i="1" s="1"/>
  <c r="U1483" i="2"/>
  <c r="P1601" i="1" s="1"/>
  <c r="T1483" i="2"/>
  <c r="O1601" i="1" s="1"/>
  <c r="U1482" i="2"/>
  <c r="P1600" i="1" s="1"/>
  <c r="T1482" i="2"/>
  <c r="O1600" i="1" s="1"/>
  <c r="U1481" i="2"/>
  <c r="P1599" i="1" s="1"/>
  <c r="T1481" i="2"/>
  <c r="O1599" i="1" s="1"/>
  <c r="U1480" i="2"/>
  <c r="P1598" i="1" s="1"/>
  <c r="T1480" i="2"/>
  <c r="O1598" i="1" s="1"/>
  <c r="U1479" i="2"/>
  <c r="P1597" i="1" s="1"/>
  <c r="T1479" i="2"/>
  <c r="O1597" i="1" s="1"/>
  <c r="U1478" i="2"/>
  <c r="P1596" i="1" s="1"/>
  <c r="T1478" i="2"/>
  <c r="O1596" i="1" s="1"/>
  <c r="U1477" i="2"/>
  <c r="P1595" i="1" s="1"/>
  <c r="T1477" i="2"/>
  <c r="O1595" i="1" s="1"/>
  <c r="U1476" i="2"/>
  <c r="P1594" i="1" s="1"/>
  <c r="T1476" i="2"/>
  <c r="O1594" i="1" s="1"/>
  <c r="U1475" i="2"/>
  <c r="P1593" i="1" s="1"/>
  <c r="T1475" i="2"/>
  <c r="O1593" i="1" s="1"/>
  <c r="U1474" i="2"/>
  <c r="P1592" i="1" s="1"/>
  <c r="T1474" i="2"/>
  <c r="O1592" i="1" s="1"/>
  <c r="U1473" i="2"/>
  <c r="P1591" i="1" s="1"/>
  <c r="T1473" i="2"/>
  <c r="O1591" i="1" s="1"/>
  <c r="U1472" i="2"/>
  <c r="P1590" i="1" s="1"/>
  <c r="T1472" i="2"/>
  <c r="O1590" i="1" s="1"/>
  <c r="U1471" i="2"/>
  <c r="P1589" i="1" s="1"/>
  <c r="T1471" i="2"/>
  <c r="O1589" i="1" s="1"/>
  <c r="U1470" i="2"/>
  <c r="P1588" i="1" s="1"/>
  <c r="T1470" i="2"/>
  <c r="O1588" i="1" s="1"/>
  <c r="U1469" i="2"/>
  <c r="P1587" i="1" s="1"/>
  <c r="T1469" i="2"/>
  <c r="O1587" i="1" s="1"/>
  <c r="U1468" i="2"/>
  <c r="P1586" i="1" s="1"/>
  <c r="T1468" i="2"/>
  <c r="O1586" i="1" s="1"/>
  <c r="U1467" i="2"/>
  <c r="P1585" i="1" s="1"/>
  <c r="T1467" i="2"/>
  <c r="O1585" i="1" s="1"/>
  <c r="U1466" i="2"/>
  <c r="P1584" i="1" s="1"/>
  <c r="T1466" i="2"/>
  <c r="O1584" i="1" s="1"/>
  <c r="U1465" i="2"/>
  <c r="P1583" i="1" s="1"/>
  <c r="T1465" i="2"/>
  <c r="O1583" i="1" s="1"/>
  <c r="U1464" i="2"/>
  <c r="P1582" i="1" s="1"/>
  <c r="T1464" i="2"/>
  <c r="O1582" i="1" s="1"/>
  <c r="U1463" i="2"/>
  <c r="P1581" i="1" s="1"/>
  <c r="T1463" i="2"/>
  <c r="O1581" i="1" s="1"/>
  <c r="U1462" i="2"/>
  <c r="P1580" i="1" s="1"/>
  <c r="T1462" i="2"/>
  <c r="O1580" i="1" s="1"/>
  <c r="U1461" i="2"/>
  <c r="P1579" i="1" s="1"/>
  <c r="T1461" i="2"/>
  <c r="O1579" i="1" s="1"/>
  <c r="U1460" i="2"/>
  <c r="P1578" i="1" s="1"/>
  <c r="T1460" i="2"/>
  <c r="O1578" i="1" s="1"/>
  <c r="U1459" i="2"/>
  <c r="P1577" i="1" s="1"/>
  <c r="T1459" i="2"/>
  <c r="O1577" i="1" s="1"/>
  <c r="U1458" i="2"/>
  <c r="P1576" i="1" s="1"/>
  <c r="T1458" i="2"/>
  <c r="O1576" i="1" s="1"/>
  <c r="U1457" i="2"/>
  <c r="P1575" i="1" s="1"/>
  <c r="T1457" i="2"/>
  <c r="O1575" i="1" s="1"/>
  <c r="U1456" i="2"/>
  <c r="P1574" i="1" s="1"/>
  <c r="T1456" i="2"/>
  <c r="O1574" i="1" s="1"/>
  <c r="U1455" i="2"/>
  <c r="P1573" i="1" s="1"/>
  <c r="T1455" i="2"/>
  <c r="O1573" i="1" s="1"/>
  <c r="U1454" i="2"/>
  <c r="P1572" i="1" s="1"/>
  <c r="T1454" i="2"/>
  <c r="O1572" i="1" s="1"/>
  <c r="U1453" i="2"/>
  <c r="P1571" i="1" s="1"/>
  <c r="T1453" i="2"/>
  <c r="O1571" i="1" s="1"/>
  <c r="U1452" i="2"/>
  <c r="P1570" i="1" s="1"/>
  <c r="T1452" i="2"/>
  <c r="O1570" i="1" s="1"/>
  <c r="U1451" i="2"/>
  <c r="P1569" i="1" s="1"/>
  <c r="T1451" i="2"/>
  <c r="O1569" i="1" s="1"/>
  <c r="U1450" i="2"/>
  <c r="P1568" i="1" s="1"/>
  <c r="T1450" i="2"/>
  <c r="O1568" i="1" s="1"/>
  <c r="U1449" i="2"/>
  <c r="P1567" i="1" s="1"/>
  <c r="T1449" i="2"/>
  <c r="O1567" i="1" s="1"/>
  <c r="U1448" i="2"/>
  <c r="P1566" i="1" s="1"/>
  <c r="T1448" i="2"/>
  <c r="O1566" i="1" s="1"/>
  <c r="U1447" i="2"/>
  <c r="P1565" i="1" s="1"/>
  <c r="T1447" i="2"/>
  <c r="O1565" i="1" s="1"/>
  <c r="U1446" i="2"/>
  <c r="P1564" i="1" s="1"/>
  <c r="T1446" i="2"/>
  <c r="O1564" i="1" s="1"/>
  <c r="U1445" i="2"/>
  <c r="P1563" i="1" s="1"/>
  <c r="T1445" i="2"/>
  <c r="O1563" i="1" s="1"/>
  <c r="U1444" i="2"/>
  <c r="P1562" i="1" s="1"/>
  <c r="T1444" i="2"/>
  <c r="O1562" i="1" s="1"/>
  <c r="U1443" i="2"/>
  <c r="P1561" i="1" s="1"/>
  <c r="T1443" i="2"/>
  <c r="O1561" i="1" s="1"/>
  <c r="U1442" i="2"/>
  <c r="P1560" i="1" s="1"/>
  <c r="T1442" i="2"/>
  <c r="O1560" i="1" s="1"/>
  <c r="U1441" i="2"/>
  <c r="P1559" i="1" s="1"/>
  <c r="T1441" i="2"/>
  <c r="O1559" i="1" s="1"/>
  <c r="U1440" i="2"/>
  <c r="P1558" i="1" s="1"/>
  <c r="T1440" i="2"/>
  <c r="O1558" i="1" s="1"/>
  <c r="U1439" i="2"/>
  <c r="P1557" i="1" s="1"/>
  <c r="T1439" i="2"/>
  <c r="O1557" i="1" s="1"/>
  <c r="U1438" i="2"/>
  <c r="P1556" i="1" s="1"/>
  <c r="T1438" i="2"/>
  <c r="O1556" i="1" s="1"/>
  <c r="U1437" i="2"/>
  <c r="P1555" i="1" s="1"/>
  <c r="T1437" i="2"/>
  <c r="O1555" i="1" s="1"/>
  <c r="U1436" i="2"/>
  <c r="P1554" i="1" s="1"/>
  <c r="T1436" i="2"/>
  <c r="O1554" i="1" s="1"/>
  <c r="U1435" i="2"/>
  <c r="P1553" i="1" s="1"/>
  <c r="T1435" i="2"/>
  <c r="O1553" i="1" s="1"/>
  <c r="U1434" i="2"/>
  <c r="P1552" i="1" s="1"/>
  <c r="T1434" i="2"/>
  <c r="O1552" i="1" s="1"/>
  <c r="U1433" i="2"/>
  <c r="P1551" i="1" s="1"/>
  <c r="T1433" i="2"/>
  <c r="O1551" i="1" s="1"/>
  <c r="U1432" i="2"/>
  <c r="P1550" i="1" s="1"/>
  <c r="T1432" i="2"/>
  <c r="O1550" i="1" s="1"/>
  <c r="U1431" i="2"/>
  <c r="P1549" i="1" s="1"/>
  <c r="T1431" i="2"/>
  <c r="O1549" i="1" s="1"/>
  <c r="U1430" i="2"/>
  <c r="P1548" i="1" s="1"/>
  <c r="T1430" i="2"/>
  <c r="O1548" i="1" s="1"/>
  <c r="U1429" i="2"/>
  <c r="P1547" i="1" s="1"/>
  <c r="T1429" i="2"/>
  <c r="O1547" i="1" s="1"/>
  <c r="U1428" i="2"/>
  <c r="P1546" i="1" s="1"/>
  <c r="T1428" i="2"/>
  <c r="O1546" i="1" s="1"/>
  <c r="U1427" i="2"/>
  <c r="P1545" i="1" s="1"/>
  <c r="T1427" i="2"/>
  <c r="O1545" i="1" s="1"/>
  <c r="U1426" i="2"/>
  <c r="P1544" i="1" s="1"/>
  <c r="T1426" i="2"/>
  <c r="O1544" i="1" s="1"/>
  <c r="U1425" i="2"/>
  <c r="P1543" i="1" s="1"/>
  <c r="T1425" i="2"/>
  <c r="O1543" i="1" s="1"/>
  <c r="U1424" i="2"/>
  <c r="P1542" i="1" s="1"/>
  <c r="T1424" i="2"/>
  <c r="O1542" i="1" s="1"/>
  <c r="U1423" i="2"/>
  <c r="P1541" i="1" s="1"/>
  <c r="T1423" i="2"/>
  <c r="O1541" i="1" s="1"/>
  <c r="U1422" i="2"/>
  <c r="P1540" i="1" s="1"/>
  <c r="T1422" i="2"/>
  <c r="O1540" i="1" s="1"/>
  <c r="U1421" i="2"/>
  <c r="P1539" i="1" s="1"/>
  <c r="T1421" i="2"/>
  <c r="O1539" i="1" s="1"/>
  <c r="U1420" i="2"/>
  <c r="P1538" i="1" s="1"/>
  <c r="T1420" i="2"/>
  <c r="O1538" i="1" s="1"/>
  <c r="U1419" i="2"/>
  <c r="P1537" i="1" s="1"/>
  <c r="T1419" i="2"/>
  <c r="O1537" i="1" s="1"/>
  <c r="U1418" i="2"/>
  <c r="P1536" i="1" s="1"/>
  <c r="T1418" i="2"/>
  <c r="O1536" i="1" s="1"/>
  <c r="U1417" i="2"/>
  <c r="P1535" i="1" s="1"/>
  <c r="T1417" i="2"/>
  <c r="O1535" i="1" s="1"/>
  <c r="U1416" i="2"/>
  <c r="P1534" i="1" s="1"/>
  <c r="T1416" i="2"/>
  <c r="O1534" i="1" s="1"/>
  <c r="U1415" i="2"/>
  <c r="P1533" i="1" s="1"/>
  <c r="T1415" i="2"/>
  <c r="O1533" i="1" s="1"/>
  <c r="U1414" i="2"/>
  <c r="P1532" i="1" s="1"/>
  <c r="T1414" i="2"/>
  <c r="O1532" i="1" s="1"/>
  <c r="U1413" i="2"/>
  <c r="P1531" i="1" s="1"/>
  <c r="T1413" i="2"/>
  <c r="O1531" i="1" s="1"/>
  <c r="U1412" i="2"/>
  <c r="P1530" i="1" s="1"/>
  <c r="T1412" i="2"/>
  <c r="O1530" i="1" s="1"/>
  <c r="U1411" i="2"/>
  <c r="P1529" i="1" s="1"/>
  <c r="T1411" i="2"/>
  <c r="O1529" i="1" s="1"/>
  <c r="U1410" i="2"/>
  <c r="P1528" i="1" s="1"/>
  <c r="T1410" i="2"/>
  <c r="O1528" i="1" s="1"/>
  <c r="U1409" i="2"/>
  <c r="P1527" i="1" s="1"/>
  <c r="T1409" i="2"/>
  <c r="O1527" i="1" s="1"/>
  <c r="U1408" i="2"/>
  <c r="P1526" i="1" s="1"/>
  <c r="T1408" i="2"/>
  <c r="O1526" i="1" s="1"/>
  <c r="U1407" i="2"/>
  <c r="P1525" i="1" s="1"/>
  <c r="T1407" i="2"/>
  <c r="O1525" i="1" s="1"/>
  <c r="U1406" i="2"/>
  <c r="P1524" i="1" s="1"/>
  <c r="T1406" i="2"/>
  <c r="O1524" i="1" s="1"/>
  <c r="U1405" i="2"/>
  <c r="P1523" i="1" s="1"/>
  <c r="T1405" i="2"/>
  <c r="O1523" i="1" s="1"/>
  <c r="U1404" i="2"/>
  <c r="P1522" i="1" s="1"/>
  <c r="T1404" i="2"/>
  <c r="O1522" i="1" s="1"/>
  <c r="U1403" i="2"/>
  <c r="P1521" i="1" s="1"/>
  <c r="T1403" i="2"/>
  <c r="O1521" i="1" s="1"/>
  <c r="U1402" i="2"/>
  <c r="P1520" i="1" s="1"/>
  <c r="T1402" i="2"/>
  <c r="O1520" i="1" s="1"/>
  <c r="U1401" i="2"/>
  <c r="P1519" i="1" s="1"/>
  <c r="T1401" i="2"/>
  <c r="O1519" i="1" s="1"/>
  <c r="U1400" i="2"/>
  <c r="P1518" i="1" s="1"/>
  <c r="T1400" i="2"/>
  <c r="O1518" i="1" s="1"/>
  <c r="U1399" i="2"/>
  <c r="P1517" i="1" s="1"/>
  <c r="T1399" i="2"/>
  <c r="O1517" i="1" s="1"/>
  <c r="U1398" i="2"/>
  <c r="P1516" i="1" s="1"/>
  <c r="T1398" i="2"/>
  <c r="O1516" i="1" s="1"/>
  <c r="U1397" i="2"/>
  <c r="P1515" i="1" s="1"/>
  <c r="T1397" i="2"/>
  <c r="O1515" i="1" s="1"/>
  <c r="U1396" i="2"/>
  <c r="P1514" i="1" s="1"/>
  <c r="T1396" i="2"/>
  <c r="O1514" i="1" s="1"/>
  <c r="U1395" i="2"/>
  <c r="P1513" i="1" s="1"/>
  <c r="T1395" i="2"/>
  <c r="O1513" i="1" s="1"/>
  <c r="U1394" i="2"/>
  <c r="P1512" i="1" s="1"/>
  <c r="T1394" i="2"/>
  <c r="O1512" i="1" s="1"/>
  <c r="U1393" i="2"/>
  <c r="P1511" i="1" s="1"/>
  <c r="T1393" i="2"/>
  <c r="O1511" i="1" s="1"/>
  <c r="U1392" i="2"/>
  <c r="P1510" i="1" s="1"/>
  <c r="T1392" i="2"/>
  <c r="O1510" i="1" s="1"/>
  <c r="U1391" i="2"/>
  <c r="P1509" i="1" s="1"/>
  <c r="T1391" i="2"/>
  <c r="O1509" i="1" s="1"/>
  <c r="U1390" i="2"/>
  <c r="P1508" i="1" s="1"/>
  <c r="T1390" i="2"/>
  <c r="O1508" i="1" s="1"/>
  <c r="U1389" i="2"/>
  <c r="P1507" i="1" s="1"/>
  <c r="T1389" i="2"/>
  <c r="O1507" i="1" s="1"/>
  <c r="U1388" i="2"/>
  <c r="P1506" i="1" s="1"/>
  <c r="T1388" i="2"/>
  <c r="O1506" i="1" s="1"/>
  <c r="U1387" i="2"/>
  <c r="P1505" i="1" s="1"/>
  <c r="T1387" i="2"/>
  <c r="O1505" i="1" s="1"/>
  <c r="U1386" i="2"/>
  <c r="P1504" i="1" s="1"/>
  <c r="T1386" i="2"/>
  <c r="O1504" i="1" s="1"/>
  <c r="U1385" i="2"/>
  <c r="P1503" i="1" s="1"/>
  <c r="T1385" i="2"/>
  <c r="O1503" i="1" s="1"/>
  <c r="U1384" i="2"/>
  <c r="P1502" i="1" s="1"/>
  <c r="T1384" i="2"/>
  <c r="O1502" i="1" s="1"/>
  <c r="U1383" i="2"/>
  <c r="P1501" i="1" s="1"/>
  <c r="T1383" i="2"/>
  <c r="O1501" i="1" s="1"/>
  <c r="U1382" i="2"/>
  <c r="P1500" i="1" s="1"/>
  <c r="T1382" i="2"/>
  <c r="O1500" i="1" s="1"/>
  <c r="U1381" i="2"/>
  <c r="P1499" i="1" s="1"/>
  <c r="T1381" i="2"/>
  <c r="O1499" i="1" s="1"/>
  <c r="U1380" i="2"/>
  <c r="P1498" i="1" s="1"/>
  <c r="T1380" i="2"/>
  <c r="O1498" i="1" s="1"/>
  <c r="U1379" i="2"/>
  <c r="P1497" i="1" s="1"/>
  <c r="T1379" i="2"/>
  <c r="O1497" i="1" s="1"/>
  <c r="U1378" i="2"/>
  <c r="P1496" i="1" s="1"/>
  <c r="T1378" i="2"/>
  <c r="O1496" i="1" s="1"/>
  <c r="U1377" i="2"/>
  <c r="P1495" i="1" s="1"/>
  <c r="T1377" i="2"/>
  <c r="O1495" i="1" s="1"/>
  <c r="U1376" i="2"/>
  <c r="P1494" i="1" s="1"/>
  <c r="T1376" i="2"/>
  <c r="O1494" i="1" s="1"/>
  <c r="U1375" i="2"/>
  <c r="P1493" i="1" s="1"/>
  <c r="T1375" i="2"/>
  <c r="O1493" i="1" s="1"/>
  <c r="U1374" i="2"/>
  <c r="P1492" i="1" s="1"/>
  <c r="T1374" i="2"/>
  <c r="O1492" i="1" s="1"/>
  <c r="U1373" i="2"/>
  <c r="P1491" i="1" s="1"/>
  <c r="T1373" i="2"/>
  <c r="O1491" i="1" s="1"/>
  <c r="U1372" i="2"/>
  <c r="P1490" i="1" s="1"/>
  <c r="T1372" i="2"/>
  <c r="O1490" i="1" s="1"/>
  <c r="U1371" i="2"/>
  <c r="P1489" i="1" s="1"/>
  <c r="T1371" i="2"/>
  <c r="O1489" i="1" s="1"/>
  <c r="U1370" i="2"/>
  <c r="P1488" i="1" s="1"/>
  <c r="T1370" i="2"/>
  <c r="O1488" i="1" s="1"/>
  <c r="U1369" i="2"/>
  <c r="P1487" i="1" s="1"/>
  <c r="T1369" i="2"/>
  <c r="O1487" i="1" s="1"/>
  <c r="U1368" i="2"/>
  <c r="P1486" i="1" s="1"/>
  <c r="T1368" i="2"/>
  <c r="O1486" i="1" s="1"/>
  <c r="U1367" i="2"/>
  <c r="P1485" i="1" s="1"/>
  <c r="T1367" i="2"/>
  <c r="O1485" i="1" s="1"/>
  <c r="U1366" i="2"/>
  <c r="P1484" i="1" s="1"/>
  <c r="T1366" i="2"/>
  <c r="O1484" i="1" s="1"/>
  <c r="U1365" i="2"/>
  <c r="P1483" i="1" s="1"/>
  <c r="T1365" i="2"/>
  <c r="O1483" i="1" s="1"/>
  <c r="U1364" i="2"/>
  <c r="P1482" i="1" s="1"/>
  <c r="T1364" i="2"/>
  <c r="O1482" i="1" s="1"/>
  <c r="U1363" i="2"/>
  <c r="P1481" i="1" s="1"/>
  <c r="T1363" i="2"/>
  <c r="O1481" i="1" s="1"/>
  <c r="U1362" i="2"/>
  <c r="P1480" i="1" s="1"/>
  <c r="T1362" i="2"/>
  <c r="O1480" i="1" s="1"/>
  <c r="U1361" i="2"/>
  <c r="P1479" i="1" s="1"/>
  <c r="T1361" i="2"/>
  <c r="O1479" i="1" s="1"/>
  <c r="U1360" i="2"/>
  <c r="P1478" i="1" s="1"/>
  <c r="T1360" i="2"/>
  <c r="O1478" i="1" s="1"/>
  <c r="U1359" i="2"/>
  <c r="T1359" i="2"/>
  <c r="U1358" i="2"/>
  <c r="T1358" i="2"/>
  <c r="U1357" i="2"/>
  <c r="T1357" i="2"/>
  <c r="U1356" i="2"/>
  <c r="T1356" i="2"/>
  <c r="U1355" i="2"/>
  <c r="T1355" i="2"/>
  <c r="U1354" i="2"/>
  <c r="T1354" i="2"/>
  <c r="U1353" i="2"/>
  <c r="P1477" i="1" s="1"/>
  <c r="T1353" i="2"/>
  <c r="O1477" i="1" s="1"/>
  <c r="U1352" i="2"/>
  <c r="P1476" i="1" s="1"/>
  <c r="T1352" i="2"/>
  <c r="O1476" i="1" s="1"/>
  <c r="U1351" i="2"/>
  <c r="P1475" i="1" s="1"/>
  <c r="T1351" i="2"/>
  <c r="O1475" i="1" s="1"/>
  <c r="U1350" i="2"/>
  <c r="P1474" i="1" s="1"/>
  <c r="T1350" i="2"/>
  <c r="O1474" i="1" s="1"/>
  <c r="U1349" i="2"/>
  <c r="P1473" i="1" s="1"/>
  <c r="T1349" i="2"/>
  <c r="O1473" i="1" s="1"/>
  <c r="U1348" i="2"/>
  <c r="P1472" i="1" s="1"/>
  <c r="T1348" i="2"/>
  <c r="O1472" i="1" s="1"/>
  <c r="U1347" i="2"/>
  <c r="P1471" i="1" s="1"/>
  <c r="T1347" i="2"/>
  <c r="O1471" i="1" s="1"/>
  <c r="U1346" i="2"/>
  <c r="P1470" i="1" s="1"/>
  <c r="T1346" i="2"/>
  <c r="O1470" i="1" s="1"/>
  <c r="U1345" i="2"/>
  <c r="P1469" i="1" s="1"/>
  <c r="T1345" i="2"/>
  <c r="O1469" i="1" s="1"/>
  <c r="U1344" i="2"/>
  <c r="P1468" i="1" s="1"/>
  <c r="T1344" i="2"/>
  <c r="O1468" i="1" s="1"/>
  <c r="U1343" i="2"/>
  <c r="P1467" i="1" s="1"/>
  <c r="T1343" i="2"/>
  <c r="O1467" i="1" s="1"/>
  <c r="U1342" i="2"/>
  <c r="P1466" i="1" s="1"/>
  <c r="T1342" i="2"/>
  <c r="O1466" i="1" s="1"/>
  <c r="U1341" i="2"/>
  <c r="P1465" i="1" s="1"/>
  <c r="T1341" i="2"/>
  <c r="O1465" i="1" s="1"/>
  <c r="U1340" i="2"/>
  <c r="P1464" i="1" s="1"/>
  <c r="T1340" i="2"/>
  <c r="O1464" i="1" s="1"/>
  <c r="U1339" i="2"/>
  <c r="P1463" i="1" s="1"/>
  <c r="T1339" i="2"/>
  <c r="O1463" i="1" s="1"/>
  <c r="U1338" i="2"/>
  <c r="P1462" i="1" s="1"/>
  <c r="T1338" i="2"/>
  <c r="O1462" i="1" s="1"/>
  <c r="U1337" i="2"/>
  <c r="P1461" i="1" s="1"/>
  <c r="T1337" i="2"/>
  <c r="O1461" i="1" s="1"/>
  <c r="U1336" i="2"/>
  <c r="P1460" i="1" s="1"/>
  <c r="T1336" i="2"/>
  <c r="O1460" i="1" s="1"/>
  <c r="U1335" i="2"/>
  <c r="P1459" i="1" s="1"/>
  <c r="T1335" i="2"/>
  <c r="O1459" i="1" s="1"/>
  <c r="U1334" i="2"/>
  <c r="P1458" i="1" s="1"/>
  <c r="T1334" i="2"/>
  <c r="O1458" i="1" s="1"/>
  <c r="U1333" i="2"/>
  <c r="P1457" i="1" s="1"/>
  <c r="T1333" i="2"/>
  <c r="O1457" i="1" s="1"/>
  <c r="U1332" i="2"/>
  <c r="P1456" i="1" s="1"/>
  <c r="T1332" i="2"/>
  <c r="O1456" i="1" s="1"/>
  <c r="U1331" i="2"/>
  <c r="P1455" i="1" s="1"/>
  <c r="T1331" i="2"/>
  <c r="O1455" i="1" s="1"/>
  <c r="U1330" i="2"/>
  <c r="P1454" i="1" s="1"/>
  <c r="T1330" i="2"/>
  <c r="O1454" i="1" s="1"/>
  <c r="U1329" i="2"/>
  <c r="P1453" i="1" s="1"/>
  <c r="T1329" i="2"/>
  <c r="O1453" i="1" s="1"/>
  <c r="U1328" i="2"/>
  <c r="P1452" i="1" s="1"/>
  <c r="T1328" i="2"/>
  <c r="O1452" i="1" s="1"/>
  <c r="U1327" i="2"/>
  <c r="P1451" i="1" s="1"/>
  <c r="T1327" i="2"/>
  <c r="O1451" i="1" s="1"/>
  <c r="U1326" i="2"/>
  <c r="P1450" i="1" s="1"/>
  <c r="T1326" i="2"/>
  <c r="O1450" i="1" s="1"/>
  <c r="U1325" i="2"/>
  <c r="P1449" i="1" s="1"/>
  <c r="T1325" i="2"/>
  <c r="O1449" i="1" s="1"/>
  <c r="U1324" i="2"/>
  <c r="P1448" i="1" s="1"/>
  <c r="T1324" i="2"/>
  <c r="O1448" i="1" s="1"/>
  <c r="U1323" i="2"/>
  <c r="P1447" i="1" s="1"/>
  <c r="T1323" i="2"/>
  <c r="O1447" i="1" s="1"/>
  <c r="U1322" i="2"/>
  <c r="P1446" i="1" s="1"/>
  <c r="T1322" i="2"/>
  <c r="O1446" i="1" s="1"/>
  <c r="U1321" i="2"/>
  <c r="P1445" i="1" s="1"/>
  <c r="T1321" i="2"/>
  <c r="O1445" i="1" s="1"/>
  <c r="U1320" i="2"/>
  <c r="P1444" i="1" s="1"/>
  <c r="T1320" i="2"/>
  <c r="O1444" i="1" s="1"/>
  <c r="U1319" i="2"/>
  <c r="P1443" i="1" s="1"/>
  <c r="T1319" i="2"/>
  <c r="O1443" i="1" s="1"/>
  <c r="U1318" i="2"/>
  <c r="P1442" i="1" s="1"/>
  <c r="T1318" i="2"/>
  <c r="O1442" i="1" s="1"/>
  <c r="U1317" i="2"/>
  <c r="P1441" i="1" s="1"/>
  <c r="T1317" i="2"/>
  <c r="O1441" i="1" s="1"/>
  <c r="U1316" i="2"/>
  <c r="P1440" i="1" s="1"/>
  <c r="T1316" i="2"/>
  <c r="O1440" i="1" s="1"/>
  <c r="U1315" i="2"/>
  <c r="P1439" i="1" s="1"/>
  <c r="T1315" i="2"/>
  <c r="O1439" i="1" s="1"/>
  <c r="U1314" i="2"/>
  <c r="P1438" i="1" s="1"/>
  <c r="T1314" i="2"/>
  <c r="O1438" i="1" s="1"/>
  <c r="U1313" i="2"/>
  <c r="P1437" i="1" s="1"/>
  <c r="T1313" i="2"/>
  <c r="O1437" i="1" s="1"/>
  <c r="U1312" i="2"/>
  <c r="P1436" i="1" s="1"/>
  <c r="T1312" i="2"/>
  <c r="O1436" i="1" s="1"/>
  <c r="U1311" i="2"/>
  <c r="P1435" i="1" s="1"/>
  <c r="T1311" i="2"/>
  <c r="O1435" i="1" s="1"/>
  <c r="U1310" i="2"/>
  <c r="P1434" i="1" s="1"/>
  <c r="T1310" i="2"/>
  <c r="O1434" i="1" s="1"/>
  <c r="U1309" i="2"/>
  <c r="P1433" i="1" s="1"/>
  <c r="T1309" i="2"/>
  <c r="O1433" i="1" s="1"/>
  <c r="U1308" i="2"/>
  <c r="P1432" i="1" s="1"/>
  <c r="T1308" i="2"/>
  <c r="O1432" i="1" s="1"/>
  <c r="U1307" i="2"/>
  <c r="P1431" i="1" s="1"/>
  <c r="T1307" i="2"/>
  <c r="O1431" i="1" s="1"/>
  <c r="U1306" i="2"/>
  <c r="P1430" i="1" s="1"/>
  <c r="T1306" i="2"/>
  <c r="O1430" i="1" s="1"/>
  <c r="U1305" i="2"/>
  <c r="P1423" i="1" s="1"/>
  <c r="T1305" i="2"/>
  <c r="O1423" i="1" s="1"/>
  <c r="U1304" i="2"/>
  <c r="P1422" i="1" s="1"/>
  <c r="T1304" i="2"/>
  <c r="O1422" i="1" s="1"/>
  <c r="U1303" i="2"/>
  <c r="P1421" i="1" s="1"/>
  <c r="T1303" i="2"/>
  <c r="O1421" i="1" s="1"/>
  <c r="U1302" i="2"/>
  <c r="P1420" i="1" s="1"/>
  <c r="T1302" i="2"/>
  <c r="O1420" i="1" s="1"/>
  <c r="U1301" i="2"/>
  <c r="P1419" i="1" s="1"/>
  <c r="T1301" i="2"/>
  <c r="O1419" i="1" s="1"/>
  <c r="U1300" i="2"/>
  <c r="P1418" i="1" s="1"/>
  <c r="T1300" i="2"/>
  <c r="O1418" i="1" s="1"/>
  <c r="U1299" i="2"/>
  <c r="P1417" i="1" s="1"/>
  <c r="T1299" i="2"/>
  <c r="O1417" i="1" s="1"/>
  <c r="U1298" i="2"/>
  <c r="P1416" i="1" s="1"/>
  <c r="T1298" i="2"/>
  <c r="O1416" i="1" s="1"/>
  <c r="U1297" i="2"/>
  <c r="P1415" i="1" s="1"/>
  <c r="T1297" i="2"/>
  <c r="O1415" i="1" s="1"/>
  <c r="U1296" i="2"/>
  <c r="P1414" i="1" s="1"/>
  <c r="T1296" i="2"/>
  <c r="O1414" i="1" s="1"/>
  <c r="U1295" i="2"/>
  <c r="P1413" i="1" s="1"/>
  <c r="T1295" i="2"/>
  <c r="O1413" i="1" s="1"/>
  <c r="U1294" i="2"/>
  <c r="P1412" i="1" s="1"/>
  <c r="T1294" i="2"/>
  <c r="O1412" i="1" s="1"/>
  <c r="U1293" i="2"/>
  <c r="P1411" i="1" s="1"/>
  <c r="T1293" i="2"/>
  <c r="O1411" i="1" s="1"/>
  <c r="U1292" i="2"/>
  <c r="P1410" i="1" s="1"/>
  <c r="T1292" i="2"/>
  <c r="O1410" i="1" s="1"/>
  <c r="U1291" i="2"/>
  <c r="P1409" i="1" s="1"/>
  <c r="T1291" i="2"/>
  <c r="O1409" i="1" s="1"/>
  <c r="U1290" i="2"/>
  <c r="P1408" i="1" s="1"/>
  <c r="T1290" i="2"/>
  <c r="O1408" i="1" s="1"/>
  <c r="U1289" i="2"/>
  <c r="P1407" i="1" s="1"/>
  <c r="T1289" i="2"/>
  <c r="O1407" i="1" s="1"/>
  <c r="U1288" i="2"/>
  <c r="P1406" i="1" s="1"/>
  <c r="T1288" i="2"/>
  <c r="O1406" i="1" s="1"/>
  <c r="U1287" i="2"/>
  <c r="P1405" i="1" s="1"/>
  <c r="T1287" i="2"/>
  <c r="O1405" i="1" s="1"/>
  <c r="U1286" i="2"/>
  <c r="P1404" i="1" s="1"/>
  <c r="T1286" i="2"/>
  <c r="O1404" i="1" s="1"/>
  <c r="U1285" i="2"/>
  <c r="P1403" i="1" s="1"/>
  <c r="T1285" i="2"/>
  <c r="O1403" i="1" s="1"/>
  <c r="U1284" i="2"/>
  <c r="P1402" i="1" s="1"/>
  <c r="T1284" i="2"/>
  <c r="O1402" i="1" s="1"/>
  <c r="U1283" i="2"/>
  <c r="P1401" i="1" s="1"/>
  <c r="T1283" i="2"/>
  <c r="O1401" i="1" s="1"/>
  <c r="U1282" i="2"/>
  <c r="P1400" i="1" s="1"/>
  <c r="T1282" i="2"/>
  <c r="O1400" i="1" s="1"/>
  <c r="U1281" i="2"/>
  <c r="P1399" i="1" s="1"/>
  <c r="T1281" i="2"/>
  <c r="O1399" i="1" s="1"/>
  <c r="U1280" i="2"/>
  <c r="P1398" i="1" s="1"/>
  <c r="T1280" i="2"/>
  <c r="O1398" i="1" s="1"/>
  <c r="U1279" i="2"/>
  <c r="P1397" i="1" s="1"/>
  <c r="T1279" i="2"/>
  <c r="O1397" i="1" s="1"/>
  <c r="U1278" i="2"/>
  <c r="P1396" i="1" s="1"/>
  <c r="T1278" i="2"/>
  <c r="O1396" i="1" s="1"/>
  <c r="U1277" i="2"/>
  <c r="P1395" i="1" s="1"/>
  <c r="T1277" i="2"/>
  <c r="O1395" i="1" s="1"/>
  <c r="U1276" i="2"/>
  <c r="P1394" i="1" s="1"/>
  <c r="T1276" i="2"/>
  <c r="O1394" i="1" s="1"/>
  <c r="U1275" i="2"/>
  <c r="P1393" i="1" s="1"/>
  <c r="T1275" i="2"/>
  <c r="O1393" i="1" s="1"/>
  <c r="U1274" i="2"/>
  <c r="P1392" i="1" s="1"/>
  <c r="T1274" i="2"/>
  <c r="O1392" i="1" s="1"/>
  <c r="U1273" i="2"/>
  <c r="P1391" i="1" s="1"/>
  <c r="T1273" i="2"/>
  <c r="O1391" i="1" s="1"/>
  <c r="U1272" i="2"/>
  <c r="P1390" i="1" s="1"/>
  <c r="T1272" i="2"/>
  <c r="O1390" i="1" s="1"/>
  <c r="U1271" i="2"/>
  <c r="P1389" i="1" s="1"/>
  <c r="T1271" i="2"/>
  <c r="O1389" i="1" s="1"/>
  <c r="U1270" i="2"/>
  <c r="P1388" i="1" s="1"/>
  <c r="T1270" i="2"/>
  <c r="O1388" i="1" s="1"/>
  <c r="U1269" i="2"/>
  <c r="P1387" i="1" s="1"/>
  <c r="T1269" i="2"/>
  <c r="O1387" i="1" s="1"/>
  <c r="U1268" i="2"/>
  <c r="P1386" i="1" s="1"/>
  <c r="T1268" i="2"/>
  <c r="O1386" i="1" s="1"/>
  <c r="U1267" i="2"/>
  <c r="P1385" i="1" s="1"/>
  <c r="T1267" i="2"/>
  <c r="O1385" i="1" s="1"/>
  <c r="U1266" i="2"/>
  <c r="P1384" i="1" s="1"/>
  <c r="T1266" i="2"/>
  <c r="O1384" i="1" s="1"/>
  <c r="U1265" i="2"/>
  <c r="P1383" i="1" s="1"/>
  <c r="T1265" i="2"/>
  <c r="O1383" i="1" s="1"/>
  <c r="U1264" i="2"/>
  <c r="P1382" i="1" s="1"/>
  <c r="T1264" i="2"/>
  <c r="O1382" i="1" s="1"/>
  <c r="U1263" i="2"/>
  <c r="P1381" i="1" s="1"/>
  <c r="T1263" i="2"/>
  <c r="O1381" i="1" s="1"/>
  <c r="U1262" i="2"/>
  <c r="P1380" i="1" s="1"/>
  <c r="T1262" i="2"/>
  <c r="O1380" i="1" s="1"/>
  <c r="U1261" i="2"/>
  <c r="P1379" i="1" s="1"/>
  <c r="T1261" i="2"/>
  <c r="O1379" i="1" s="1"/>
  <c r="U1260" i="2"/>
  <c r="P1378" i="1" s="1"/>
  <c r="T1260" i="2"/>
  <c r="O1378" i="1" s="1"/>
  <c r="U1259" i="2"/>
  <c r="P1377" i="1" s="1"/>
  <c r="T1259" i="2"/>
  <c r="O1377" i="1" s="1"/>
  <c r="U1258" i="2"/>
  <c r="P1376" i="1" s="1"/>
  <c r="T1258" i="2"/>
  <c r="O1376" i="1" s="1"/>
  <c r="U1257" i="2"/>
  <c r="P1375" i="1" s="1"/>
  <c r="T1257" i="2"/>
  <c r="O1375" i="1" s="1"/>
  <c r="U1256" i="2"/>
  <c r="P1374" i="1" s="1"/>
  <c r="T1256" i="2"/>
  <c r="O1374" i="1" s="1"/>
  <c r="U1255" i="2"/>
  <c r="P1373" i="1" s="1"/>
  <c r="T1255" i="2"/>
  <c r="O1373" i="1" s="1"/>
  <c r="U1254" i="2"/>
  <c r="P1372" i="1" s="1"/>
  <c r="T1254" i="2"/>
  <c r="O1372" i="1" s="1"/>
  <c r="U1253" i="2"/>
  <c r="P1371" i="1" s="1"/>
  <c r="T1253" i="2"/>
  <c r="O1371" i="1" s="1"/>
  <c r="U1252" i="2"/>
  <c r="P1370" i="1" s="1"/>
  <c r="T1252" i="2"/>
  <c r="O1370" i="1" s="1"/>
  <c r="U1251" i="2"/>
  <c r="P1369" i="1" s="1"/>
  <c r="T1251" i="2"/>
  <c r="O1369" i="1" s="1"/>
  <c r="U1250" i="2"/>
  <c r="P1368" i="1" s="1"/>
  <c r="T1250" i="2"/>
  <c r="O1368" i="1" s="1"/>
  <c r="U1249" i="2"/>
  <c r="P1367" i="1" s="1"/>
  <c r="T1249" i="2"/>
  <c r="O1367" i="1" s="1"/>
  <c r="U1248" i="2"/>
  <c r="P1366" i="1" s="1"/>
  <c r="T1248" i="2"/>
  <c r="O1366" i="1" s="1"/>
  <c r="U1247" i="2"/>
  <c r="P1365" i="1" s="1"/>
  <c r="T1247" i="2"/>
  <c r="O1365" i="1" s="1"/>
  <c r="U1246" i="2"/>
  <c r="P1364" i="1" s="1"/>
  <c r="T1246" i="2"/>
  <c r="O1364" i="1" s="1"/>
  <c r="U1245" i="2"/>
  <c r="P1363" i="1" s="1"/>
  <c r="T1245" i="2"/>
  <c r="O1363" i="1" s="1"/>
  <c r="U1244" i="2"/>
  <c r="P1362" i="1" s="1"/>
  <c r="T1244" i="2"/>
  <c r="O1362" i="1" s="1"/>
  <c r="U1243" i="2"/>
  <c r="P1361" i="1" s="1"/>
  <c r="T1243" i="2"/>
  <c r="O1361" i="1" s="1"/>
  <c r="U1242" i="2"/>
  <c r="P1360" i="1" s="1"/>
  <c r="T1242" i="2"/>
  <c r="O1360" i="1" s="1"/>
  <c r="U1241" i="2"/>
  <c r="P1359" i="1" s="1"/>
  <c r="T1241" i="2"/>
  <c r="O1359" i="1" s="1"/>
  <c r="U1240" i="2"/>
  <c r="P1358" i="1" s="1"/>
  <c r="T1240" i="2"/>
  <c r="O1358" i="1" s="1"/>
  <c r="U1239" i="2"/>
  <c r="P1357" i="1" s="1"/>
  <c r="T1239" i="2"/>
  <c r="O1357" i="1" s="1"/>
  <c r="U1238" i="2"/>
  <c r="P1356" i="1" s="1"/>
  <c r="T1238" i="2"/>
  <c r="O1356" i="1" s="1"/>
  <c r="U1237" i="2"/>
  <c r="P1355" i="1" s="1"/>
  <c r="T1237" i="2"/>
  <c r="O1355" i="1" s="1"/>
  <c r="U1236" i="2"/>
  <c r="P1354" i="1" s="1"/>
  <c r="T1236" i="2"/>
  <c r="O1354" i="1" s="1"/>
  <c r="U1235" i="2"/>
  <c r="P1353" i="1" s="1"/>
  <c r="T1235" i="2"/>
  <c r="O1353" i="1" s="1"/>
  <c r="U1234" i="2"/>
  <c r="P1352" i="1" s="1"/>
  <c r="T1234" i="2"/>
  <c r="O1352" i="1" s="1"/>
  <c r="U1233" i="2"/>
  <c r="P1351" i="1" s="1"/>
  <c r="T1233" i="2"/>
  <c r="O1351" i="1" s="1"/>
  <c r="U1232" i="2"/>
  <c r="P1350" i="1" s="1"/>
  <c r="T1232" i="2"/>
  <c r="O1350" i="1" s="1"/>
  <c r="U1231" i="2"/>
  <c r="P1349" i="1" s="1"/>
  <c r="T1231" i="2"/>
  <c r="O1349" i="1" s="1"/>
  <c r="U1230" i="2"/>
  <c r="P1348" i="1" s="1"/>
  <c r="T1230" i="2"/>
  <c r="O1348" i="1" s="1"/>
  <c r="U1229" i="2"/>
  <c r="P1347" i="1" s="1"/>
  <c r="T1229" i="2"/>
  <c r="O1347" i="1" s="1"/>
  <c r="U1228" i="2"/>
  <c r="P1346" i="1" s="1"/>
  <c r="T1228" i="2"/>
  <c r="O1346" i="1" s="1"/>
  <c r="U1227" i="2"/>
  <c r="P1345" i="1" s="1"/>
  <c r="T1227" i="2"/>
  <c r="O1345" i="1" s="1"/>
  <c r="U1226" i="2"/>
  <c r="P1344" i="1" s="1"/>
  <c r="T1226" i="2"/>
  <c r="O1344" i="1" s="1"/>
  <c r="U1225" i="2"/>
  <c r="P1343" i="1" s="1"/>
  <c r="T1225" i="2"/>
  <c r="O1343" i="1" s="1"/>
  <c r="U1224" i="2"/>
  <c r="P1342" i="1" s="1"/>
  <c r="T1224" i="2"/>
  <c r="O1342" i="1" s="1"/>
  <c r="U1223" i="2"/>
  <c r="P1341" i="1" s="1"/>
  <c r="T1223" i="2"/>
  <c r="O1341" i="1" s="1"/>
  <c r="U1222" i="2"/>
  <c r="P1340" i="1" s="1"/>
  <c r="T1222" i="2"/>
  <c r="O1340" i="1" s="1"/>
  <c r="U1221" i="2"/>
  <c r="P1339" i="1" s="1"/>
  <c r="T1221" i="2"/>
  <c r="O1339" i="1" s="1"/>
  <c r="U1220" i="2"/>
  <c r="P1338" i="1" s="1"/>
  <c r="T1220" i="2"/>
  <c r="O1338" i="1" s="1"/>
  <c r="U1219" i="2"/>
  <c r="P1337" i="1" s="1"/>
  <c r="T1219" i="2"/>
  <c r="O1337" i="1" s="1"/>
  <c r="U1218" i="2"/>
  <c r="P1336" i="1" s="1"/>
  <c r="T1218" i="2"/>
  <c r="O1336" i="1" s="1"/>
  <c r="U1217" i="2"/>
  <c r="P1335" i="1" s="1"/>
  <c r="T1217" i="2"/>
  <c r="O1335" i="1" s="1"/>
  <c r="U1216" i="2"/>
  <c r="P1334" i="1" s="1"/>
  <c r="T1216" i="2"/>
  <c r="O1334" i="1" s="1"/>
  <c r="U1215" i="2"/>
  <c r="P1333" i="1" s="1"/>
  <c r="T1215" i="2"/>
  <c r="O1333" i="1" s="1"/>
  <c r="U1214" i="2"/>
  <c r="P1332" i="1" s="1"/>
  <c r="T1214" i="2"/>
  <c r="O1332" i="1" s="1"/>
  <c r="U1213" i="2"/>
  <c r="P1331" i="1" s="1"/>
  <c r="T1213" i="2"/>
  <c r="O1331" i="1" s="1"/>
  <c r="U1212" i="2"/>
  <c r="P1330" i="1" s="1"/>
  <c r="T1212" i="2"/>
  <c r="O1330" i="1" s="1"/>
  <c r="U1211" i="2"/>
  <c r="P1329" i="1" s="1"/>
  <c r="T1211" i="2"/>
  <c r="O1329" i="1" s="1"/>
  <c r="U1210" i="2"/>
  <c r="P1328" i="1" s="1"/>
  <c r="T1210" i="2"/>
  <c r="O1328" i="1" s="1"/>
  <c r="U1209" i="2"/>
  <c r="P1327" i="1" s="1"/>
  <c r="T1209" i="2"/>
  <c r="O1327" i="1" s="1"/>
  <c r="U1208" i="2"/>
  <c r="P1326" i="1" s="1"/>
  <c r="T1208" i="2"/>
  <c r="O1326" i="1" s="1"/>
  <c r="U1207" i="2"/>
  <c r="P1325" i="1" s="1"/>
  <c r="T1207" i="2"/>
  <c r="O1325" i="1" s="1"/>
  <c r="U1206" i="2"/>
  <c r="P1324" i="1" s="1"/>
  <c r="T1206" i="2"/>
  <c r="O1324" i="1" s="1"/>
  <c r="U1205" i="2"/>
  <c r="P1323" i="1" s="1"/>
  <c r="T1205" i="2"/>
  <c r="O1323" i="1" s="1"/>
  <c r="U1204" i="2"/>
  <c r="P1322" i="1" s="1"/>
  <c r="T1204" i="2"/>
  <c r="O1322" i="1" s="1"/>
  <c r="U1203" i="2"/>
  <c r="P1315" i="1" s="1"/>
  <c r="T1203" i="2"/>
  <c r="O1315" i="1" s="1"/>
  <c r="U1202" i="2"/>
  <c r="P1314" i="1" s="1"/>
  <c r="T1202" i="2"/>
  <c r="O1314" i="1" s="1"/>
  <c r="U1201" i="2"/>
  <c r="P1313" i="1" s="1"/>
  <c r="T1201" i="2"/>
  <c r="O1313" i="1" s="1"/>
  <c r="U1200" i="2"/>
  <c r="P1312" i="1" s="1"/>
  <c r="T1200" i="2"/>
  <c r="O1312" i="1" s="1"/>
  <c r="U1199" i="2"/>
  <c r="P1311" i="1" s="1"/>
  <c r="T1199" i="2"/>
  <c r="O1311" i="1" s="1"/>
  <c r="U1198" i="2"/>
  <c r="P1310" i="1" s="1"/>
  <c r="T1198" i="2"/>
  <c r="O1310" i="1" s="1"/>
  <c r="U1197" i="2"/>
  <c r="P1309" i="1" s="1"/>
  <c r="T1197" i="2"/>
  <c r="O1309" i="1" s="1"/>
  <c r="U1196" i="2"/>
  <c r="P1308" i="1" s="1"/>
  <c r="T1196" i="2"/>
  <c r="O1308" i="1" s="1"/>
  <c r="U1195" i="2"/>
  <c r="P1307" i="1" s="1"/>
  <c r="T1195" i="2"/>
  <c r="O1307" i="1" s="1"/>
  <c r="U1194" i="2"/>
  <c r="P1306" i="1" s="1"/>
  <c r="T1194" i="2"/>
  <c r="O1306" i="1" s="1"/>
  <c r="U1193" i="2"/>
  <c r="P1305" i="1" s="1"/>
  <c r="T1193" i="2"/>
  <c r="O1305" i="1" s="1"/>
  <c r="U1192" i="2"/>
  <c r="P1304" i="1" s="1"/>
  <c r="T1192" i="2"/>
  <c r="O1304" i="1" s="1"/>
  <c r="U1191" i="2"/>
  <c r="P1303" i="1" s="1"/>
  <c r="T1191" i="2"/>
  <c r="O1303" i="1" s="1"/>
  <c r="U1190" i="2"/>
  <c r="P1302" i="1" s="1"/>
  <c r="T1190" i="2"/>
  <c r="O1302" i="1" s="1"/>
  <c r="U1189" i="2"/>
  <c r="P1301" i="1" s="1"/>
  <c r="T1189" i="2"/>
  <c r="O1301" i="1" s="1"/>
  <c r="U1188" i="2"/>
  <c r="P1300" i="1" s="1"/>
  <c r="T1188" i="2"/>
  <c r="O1300" i="1" s="1"/>
  <c r="U1187" i="2"/>
  <c r="P1299" i="1" s="1"/>
  <c r="T1187" i="2"/>
  <c r="O1299" i="1" s="1"/>
  <c r="U1186" i="2"/>
  <c r="P1298" i="1" s="1"/>
  <c r="T1186" i="2"/>
  <c r="O1298" i="1" s="1"/>
  <c r="U1185" i="2"/>
  <c r="P1297" i="1" s="1"/>
  <c r="T1185" i="2"/>
  <c r="O1297" i="1" s="1"/>
  <c r="U1184" i="2"/>
  <c r="P1296" i="1" s="1"/>
  <c r="T1184" i="2"/>
  <c r="O1296" i="1" s="1"/>
  <c r="U1183" i="2"/>
  <c r="P1295" i="1" s="1"/>
  <c r="T1183" i="2"/>
  <c r="O1295" i="1" s="1"/>
  <c r="U1182" i="2"/>
  <c r="P1294" i="1" s="1"/>
  <c r="T1182" i="2"/>
  <c r="O1294" i="1" s="1"/>
  <c r="U1181" i="2"/>
  <c r="P1293" i="1" s="1"/>
  <c r="T1181" i="2"/>
  <c r="O1293" i="1" s="1"/>
  <c r="U1180" i="2"/>
  <c r="P1292" i="1" s="1"/>
  <c r="T1180" i="2"/>
  <c r="O1292" i="1" s="1"/>
  <c r="U1179" i="2"/>
  <c r="P1291" i="1" s="1"/>
  <c r="T1179" i="2"/>
  <c r="O1291" i="1" s="1"/>
  <c r="U1178" i="2"/>
  <c r="P1290" i="1" s="1"/>
  <c r="T1178" i="2"/>
  <c r="O1290" i="1" s="1"/>
  <c r="U1177" i="2"/>
  <c r="P1289" i="1" s="1"/>
  <c r="T1177" i="2"/>
  <c r="O1289" i="1" s="1"/>
  <c r="U1176" i="2"/>
  <c r="P1288" i="1" s="1"/>
  <c r="T1176" i="2"/>
  <c r="O1288" i="1" s="1"/>
  <c r="U1175" i="2"/>
  <c r="P1287" i="1" s="1"/>
  <c r="T1175" i="2"/>
  <c r="O1287" i="1" s="1"/>
  <c r="U1174" i="2"/>
  <c r="P1286" i="1" s="1"/>
  <c r="T1174" i="2"/>
  <c r="O1286" i="1" s="1"/>
  <c r="U1173" i="2"/>
  <c r="P1285" i="1" s="1"/>
  <c r="T1173" i="2"/>
  <c r="O1285" i="1" s="1"/>
  <c r="U1172" i="2"/>
  <c r="P1284" i="1" s="1"/>
  <c r="T1172" i="2"/>
  <c r="O1284" i="1" s="1"/>
  <c r="U1171" i="2"/>
  <c r="P1283" i="1" s="1"/>
  <c r="T1171" i="2"/>
  <c r="O1283" i="1" s="1"/>
  <c r="U1170" i="2"/>
  <c r="P1282" i="1" s="1"/>
  <c r="T1170" i="2"/>
  <c r="O1282" i="1" s="1"/>
  <c r="U1169" i="2"/>
  <c r="P1281" i="1" s="1"/>
  <c r="T1169" i="2"/>
  <c r="O1281" i="1" s="1"/>
  <c r="U1168" i="2"/>
  <c r="P1280" i="1" s="1"/>
  <c r="T1168" i="2"/>
  <c r="O1280" i="1" s="1"/>
  <c r="U1167" i="2"/>
  <c r="P1279" i="1" s="1"/>
  <c r="T1167" i="2"/>
  <c r="O1279" i="1" s="1"/>
  <c r="U1166" i="2"/>
  <c r="P1278" i="1" s="1"/>
  <c r="T1166" i="2"/>
  <c r="O1278" i="1" s="1"/>
  <c r="U1165" i="2"/>
  <c r="P1277" i="1" s="1"/>
  <c r="T1165" i="2"/>
  <c r="O1277" i="1" s="1"/>
  <c r="U1164" i="2"/>
  <c r="P1276" i="1" s="1"/>
  <c r="T1164" i="2"/>
  <c r="O1276" i="1" s="1"/>
  <c r="U1163" i="2"/>
  <c r="P1275" i="1" s="1"/>
  <c r="T1163" i="2"/>
  <c r="O1275" i="1" s="1"/>
  <c r="U1162" i="2"/>
  <c r="P1274" i="1" s="1"/>
  <c r="T1162" i="2"/>
  <c r="O1274" i="1" s="1"/>
  <c r="U1161" i="2"/>
  <c r="P1267" i="1" s="1"/>
  <c r="T1161" i="2"/>
  <c r="O1267" i="1" s="1"/>
  <c r="U1160" i="2"/>
  <c r="P1266" i="1" s="1"/>
  <c r="T1160" i="2"/>
  <c r="O1266" i="1" s="1"/>
  <c r="U1159" i="2"/>
  <c r="P1265" i="1" s="1"/>
  <c r="T1159" i="2"/>
  <c r="O1265" i="1" s="1"/>
  <c r="U1158" i="2"/>
  <c r="P1264" i="1" s="1"/>
  <c r="T1158" i="2"/>
  <c r="O1264" i="1" s="1"/>
  <c r="U1157" i="2"/>
  <c r="P1263" i="1" s="1"/>
  <c r="T1157" i="2"/>
  <c r="O1263" i="1" s="1"/>
  <c r="U1156" i="2"/>
  <c r="P1262" i="1" s="1"/>
  <c r="T1156" i="2"/>
  <c r="O1262" i="1" s="1"/>
  <c r="U1155" i="2"/>
  <c r="P1261" i="1" s="1"/>
  <c r="T1155" i="2"/>
  <c r="O1261" i="1" s="1"/>
  <c r="U1154" i="2"/>
  <c r="P1260" i="1" s="1"/>
  <c r="T1154" i="2"/>
  <c r="O1260" i="1" s="1"/>
  <c r="U1153" i="2"/>
  <c r="P1259" i="1" s="1"/>
  <c r="T1153" i="2"/>
  <c r="O1259" i="1" s="1"/>
  <c r="U1152" i="2"/>
  <c r="P1258" i="1" s="1"/>
  <c r="T1152" i="2"/>
  <c r="O1258" i="1" s="1"/>
  <c r="U1151" i="2"/>
  <c r="P1257" i="1" s="1"/>
  <c r="T1151" i="2"/>
  <c r="O1257" i="1" s="1"/>
  <c r="U1150" i="2"/>
  <c r="P1256" i="1" s="1"/>
  <c r="T1150" i="2"/>
  <c r="O1256" i="1" s="1"/>
  <c r="U1149" i="2"/>
  <c r="P1255" i="1" s="1"/>
  <c r="T1149" i="2"/>
  <c r="O1255" i="1" s="1"/>
  <c r="U1148" i="2"/>
  <c r="P1254" i="1" s="1"/>
  <c r="T1148" i="2"/>
  <c r="O1254" i="1" s="1"/>
  <c r="U1147" i="2"/>
  <c r="P1253" i="1" s="1"/>
  <c r="T1147" i="2"/>
  <c r="O1253" i="1" s="1"/>
  <c r="U1146" i="2"/>
  <c r="P1252" i="1" s="1"/>
  <c r="T1146" i="2"/>
  <c r="O1252" i="1" s="1"/>
  <c r="U1145" i="2"/>
  <c r="P1251" i="1" s="1"/>
  <c r="T1145" i="2"/>
  <c r="O1251" i="1" s="1"/>
  <c r="U1144" i="2"/>
  <c r="P1250" i="1" s="1"/>
  <c r="T1144" i="2"/>
  <c r="O1250" i="1" s="1"/>
  <c r="U1143" i="2"/>
  <c r="P1249" i="1" s="1"/>
  <c r="T1143" i="2"/>
  <c r="O1249" i="1" s="1"/>
  <c r="U1142" i="2"/>
  <c r="P1248" i="1" s="1"/>
  <c r="T1142" i="2"/>
  <c r="O1248" i="1" s="1"/>
  <c r="U1141" i="2"/>
  <c r="P1247" i="1" s="1"/>
  <c r="T1141" i="2"/>
  <c r="O1247" i="1" s="1"/>
  <c r="U1140" i="2"/>
  <c r="P1246" i="1" s="1"/>
  <c r="T1140" i="2"/>
  <c r="O1246" i="1" s="1"/>
  <c r="U1139" i="2"/>
  <c r="P1245" i="1" s="1"/>
  <c r="T1139" i="2"/>
  <c r="O1245" i="1" s="1"/>
  <c r="U1138" i="2"/>
  <c r="P1244" i="1" s="1"/>
  <c r="T1138" i="2"/>
  <c r="O1244" i="1" s="1"/>
  <c r="U1137" i="2"/>
  <c r="P1243" i="1" s="1"/>
  <c r="T1137" i="2"/>
  <c r="O1243" i="1" s="1"/>
  <c r="U1136" i="2"/>
  <c r="P1242" i="1" s="1"/>
  <c r="T1136" i="2"/>
  <c r="O1242" i="1" s="1"/>
  <c r="U1135" i="2"/>
  <c r="P1241" i="1" s="1"/>
  <c r="T1135" i="2"/>
  <c r="O1241" i="1" s="1"/>
  <c r="U1134" i="2"/>
  <c r="P1240" i="1" s="1"/>
  <c r="T1134" i="2"/>
  <c r="O1240" i="1" s="1"/>
  <c r="U1133" i="2"/>
  <c r="P1239" i="1" s="1"/>
  <c r="T1133" i="2"/>
  <c r="O1239" i="1" s="1"/>
  <c r="U1132" i="2"/>
  <c r="P1238" i="1" s="1"/>
  <c r="T1132" i="2"/>
  <c r="O1238" i="1" s="1"/>
  <c r="U1131" i="2"/>
  <c r="P1237" i="1" s="1"/>
  <c r="T1131" i="2"/>
  <c r="O1237" i="1" s="1"/>
  <c r="U1130" i="2"/>
  <c r="P1236" i="1" s="1"/>
  <c r="T1130" i="2"/>
  <c r="O1236" i="1" s="1"/>
  <c r="U1129" i="2"/>
  <c r="P1235" i="1" s="1"/>
  <c r="T1129" i="2"/>
  <c r="O1235" i="1" s="1"/>
  <c r="U1128" i="2"/>
  <c r="P1234" i="1" s="1"/>
  <c r="T1128" i="2"/>
  <c r="O1234" i="1" s="1"/>
  <c r="U1127" i="2"/>
  <c r="P1233" i="1" s="1"/>
  <c r="T1127" i="2"/>
  <c r="O1233" i="1" s="1"/>
  <c r="U1126" i="2"/>
  <c r="P1232" i="1" s="1"/>
  <c r="T1126" i="2"/>
  <c r="O1232" i="1" s="1"/>
  <c r="U1125" i="2"/>
  <c r="P1231" i="1" s="1"/>
  <c r="T1125" i="2"/>
  <c r="O1231" i="1" s="1"/>
  <c r="U1124" i="2"/>
  <c r="P1230" i="1" s="1"/>
  <c r="T1124" i="2"/>
  <c r="O1230" i="1" s="1"/>
  <c r="U1123" i="2"/>
  <c r="P1229" i="1" s="1"/>
  <c r="T1123" i="2"/>
  <c r="O1229" i="1" s="1"/>
  <c r="U1122" i="2"/>
  <c r="P1228" i="1" s="1"/>
  <c r="T1122" i="2"/>
  <c r="O1228" i="1" s="1"/>
  <c r="U1121" i="2"/>
  <c r="P1227" i="1" s="1"/>
  <c r="T1121" i="2"/>
  <c r="O1227" i="1" s="1"/>
  <c r="U1120" i="2"/>
  <c r="P1226" i="1" s="1"/>
  <c r="T1120" i="2"/>
  <c r="O1226" i="1" s="1"/>
  <c r="U1119" i="2"/>
  <c r="P1225" i="1" s="1"/>
  <c r="T1119" i="2"/>
  <c r="O1225" i="1" s="1"/>
  <c r="U1118" i="2"/>
  <c r="P1224" i="1" s="1"/>
  <c r="T1118" i="2"/>
  <c r="O1224" i="1" s="1"/>
  <c r="U1117" i="2"/>
  <c r="P1223" i="1" s="1"/>
  <c r="T1117" i="2"/>
  <c r="O1223" i="1" s="1"/>
  <c r="U1116" i="2"/>
  <c r="P1222" i="1" s="1"/>
  <c r="T1116" i="2"/>
  <c r="O1222" i="1" s="1"/>
  <c r="U1115" i="2"/>
  <c r="P1221" i="1" s="1"/>
  <c r="T1115" i="2"/>
  <c r="O1221" i="1" s="1"/>
  <c r="U1114" i="2"/>
  <c r="P1220" i="1" s="1"/>
  <c r="T1114" i="2"/>
  <c r="O1220" i="1" s="1"/>
  <c r="U1113" i="2"/>
  <c r="P1219" i="1" s="1"/>
  <c r="T1113" i="2"/>
  <c r="O1219" i="1" s="1"/>
  <c r="U1112" i="2"/>
  <c r="P1218" i="1" s="1"/>
  <c r="T1112" i="2"/>
  <c r="O1218" i="1" s="1"/>
  <c r="U1111" i="2"/>
  <c r="P1217" i="1" s="1"/>
  <c r="T1111" i="2"/>
  <c r="O1217" i="1" s="1"/>
  <c r="U1110" i="2"/>
  <c r="P1216" i="1" s="1"/>
  <c r="T1110" i="2"/>
  <c r="O1216" i="1" s="1"/>
  <c r="U1109" i="2"/>
  <c r="P1215" i="1" s="1"/>
  <c r="T1109" i="2"/>
  <c r="O1215" i="1" s="1"/>
  <c r="U1108" i="2"/>
  <c r="P1214" i="1" s="1"/>
  <c r="T1108" i="2"/>
  <c r="O1214" i="1" s="1"/>
  <c r="U1107" i="2"/>
  <c r="P1213" i="1" s="1"/>
  <c r="T1107" i="2"/>
  <c r="O1213" i="1" s="1"/>
  <c r="U1106" i="2"/>
  <c r="P1212" i="1" s="1"/>
  <c r="T1106" i="2"/>
  <c r="O1212" i="1" s="1"/>
  <c r="U1105" i="2"/>
  <c r="P1211" i="1" s="1"/>
  <c r="T1105" i="2"/>
  <c r="O1211" i="1" s="1"/>
  <c r="U1104" i="2"/>
  <c r="P1210" i="1" s="1"/>
  <c r="T1104" i="2"/>
  <c r="O1210" i="1" s="1"/>
  <c r="U1103" i="2"/>
  <c r="P1209" i="1" s="1"/>
  <c r="T1103" i="2"/>
  <c r="O1209" i="1" s="1"/>
  <c r="U1102" i="2"/>
  <c r="P1208" i="1" s="1"/>
  <c r="T1102" i="2"/>
  <c r="O1208" i="1" s="1"/>
  <c r="U1101" i="2"/>
  <c r="P1207" i="1" s="1"/>
  <c r="T1101" i="2"/>
  <c r="O1207" i="1" s="1"/>
  <c r="U1100" i="2"/>
  <c r="P1206" i="1" s="1"/>
  <c r="T1100" i="2"/>
  <c r="O1206" i="1" s="1"/>
  <c r="U1099" i="2"/>
  <c r="P1205" i="1" s="1"/>
  <c r="T1099" i="2"/>
  <c r="O1205" i="1" s="1"/>
  <c r="U1098" i="2"/>
  <c r="P1204" i="1" s="1"/>
  <c r="T1098" i="2"/>
  <c r="O1204" i="1" s="1"/>
  <c r="U1097" i="2"/>
  <c r="P1203" i="1" s="1"/>
  <c r="T1097" i="2"/>
  <c r="O1203" i="1" s="1"/>
  <c r="U1096" i="2"/>
  <c r="P1202" i="1" s="1"/>
  <c r="T1096" i="2"/>
  <c r="O1202" i="1" s="1"/>
  <c r="U1095" i="2"/>
  <c r="P1201" i="1" s="1"/>
  <c r="T1095" i="2"/>
  <c r="O1201" i="1" s="1"/>
  <c r="U1094" i="2"/>
  <c r="P1200" i="1" s="1"/>
  <c r="T1094" i="2"/>
  <c r="O1200" i="1" s="1"/>
  <c r="U1093" i="2"/>
  <c r="P1199" i="1" s="1"/>
  <c r="T1093" i="2"/>
  <c r="O1199" i="1" s="1"/>
  <c r="U1092" i="2"/>
  <c r="P1198" i="1" s="1"/>
  <c r="T1092" i="2"/>
  <c r="O1198" i="1" s="1"/>
  <c r="U1091" i="2"/>
  <c r="P1197" i="1" s="1"/>
  <c r="T1091" i="2"/>
  <c r="O1197" i="1" s="1"/>
  <c r="U1090" i="2"/>
  <c r="P1196" i="1" s="1"/>
  <c r="T1090" i="2"/>
  <c r="O1196" i="1" s="1"/>
  <c r="U1089" i="2"/>
  <c r="P1195" i="1" s="1"/>
  <c r="T1089" i="2"/>
  <c r="O1195" i="1" s="1"/>
  <c r="U1088" i="2"/>
  <c r="P1194" i="1" s="1"/>
  <c r="T1088" i="2"/>
  <c r="O1194" i="1" s="1"/>
  <c r="U1087" i="2"/>
  <c r="P1193" i="1" s="1"/>
  <c r="T1087" i="2"/>
  <c r="O1193" i="1" s="1"/>
  <c r="U1086" i="2"/>
  <c r="P1192" i="1" s="1"/>
  <c r="T1086" i="2"/>
  <c r="O1192" i="1" s="1"/>
  <c r="U1085" i="2"/>
  <c r="P1191" i="1" s="1"/>
  <c r="T1085" i="2"/>
  <c r="O1191" i="1" s="1"/>
  <c r="U1084" i="2"/>
  <c r="P1190" i="1" s="1"/>
  <c r="T1084" i="2"/>
  <c r="O1190" i="1" s="1"/>
  <c r="U1083" i="2"/>
  <c r="P1189" i="1" s="1"/>
  <c r="T1083" i="2"/>
  <c r="O1189" i="1" s="1"/>
  <c r="U1082" i="2"/>
  <c r="P1188" i="1" s="1"/>
  <c r="T1082" i="2"/>
  <c r="O1188" i="1" s="1"/>
  <c r="U1081" i="2"/>
  <c r="P1187" i="1" s="1"/>
  <c r="T1081" i="2"/>
  <c r="O1187" i="1" s="1"/>
  <c r="U1080" i="2"/>
  <c r="P1186" i="1" s="1"/>
  <c r="T1080" i="2"/>
  <c r="O1186" i="1" s="1"/>
  <c r="U1079" i="2"/>
  <c r="P1185" i="1" s="1"/>
  <c r="T1079" i="2"/>
  <c r="O1185" i="1" s="1"/>
  <c r="U1078" i="2"/>
  <c r="P1184" i="1" s="1"/>
  <c r="T1078" i="2"/>
  <c r="O1184" i="1" s="1"/>
  <c r="U1077" i="2"/>
  <c r="P1183" i="1" s="1"/>
  <c r="T1077" i="2"/>
  <c r="O1183" i="1" s="1"/>
  <c r="U1076" i="2"/>
  <c r="P1182" i="1" s="1"/>
  <c r="T1076" i="2"/>
  <c r="O1182" i="1" s="1"/>
  <c r="U1075" i="2"/>
  <c r="P1181" i="1" s="1"/>
  <c r="T1075" i="2"/>
  <c r="O1181" i="1" s="1"/>
  <c r="U1074" i="2"/>
  <c r="P1180" i="1" s="1"/>
  <c r="T1074" i="2"/>
  <c r="O1180" i="1" s="1"/>
  <c r="U1073" i="2"/>
  <c r="P1179" i="1" s="1"/>
  <c r="T1073" i="2"/>
  <c r="O1179" i="1" s="1"/>
  <c r="U1072" i="2"/>
  <c r="P1178" i="1" s="1"/>
  <c r="T1072" i="2"/>
  <c r="O1178" i="1" s="1"/>
  <c r="U1071" i="2"/>
  <c r="P1177" i="1" s="1"/>
  <c r="T1071" i="2"/>
  <c r="O1177" i="1" s="1"/>
  <c r="U1070" i="2"/>
  <c r="P1176" i="1" s="1"/>
  <c r="T1070" i="2"/>
  <c r="O1176" i="1" s="1"/>
  <c r="U1069" i="2"/>
  <c r="P1175" i="1" s="1"/>
  <c r="T1069" i="2"/>
  <c r="O1175" i="1" s="1"/>
  <c r="U1068" i="2"/>
  <c r="P1174" i="1" s="1"/>
  <c r="T1068" i="2"/>
  <c r="O1174" i="1" s="1"/>
  <c r="U1067" i="2"/>
  <c r="P1173" i="1" s="1"/>
  <c r="T1067" i="2"/>
  <c r="O1173" i="1" s="1"/>
  <c r="U1066" i="2"/>
  <c r="P1172" i="1" s="1"/>
  <c r="T1066" i="2"/>
  <c r="O1172" i="1" s="1"/>
  <c r="U1065" i="2"/>
  <c r="P1171" i="1" s="1"/>
  <c r="T1065" i="2"/>
  <c r="O1171" i="1" s="1"/>
  <c r="U1064" i="2"/>
  <c r="P1170" i="1" s="1"/>
  <c r="T1064" i="2"/>
  <c r="O1170" i="1" s="1"/>
  <c r="U1063" i="2"/>
  <c r="P1169" i="1" s="1"/>
  <c r="T1063" i="2"/>
  <c r="O1169" i="1" s="1"/>
  <c r="U1062" i="2"/>
  <c r="P1168" i="1" s="1"/>
  <c r="T1062" i="2"/>
  <c r="O1168" i="1" s="1"/>
  <c r="U1061" i="2"/>
  <c r="P1167" i="1" s="1"/>
  <c r="T1061" i="2"/>
  <c r="O1167" i="1" s="1"/>
  <c r="U1060" i="2"/>
  <c r="P1166" i="1" s="1"/>
  <c r="T1060" i="2"/>
  <c r="O1166" i="1" s="1"/>
  <c r="U1059" i="2"/>
  <c r="P1165" i="1" s="1"/>
  <c r="T1059" i="2"/>
  <c r="O1165" i="1" s="1"/>
  <c r="U1058" i="2"/>
  <c r="P1164" i="1" s="1"/>
  <c r="T1058" i="2"/>
  <c r="O1164" i="1" s="1"/>
  <c r="U1057" i="2"/>
  <c r="P1163" i="1" s="1"/>
  <c r="T1057" i="2"/>
  <c r="O1163" i="1" s="1"/>
  <c r="U1056" i="2"/>
  <c r="P1162" i="1" s="1"/>
  <c r="T1056" i="2"/>
  <c r="O1162" i="1" s="1"/>
  <c r="U1055" i="2"/>
  <c r="P1161" i="1" s="1"/>
  <c r="T1055" i="2"/>
  <c r="O1161" i="1" s="1"/>
  <c r="U1054" i="2"/>
  <c r="P1160" i="1" s="1"/>
  <c r="T1054" i="2"/>
  <c r="O1160" i="1" s="1"/>
  <c r="U1053" i="2"/>
  <c r="P1159" i="1" s="1"/>
  <c r="T1053" i="2"/>
  <c r="O1159" i="1" s="1"/>
  <c r="U1052" i="2"/>
  <c r="P1158" i="1" s="1"/>
  <c r="T1052" i="2"/>
  <c r="O1158" i="1" s="1"/>
  <c r="U1051" i="2"/>
  <c r="P1157" i="1" s="1"/>
  <c r="T1051" i="2"/>
  <c r="O1157" i="1" s="1"/>
  <c r="U1050" i="2"/>
  <c r="P1156" i="1" s="1"/>
  <c r="T1050" i="2"/>
  <c r="O1156" i="1" s="1"/>
  <c r="U1049" i="2"/>
  <c r="P1155" i="1" s="1"/>
  <c r="T1049" i="2"/>
  <c r="O1155" i="1" s="1"/>
  <c r="U1048" i="2"/>
  <c r="P1154" i="1" s="1"/>
  <c r="T1048" i="2"/>
  <c r="O1154" i="1" s="1"/>
  <c r="U1047" i="2"/>
  <c r="P1153" i="1" s="1"/>
  <c r="T1047" i="2"/>
  <c r="O1153" i="1" s="1"/>
  <c r="U1046" i="2"/>
  <c r="P1152" i="1" s="1"/>
  <c r="T1046" i="2"/>
  <c r="O1152" i="1" s="1"/>
  <c r="U1045" i="2"/>
  <c r="P1151" i="1" s="1"/>
  <c r="T1045" i="2"/>
  <c r="O1151" i="1" s="1"/>
  <c r="U1044" i="2"/>
  <c r="P1150" i="1" s="1"/>
  <c r="T1044" i="2"/>
  <c r="O1150" i="1" s="1"/>
  <c r="U1043" i="2"/>
  <c r="P1149" i="1" s="1"/>
  <c r="T1043" i="2"/>
  <c r="O1149" i="1" s="1"/>
  <c r="U1042" i="2"/>
  <c r="P1148" i="1" s="1"/>
  <c r="T1042" i="2"/>
  <c r="O1148" i="1" s="1"/>
  <c r="U1041" i="2"/>
  <c r="P1147" i="1" s="1"/>
  <c r="T1041" i="2"/>
  <c r="O1147" i="1" s="1"/>
  <c r="U1040" i="2"/>
  <c r="P1146" i="1" s="1"/>
  <c r="T1040" i="2"/>
  <c r="O1146" i="1" s="1"/>
  <c r="U1039" i="2"/>
  <c r="P1145" i="1" s="1"/>
  <c r="T1039" i="2"/>
  <c r="O1145" i="1" s="1"/>
  <c r="U1038" i="2"/>
  <c r="P1144" i="1" s="1"/>
  <c r="T1038" i="2"/>
  <c r="O1144" i="1" s="1"/>
  <c r="U1037" i="2"/>
  <c r="P1143" i="1" s="1"/>
  <c r="T1037" i="2"/>
  <c r="O1143" i="1" s="1"/>
  <c r="U1036" i="2"/>
  <c r="P1142" i="1" s="1"/>
  <c r="T1036" i="2"/>
  <c r="O1142" i="1" s="1"/>
  <c r="U1035" i="2"/>
  <c r="P1141" i="1" s="1"/>
  <c r="T1035" i="2"/>
  <c r="O1141" i="1" s="1"/>
  <c r="U1034" i="2"/>
  <c r="P1140" i="1" s="1"/>
  <c r="T1034" i="2"/>
  <c r="O1140" i="1" s="1"/>
  <c r="U1033" i="2"/>
  <c r="P1139" i="1" s="1"/>
  <c r="T1033" i="2"/>
  <c r="O1139" i="1" s="1"/>
  <c r="U1032" i="2"/>
  <c r="P1138" i="1" s="1"/>
  <c r="T1032" i="2"/>
  <c r="O1138" i="1" s="1"/>
  <c r="U1031" i="2"/>
  <c r="P1137" i="1" s="1"/>
  <c r="T1031" i="2"/>
  <c r="O1137" i="1" s="1"/>
  <c r="U1030" i="2"/>
  <c r="P1136" i="1" s="1"/>
  <c r="T1030" i="2"/>
  <c r="O1136" i="1" s="1"/>
  <c r="U1029" i="2"/>
  <c r="P1135" i="1" s="1"/>
  <c r="T1029" i="2"/>
  <c r="O1135" i="1" s="1"/>
  <c r="U1028" i="2"/>
  <c r="P1134" i="1" s="1"/>
  <c r="T1028" i="2"/>
  <c r="O1134" i="1" s="1"/>
  <c r="U1027" i="2"/>
  <c r="P1133" i="1" s="1"/>
  <c r="T1027" i="2"/>
  <c r="O1133" i="1" s="1"/>
  <c r="U1026" i="2"/>
  <c r="P1132" i="1" s="1"/>
  <c r="T1026" i="2"/>
  <c r="O1132" i="1" s="1"/>
  <c r="U1025" i="2"/>
  <c r="P1131" i="1" s="1"/>
  <c r="T1025" i="2"/>
  <c r="O1131" i="1" s="1"/>
  <c r="U1024" i="2"/>
  <c r="P1130" i="1" s="1"/>
  <c r="T1024" i="2"/>
  <c r="O1130" i="1" s="1"/>
  <c r="U1023" i="2"/>
  <c r="P1129" i="1" s="1"/>
  <c r="T1023" i="2"/>
  <c r="O1129" i="1" s="1"/>
  <c r="U1022" i="2"/>
  <c r="P1128" i="1" s="1"/>
  <c r="T1022" i="2"/>
  <c r="O1128" i="1" s="1"/>
  <c r="U1021" i="2"/>
  <c r="P1127" i="1" s="1"/>
  <c r="T1021" i="2"/>
  <c r="O1127" i="1" s="1"/>
  <c r="U1020" i="2"/>
  <c r="P1126" i="1" s="1"/>
  <c r="T1020" i="2"/>
  <c r="O1126" i="1" s="1"/>
  <c r="U1019" i="2"/>
  <c r="P1125" i="1" s="1"/>
  <c r="T1019" i="2"/>
  <c r="O1125" i="1" s="1"/>
  <c r="U1018" i="2"/>
  <c r="P1124" i="1" s="1"/>
  <c r="T1018" i="2"/>
  <c r="O1124" i="1" s="1"/>
  <c r="U1017" i="2"/>
  <c r="P1123" i="1" s="1"/>
  <c r="T1017" i="2"/>
  <c r="O1123" i="1" s="1"/>
  <c r="U1016" i="2"/>
  <c r="P1122" i="1" s="1"/>
  <c r="T1016" i="2"/>
  <c r="O1122" i="1" s="1"/>
  <c r="U1015" i="2"/>
  <c r="P1121" i="1" s="1"/>
  <c r="T1015" i="2"/>
  <c r="O1121" i="1" s="1"/>
  <c r="U1014" i="2"/>
  <c r="P1120" i="1" s="1"/>
  <c r="T1014" i="2"/>
  <c r="O1120" i="1" s="1"/>
  <c r="U1013" i="2"/>
  <c r="P1119" i="1" s="1"/>
  <c r="T1013" i="2"/>
  <c r="O1119" i="1" s="1"/>
  <c r="U1012" i="2"/>
  <c r="P1118" i="1" s="1"/>
  <c r="T1012" i="2"/>
  <c r="O1118" i="1" s="1"/>
  <c r="U1011" i="2"/>
  <c r="P1117" i="1" s="1"/>
  <c r="T1011" i="2"/>
  <c r="O1117" i="1" s="1"/>
  <c r="U1010" i="2"/>
  <c r="P1116" i="1" s="1"/>
  <c r="T1010" i="2"/>
  <c r="O1116" i="1" s="1"/>
  <c r="U1009" i="2"/>
  <c r="P1115" i="1" s="1"/>
  <c r="T1009" i="2"/>
  <c r="O1115" i="1" s="1"/>
  <c r="U1008" i="2"/>
  <c r="P1114" i="1" s="1"/>
  <c r="T1008" i="2"/>
  <c r="O1114" i="1" s="1"/>
  <c r="U1007" i="2"/>
  <c r="P1113" i="1" s="1"/>
  <c r="T1007" i="2"/>
  <c r="O1113" i="1" s="1"/>
  <c r="U1006" i="2"/>
  <c r="P1112" i="1" s="1"/>
  <c r="T1006" i="2"/>
  <c r="O1112" i="1" s="1"/>
  <c r="U1005" i="2"/>
  <c r="P1111" i="1" s="1"/>
  <c r="T1005" i="2"/>
  <c r="O1111" i="1" s="1"/>
  <c r="U1004" i="2"/>
  <c r="P1110" i="1" s="1"/>
  <c r="T1004" i="2"/>
  <c r="O1110" i="1" s="1"/>
  <c r="U1003" i="2"/>
  <c r="P1109" i="1" s="1"/>
  <c r="T1003" i="2"/>
  <c r="O1109" i="1" s="1"/>
  <c r="U1002" i="2"/>
  <c r="P1108" i="1" s="1"/>
  <c r="T1002" i="2"/>
  <c r="O1108" i="1" s="1"/>
  <c r="U1001" i="2"/>
  <c r="P1107" i="1" s="1"/>
  <c r="T1001" i="2"/>
  <c r="O1107" i="1" s="1"/>
  <c r="U1000" i="2"/>
  <c r="P1106" i="1" s="1"/>
  <c r="T1000" i="2"/>
  <c r="O1106" i="1" s="1"/>
  <c r="U999" i="2"/>
  <c r="P1105" i="1" s="1"/>
  <c r="T999" i="2"/>
  <c r="O1105" i="1" s="1"/>
  <c r="U998" i="2"/>
  <c r="P1104" i="1" s="1"/>
  <c r="T998" i="2"/>
  <c r="O1104" i="1" s="1"/>
  <c r="U997" i="2"/>
  <c r="P1103" i="1" s="1"/>
  <c r="T997" i="2"/>
  <c r="O1103" i="1" s="1"/>
  <c r="U996" i="2"/>
  <c r="P1102" i="1" s="1"/>
  <c r="T996" i="2"/>
  <c r="O1102" i="1" s="1"/>
  <c r="U995" i="2"/>
  <c r="P1101" i="1" s="1"/>
  <c r="T995" i="2"/>
  <c r="O1101" i="1" s="1"/>
  <c r="U994" i="2"/>
  <c r="P1100" i="1" s="1"/>
  <c r="T994" i="2"/>
  <c r="O1100" i="1" s="1"/>
  <c r="U993" i="2"/>
  <c r="P1099" i="1" s="1"/>
  <c r="T993" i="2"/>
  <c r="O1099" i="1" s="1"/>
  <c r="U992" i="2"/>
  <c r="P1098" i="1" s="1"/>
  <c r="T992" i="2"/>
  <c r="O1098" i="1" s="1"/>
  <c r="U991" i="2"/>
  <c r="P1097" i="1" s="1"/>
  <c r="T991" i="2"/>
  <c r="O1097" i="1" s="1"/>
  <c r="U990" i="2"/>
  <c r="P1096" i="1" s="1"/>
  <c r="T990" i="2"/>
  <c r="O1096" i="1" s="1"/>
  <c r="U989" i="2"/>
  <c r="P1095" i="1" s="1"/>
  <c r="T989" i="2"/>
  <c r="O1095" i="1" s="1"/>
  <c r="U988" i="2"/>
  <c r="P1094" i="1" s="1"/>
  <c r="T988" i="2"/>
  <c r="O1094" i="1" s="1"/>
  <c r="U987" i="2"/>
  <c r="P1093" i="1" s="1"/>
  <c r="T987" i="2"/>
  <c r="O1093" i="1" s="1"/>
  <c r="U986" i="2"/>
  <c r="P1092" i="1" s="1"/>
  <c r="T986" i="2"/>
  <c r="O1092" i="1" s="1"/>
  <c r="U985" i="2"/>
  <c r="P1091" i="1" s="1"/>
  <c r="T985" i="2"/>
  <c r="O1091" i="1" s="1"/>
  <c r="U984" i="2"/>
  <c r="P1090" i="1" s="1"/>
  <c r="T984" i="2"/>
  <c r="O1090" i="1" s="1"/>
  <c r="U983" i="2"/>
  <c r="P1089" i="1" s="1"/>
  <c r="T983" i="2"/>
  <c r="O1089" i="1" s="1"/>
  <c r="U982" i="2"/>
  <c r="P1088" i="1" s="1"/>
  <c r="T982" i="2"/>
  <c r="O1088" i="1" s="1"/>
  <c r="U981" i="2"/>
  <c r="P1087" i="1" s="1"/>
  <c r="T981" i="2"/>
  <c r="O1087" i="1" s="1"/>
  <c r="U980" i="2"/>
  <c r="P1086" i="1" s="1"/>
  <c r="T980" i="2"/>
  <c r="O1086" i="1" s="1"/>
  <c r="U979" i="2"/>
  <c r="P1085" i="1" s="1"/>
  <c r="T979" i="2"/>
  <c r="O1085" i="1" s="1"/>
  <c r="U978" i="2"/>
  <c r="P1084" i="1" s="1"/>
  <c r="T978" i="2"/>
  <c r="O1084" i="1" s="1"/>
  <c r="U977" i="2"/>
  <c r="P1083" i="1" s="1"/>
  <c r="T977" i="2"/>
  <c r="O1083" i="1" s="1"/>
  <c r="U976" i="2"/>
  <c r="P1082" i="1" s="1"/>
  <c r="T976" i="2"/>
  <c r="O1082" i="1" s="1"/>
  <c r="U975" i="2"/>
  <c r="P1063" i="1" s="1"/>
  <c r="T975" i="2"/>
  <c r="O1063" i="1" s="1"/>
  <c r="U974" i="2"/>
  <c r="P1062" i="1" s="1"/>
  <c r="T974" i="2"/>
  <c r="O1062" i="1" s="1"/>
  <c r="U973" i="2"/>
  <c r="P1061" i="1" s="1"/>
  <c r="T973" i="2"/>
  <c r="O1061" i="1" s="1"/>
  <c r="U972" i="2"/>
  <c r="P1060" i="1" s="1"/>
  <c r="T972" i="2"/>
  <c r="O1060" i="1" s="1"/>
  <c r="U971" i="2"/>
  <c r="P1059" i="1" s="1"/>
  <c r="T971" i="2"/>
  <c r="O1059" i="1" s="1"/>
  <c r="U970" i="2"/>
  <c r="P1058" i="1" s="1"/>
  <c r="T970" i="2"/>
  <c r="O1058" i="1" s="1"/>
  <c r="U969" i="2"/>
  <c r="P1057" i="1" s="1"/>
  <c r="T969" i="2"/>
  <c r="O1057" i="1" s="1"/>
  <c r="U968" i="2"/>
  <c r="P1056" i="1" s="1"/>
  <c r="T968" i="2"/>
  <c r="O1056" i="1" s="1"/>
  <c r="U967" i="2"/>
  <c r="P1055" i="1" s="1"/>
  <c r="T967" i="2"/>
  <c r="O1055" i="1" s="1"/>
  <c r="U966" i="2"/>
  <c r="P1054" i="1" s="1"/>
  <c r="T966" i="2"/>
  <c r="O1054" i="1" s="1"/>
  <c r="U965" i="2"/>
  <c r="P1053" i="1" s="1"/>
  <c r="T965" i="2"/>
  <c r="O1053" i="1" s="1"/>
  <c r="U964" i="2"/>
  <c r="P1052" i="1" s="1"/>
  <c r="T964" i="2"/>
  <c r="O1052" i="1" s="1"/>
  <c r="U963" i="2"/>
  <c r="P1051" i="1" s="1"/>
  <c r="T963" i="2"/>
  <c r="O1051" i="1" s="1"/>
  <c r="U962" i="2"/>
  <c r="P1050" i="1" s="1"/>
  <c r="T962" i="2"/>
  <c r="O1050" i="1" s="1"/>
  <c r="U961" i="2"/>
  <c r="P1049" i="1" s="1"/>
  <c r="T961" i="2"/>
  <c r="O1049" i="1" s="1"/>
  <c r="U960" i="2"/>
  <c r="P1048" i="1" s="1"/>
  <c r="T960" i="2"/>
  <c r="O1048" i="1" s="1"/>
  <c r="U959" i="2"/>
  <c r="P1047" i="1" s="1"/>
  <c r="T959" i="2"/>
  <c r="O1047" i="1" s="1"/>
  <c r="U958" i="2"/>
  <c r="P1046" i="1" s="1"/>
  <c r="T958" i="2"/>
  <c r="O1046" i="1" s="1"/>
  <c r="U957" i="2"/>
  <c r="P1045" i="1" s="1"/>
  <c r="T957" i="2"/>
  <c r="O1045" i="1" s="1"/>
  <c r="U956" i="2"/>
  <c r="P1044" i="1" s="1"/>
  <c r="T956" i="2"/>
  <c r="O1044" i="1" s="1"/>
  <c r="U955" i="2"/>
  <c r="P1043" i="1" s="1"/>
  <c r="T955" i="2"/>
  <c r="O1043" i="1" s="1"/>
  <c r="U954" i="2"/>
  <c r="P1042" i="1" s="1"/>
  <c r="T954" i="2"/>
  <c r="O1042" i="1" s="1"/>
  <c r="U953" i="2"/>
  <c r="P1041" i="1" s="1"/>
  <c r="T953" i="2"/>
  <c r="O1041" i="1" s="1"/>
  <c r="U952" i="2"/>
  <c r="P1040" i="1" s="1"/>
  <c r="T952" i="2"/>
  <c r="O1040" i="1" s="1"/>
  <c r="U951" i="2"/>
  <c r="P1033" i="1" s="1"/>
  <c r="T951" i="2"/>
  <c r="O1033" i="1" s="1"/>
  <c r="U950" i="2"/>
  <c r="P1032" i="1" s="1"/>
  <c r="T950" i="2"/>
  <c r="O1032" i="1" s="1"/>
  <c r="U949" i="2"/>
  <c r="P1031" i="1" s="1"/>
  <c r="T949" i="2"/>
  <c r="O1031" i="1" s="1"/>
  <c r="U948" i="2"/>
  <c r="P1030" i="1" s="1"/>
  <c r="T948" i="2"/>
  <c r="O1030" i="1" s="1"/>
  <c r="U947" i="2"/>
  <c r="P1029" i="1" s="1"/>
  <c r="T947" i="2"/>
  <c r="O1029" i="1" s="1"/>
  <c r="U946" i="2"/>
  <c r="P1028" i="1" s="1"/>
  <c r="T946" i="2"/>
  <c r="O1028" i="1" s="1"/>
  <c r="U945" i="2"/>
  <c r="P1027" i="1" s="1"/>
  <c r="T945" i="2"/>
  <c r="O1027" i="1" s="1"/>
  <c r="U944" i="2"/>
  <c r="P1026" i="1" s="1"/>
  <c r="T944" i="2"/>
  <c r="O1026" i="1" s="1"/>
  <c r="U943" i="2"/>
  <c r="P1025" i="1" s="1"/>
  <c r="T943" i="2"/>
  <c r="O1025" i="1" s="1"/>
  <c r="U942" i="2"/>
  <c r="P1024" i="1" s="1"/>
  <c r="T942" i="2"/>
  <c r="O1024" i="1" s="1"/>
  <c r="U941" i="2"/>
  <c r="P1023" i="1" s="1"/>
  <c r="T941" i="2"/>
  <c r="O1023" i="1" s="1"/>
  <c r="U940" i="2"/>
  <c r="P1022" i="1" s="1"/>
  <c r="T940" i="2"/>
  <c r="O1022" i="1" s="1"/>
  <c r="U939" i="2"/>
  <c r="P1021" i="1" s="1"/>
  <c r="T939" i="2"/>
  <c r="O1021" i="1" s="1"/>
  <c r="U938" i="2"/>
  <c r="P1020" i="1" s="1"/>
  <c r="T938" i="2"/>
  <c r="O1020" i="1" s="1"/>
  <c r="U937" i="2"/>
  <c r="P1019" i="1" s="1"/>
  <c r="T937" i="2"/>
  <c r="O1019" i="1" s="1"/>
  <c r="U936" i="2"/>
  <c r="P1018" i="1" s="1"/>
  <c r="T936" i="2"/>
  <c r="O1018" i="1" s="1"/>
  <c r="U935" i="2"/>
  <c r="P1017" i="1" s="1"/>
  <c r="T935" i="2"/>
  <c r="O1017" i="1" s="1"/>
  <c r="U934" i="2"/>
  <c r="P1016" i="1" s="1"/>
  <c r="T934" i="2"/>
  <c r="O1016" i="1" s="1"/>
  <c r="U933" i="2"/>
  <c r="P1015" i="1" s="1"/>
  <c r="T933" i="2"/>
  <c r="O1015" i="1" s="1"/>
  <c r="U932" i="2"/>
  <c r="P1014" i="1" s="1"/>
  <c r="T932" i="2"/>
  <c r="O1014" i="1" s="1"/>
  <c r="U931" i="2"/>
  <c r="P1013" i="1" s="1"/>
  <c r="T931" i="2"/>
  <c r="O1013" i="1" s="1"/>
  <c r="U930" i="2"/>
  <c r="P1012" i="1" s="1"/>
  <c r="T930" i="2"/>
  <c r="O1012" i="1" s="1"/>
  <c r="U929" i="2"/>
  <c r="P1011" i="1" s="1"/>
  <c r="T929" i="2"/>
  <c r="O1011" i="1" s="1"/>
  <c r="U928" i="2"/>
  <c r="P1010" i="1" s="1"/>
  <c r="T928" i="2"/>
  <c r="O1010" i="1" s="1"/>
  <c r="U927" i="2"/>
  <c r="P1009" i="1" s="1"/>
  <c r="T927" i="2"/>
  <c r="O1009" i="1" s="1"/>
  <c r="U926" i="2"/>
  <c r="P1008" i="1" s="1"/>
  <c r="T926" i="2"/>
  <c r="O1008" i="1" s="1"/>
  <c r="U925" i="2"/>
  <c r="P1007" i="1" s="1"/>
  <c r="T925" i="2"/>
  <c r="O1007" i="1" s="1"/>
  <c r="U924" i="2"/>
  <c r="P1006" i="1" s="1"/>
  <c r="T924" i="2"/>
  <c r="O1006" i="1" s="1"/>
  <c r="U923" i="2"/>
  <c r="P1005" i="1" s="1"/>
  <c r="T923" i="2"/>
  <c r="O1005" i="1" s="1"/>
  <c r="U922" i="2"/>
  <c r="P1004" i="1" s="1"/>
  <c r="T922" i="2"/>
  <c r="O1004" i="1" s="1"/>
  <c r="U921" i="2"/>
  <c r="P1003" i="1" s="1"/>
  <c r="T921" i="2"/>
  <c r="O1003" i="1" s="1"/>
  <c r="U920" i="2"/>
  <c r="P1002" i="1" s="1"/>
  <c r="T920" i="2"/>
  <c r="O1002" i="1" s="1"/>
  <c r="U919" i="2"/>
  <c r="P1001" i="1" s="1"/>
  <c r="T919" i="2"/>
  <c r="O1001" i="1" s="1"/>
  <c r="U918" i="2"/>
  <c r="P1000" i="1" s="1"/>
  <c r="T918" i="2"/>
  <c r="O1000" i="1" s="1"/>
  <c r="U917" i="2"/>
  <c r="P999" i="1" s="1"/>
  <c r="T917" i="2"/>
  <c r="O999" i="1" s="1"/>
  <c r="U916" i="2"/>
  <c r="P998" i="1" s="1"/>
  <c r="T916" i="2"/>
  <c r="O998" i="1" s="1"/>
  <c r="U915" i="2"/>
  <c r="P997" i="1" s="1"/>
  <c r="T915" i="2"/>
  <c r="O997" i="1" s="1"/>
  <c r="U914" i="2"/>
  <c r="P996" i="1" s="1"/>
  <c r="T914" i="2"/>
  <c r="O996" i="1" s="1"/>
  <c r="U913" i="2"/>
  <c r="P995" i="1" s="1"/>
  <c r="T913" i="2"/>
  <c r="O995" i="1" s="1"/>
  <c r="U912" i="2"/>
  <c r="P994" i="1" s="1"/>
  <c r="T912" i="2"/>
  <c r="O994" i="1" s="1"/>
  <c r="U911" i="2"/>
  <c r="P993" i="1" s="1"/>
  <c r="T911" i="2"/>
  <c r="O993" i="1" s="1"/>
  <c r="U910" i="2"/>
  <c r="P992" i="1" s="1"/>
  <c r="T910" i="2"/>
  <c r="O992" i="1" s="1"/>
  <c r="U909" i="2"/>
  <c r="P991" i="1" s="1"/>
  <c r="T909" i="2"/>
  <c r="O991" i="1" s="1"/>
  <c r="U908" i="2"/>
  <c r="P990" i="1" s="1"/>
  <c r="T908" i="2"/>
  <c r="O990" i="1" s="1"/>
  <c r="U907" i="2"/>
  <c r="P989" i="1" s="1"/>
  <c r="T907" i="2"/>
  <c r="O989" i="1" s="1"/>
  <c r="U906" i="2"/>
  <c r="P988" i="1" s="1"/>
  <c r="T906" i="2"/>
  <c r="O988" i="1" s="1"/>
  <c r="U905" i="2"/>
  <c r="P987" i="1" s="1"/>
  <c r="T905" i="2"/>
  <c r="O987" i="1" s="1"/>
  <c r="U904" i="2"/>
  <c r="P986" i="1" s="1"/>
  <c r="T904" i="2"/>
  <c r="O986" i="1" s="1"/>
  <c r="U903" i="2"/>
  <c r="P985" i="1" s="1"/>
  <c r="T903" i="2"/>
  <c r="O985" i="1" s="1"/>
  <c r="U902" i="2"/>
  <c r="P984" i="1" s="1"/>
  <c r="T902" i="2"/>
  <c r="O984" i="1" s="1"/>
  <c r="U901" i="2"/>
  <c r="P983" i="1" s="1"/>
  <c r="T901" i="2"/>
  <c r="O983" i="1" s="1"/>
  <c r="U900" i="2"/>
  <c r="P982" i="1" s="1"/>
  <c r="T900" i="2"/>
  <c r="O982" i="1" s="1"/>
  <c r="U899" i="2"/>
  <c r="P981" i="1" s="1"/>
  <c r="T899" i="2"/>
  <c r="O981" i="1" s="1"/>
  <c r="U898" i="2"/>
  <c r="P980" i="1" s="1"/>
  <c r="T898" i="2"/>
  <c r="O980" i="1" s="1"/>
  <c r="U897" i="2"/>
  <c r="P979" i="1" s="1"/>
  <c r="T897" i="2"/>
  <c r="O979" i="1" s="1"/>
  <c r="U896" i="2"/>
  <c r="P978" i="1" s="1"/>
  <c r="T896" i="2"/>
  <c r="O978" i="1" s="1"/>
  <c r="U895" i="2"/>
  <c r="P977" i="1" s="1"/>
  <c r="T895" i="2"/>
  <c r="O977" i="1" s="1"/>
  <c r="U894" i="2"/>
  <c r="P976" i="1" s="1"/>
  <c r="T894" i="2"/>
  <c r="O976" i="1" s="1"/>
  <c r="U893" i="2"/>
  <c r="P975" i="1" s="1"/>
  <c r="T893" i="2"/>
  <c r="O975" i="1" s="1"/>
  <c r="U892" i="2"/>
  <c r="P974" i="1" s="1"/>
  <c r="T892" i="2"/>
  <c r="O974" i="1" s="1"/>
  <c r="U891" i="2"/>
  <c r="P973" i="1" s="1"/>
  <c r="T891" i="2"/>
  <c r="O973" i="1" s="1"/>
  <c r="U890" i="2"/>
  <c r="P972" i="1" s="1"/>
  <c r="T890" i="2"/>
  <c r="O972" i="1" s="1"/>
  <c r="U889" i="2"/>
  <c r="P971" i="1" s="1"/>
  <c r="T889" i="2"/>
  <c r="O971" i="1" s="1"/>
  <c r="U888" i="2"/>
  <c r="P970" i="1" s="1"/>
  <c r="T888" i="2"/>
  <c r="O970" i="1" s="1"/>
  <c r="U887" i="2"/>
  <c r="P969" i="1" s="1"/>
  <c r="T887" i="2"/>
  <c r="O969" i="1" s="1"/>
  <c r="U886" i="2"/>
  <c r="P968" i="1" s="1"/>
  <c r="T886" i="2"/>
  <c r="O968" i="1" s="1"/>
  <c r="U885" i="2"/>
  <c r="P967" i="1" s="1"/>
  <c r="T885" i="2"/>
  <c r="O967" i="1" s="1"/>
  <c r="U884" i="2"/>
  <c r="P966" i="1" s="1"/>
  <c r="T884" i="2"/>
  <c r="O966" i="1" s="1"/>
  <c r="U883" i="2"/>
  <c r="P965" i="1" s="1"/>
  <c r="T883" i="2"/>
  <c r="O965" i="1" s="1"/>
  <c r="U882" i="2"/>
  <c r="P964" i="1" s="1"/>
  <c r="T882" i="2"/>
  <c r="O964" i="1" s="1"/>
  <c r="U881" i="2"/>
  <c r="P963" i="1" s="1"/>
  <c r="T881" i="2"/>
  <c r="O963" i="1" s="1"/>
  <c r="U880" i="2"/>
  <c r="P962" i="1" s="1"/>
  <c r="T880" i="2"/>
  <c r="O962" i="1" s="1"/>
  <c r="U879" i="2"/>
  <c r="P961" i="1" s="1"/>
  <c r="T879" i="2"/>
  <c r="O961" i="1" s="1"/>
  <c r="U878" i="2"/>
  <c r="P960" i="1" s="1"/>
  <c r="T878" i="2"/>
  <c r="O960" i="1" s="1"/>
  <c r="U877" i="2"/>
  <c r="P959" i="1" s="1"/>
  <c r="T877" i="2"/>
  <c r="O959" i="1" s="1"/>
  <c r="U876" i="2"/>
  <c r="P958" i="1" s="1"/>
  <c r="T876" i="2"/>
  <c r="O958" i="1" s="1"/>
  <c r="U875" i="2"/>
  <c r="P957" i="1" s="1"/>
  <c r="T875" i="2"/>
  <c r="O957" i="1" s="1"/>
  <c r="U874" i="2"/>
  <c r="P956" i="1" s="1"/>
  <c r="T874" i="2"/>
  <c r="O956" i="1" s="1"/>
  <c r="U873" i="2"/>
  <c r="P955" i="1" s="1"/>
  <c r="T873" i="2"/>
  <c r="O955" i="1" s="1"/>
  <c r="U872" i="2"/>
  <c r="P954" i="1" s="1"/>
  <c r="T872" i="2"/>
  <c r="O954" i="1" s="1"/>
  <c r="U871" i="2"/>
  <c r="P953" i="1" s="1"/>
  <c r="T871" i="2"/>
  <c r="O953" i="1" s="1"/>
  <c r="U870" i="2"/>
  <c r="P952" i="1" s="1"/>
  <c r="T870" i="2"/>
  <c r="O952" i="1" s="1"/>
  <c r="U869" i="2"/>
  <c r="P951" i="1" s="1"/>
  <c r="T869" i="2"/>
  <c r="O951" i="1" s="1"/>
  <c r="U868" i="2"/>
  <c r="P950" i="1" s="1"/>
  <c r="T868" i="2"/>
  <c r="O950" i="1" s="1"/>
  <c r="U867" i="2"/>
  <c r="P949" i="1" s="1"/>
  <c r="T867" i="2"/>
  <c r="O949" i="1" s="1"/>
  <c r="U866" i="2"/>
  <c r="P948" i="1" s="1"/>
  <c r="T866" i="2"/>
  <c r="O948" i="1" s="1"/>
  <c r="U865" i="2"/>
  <c r="P947" i="1" s="1"/>
  <c r="T865" i="2"/>
  <c r="O947" i="1" s="1"/>
  <c r="U864" i="2"/>
  <c r="P946" i="1" s="1"/>
  <c r="T864" i="2"/>
  <c r="O946" i="1" s="1"/>
  <c r="U863" i="2"/>
  <c r="P945" i="1" s="1"/>
  <c r="T863" i="2"/>
  <c r="O945" i="1" s="1"/>
  <c r="U862" i="2"/>
  <c r="P944" i="1" s="1"/>
  <c r="T862" i="2"/>
  <c r="O944" i="1" s="1"/>
  <c r="U861" i="2"/>
  <c r="P943" i="1" s="1"/>
  <c r="T861" i="2"/>
  <c r="O943" i="1" s="1"/>
  <c r="U860" i="2"/>
  <c r="P942" i="1" s="1"/>
  <c r="T860" i="2"/>
  <c r="O942" i="1" s="1"/>
  <c r="U859" i="2"/>
  <c r="P941" i="1" s="1"/>
  <c r="T859" i="2"/>
  <c r="O941" i="1" s="1"/>
  <c r="U858" i="2"/>
  <c r="P940" i="1" s="1"/>
  <c r="T858" i="2"/>
  <c r="O940" i="1" s="1"/>
  <c r="U857" i="2"/>
  <c r="P939" i="1" s="1"/>
  <c r="T857" i="2"/>
  <c r="O939" i="1" s="1"/>
  <c r="U856" i="2"/>
  <c r="P938" i="1" s="1"/>
  <c r="T856" i="2"/>
  <c r="O938" i="1" s="1"/>
  <c r="U855" i="2"/>
  <c r="P937" i="1" s="1"/>
  <c r="T855" i="2"/>
  <c r="O937" i="1" s="1"/>
  <c r="U854" i="2"/>
  <c r="P936" i="1" s="1"/>
  <c r="T854" i="2"/>
  <c r="O936" i="1" s="1"/>
  <c r="U853" i="2"/>
  <c r="P935" i="1" s="1"/>
  <c r="T853" i="2"/>
  <c r="O935" i="1" s="1"/>
  <c r="U852" i="2"/>
  <c r="P934" i="1" s="1"/>
  <c r="T852" i="2"/>
  <c r="O934" i="1" s="1"/>
  <c r="U851" i="2"/>
  <c r="P933" i="1" s="1"/>
  <c r="T851" i="2"/>
  <c r="O933" i="1" s="1"/>
  <c r="U850" i="2"/>
  <c r="P932" i="1" s="1"/>
  <c r="T850" i="2"/>
  <c r="O932" i="1" s="1"/>
  <c r="U849" i="2"/>
  <c r="P931" i="1" s="1"/>
  <c r="T849" i="2"/>
  <c r="O931" i="1" s="1"/>
  <c r="U848" i="2"/>
  <c r="P930" i="1" s="1"/>
  <c r="T848" i="2"/>
  <c r="O930" i="1" s="1"/>
  <c r="U847" i="2"/>
  <c r="P929" i="1" s="1"/>
  <c r="T847" i="2"/>
  <c r="O929" i="1" s="1"/>
  <c r="U846" i="2"/>
  <c r="P928" i="1" s="1"/>
  <c r="T846" i="2"/>
  <c r="O928" i="1" s="1"/>
  <c r="U845" i="2"/>
  <c r="P927" i="1" s="1"/>
  <c r="T845" i="2"/>
  <c r="O927" i="1" s="1"/>
  <c r="U844" i="2"/>
  <c r="P926" i="1" s="1"/>
  <c r="T844" i="2"/>
  <c r="O926" i="1" s="1"/>
  <c r="U843" i="2"/>
  <c r="P925" i="1" s="1"/>
  <c r="T843" i="2"/>
  <c r="O925" i="1" s="1"/>
  <c r="U842" i="2"/>
  <c r="P924" i="1" s="1"/>
  <c r="T842" i="2"/>
  <c r="O924" i="1" s="1"/>
  <c r="U841" i="2"/>
  <c r="P923" i="1" s="1"/>
  <c r="T841" i="2"/>
  <c r="O923" i="1" s="1"/>
  <c r="U840" i="2"/>
  <c r="P922" i="1" s="1"/>
  <c r="T840" i="2"/>
  <c r="O922" i="1" s="1"/>
  <c r="U839" i="2"/>
  <c r="P921" i="1" s="1"/>
  <c r="T839" i="2"/>
  <c r="O921" i="1" s="1"/>
  <c r="U838" i="2"/>
  <c r="P920" i="1" s="1"/>
  <c r="T838" i="2"/>
  <c r="O920" i="1" s="1"/>
  <c r="U837" i="2"/>
  <c r="P919" i="1" s="1"/>
  <c r="T837" i="2"/>
  <c r="O919" i="1" s="1"/>
  <c r="U836" i="2"/>
  <c r="P918" i="1" s="1"/>
  <c r="T836" i="2"/>
  <c r="O918" i="1" s="1"/>
  <c r="U835" i="2"/>
  <c r="P917" i="1" s="1"/>
  <c r="T835" i="2"/>
  <c r="O917" i="1" s="1"/>
  <c r="U834" i="2"/>
  <c r="P916" i="1" s="1"/>
  <c r="T834" i="2"/>
  <c r="O916" i="1" s="1"/>
  <c r="U833" i="2"/>
  <c r="P915" i="1" s="1"/>
  <c r="T833" i="2"/>
  <c r="O915" i="1" s="1"/>
  <c r="U832" i="2"/>
  <c r="P914" i="1" s="1"/>
  <c r="T832" i="2"/>
  <c r="O914" i="1" s="1"/>
  <c r="U831" i="2"/>
  <c r="P913" i="1" s="1"/>
  <c r="T831" i="2"/>
  <c r="O913" i="1" s="1"/>
  <c r="U830" i="2"/>
  <c r="P912" i="1" s="1"/>
  <c r="T830" i="2"/>
  <c r="O912" i="1" s="1"/>
  <c r="U829" i="2"/>
  <c r="P911" i="1" s="1"/>
  <c r="T829" i="2"/>
  <c r="O911" i="1" s="1"/>
  <c r="U828" i="2"/>
  <c r="P910" i="1" s="1"/>
  <c r="T828" i="2"/>
  <c r="O910" i="1" s="1"/>
  <c r="U827" i="2"/>
  <c r="P909" i="1" s="1"/>
  <c r="T827" i="2"/>
  <c r="O909" i="1" s="1"/>
  <c r="U826" i="2"/>
  <c r="P908" i="1" s="1"/>
  <c r="T826" i="2"/>
  <c r="O908" i="1" s="1"/>
  <c r="U825" i="2"/>
  <c r="P907" i="1" s="1"/>
  <c r="T825" i="2"/>
  <c r="O907" i="1" s="1"/>
  <c r="U824" i="2"/>
  <c r="P906" i="1" s="1"/>
  <c r="T824" i="2"/>
  <c r="O906" i="1" s="1"/>
  <c r="U823" i="2"/>
  <c r="P905" i="1" s="1"/>
  <c r="T823" i="2"/>
  <c r="O905" i="1" s="1"/>
  <c r="U822" i="2"/>
  <c r="P904" i="1" s="1"/>
  <c r="T822" i="2"/>
  <c r="O904" i="1" s="1"/>
  <c r="U821" i="2"/>
  <c r="P903" i="1" s="1"/>
  <c r="T821" i="2"/>
  <c r="O903" i="1" s="1"/>
  <c r="U820" i="2"/>
  <c r="P902" i="1" s="1"/>
  <c r="T820" i="2"/>
  <c r="O902" i="1" s="1"/>
  <c r="U819" i="2"/>
  <c r="P901" i="1" s="1"/>
  <c r="T819" i="2"/>
  <c r="O901" i="1" s="1"/>
  <c r="U818" i="2"/>
  <c r="P900" i="1" s="1"/>
  <c r="T818" i="2"/>
  <c r="O900" i="1" s="1"/>
  <c r="U817" i="2"/>
  <c r="P899" i="1" s="1"/>
  <c r="T817" i="2"/>
  <c r="O899" i="1" s="1"/>
  <c r="U816" i="2"/>
  <c r="P898" i="1" s="1"/>
  <c r="T816" i="2"/>
  <c r="O898" i="1" s="1"/>
  <c r="U815" i="2"/>
  <c r="P897" i="1" s="1"/>
  <c r="T815" i="2"/>
  <c r="O897" i="1" s="1"/>
  <c r="U814" i="2"/>
  <c r="P896" i="1" s="1"/>
  <c r="T814" i="2"/>
  <c r="O896" i="1" s="1"/>
  <c r="U813" i="2"/>
  <c r="P895" i="1" s="1"/>
  <c r="T813" i="2"/>
  <c r="O895" i="1" s="1"/>
  <c r="U812" i="2"/>
  <c r="P894" i="1" s="1"/>
  <c r="T812" i="2"/>
  <c r="O894" i="1" s="1"/>
  <c r="U811" i="2"/>
  <c r="P893" i="1" s="1"/>
  <c r="T811" i="2"/>
  <c r="O893" i="1" s="1"/>
  <c r="U810" i="2"/>
  <c r="P892" i="1" s="1"/>
  <c r="T810" i="2"/>
  <c r="O892" i="1" s="1"/>
  <c r="U809" i="2"/>
  <c r="P891" i="1" s="1"/>
  <c r="T809" i="2"/>
  <c r="O891" i="1" s="1"/>
  <c r="U808" i="2"/>
  <c r="P890" i="1" s="1"/>
  <c r="T808" i="2"/>
  <c r="O890" i="1" s="1"/>
  <c r="U807" i="2"/>
  <c r="P889" i="1" s="1"/>
  <c r="T807" i="2"/>
  <c r="O889" i="1" s="1"/>
  <c r="U806" i="2"/>
  <c r="P888" i="1" s="1"/>
  <c r="T806" i="2"/>
  <c r="O888" i="1" s="1"/>
  <c r="U805" i="2"/>
  <c r="P887" i="1" s="1"/>
  <c r="T805" i="2"/>
  <c r="O887" i="1" s="1"/>
  <c r="U804" i="2"/>
  <c r="P886" i="1" s="1"/>
  <c r="T804" i="2"/>
  <c r="O886" i="1" s="1"/>
  <c r="U803" i="2"/>
  <c r="P885" i="1" s="1"/>
  <c r="T803" i="2"/>
  <c r="O885" i="1" s="1"/>
  <c r="U802" i="2"/>
  <c r="P884" i="1" s="1"/>
  <c r="T802" i="2"/>
  <c r="O884" i="1" s="1"/>
  <c r="U801" i="2"/>
  <c r="P883" i="1" s="1"/>
  <c r="T801" i="2"/>
  <c r="O883" i="1" s="1"/>
  <c r="U800" i="2"/>
  <c r="P882" i="1" s="1"/>
  <c r="T800" i="2"/>
  <c r="O882" i="1" s="1"/>
  <c r="U799" i="2"/>
  <c r="P881" i="1" s="1"/>
  <c r="T799" i="2"/>
  <c r="O881" i="1" s="1"/>
  <c r="U798" i="2"/>
  <c r="P880" i="1" s="1"/>
  <c r="T798" i="2"/>
  <c r="O880" i="1" s="1"/>
  <c r="U797" i="2"/>
  <c r="P879" i="1" s="1"/>
  <c r="T797" i="2"/>
  <c r="O879" i="1" s="1"/>
  <c r="U796" i="2"/>
  <c r="P878" i="1" s="1"/>
  <c r="T796" i="2"/>
  <c r="O878" i="1" s="1"/>
  <c r="U795" i="2"/>
  <c r="P877" i="1" s="1"/>
  <c r="T795" i="2"/>
  <c r="O877" i="1" s="1"/>
  <c r="U794" i="2"/>
  <c r="P876" i="1" s="1"/>
  <c r="T794" i="2"/>
  <c r="O876" i="1" s="1"/>
  <c r="U793" i="2"/>
  <c r="P875" i="1" s="1"/>
  <c r="T793" i="2"/>
  <c r="O875" i="1" s="1"/>
  <c r="U792" i="2"/>
  <c r="P874" i="1" s="1"/>
  <c r="T792" i="2"/>
  <c r="O874" i="1" s="1"/>
  <c r="U791" i="2"/>
  <c r="P873" i="1" s="1"/>
  <c r="T791" i="2"/>
  <c r="O873" i="1" s="1"/>
  <c r="U790" i="2"/>
  <c r="P872" i="1" s="1"/>
  <c r="T790" i="2"/>
  <c r="O872" i="1" s="1"/>
  <c r="U789" i="2"/>
  <c r="P871" i="1" s="1"/>
  <c r="T789" i="2"/>
  <c r="O871" i="1" s="1"/>
  <c r="U788" i="2"/>
  <c r="P870" i="1" s="1"/>
  <c r="T788" i="2"/>
  <c r="O870" i="1" s="1"/>
  <c r="U787" i="2"/>
  <c r="P869" i="1" s="1"/>
  <c r="T787" i="2"/>
  <c r="O869" i="1" s="1"/>
  <c r="U786" i="2"/>
  <c r="P868" i="1" s="1"/>
  <c r="T786" i="2"/>
  <c r="O868" i="1" s="1"/>
  <c r="U785" i="2"/>
  <c r="P867" i="1" s="1"/>
  <c r="T785" i="2"/>
  <c r="O867" i="1" s="1"/>
  <c r="U784" i="2"/>
  <c r="P866" i="1" s="1"/>
  <c r="T784" i="2"/>
  <c r="O866" i="1" s="1"/>
  <c r="U783" i="2"/>
  <c r="P865" i="1" s="1"/>
  <c r="T783" i="2"/>
  <c r="O865" i="1" s="1"/>
  <c r="U782" i="2"/>
  <c r="P864" i="1" s="1"/>
  <c r="T782" i="2"/>
  <c r="O864" i="1" s="1"/>
  <c r="U781" i="2"/>
  <c r="P863" i="1" s="1"/>
  <c r="T781" i="2"/>
  <c r="O863" i="1" s="1"/>
  <c r="U780" i="2"/>
  <c r="P862" i="1" s="1"/>
  <c r="T780" i="2"/>
  <c r="O862" i="1" s="1"/>
  <c r="U779" i="2"/>
  <c r="P861" i="1" s="1"/>
  <c r="T779" i="2"/>
  <c r="O861" i="1" s="1"/>
  <c r="U778" i="2"/>
  <c r="P860" i="1" s="1"/>
  <c r="T778" i="2"/>
  <c r="O860" i="1" s="1"/>
  <c r="U777" i="2"/>
  <c r="P859" i="1" s="1"/>
  <c r="T777" i="2"/>
  <c r="O859" i="1" s="1"/>
  <c r="U776" i="2"/>
  <c r="P858" i="1" s="1"/>
  <c r="T776" i="2"/>
  <c r="O858" i="1" s="1"/>
  <c r="U775" i="2"/>
  <c r="P857" i="1" s="1"/>
  <c r="T775" i="2"/>
  <c r="O857" i="1" s="1"/>
  <c r="U774" i="2"/>
  <c r="P856" i="1" s="1"/>
  <c r="T774" i="2"/>
  <c r="O856" i="1" s="1"/>
  <c r="U773" i="2"/>
  <c r="P855" i="1" s="1"/>
  <c r="T773" i="2"/>
  <c r="O855" i="1" s="1"/>
  <c r="U772" i="2"/>
  <c r="P854" i="1" s="1"/>
  <c r="T772" i="2"/>
  <c r="O854" i="1" s="1"/>
  <c r="U771" i="2"/>
  <c r="P853" i="1" s="1"/>
  <c r="T771" i="2"/>
  <c r="O853" i="1" s="1"/>
  <c r="U770" i="2"/>
  <c r="P852" i="1" s="1"/>
  <c r="T770" i="2"/>
  <c r="O852" i="1" s="1"/>
  <c r="U769" i="2"/>
  <c r="P851" i="1" s="1"/>
  <c r="T769" i="2"/>
  <c r="O851" i="1" s="1"/>
  <c r="U768" i="2"/>
  <c r="P850" i="1" s="1"/>
  <c r="T768" i="2"/>
  <c r="O850" i="1" s="1"/>
  <c r="U767" i="2"/>
  <c r="P849" i="1" s="1"/>
  <c r="T767" i="2"/>
  <c r="O849" i="1" s="1"/>
  <c r="U766" i="2"/>
  <c r="P848" i="1" s="1"/>
  <c r="T766" i="2"/>
  <c r="O848" i="1" s="1"/>
  <c r="U765" i="2"/>
  <c r="P847" i="1" s="1"/>
  <c r="T765" i="2"/>
  <c r="O847" i="1" s="1"/>
  <c r="U764" i="2"/>
  <c r="P846" i="1" s="1"/>
  <c r="T764" i="2"/>
  <c r="O846" i="1" s="1"/>
  <c r="U763" i="2"/>
  <c r="P845" i="1" s="1"/>
  <c r="T763" i="2"/>
  <c r="O845" i="1" s="1"/>
  <c r="U762" i="2"/>
  <c r="P844" i="1" s="1"/>
  <c r="T762" i="2"/>
  <c r="O844" i="1" s="1"/>
  <c r="U761" i="2"/>
  <c r="P843" i="1" s="1"/>
  <c r="T761" i="2"/>
  <c r="O843" i="1" s="1"/>
  <c r="U760" i="2"/>
  <c r="P842" i="1" s="1"/>
  <c r="T760" i="2"/>
  <c r="O842" i="1" s="1"/>
  <c r="U759" i="2"/>
  <c r="P841" i="1" s="1"/>
  <c r="T759" i="2"/>
  <c r="O841" i="1" s="1"/>
  <c r="U758" i="2"/>
  <c r="P840" i="1" s="1"/>
  <c r="T758" i="2"/>
  <c r="O840" i="1" s="1"/>
  <c r="U757" i="2"/>
  <c r="P839" i="1" s="1"/>
  <c r="T757" i="2"/>
  <c r="O839" i="1" s="1"/>
  <c r="U756" i="2"/>
  <c r="P838" i="1" s="1"/>
  <c r="T756" i="2"/>
  <c r="O838" i="1" s="1"/>
  <c r="U755" i="2"/>
  <c r="P837" i="1" s="1"/>
  <c r="T755" i="2"/>
  <c r="O837" i="1" s="1"/>
  <c r="U754" i="2"/>
  <c r="P836" i="1" s="1"/>
  <c r="T754" i="2"/>
  <c r="O836" i="1" s="1"/>
  <c r="U753" i="2"/>
  <c r="P835" i="1" s="1"/>
  <c r="T753" i="2"/>
  <c r="O835" i="1" s="1"/>
  <c r="U752" i="2"/>
  <c r="P834" i="1" s="1"/>
  <c r="T752" i="2"/>
  <c r="O834" i="1" s="1"/>
  <c r="U751" i="2"/>
  <c r="P833" i="1" s="1"/>
  <c r="T751" i="2"/>
  <c r="O833" i="1" s="1"/>
  <c r="U750" i="2"/>
  <c r="P832" i="1" s="1"/>
  <c r="T750" i="2"/>
  <c r="O832" i="1" s="1"/>
  <c r="U749" i="2"/>
  <c r="P831" i="1" s="1"/>
  <c r="T749" i="2"/>
  <c r="O831" i="1" s="1"/>
  <c r="U748" i="2"/>
  <c r="P830" i="1" s="1"/>
  <c r="T748" i="2"/>
  <c r="O830" i="1" s="1"/>
  <c r="U747" i="2"/>
  <c r="P829" i="1" s="1"/>
  <c r="T747" i="2"/>
  <c r="O829" i="1" s="1"/>
  <c r="U746" i="2"/>
  <c r="P828" i="1" s="1"/>
  <c r="T746" i="2"/>
  <c r="O828" i="1" s="1"/>
  <c r="U745" i="2"/>
  <c r="P827" i="1" s="1"/>
  <c r="T745" i="2"/>
  <c r="O827" i="1" s="1"/>
  <c r="U744" i="2"/>
  <c r="P826" i="1" s="1"/>
  <c r="T744" i="2"/>
  <c r="O826" i="1" s="1"/>
  <c r="U743" i="2"/>
  <c r="P825" i="1" s="1"/>
  <c r="T743" i="2"/>
  <c r="O825" i="1" s="1"/>
  <c r="U742" i="2"/>
  <c r="P824" i="1" s="1"/>
  <c r="T742" i="2"/>
  <c r="O824" i="1" s="1"/>
  <c r="U741" i="2"/>
  <c r="P823" i="1" s="1"/>
  <c r="T741" i="2"/>
  <c r="O823" i="1" s="1"/>
  <c r="U740" i="2"/>
  <c r="P822" i="1" s="1"/>
  <c r="T740" i="2"/>
  <c r="O822" i="1" s="1"/>
  <c r="U739" i="2"/>
  <c r="P821" i="1" s="1"/>
  <c r="T739" i="2"/>
  <c r="O821" i="1" s="1"/>
  <c r="U738" i="2"/>
  <c r="P820" i="1" s="1"/>
  <c r="T738" i="2"/>
  <c r="O820" i="1" s="1"/>
  <c r="U737" i="2"/>
  <c r="P819" i="1" s="1"/>
  <c r="T737" i="2"/>
  <c r="O819" i="1" s="1"/>
  <c r="U736" i="2"/>
  <c r="P818" i="1" s="1"/>
  <c r="T736" i="2"/>
  <c r="O818" i="1" s="1"/>
  <c r="U735" i="2"/>
  <c r="P817" i="1" s="1"/>
  <c r="T735" i="2"/>
  <c r="O817" i="1" s="1"/>
  <c r="U734" i="2"/>
  <c r="P816" i="1" s="1"/>
  <c r="T734" i="2"/>
  <c r="O816" i="1" s="1"/>
  <c r="U733" i="2"/>
  <c r="P815" i="1" s="1"/>
  <c r="T733" i="2"/>
  <c r="O815" i="1" s="1"/>
  <c r="U732" i="2"/>
  <c r="P814" i="1" s="1"/>
  <c r="T732" i="2"/>
  <c r="O814" i="1" s="1"/>
  <c r="U731" i="2"/>
  <c r="P813" i="1" s="1"/>
  <c r="T731" i="2"/>
  <c r="O813" i="1" s="1"/>
  <c r="U730" i="2"/>
  <c r="P812" i="1" s="1"/>
  <c r="T730" i="2"/>
  <c r="O812" i="1" s="1"/>
  <c r="U729" i="2"/>
  <c r="P811" i="1" s="1"/>
  <c r="T729" i="2"/>
  <c r="O811" i="1" s="1"/>
  <c r="U728" i="2"/>
  <c r="P810" i="1" s="1"/>
  <c r="T728" i="2"/>
  <c r="O810" i="1" s="1"/>
  <c r="U727" i="2"/>
  <c r="P809" i="1" s="1"/>
  <c r="T727" i="2"/>
  <c r="O809" i="1" s="1"/>
  <c r="U726" i="2"/>
  <c r="P808" i="1" s="1"/>
  <c r="T726" i="2"/>
  <c r="O808" i="1" s="1"/>
  <c r="U725" i="2"/>
  <c r="P807" i="1" s="1"/>
  <c r="T725" i="2"/>
  <c r="O807" i="1" s="1"/>
  <c r="U724" i="2"/>
  <c r="P806" i="1" s="1"/>
  <c r="T724" i="2"/>
  <c r="O806" i="1" s="1"/>
  <c r="U723" i="2"/>
  <c r="P805" i="1" s="1"/>
  <c r="T723" i="2"/>
  <c r="O805" i="1" s="1"/>
  <c r="U722" i="2"/>
  <c r="P804" i="1" s="1"/>
  <c r="T722" i="2"/>
  <c r="O804" i="1" s="1"/>
  <c r="U721" i="2"/>
  <c r="P803" i="1" s="1"/>
  <c r="T721" i="2"/>
  <c r="O803" i="1" s="1"/>
  <c r="U720" i="2"/>
  <c r="P802" i="1" s="1"/>
  <c r="T720" i="2"/>
  <c r="O802" i="1" s="1"/>
  <c r="U719" i="2"/>
  <c r="P801" i="1" s="1"/>
  <c r="T719" i="2"/>
  <c r="O801" i="1" s="1"/>
  <c r="U718" i="2"/>
  <c r="P800" i="1" s="1"/>
  <c r="T718" i="2"/>
  <c r="O800" i="1" s="1"/>
  <c r="U717" i="2"/>
  <c r="P799" i="1" s="1"/>
  <c r="T717" i="2"/>
  <c r="O799" i="1" s="1"/>
  <c r="U716" i="2"/>
  <c r="P798" i="1" s="1"/>
  <c r="T716" i="2"/>
  <c r="O798" i="1" s="1"/>
  <c r="U715" i="2"/>
  <c r="P797" i="1" s="1"/>
  <c r="T715" i="2"/>
  <c r="O797" i="1" s="1"/>
  <c r="U714" i="2"/>
  <c r="P796" i="1" s="1"/>
  <c r="T714" i="2"/>
  <c r="O796" i="1" s="1"/>
  <c r="U713" i="2"/>
  <c r="P795" i="1" s="1"/>
  <c r="T713" i="2"/>
  <c r="O795" i="1" s="1"/>
  <c r="U712" i="2"/>
  <c r="P794" i="1" s="1"/>
  <c r="T712" i="2"/>
  <c r="O794" i="1" s="1"/>
  <c r="U711" i="2"/>
  <c r="P793" i="1" s="1"/>
  <c r="T711" i="2"/>
  <c r="O793" i="1" s="1"/>
  <c r="U710" i="2"/>
  <c r="P792" i="1" s="1"/>
  <c r="T710" i="2"/>
  <c r="O792" i="1" s="1"/>
  <c r="U709" i="2"/>
  <c r="P791" i="1" s="1"/>
  <c r="T709" i="2"/>
  <c r="O791" i="1" s="1"/>
  <c r="U708" i="2"/>
  <c r="P790" i="1" s="1"/>
  <c r="T708" i="2"/>
  <c r="O790" i="1" s="1"/>
  <c r="U707" i="2"/>
  <c r="P789" i="1" s="1"/>
  <c r="T707" i="2"/>
  <c r="O789" i="1" s="1"/>
  <c r="U706" i="2"/>
  <c r="P788" i="1" s="1"/>
  <c r="T706" i="2"/>
  <c r="O788" i="1" s="1"/>
  <c r="U705" i="2"/>
  <c r="P781" i="1" s="1"/>
  <c r="T705" i="2"/>
  <c r="O781" i="1" s="1"/>
  <c r="U704" i="2"/>
  <c r="P780" i="1" s="1"/>
  <c r="T704" i="2"/>
  <c r="O780" i="1" s="1"/>
  <c r="U703" i="2"/>
  <c r="P779" i="1" s="1"/>
  <c r="T703" i="2"/>
  <c r="O779" i="1" s="1"/>
  <c r="U702" i="2"/>
  <c r="P778" i="1" s="1"/>
  <c r="T702" i="2"/>
  <c r="O778" i="1" s="1"/>
  <c r="U701" i="2"/>
  <c r="P777" i="1" s="1"/>
  <c r="T701" i="2"/>
  <c r="O777" i="1" s="1"/>
  <c r="U700" i="2"/>
  <c r="P776" i="1" s="1"/>
  <c r="T700" i="2"/>
  <c r="O776" i="1" s="1"/>
  <c r="U699" i="2"/>
  <c r="P763" i="1" s="1"/>
  <c r="T699" i="2"/>
  <c r="O763" i="1" s="1"/>
  <c r="U698" i="2"/>
  <c r="P762" i="1" s="1"/>
  <c r="T698" i="2"/>
  <c r="O762" i="1" s="1"/>
  <c r="U697" i="2"/>
  <c r="P761" i="1" s="1"/>
  <c r="T697" i="2"/>
  <c r="O761" i="1" s="1"/>
  <c r="U696" i="2"/>
  <c r="P760" i="1" s="1"/>
  <c r="T696" i="2"/>
  <c r="O760" i="1" s="1"/>
  <c r="U695" i="2"/>
  <c r="P759" i="1" s="1"/>
  <c r="T695" i="2"/>
  <c r="O759" i="1" s="1"/>
  <c r="U694" i="2"/>
  <c r="P758" i="1" s="1"/>
  <c r="T694" i="2"/>
  <c r="O758" i="1" s="1"/>
  <c r="U693" i="2"/>
  <c r="P757" i="1" s="1"/>
  <c r="T693" i="2"/>
  <c r="O757" i="1" s="1"/>
  <c r="U692" i="2"/>
  <c r="P756" i="1" s="1"/>
  <c r="T692" i="2"/>
  <c r="O756" i="1" s="1"/>
  <c r="U691" i="2"/>
  <c r="P755" i="1" s="1"/>
  <c r="T691" i="2"/>
  <c r="O755" i="1" s="1"/>
  <c r="U690" i="2"/>
  <c r="P754" i="1" s="1"/>
  <c r="T690" i="2"/>
  <c r="O754" i="1" s="1"/>
  <c r="U689" i="2"/>
  <c r="P753" i="1" s="1"/>
  <c r="T689" i="2"/>
  <c r="O753" i="1" s="1"/>
  <c r="U688" i="2"/>
  <c r="P752" i="1" s="1"/>
  <c r="T688" i="2"/>
  <c r="O752" i="1" s="1"/>
  <c r="U687" i="2"/>
  <c r="P751" i="1" s="1"/>
  <c r="T687" i="2"/>
  <c r="O751" i="1" s="1"/>
  <c r="U686" i="2"/>
  <c r="P750" i="1" s="1"/>
  <c r="T686" i="2"/>
  <c r="O750" i="1" s="1"/>
  <c r="U685" i="2"/>
  <c r="P749" i="1" s="1"/>
  <c r="T685" i="2"/>
  <c r="O749" i="1" s="1"/>
  <c r="U684" i="2"/>
  <c r="P748" i="1" s="1"/>
  <c r="T684" i="2"/>
  <c r="O748" i="1" s="1"/>
  <c r="U683" i="2"/>
  <c r="P747" i="1" s="1"/>
  <c r="T683" i="2"/>
  <c r="O747" i="1" s="1"/>
  <c r="U682" i="2"/>
  <c r="P746" i="1" s="1"/>
  <c r="T682" i="2"/>
  <c r="O746" i="1" s="1"/>
  <c r="U681" i="2"/>
  <c r="P739" i="1" s="1"/>
  <c r="T681" i="2"/>
  <c r="O739" i="1" s="1"/>
  <c r="U680" i="2"/>
  <c r="P738" i="1" s="1"/>
  <c r="T680" i="2"/>
  <c r="O738" i="1" s="1"/>
  <c r="U679" i="2"/>
  <c r="P737" i="1" s="1"/>
  <c r="T679" i="2"/>
  <c r="O737" i="1" s="1"/>
  <c r="U678" i="2"/>
  <c r="P736" i="1" s="1"/>
  <c r="T678" i="2"/>
  <c r="O736" i="1" s="1"/>
  <c r="U677" i="2"/>
  <c r="P735" i="1" s="1"/>
  <c r="T677" i="2"/>
  <c r="O735" i="1" s="1"/>
  <c r="U676" i="2"/>
  <c r="P734" i="1" s="1"/>
  <c r="T676" i="2"/>
  <c r="O734" i="1" s="1"/>
  <c r="U675" i="2"/>
  <c r="P727" i="1" s="1"/>
  <c r="T675" i="2"/>
  <c r="O727" i="1" s="1"/>
  <c r="U674" i="2"/>
  <c r="P726" i="1" s="1"/>
  <c r="T674" i="2"/>
  <c r="O726" i="1" s="1"/>
  <c r="U673" i="2"/>
  <c r="P725" i="1" s="1"/>
  <c r="T673" i="2"/>
  <c r="O725" i="1" s="1"/>
  <c r="U672" i="2"/>
  <c r="P724" i="1" s="1"/>
  <c r="T672" i="2"/>
  <c r="O724" i="1" s="1"/>
  <c r="U671" i="2"/>
  <c r="P723" i="1" s="1"/>
  <c r="T671" i="2"/>
  <c r="O723" i="1" s="1"/>
  <c r="U670" i="2"/>
  <c r="P722" i="1" s="1"/>
  <c r="T670" i="2"/>
  <c r="O722" i="1" s="1"/>
  <c r="U669" i="2"/>
  <c r="P721" i="1" s="1"/>
  <c r="T669" i="2"/>
  <c r="O721" i="1" s="1"/>
  <c r="U668" i="2"/>
  <c r="P720" i="1" s="1"/>
  <c r="T668" i="2"/>
  <c r="O720" i="1" s="1"/>
  <c r="U667" i="2"/>
  <c r="P719" i="1" s="1"/>
  <c r="T667" i="2"/>
  <c r="O719" i="1" s="1"/>
  <c r="U666" i="2"/>
  <c r="P718" i="1" s="1"/>
  <c r="T666" i="2"/>
  <c r="O718" i="1" s="1"/>
  <c r="U665" i="2"/>
  <c r="P717" i="1" s="1"/>
  <c r="T665" i="2"/>
  <c r="O717" i="1" s="1"/>
  <c r="U664" i="2"/>
  <c r="P716" i="1" s="1"/>
  <c r="T664" i="2"/>
  <c r="O716" i="1" s="1"/>
  <c r="U663" i="2"/>
  <c r="P715" i="1" s="1"/>
  <c r="T663" i="2"/>
  <c r="O715" i="1" s="1"/>
  <c r="U662" i="2"/>
  <c r="P714" i="1" s="1"/>
  <c r="T662" i="2"/>
  <c r="O714" i="1" s="1"/>
  <c r="U661" i="2"/>
  <c r="P713" i="1" s="1"/>
  <c r="T661" i="2"/>
  <c r="O713" i="1" s="1"/>
  <c r="U660" i="2"/>
  <c r="P712" i="1" s="1"/>
  <c r="T660" i="2"/>
  <c r="O712" i="1" s="1"/>
  <c r="U659" i="2"/>
  <c r="P711" i="1" s="1"/>
  <c r="T659" i="2"/>
  <c r="O711" i="1" s="1"/>
  <c r="U658" i="2"/>
  <c r="P710" i="1" s="1"/>
  <c r="T658" i="2"/>
  <c r="O710" i="1" s="1"/>
  <c r="U657" i="2"/>
  <c r="P703" i="1" s="1"/>
  <c r="T657" i="2"/>
  <c r="O703" i="1" s="1"/>
  <c r="U656" i="2"/>
  <c r="P702" i="1" s="1"/>
  <c r="T656" i="2"/>
  <c r="O702" i="1" s="1"/>
  <c r="U655" i="2"/>
  <c r="P701" i="1" s="1"/>
  <c r="T655" i="2"/>
  <c r="O701" i="1" s="1"/>
  <c r="U654" i="2"/>
  <c r="P700" i="1" s="1"/>
  <c r="T654" i="2"/>
  <c r="O700" i="1" s="1"/>
  <c r="U653" i="2"/>
  <c r="P699" i="1" s="1"/>
  <c r="T653" i="2"/>
  <c r="O699" i="1" s="1"/>
  <c r="U652" i="2"/>
  <c r="P698" i="1" s="1"/>
  <c r="T652" i="2"/>
  <c r="O698" i="1" s="1"/>
  <c r="U651" i="2"/>
  <c r="P697" i="1" s="1"/>
  <c r="T651" i="2"/>
  <c r="O697" i="1" s="1"/>
  <c r="U650" i="2"/>
  <c r="P696" i="1" s="1"/>
  <c r="T650" i="2"/>
  <c r="O696" i="1" s="1"/>
  <c r="U649" i="2"/>
  <c r="P695" i="1" s="1"/>
  <c r="T649" i="2"/>
  <c r="O695" i="1" s="1"/>
  <c r="U648" i="2"/>
  <c r="P694" i="1" s="1"/>
  <c r="T648" i="2"/>
  <c r="O694" i="1" s="1"/>
  <c r="U647" i="2"/>
  <c r="P693" i="1" s="1"/>
  <c r="T647" i="2"/>
  <c r="O693" i="1" s="1"/>
  <c r="U646" i="2"/>
  <c r="P692" i="1" s="1"/>
  <c r="T646" i="2"/>
  <c r="O692" i="1" s="1"/>
  <c r="U645" i="2"/>
  <c r="P691" i="1" s="1"/>
  <c r="T645" i="2"/>
  <c r="O691" i="1" s="1"/>
  <c r="U644" i="2"/>
  <c r="P690" i="1" s="1"/>
  <c r="T644" i="2"/>
  <c r="O690" i="1" s="1"/>
  <c r="U643" i="2"/>
  <c r="P689" i="1" s="1"/>
  <c r="T643" i="2"/>
  <c r="O689" i="1" s="1"/>
  <c r="U642" i="2"/>
  <c r="P688" i="1" s="1"/>
  <c r="T642" i="2"/>
  <c r="O688" i="1" s="1"/>
  <c r="U641" i="2"/>
  <c r="P687" i="1" s="1"/>
  <c r="T641" i="2"/>
  <c r="O687" i="1" s="1"/>
  <c r="U640" i="2"/>
  <c r="P686" i="1" s="1"/>
  <c r="T640" i="2"/>
  <c r="O686" i="1" s="1"/>
  <c r="U639" i="2"/>
  <c r="P685" i="1" s="1"/>
  <c r="T639" i="2"/>
  <c r="O685" i="1" s="1"/>
  <c r="U638" i="2"/>
  <c r="P684" i="1" s="1"/>
  <c r="T638" i="2"/>
  <c r="O684" i="1" s="1"/>
  <c r="U637" i="2"/>
  <c r="P683" i="1" s="1"/>
  <c r="T637" i="2"/>
  <c r="O683" i="1" s="1"/>
  <c r="U636" i="2"/>
  <c r="P682" i="1" s="1"/>
  <c r="T636" i="2"/>
  <c r="O682" i="1" s="1"/>
  <c r="U635" i="2"/>
  <c r="P681" i="1" s="1"/>
  <c r="T635" i="2"/>
  <c r="O681" i="1" s="1"/>
  <c r="U634" i="2"/>
  <c r="P680" i="1" s="1"/>
  <c r="T634" i="2"/>
  <c r="O680" i="1" s="1"/>
  <c r="U633" i="2"/>
  <c r="P679" i="1" s="1"/>
  <c r="T633" i="2"/>
  <c r="O679" i="1" s="1"/>
  <c r="U632" i="2"/>
  <c r="P678" i="1" s="1"/>
  <c r="T632" i="2"/>
  <c r="O678" i="1" s="1"/>
  <c r="U631" i="2"/>
  <c r="P677" i="1" s="1"/>
  <c r="T631" i="2"/>
  <c r="O677" i="1" s="1"/>
  <c r="U630" i="2"/>
  <c r="P676" i="1" s="1"/>
  <c r="T630" i="2"/>
  <c r="O676" i="1" s="1"/>
  <c r="U629" i="2"/>
  <c r="P675" i="1" s="1"/>
  <c r="T629" i="2"/>
  <c r="O675" i="1" s="1"/>
  <c r="U628" i="2"/>
  <c r="P674" i="1" s="1"/>
  <c r="T628" i="2"/>
  <c r="O674" i="1" s="1"/>
  <c r="U627" i="2"/>
  <c r="P673" i="1" s="1"/>
  <c r="T627" i="2"/>
  <c r="O673" i="1" s="1"/>
  <c r="U626" i="2"/>
  <c r="P672" i="1" s="1"/>
  <c r="T626" i="2"/>
  <c r="O672" i="1" s="1"/>
  <c r="U625" i="2"/>
  <c r="P671" i="1" s="1"/>
  <c r="T625" i="2"/>
  <c r="O671" i="1" s="1"/>
  <c r="U624" i="2"/>
  <c r="P670" i="1" s="1"/>
  <c r="T624" i="2"/>
  <c r="O670" i="1" s="1"/>
  <c r="U623" i="2"/>
  <c r="P669" i="1" s="1"/>
  <c r="T623" i="2"/>
  <c r="O669" i="1" s="1"/>
  <c r="U622" i="2"/>
  <c r="P668" i="1" s="1"/>
  <c r="T622" i="2"/>
  <c r="O668" i="1" s="1"/>
  <c r="U621" i="2"/>
  <c r="P667" i="1" s="1"/>
  <c r="T621" i="2"/>
  <c r="O667" i="1" s="1"/>
  <c r="U620" i="2"/>
  <c r="P666" i="1" s="1"/>
  <c r="T620" i="2"/>
  <c r="O666" i="1" s="1"/>
  <c r="U619" i="2"/>
  <c r="P665" i="1" s="1"/>
  <c r="T619" i="2"/>
  <c r="O665" i="1" s="1"/>
  <c r="U618" i="2"/>
  <c r="P664" i="1" s="1"/>
  <c r="T618" i="2"/>
  <c r="O664" i="1" s="1"/>
  <c r="U617" i="2"/>
  <c r="P663" i="1" s="1"/>
  <c r="T617" i="2"/>
  <c r="O663" i="1" s="1"/>
  <c r="U616" i="2"/>
  <c r="P662" i="1" s="1"/>
  <c r="T616" i="2"/>
  <c r="O662" i="1" s="1"/>
  <c r="U615" i="2"/>
  <c r="P661" i="1" s="1"/>
  <c r="T615" i="2"/>
  <c r="O661" i="1" s="1"/>
  <c r="U614" i="2"/>
  <c r="P660" i="1" s="1"/>
  <c r="T614" i="2"/>
  <c r="O660" i="1" s="1"/>
  <c r="U613" i="2"/>
  <c r="P659" i="1" s="1"/>
  <c r="T613" i="2"/>
  <c r="O659" i="1" s="1"/>
  <c r="U612" i="2"/>
  <c r="P658" i="1" s="1"/>
  <c r="T612" i="2"/>
  <c r="O658" i="1" s="1"/>
  <c r="U611" i="2"/>
  <c r="P657" i="1" s="1"/>
  <c r="T611" i="2"/>
  <c r="O657" i="1" s="1"/>
  <c r="U610" i="2"/>
  <c r="P656" i="1" s="1"/>
  <c r="T610" i="2"/>
  <c r="O656" i="1" s="1"/>
  <c r="U609" i="2"/>
  <c r="P655" i="1" s="1"/>
  <c r="T609" i="2"/>
  <c r="O655" i="1" s="1"/>
  <c r="U608" i="2"/>
  <c r="P654" i="1" s="1"/>
  <c r="T608" i="2"/>
  <c r="O654" i="1" s="1"/>
  <c r="U607" i="2"/>
  <c r="P653" i="1" s="1"/>
  <c r="T607" i="2"/>
  <c r="O653" i="1" s="1"/>
  <c r="U606" i="2"/>
  <c r="P652" i="1" s="1"/>
  <c r="T606" i="2"/>
  <c r="O652" i="1" s="1"/>
  <c r="U605" i="2"/>
  <c r="P651" i="1" s="1"/>
  <c r="T605" i="2"/>
  <c r="O651" i="1" s="1"/>
  <c r="U604" i="2"/>
  <c r="P650" i="1" s="1"/>
  <c r="T604" i="2"/>
  <c r="O650" i="1" s="1"/>
  <c r="U603" i="2"/>
  <c r="P649" i="1" s="1"/>
  <c r="T603" i="2"/>
  <c r="O649" i="1" s="1"/>
  <c r="U602" i="2"/>
  <c r="P648" i="1" s="1"/>
  <c r="T602" i="2"/>
  <c r="O648" i="1" s="1"/>
  <c r="U601" i="2"/>
  <c r="P647" i="1" s="1"/>
  <c r="T601" i="2"/>
  <c r="O647" i="1" s="1"/>
  <c r="U600" i="2"/>
  <c r="P646" i="1" s="1"/>
  <c r="T600" i="2"/>
  <c r="O646" i="1" s="1"/>
  <c r="U599" i="2"/>
  <c r="P645" i="1" s="1"/>
  <c r="T599" i="2"/>
  <c r="O645" i="1" s="1"/>
  <c r="U598" i="2"/>
  <c r="P644" i="1" s="1"/>
  <c r="T598" i="2"/>
  <c r="O644" i="1" s="1"/>
  <c r="U597" i="2"/>
  <c r="P643" i="1" s="1"/>
  <c r="T597" i="2"/>
  <c r="O643" i="1" s="1"/>
  <c r="U596" i="2"/>
  <c r="P642" i="1" s="1"/>
  <c r="T596" i="2"/>
  <c r="O642" i="1" s="1"/>
  <c r="U595" i="2"/>
  <c r="P641" i="1" s="1"/>
  <c r="T595" i="2"/>
  <c r="O641" i="1" s="1"/>
  <c r="U594" i="2"/>
  <c r="P640" i="1" s="1"/>
  <c r="T594" i="2"/>
  <c r="O640" i="1" s="1"/>
  <c r="U593" i="2"/>
  <c r="P639" i="1" s="1"/>
  <c r="T593" i="2"/>
  <c r="O639" i="1" s="1"/>
  <c r="U592" i="2"/>
  <c r="P638" i="1" s="1"/>
  <c r="T592" i="2"/>
  <c r="O638" i="1" s="1"/>
  <c r="U591" i="2"/>
  <c r="P637" i="1" s="1"/>
  <c r="T591" i="2"/>
  <c r="O637" i="1" s="1"/>
  <c r="U590" i="2"/>
  <c r="P636" i="1" s="1"/>
  <c r="T590" i="2"/>
  <c r="O636" i="1" s="1"/>
  <c r="U589" i="2"/>
  <c r="P635" i="1" s="1"/>
  <c r="T589" i="2"/>
  <c r="O635" i="1" s="1"/>
  <c r="U588" i="2"/>
  <c r="P634" i="1" s="1"/>
  <c r="T588" i="2"/>
  <c r="O634" i="1" s="1"/>
  <c r="U587" i="2"/>
  <c r="P633" i="1" s="1"/>
  <c r="T587" i="2"/>
  <c r="O633" i="1" s="1"/>
  <c r="U586" i="2"/>
  <c r="P632" i="1" s="1"/>
  <c r="T586" i="2"/>
  <c r="O632" i="1" s="1"/>
  <c r="U585" i="2"/>
  <c r="P631" i="1" s="1"/>
  <c r="T585" i="2"/>
  <c r="O631" i="1" s="1"/>
  <c r="U584" i="2"/>
  <c r="P630" i="1" s="1"/>
  <c r="T584" i="2"/>
  <c r="O630" i="1" s="1"/>
  <c r="U583" i="2"/>
  <c r="P629" i="1" s="1"/>
  <c r="T583" i="2"/>
  <c r="O629" i="1" s="1"/>
  <c r="U582" i="2"/>
  <c r="P628" i="1" s="1"/>
  <c r="T582" i="2"/>
  <c r="O628" i="1" s="1"/>
  <c r="U581" i="2"/>
  <c r="P627" i="1" s="1"/>
  <c r="T581" i="2"/>
  <c r="O627" i="1" s="1"/>
  <c r="U580" i="2"/>
  <c r="P626" i="1" s="1"/>
  <c r="T580" i="2"/>
  <c r="O626" i="1" s="1"/>
  <c r="U579" i="2"/>
  <c r="P625" i="1" s="1"/>
  <c r="T579" i="2"/>
  <c r="O625" i="1" s="1"/>
  <c r="U578" i="2"/>
  <c r="P624" i="1" s="1"/>
  <c r="T578" i="2"/>
  <c r="O624" i="1" s="1"/>
  <c r="U577" i="2"/>
  <c r="P623" i="1" s="1"/>
  <c r="T577" i="2"/>
  <c r="O623" i="1" s="1"/>
  <c r="U576" i="2"/>
  <c r="P622" i="1" s="1"/>
  <c r="T576" i="2"/>
  <c r="O622" i="1" s="1"/>
  <c r="U575" i="2"/>
  <c r="P621" i="1" s="1"/>
  <c r="T575" i="2"/>
  <c r="O621" i="1" s="1"/>
  <c r="U574" i="2"/>
  <c r="P620" i="1" s="1"/>
  <c r="T574" i="2"/>
  <c r="O620" i="1" s="1"/>
  <c r="U573" i="2"/>
  <c r="P619" i="1" s="1"/>
  <c r="T573" i="2"/>
  <c r="O619" i="1" s="1"/>
  <c r="U572" i="2"/>
  <c r="P618" i="1" s="1"/>
  <c r="T572" i="2"/>
  <c r="O618" i="1" s="1"/>
  <c r="U571" i="2"/>
  <c r="P617" i="1" s="1"/>
  <c r="T571" i="2"/>
  <c r="O617" i="1" s="1"/>
  <c r="U570" i="2"/>
  <c r="P616" i="1" s="1"/>
  <c r="T570" i="2"/>
  <c r="O616" i="1" s="1"/>
  <c r="U569" i="2"/>
  <c r="P615" i="1" s="1"/>
  <c r="T569" i="2"/>
  <c r="O615" i="1" s="1"/>
  <c r="U568" i="2"/>
  <c r="P614" i="1" s="1"/>
  <c r="T568" i="2"/>
  <c r="O614" i="1" s="1"/>
  <c r="U567" i="2"/>
  <c r="P613" i="1" s="1"/>
  <c r="T567" i="2"/>
  <c r="O613" i="1" s="1"/>
  <c r="U566" i="2"/>
  <c r="P612" i="1" s="1"/>
  <c r="T566" i="2"/>
  <c r="O612" i="1" s="1"/>
  <c r="U565" i="2"/>
  <c r="P611" i="1" s="1"/>
  <c r="T565" i="2"/>
  <c r="O611" i="1" s="1"/>
  <c r="U564" i="2"/>
  <c r="P610" i="1" s="1"/>
  <c r="T564" i="2"/>
  <c r="O610" i="1" s="1"/>
  <c r="U563" i="2"/>
  <c r="P609" i="1" s="1"/>
  <c r="T563" i="2"/>
  <c r="O609" i="1" s="1"/>
  <c r="U562" i="2"/>
  <c r="P608" i="1" s="1"/>
  <c r="T562" i="2"/>
  <c r="O608" i="1" s="1"/>
  <c r="U561" i="2"/>
  <c r="P607" i="1" s="1"/>
  <c r="T561" i="2"/>
  <c r="O607" i="1" s="1"/>
  <c r="U560" i="2"/>
  <c r="P606" i="1" s="1"/>
  <c r="T560" i="2"/>
  <c r="O606" i="1" s="1"/>
  <c r="U559" i="2"/>
  <c r="P605" i="1" s="1"/>
  <c r="T559" i="2"/>
  <c r="O605" i="1" s="1"/>
  <c r="U558" i="2"/>
  <c r="P604" i="1" s="1"/>
  <c r="T558" i="2"/>
  <c r="O604" i="1" s="1"/>
  <c r="U557" i="2"/>
  <c r="P603" i="1" s="1"/>
  <c r="T557" i="2"/>
  <c r="O603" i="1" s="1"/>
  <c r="U556" i="2"/>
  <c r="P602" i="1" s="1"/>
  <c r="T556" i="2"/>
  <c r="O602" i="1" s="1"/>
  <c r="U555" i="2"/>
  <c r="P601" i="1" s="1"/>
  <c r="T555" i="2"/>
  <c r="O601" i="1" s="1"/>
  <c r="U554" i="2"/>
  <c r="P600" i="1" s="1"/>
  <c r="T554" i="2"/>
  <c r="O600" i="1" s="1"/>
  <c r="U553" i="2"/>
  <c r="P599" i="1" s="1"/>
  <c r="T553" i="2"/>
  <c r="O599" i="1" s="1"/>
  <c r="U552" i="2"/>
  <c r="P598" i="1" s="1"/>
  <c r="T552" i="2"/>
  <c r="O598" i="1" s="1"/>
  <c r="U551" i="2"/>
  <c r="P597" i="1" s="1"/>
  <c r="T551" i="2"/>
  <c r="O597" i="1" s="1"/>
  <c r="U550" i="2"/>
  <c r="P596" i="1" s="1"/>
  <c r="T550" i="2"/>
  <c r="O596" i="1" s="1"/>
  <c r="U549" i="2"/>
  <c r="P595" i="1" s="1"/>
  <c r="T549" i="2"/>
  <c r="O595" i="1" s="1"/>
  <c r="U548" i="2"/>
  <c r="P594" i="1" s="1"/>
  <c r="T548" i="2"/>
  <c r="O594" i="1" s="1"/>
  <c r="U547" i="2"/>
  <c r="P593" i="1" s="1"/>
  <c r="T547" i="2"/>
  <c r="O593" i="1" s="1"/>
  <c r="U546" i="2"/>
  <c r="P592" i="1" s="1"/>
  <c r="T546" i="2"/>
  <c r="O592" i="1" s="1"/>
  <c r="U545" i="2"/>
  <c r="P591" i="1" s="1"/>
  <c r="T545" i="2"/>
  <c r="O591" i="1" s="1"/>
  <c r="U544" i="2"/>
  <c r="P590" i="1" s="1"/>
  <c r="T544" i="2"/>
  <c r="O590" i="1" s="1"/>
  <c r="U543" i="2"/>
  <c r="P589" i="1" s="1"/>
  <c r="T543" i="2"/>
  <c r="O589" i="1" s="1"/>
  <c r="U542" i="2"/>
  <c r="P588" i="1" s="1"/>
  <c r="T542" i="2"/>
  <c r="O588" i="1" s="1"/>
  <c r="U541" i="2"/>
  <c r="P587" i="1" s="1"/>
  <c r="T541" i="2"/>
  <c r="O587" i="1" s="1"/>
  <c r="U540" i="2"/>
  <c r="P586" i="1" s="1"/>
  <c r="T540" i="2"/>
  <c r="O586" i="1" s="1"/>
  <c r="U539" i="2"/>
  <c r="P585" i="1" s="1"/>
  <c r="T539" i="2"/>
  <c r="O585" i="1" s="1"/>
  <c r="U538" i="2"/>
  <c r="P584" i="1" s="1"/>
  <c r="T538" i="2"/>
  <c r="O584" i="1" s="1"/>
  <c r="U537" i="2"/>
  <c r="P583" i="1" s="1"/>
  <c r="T537" i="2"/>
  <c r="O583" i="1" s="1"/>
  <c r="U536" i="2"/>
  <c r="P582" i="1" s="1"/>
  <c r="T536" i="2"/>
  <c r="O582" i="1" s="1"/>
  <c r="U535" i="2"/>
  <c r="P581" i="1" s="1"/>
  <c r="T535" i="2"/>
  <c r="O581" i="1" s="1"/>
  <c r="U534" i="2"/>
  <c r="P580" i="1" s="1"/>
  <c r="T534" i="2"/>
  <c r="O580" i="1" s="1"/>
  <c r="U533" i="2"/>
  <c r="P579" i="1" s="1"/>
  <c r="T533" i="2"/>
  <c r="O579" i="1" s="1"/>
  <c r="U532" i="2"/>
  <c r="P578" i="1" s="1"/>
  <c r="T532" i="2"/>
  <c r="O578" i="1" s="1"/>
  <c r="U531" i="2"/>
  <c r="P577" i="1" s="1"/>
  <c r="T531" i="2"/>
  <c r="O577" i="1" s="1"/>
  <c r="U530" i="2"/>
  <c r="P576" i="1" s="1"/>
  <c r="T530" i="2"/>
  <c r="O576" i="1" s="1"/>
  <c r="U529" i="2"/>
  <c r="P575" i="1" s="1"/>
  <c r="T529" i="2"/>
  <c r="O575" i="1" s="1"/>
  <c r="U528" i="2"/>
  <c r="P574" i="1" s="1"/>
  <c r="T528" i="2"/>
  <c r="O574" i="1" s="1"/>
  <c r="U527" i="2"/>
  <c r="P573" i="1" s="1"/>
  <c r="T527" i="2"/>
  <c r="O573" i="1" s="1"/>
  <c r="U526" i="2"/>
  <c r="P572" i="1" s="1"/>
  <c r="T526" i="2"/>
  <c r="O572" i="1" s="1"/>
  <c r="U525" i="2"/>
  <c r="P571" i="1" s="1"/>
  <c r="T525" i="2"/>
  <c r="O571" i="1" s="1"/>
  <c r="U524" i="2"/>
  <c r="P570" i="1" s="1"/>
  <c r="T524" i="2"/>
  <c r="O570" i="1" s="1"/>
  <c r="U523" i="2"/>
  <c r="P569" i="1" s="1"/>
  <c r="T523" i="2"/>
  <c r="O569" i="1" s="1"/>
  <c r="U522" i="2"/>
  <c r="P568" i="1" s="1"/>
  <c r="T522" i="2"/>
  <c r="O568" i="1" s="1"/>
  <c r="U521" i="2"/>
  <c r="P567" i="1" s="1"/>
  <c r="T521" i="2"/>
  <c r="O567" i="1" s="1"/>
  <c r="U520" i="2"/>
  <c r="P566" i="1" s="1"/>
  <c r="T520" i="2"/>
  <c r="O566" i="1" s="1"/>
  <c r="U519" i="2"/>
  <c r="P565" i="1" s="1"/>
  <c r="T519" i="2"/>
  <c r="O565" i="1" s="1"/>
  <c r="U518" i="2"/>
  <c r="P564" i="1" s="1"/>
  <c r="T518" i="2"/>
  <c r="O564" i="1" s="1"/>
  <c r="U517" i="2"/>
  <c r="P563" i="1" s="1"/>
  <c r="T517" i="2"/>
  <c r="O563" i="1" s="1"/>
  <c r="U516" i="2"/>
  <c r="P562" i="1" s="1"/>
  <c r="T516" i="2"/>
  <c r="O562" i="1" s="1"/>
  <c r="U515" i="2"/>
  <c r="P561" i="1" s="1"/>
  <c r="T515" i="2"/>
  <c r="O561" i="1" s="1"/>
  <c r="U514" i="2"/>
  <c r="P560" i="1" s="1"/>
  <c r="T514" i="2"/>
  <c r="O560" i="1" s="1"/>
  <c r="U513" i="2"/>
  <c r="P553" i="1" s="1"/>
  <c r="T513" i="2"/>
  <c r="O553" i="1" s="1"/>
  <c r="U512" i="2"/>
  <c r="P552" i="1" s="1"/>
  <c r="T512" i="2"/>
  <c r="O552" i="1" s="1"/>
  <c r="U511" i="2"/>
  <c r="P551" i="1" s="1"/>
  <c r="T511" i="2"/>
  <c r="O551" i="1" s="1"/>
  <c r="U510" i="2"/>
  <c r="P550" i="1" s="1"/>
  <c r="T510" i="2"/>
  <c r="O550" i="1" s="1"/>
  <c r="U509" i="2"/>
  <c r="P549" i="1" s="1"/>
  <c r="T509" i="2"/>
  <c r="O549" i="1" s="1"/>
  <c r="U508" i="2"/>
  <c r="P548" i="1" s="1"/>
  <c r="T508" i="2"/>
  <c r="O548" i="1" s="1"/>
  <c r="U507" i="2"/>
  <c r="P547" i="1" s="1"/>
  <c r="T507" i="2"/>
  <c r="O547" i="1" s="1"/>
  <c r="U506" i="2"/>
  <c r="P546" i="1" s="1"/>
  <c r="T506" i="2"/>
  <c r="O546" i="1" s="1"/>
  <c r="U505" i="2"/>
  <c r="P545" i="1" s="1"/>
  <c r="T505" i="2"/>
  <c r="O545" i="1" s="1"/>
  <c r="U504" i="2"/>
  <c r="P544" i="1" s="1"/>
  <c r="T504" i="2"/>
  <c r="O544" i="1" s="1"/>
  <c r="U503" i="2"/>
  <c r="P543" i="1" s="1"/>
  <c r="T503" i="2"/>
  <c r="O543" i="1" s="1"/>
  <c r="U502" i="2"/>
  <c r="P542" i="1" s="1"/>
  <c r="T502" i="2"/>
  <c r="O542" i="1" s="1"/>
  <c r="U501" i="2"/>
  <c r="P541" i="1" s="1"/>
  <c r="T501" i="2"/>
  <c r="O541" i="1" s="1"/>
  <c r="U500" i="2"/>
  <c r="P540" i="1" s="1"/>
  <c r="T500" i="2"/>
  <c r="O540" i="1" s="1"/>
  <c r="U499" i="2"/>
  <c r="P539" i="1" s="1"/>
  <c r="T499" i="2"/>
  <c r="O539" i="1" s="1"/>
  <c r="U498" i="2"/>
  <c r="P538" i="1" s="1"/>
  <c r="T498" i="2"/>
  <c r="O538" i="1" s="1"/>
  <c r="U497" i="2"/>
  <c r="P537" i="1" s="1"/>
  <c r="T497" i="2"/>
  <c r="O537" i="1" s="1"/>
  <c r="U496" i="2"/>
  <c r="P536" i="1" s="1"/>
  <c r="T496" i="2"/>
  <c r="O536" i="1" s="1"/>
  <c r="U495" i="2"/>
  <c r="P535" i="1" s="1"/>
  <c r="T495" i="2"/>
  <c r="O535" i="1" s="1"/>
  <c r="U494" i="2"/>
  <c r="P534" i="1" s="1"/>
  <c r="T494" i="2"/>
  <c r="O534" i="1" s="1"/>
  <c r="U493" i="2"/>
  <c r="P533" i="1" s="1"/>
  <c r="T493" i="2"/>
  <c r="O533" i="1" s="1"/>
  <c r="U492" i="2"/>
  <c r="P532" i="1" s="1"/>
  <c r="T492" i="2"/>
  <c r="O532" i="1" s="1"/>
  <c r="U491" i="2"/>
  <c r="P531" i="1" s="1"/>
  <c r="T491" i="2"/>
  <c r="O531" i="1" s="1"/>
  <c r="U490" i="2"/>
  <c r="P530" i="1" s="1"/>
  <c r="T490" i="2"/>
  <c r="O530" i="1" s="1"/>
  <c r="U489" i="2"/>
  <c r="P529" i="1" s="1"/>
  <c r="T489" i="2"/>
  <c r="O529" i="1" s="1"/>
  <c r="U488" i="2"/>
  <c r="P528" i="1" s="1"/>
  <c r="T488" i="2"/>
  <c r="O528" i="1" s="1"/>
  <c r="U487" i="2"/>
  <c r="P527" i="1" s="1"/>
  <c r="T487" i="2"/>
  <c r="O527" i="1" s="1"/>
  <c r="U486" i="2"/>
  <c r="P526" i="1" s="1"/>
  <c r="T486" i="2"/>
  <c r="O526" i="1" s="1"/>
  <c r="U485" i="2"/>
  <c r="P525" i="1" s="1"/>
  <c r="T485" i="2"/>
  <c r="O525" i="1" s="1"/>
  <c r="U484" i="2"/>
  <c r="P524" i="1" s="1"/>
  <c r="T484" i="2"/>
  <c r="O524" i="1" s="1"/>
  <c r="U483" i="2"/>
  <c r="P523" i="1" s="1"/>
  <c r="T483" i="2"/>
  <c r="O523" i="1" s="1"/>
  <c r="U482" i="2"/>
  <c r="P522" i="1" s="1"/>
  <c r="T482" i="2"/>
  <c r="O522" i="1" s="1"/>
  <c r="U481" i="2"/>
  <c r="P521" i="1" s="1"/>
  <c r="T481" i="2"/>
  <c r="O521" i="1" s="1"/>
  <c r="U480" i="2"/>
  <c r="P520" i="1" s="1"/>
  <c r="T480" i="2"/>
  <c r="O520" i="1" s="1"/>
  <c r="U479" i="2"/>
  <c r="P519" i="1" s="1"/>
  <c r="T479" i="2"/>
  <c r="O519" i="1" s="1"/>
  <c r="U478" i="2"/>
  <c r="P518" i="1" s="1"/>
  <c r="T478" i="2"/>
  <c r="O518" i="1" s="1"/>
  <c r="U477" i="2"/>
  <c r="P517" i="1" s="1"/>
  <c r="T477" i="2"/>
  <c r="O517" i="1" s="1"/>
  <c r="U476" i="2"/>
  <c r="P516" i="1" s="1"/>
  <c r="T476" i="2"/>
  <c r="O516" i="1" s="1"/>
  <c r="U475" i="2"/>
  <c r="P515" i="1" s="1"/>
  <c r="T475" i="2"/>
  <c r="O515" i="1" s="1"/>
  <c r="U474" i="2"/>
  <c r="P514" i="1" s="1"/>
  <c r="T474" i="2"/>
  <c r="O514" i="1" s="1"/>
  <c r="U473" i="2"/>
  <c r="P513" i="1" s="1"/>
  <c r="T473" i="2"/>
  <c r="O513" i="1" s="1"/>
  <c r="U472" i="2"/>
  <c r="P512" i="1" s="1"/>
  <c r="T472" i="2"/>
  <c r="O512" i="1" s="1"/>
  <c r="U471" i="2"/>
  <c r="P511" i="1" s="1"/>
  <c r="T471" i="2"/>
  <c r="O511" i="1" s="1"/>
  <c r="U470" i="2"/>
  <c r="P510" i="1" s="1"/>
  <c r="T470" i="2"/>
  <c r="O510" i="1" s="1"/>
  <c r="U469" i="2"/>
  <c r="P509" i="1" s="1"/>
  <c r="T469" i="2"/>
  <c r="O509" i="1" s="1"/>
  <c r="U468" i="2"/>
  <c r="P508" i="1" s="1"/>
  <c r="T468" i="2"/>
  <c r="O508" i="1" s="1"/>
  <c r="U467" i="2"/>
  <c r="P507" i="1" s="1"/>
  <c r="T467" i="2"/>
  <c r="O507" i="1" s="1"/>
  <c r="U466" i="2"/>
  <c r="P506" i="1" s="1"/>
  <c r="T466" i="2"/>
  <c r="O506" i="1" s="1"/>
  <c r="U465" i="2"/>
  <c r="P505" i="1" s="1"/>
  <c r="T465" i="2"/>
  <c r="O505" i="1" s="1"/>
  <c r="U464" i="2"/>
  <c r="P504" i="1" s="1"/>
  <c r="T464" i="2"/>
  <c r="O504" i="1" s="1"/>
  <c r="U463" i="2"/>
  <c r="P503" i="1" s="1"/>
  <c r="T463" i="2"/>
  <c r="O503" i="1" s="1"/>
  <c r="U462" i="2"/>
  <c r="P502" i="1" s="1"/>
  <c r="T462" i="2"/>
  <c r="O502" i="1" s="1"/>
  <c r="U461" i="2"/>
  <c r="P501" i="1" s="1"/>
  <c r="T461" i="2"/>
  <c r="O501" i="1" s="1"/>
  <c r="U460" i="2"/>
  <c r="P500" i="1" s="1"/>
  <c r="T460" i="2"/>
  <c r="O500" i="1" s="1"/>
  <c r="U459" i="2"/>
  <c r="P499" i="1" s="1"/>
  <c r="T459" i="2"/>
  <c r="O499" i="1" s="1"/>
  <c r="U458" i="2"/>
  <c r="P498" i="1" s="1"/>
  <c r="T458" i="2"/>
  <c r="O498" i="1" s="1"/>
  <c r="U457" i="2"/>
  <c r="P497" i="1" s="1"/>
  <c r="T457" i="2"/>
  <c r="O497" i="1" s="1"/>
  <c r="U456" i="2"/>
  <c r="P496" i="1" s="1"/>
  <c r="T456" i="2"/>
  <c r="O496" i="1" s="1"/>
  <c r="U455" i="2"/>
  <c r="P495" i="1" s="1"/>
  <c r="T455" i="2"/>
  <c r="O495" i="1" s="1"/>
  <c r="U454" i="2"/>
  <c r="P494" i="1" s="1"/>
  <c r="T454" i="2"/>
  <c r="O494" i="1" s="1"/>
  <c r="U453" i="2"/>
  <c r="P493" i="1" s="1"/>
  <c r="T453" i="2"/>
  <c r="O493" i="1" s="1"/>
  <c r="U452" i="2"/>
  <c r="P492" i="1" s="1"/>
  <c r="T452" i="2"/>
  <c r="O492" i="1" s="1"/>
  <c r="U451" i="2"/>
  <c r="P491" i="1" s="1"/>
  <c r="T451" i="2"/>
  <c r="O491" i="1" s="1"/>
  <c r="U450" i="2"/>
  <c r="P490" i="1" s="1"/>
  <c r="T450" i="2"/>
  <c r="O490" i="1" s="1"/>
  <c r="U449" i="2"/>
  <c r="P489" i="1" s="1"/>
  <c r="T449" i="2"/>
  <c r="O489" i="1" s="1"/>
  <c r="U448" i="2"/>
  <c r="P488" i="1" s="1"/>
  <c r="T448" i="2"/>
  <c r="O488" i="1" s="1"/>
  <c r="U447" i="2"/>
  <c r="P487" i="1" s="1"/>
  <c r="T447" i="2"/>
  <c r="O487" i="1" s="1"/>
  <c r="U446" i="2"/>
  <c r="P486" i="1" s="1"/>
  <c r="T446" i="2"/>
  <c r="O486" i="1" s="1"/>
  <c r="U445" i="2"/>
  <c r="P485" i="1" s="1"/>
  <c r="T445" i="2"/>
  <c r="O485" i="1" s="1"/>
  <c r="U444" i="2"/>
  <c r="P484" i="1" s="1"/>
  <c r="T444" i="2"/>
  <c r="O484" i="1" s="1"/>
  <c r="U443" i="2"/>
  <c r="P483" i="1" s="1"/>
  <c r="T443" i="2"/>
  <c r="O483" i="1" s="1"/>
  <c r="U442" i="2"/>
  <c r="P482" i="1" s="1"/>
  <c r="T442" i="2"/>
  <c r="O482" i="1" s="1"/>
  <c r="U441" i="2"/>
  <c r="P481" i="1" s="1"/>
  <c r="T441" i="2"/>
  <c r="O481" i="1" s="1"/>
  <c r="U440" i="2"/>
  <c r="P480" i="1" s="1"/>
  <c r="T440" i="2"/>
  <c r="O480" i="1" s="1"/>
  <c r="U439" i="2"/>
  <c r="P479" i="1" s="1"/>
  <c r="T439" i="2"/>
  <c r="O479" i="1" s="1"/>
  <c r="U438" i="2"/>
  <c r="P478" i="1" s="1"/>
  <c r="T438" i="2"/>
  <c r="O478" i="1" s="1"/>
  <c r="U437" i="2"/>
  <c r="P477" i="1" s="1"/>
  <c r="T437" i="2"/>
  <c r="O477" i="1" s="1"/>
  <c r="U436" i="2"/>
  <c r="P476" i="1" s="1"/>
  <c r="T436" i="2"/>
  <c r="O476" i="1" s="1"/>
  <c r="U435" i="2"/>
  <c r="P475" i="1" s="1"/>
  <c r="T435" i="2"/>
  <c r="O475" i="1" s="1"/>
  <c r="U434" i="2"/>
  <c r="P474" i="1" s="1"/>
  <c r="T434" i="2"/>
  <c r="O474" i="1" s="1"/>
  <c r="U433" i="2"/>
  <c r="P473" i="1" s="1"/>
  <c r="T433" i="2"/>
  <c r="O473" i="1" s="1"/>
  <c r="U432" i="2"/>
  <c r="P472" i="1" s="1"/>
  <c r="T432" i="2"/>
  <c r="O472" i="1" s="1"/>
  <c r="U431" i="2"/>
  <c r="P471" i="1" s="1"/>
  <c r="T431" i="2"/>
  <c r="O471" i="1" s="1"/>
  <c r="U430" i="2"/>
  <c r="P470" i="1" s="1"/>
  <c r="T430" i="2"/>
  <c r="O470" i="1" s="1"/>
  <c r="U429" i="2"/>
  <c r="P469" i="1" s="1"/>
  <c r="T429" i="2"/>
  <c r="O469" i="1" s="1"/>
  <c r="U428" i="2"/>
  <c r="P468" i="1" s="1"/>
  <c r="T428" i="2"/>
  <c r="O468" i="1" s="1"/>
  <c r="U427" i="2"/>
  <c r="P467" i="1" s="1"/>
  <c r="T427" i="2"/>
  <c r="O467" i="1" s="1"/>
  <c r="U426" i="2"/>
  <c r="P466" i="1" s="1"/>
  <c r="T426" i="2"/>
  <c r="O466" i="1" s="1"/>
  <c r="U425" i="2"/>
  <c r="P465" i="1" s="1"/>
  <c r="T425" i="2"/>
  <c r="O465" i="1" s="1"/>
  <c r="U424" i="2"/>
  <c r="P464" i="1" s="1"/>
  <c r="T424" i="2"/>
  <c r="O464" i="1" s="1"/>
  <c r="U423" i="2"/>
  <c r="P463" i="1" s="1"/>
  <c r="T423" i="2"/>
  <c r="O463" i="1" s="1"/>
  <c r="U422" i="2"/>
  <c r="P462" i="1" s="1"/>
  <c r="T422" i="2"/>
  <c r="O462" i="1" s="1"/>
  <c r="U421" i="2"/>
  <c r="P461" i="1" s="1"/>
  <c r="T421" i="2"/>
  <c r="O461" i="1" s="1"/>
  <c r="U420" i="2"/>
  <c r="P460" i="1" s="1"/>
  <c r="T420" i="2"/>
  <c r="O460" i="1" s="1"/>
  <c r="U419" i="2"/>
  <c r="P459" i="1" s="1"/>
  <c r="T419" i="2"/>
  <c r="O459" i="1" s="1"/>
  <c r="U418" i="2"/>
  <c r="P458" i="1" s="1"/>
  <c r="T418" i="2"/>
  <c r="O458" i="1" s="1"/>
  <c r="U417" i="2"/>
  <c r="P457" i="1" s="1"/>
  <c r="T417" i="2"/>
  <c r="O457" i="1" s="1"/>
  <c r="U416" i="2"/>
  <c r="P456" i="1" s="1"/>
  <c r="T416" i="2"/>
  <c r="O456" i="1" s="1"/>
  <c r="U415" i="2"/>
  <c r="P455" i="1" s="1"/>
  <c r="T415" i="2"/>
  <c r="O455" i="1" s="1"/>
  <c r="U414" i="2"/>
  <c r="P454" i="1" s="1"/>
  <c r="T414" i="2"/>
  <c r="O454" i="1" s="1"/>
  <c r="U413" i="2"/>
  <c r="P453" i="1" s="1"/>
  <c r="T413" i="2"/>
  <c r="O453" i="1" s="1"/>
  <c r="U412" i="2"/>
  <c r="P452" i="1" s="1"/>
  <c r="T412" i="2"/>
  <c r="O452" i="1" s="1"/>
  <c r="U411" i="2"/>
  <c r="P451" i="1" s="1"/>
  <c r="T411" i="2"/>
  <c r="O451" i="1" s="1"/>
  <c r="U410" i="2"/>
  <c r="P450" i="1" s="1"/>
  <c r="T410" i="2"/>
  <c r="O450" i="1" s="1"/>
  <c r="U409" i="2"/>
  <c r="P449" i="1" s="1"/>
  <c r="T409" i="2"/>
  <c r="O449" i="1" s="1"/>
  <c r="U408" i="2"/>
  <c r="P448" i="1" s="1"/>
  <c r="T408" i="2"/>
  <c r="O448" i="1" s="1"/>
  <c r="U407" i="2"/>
  <c r="P447" i="1" s="1"/>
  <c r="T407" i="2"/>
  <c r="O447" i="1" s="1"/>
  <c r="U406" i="2"/>
  <c r="P446" i="1" s="1"/>
  <c r="T406" i="2"/>
  <c r="O446" i="1" s="1"/>
  <c r="U405" i="2"/>
  <c r="P445" i="1" s="1"/>
  <c r="T405" i="2"/>
  <c r="O445" i="1" s="1"/>
  <c r="U404" i="2"/>
  <c r="P444" i="1" s="1"/>
  <c r="T404" i="2"/>
  <c r="O444" i="1" s="1"/>
  <c r="U403" i="2"/>
  <c r="P443" i="1" s="1"/>
  <c r="T403" i="2"/>
  <c r="O443" i="1" s="1"/>
  <c r="U402" i="2"/>
  <c r="P442" i="1" s="1"/>
  <c r="T402" i="2"/>
  <c r="O442" i="1" s="1"/>
  <c r="U401" i="2"/>
  <c r="P441" i="1" s="1"/>
  <c r="T401" i="2"/>
  <c r="O441" i="1" s="1"/>
  <c r="U400" i="2"/>
  <c r="P440" i="1" s="1"/>
  <c r="T400" i="2"/>
  <c r="O440" i="1" s="1"/>
  <c r="U399" i="2"/>
  <c r="P439" i="1" s="1"/>
  <c r="T399" i="2"/>
  <c r="O439" i="1" s="1"/>
  <c r="U398" i="2"/>
  <c r="P438" i="1" s="1"/>
  <c r="T398" i="2"/>
  <c r="O438" i="1" s="1"/>
  <c r="U397" i="2"/>
  <c r="P437" i="1" s="1"/>
  <c r="T397" i="2"/>
  <c r="O437" i="1" s="1"/>
  <c r="U396" i="2"/>
  <c r="P436" i="1" s="1"/>
  <c r="T396" i="2"/>
  <c r="O436" i="1" s="1"/>
  <c r="U395" i="2"/>
  <c r="P435" i="1" s="1"/>
  <c r="T395" i="2"/>
  <c r="O435" i="1" s="1"/>
  <c r="U394" i="2"/>
  <c r="P434" i="1" s="1"/>
  <c r="T394" i="2"/>
  <c r="O434" i="1" s="1"/>
  <c r="U393" i="2"/>
  <c r="P433" i="1" s="1"/>
  <c r="T393" i="2"/>
  <c r="O433" i="1" s="1"/>
  <c r="U392" i="2"/>
  <c r="P432" i="1" s="1"/>
  <c r="T392" i="2"/>
  <c r="O432" i="1" s="1"/>
  <c r="U391" i="2"/>
  <c r="P431" i="1" s="1"/>
  <c r="T391" i="2"/>
  <c r="O431" i="1" s="1"/>
  <c r="U390" i="2"/>
  <c r="P430" i="1" s="1"/>
  <c r="T390" i="2"/>
  <c r="O430" i="1" s="1"/>
  <c r="U389" i="2"/>
  <c r="P429" i="1" s="1"/>
  <c r="T389" i="2"/>
  <c r="O429" i="1" s="1"/>
  <c r="U388" i="2"/>
  <c r="P428" i="1" s="1"/>
  <c r="T388" i="2"/>
  <c r="O428" i="1" s="1"/>
  <c r="U387" i="2"/>
  <c r="P427" i="1" s="1"/>
  <c r="T387" i="2"/>
  <c r="O427" i="1" s="1"/>
  <c r="U386" i="2"/>
  <c r="P426" i="1" s="1"/>
  <c r="T386" i="2"/>
  <c r="O426" i="1" s="1"/>
  <c r="U385" i="2"/>
  <c r="P425" i="1" s="1"/>
  <c r="T385" i="2"/>
  <c r="O425" i="1" s="1"/>
  <c r="U384" i="2"/>
  <c r="P424" i="1" s="1"/>
  <c r="T384" i="2"/>
  <c r="O424" i="1" s="1"/>
  <c r="U383" i="2"/>
  <c r="P423" i="1" s="1"/>
  <c r="T383" i="2"/>
  <c r="O423" i="1" s="1"/>
  <c r="U382" i="2"/>
  <c r="P422" i="1" s="1"/>
  <c r="T382" i="2"/>
  <c r="O422" i="1" s="1"/>
  <c r="U381" i="2"/>
  <c r="P421" i="1" s="1"/>
  <c r="T381" i="2"/>
  <c r="O421" i="1" s="1"/>
  <c r="U380" i="2"/>
  <c r="P420" i="1" s="1"/>
  <c r="T380" i="2"/>
  <c r="O420" i="1" s="1"/>
  <c r="U379" i="2"/>
  <c r="P419" i="1" s="1"/>
  <c r="T379" i="2"/>
  <c r="O419" i="1" s="1"/>
  <c r="U378" i="2"/>
  <c r="P418" i="1" s="1"/>
  <c r="T378" i="2"/>
  <c r="O418" i="1" s="1"/>
  <c r="U377" i="2"/>
  <c r="P417" i="1" s="1"/>
  <c r="T377" i="2"/>
  <c r="O417" i="1" s="1"/>
  <c r="U376" i="2"/>
  <c r="P416" i="1" s="1"/>
  <c r="T376" i="2"/>
  <c r="O416" i="1" s="1"/>
  <c r="U375" i="2"/>
  <c r="P415" i="1" s="1"/>
  <c r="T375" i="2"/>
  <c r="O415" i="1" s="1"/>
  <c r="U374" i="2"/>
  <c r="P414" i="1" s="1"/>
  <c r="T374" i="2"/>
  <c r="O414" i="1" s="1"/>
  <c r="U373" i="2"/>
  <c r="P413" i="1" s="1"/>
  <c r="T373" i="2"/>
  <c r="O413" i="1" s="1"/>
  <c r="U372" i="2"/>
  <c r="P412" i="1" s="1"/>
  <c r="T372" i="2"/>
  <c r="O412" i="1" s="1"/>
  <c r="U371" i="2"/>
  <c r="P411" i="1" s="1"/>
  <c r="T371" i="2"/>
  <c r="O411" i="1" s="1"/>
  <c r="U370" i="2"/>
  <c r="P410" i="1" s="1"/>
  <c r="T370" i="2"/>
  <c r="O410" i="1" s="1"/>
  <c r="U369" i="2"/>
  <c r="P409" i="1" s="1"/>
  <c r="T369" i="2"/>
  <c r="O409" i="1" s="1"/>
  <c r="U368" i="2"/>
  <c r="P408" i="1" s="1"/>
  <c r="T368" i="2"/>
  <c r="O408" i="1" s="1"/>
  <c r="U367" i="2"/>
  <c r="P407" i="1" s="1"/>
  <c r="T367" i="2"/>
  <c r="O407" i="1" s="1"/>
  <c r="U366" i="2"/>
  <c r="P406" i="1" s="1"/>
  <c r="T366" i="2"/>
  <c r="O406" i="1" s="1"/>
  <c r="U365" i="2"/>
  <c r="P405" i="1" s="1"/>
  <c r="T365" i="2"/>
  <c r="O405" i="1" s="1"/>
  <c r="U364" i="2"/>
  <c r="P404" i="1" s="1"/>
  <c r="T364" i="2"/>
  <c r="O404" i="1" s="1"/>
  <c r="U363" i="2"/>
  <c r="P403" i="1" s="1"/>
  <c r="T363" i="2"/>
  <c r="O403" i="1" s="1"/>
  <c r="U362" i="2"/>
  <c r="P402" i="1" s="1"/>
  <c r="T362" i="2"/>
  <c r="O402" i="1" s="1"/>
  <c r="U361" i="2"/>
  <c r="P401" i="1" s="1"/>
  <c r="T361" i="2"/>
  <c r="O401" i="1" s="1"/>
  <c r="U360" i="2"/>
  <c r="P400" i="1" s="1"/>
  <c r="T360" i="2"/>
  <c r="O400" i="1" s="1"/>
  <c r="U359" i="2"/>
  <c r="P399" i="1" s="1"/>
  <c r="T359" i="2"/>
  <c r="O399" i="1" s="1"/>
  <c r="U358" i="2"/>
  <c r="P398" i="1" s="1"/>
  <c r="T358" i="2"/>
  <c r="O398" i="1" s="1"/>
  <c r="U357" i="2"/>
  <c r="P397" i="1" s="1"/>
  <c r="T357" i="2"/>
  <c r="O397" i="1" s="1"/>
  <c r="U356" i="2"/>
  <c r="P396" i="1" s="1"/>
  <c r="T356" i="2"/>
  <c r="O396" i="1" s="1"/>
  <c r="U355" i="2"/>
  <c r="P395" i="1" s="1"/>
  <c r="T355" i="2"/>
  <c r="O395" i="1" s="1"/>
  <c r="U354" i="2"/>
  <c r="P394" i="1" s="1"/>
  <c r="T354" i="2"/>
  <c r="O394" i="1" s="1"/>
  <c r="U353" i="2"/>
  <c r="P393" i="1" s="1"/>
  <c r="T353" i="2"/>
  <c r="O393" i="1" s="1"/>
  <c r="U352" i="2"/>
  <c r="P392" i="1" s="1"/>
  <c r="T352" i="2"/>
  <c r="O392" i="1" s="1"/>
  <c r="U351" i="2"/>
  <c r="P391" i="1" s="1"/>
  <c r="T351" i="2"/>
  <c r="O391" i="1" s="1"/>
  <c r="U350" i="2"/>
  <c r="P390" i="1" s="1"/>
  <c r="T350" i="2"/>
  <c r="O390" i="1" s="1"/>
  <c r="U349" i="2"/>
  <c r="P389" i="1" s="1"/>
  <c r="T349" i="2"/>
  <c r="O389" i="1" s="1"/>
  <c r="U348" i="2"/>
  <c r="P388" i="1" s="1"/>
  <c r="T348" i="2"/>
  <c r="O388" i="1" s="1"/>
  <c r="U347" i="2"/>
  <c r="P387" i="1" s="1"/>
  <c r="T347" i="2"/>
  <c r="O387" i="1" s="1"/>
  <c r="U346" i="2"/>
  <c r="P386" i="1" s="1"/>
  <c r="T346" i="2"/>
  <c r="O386" i="1" s="1"/>
  <c r="U345" i="2"/>
  <c r="P385" i="1" s="1"/>
  <c r="T345" i="2"/>
  <c r="O385" i="1" s="1"/>
  <c r="U344" i="2"/>
  <c r="P384" i="1" s="1"/>
  <c r="T344" i="2"/>
  <c r="O384" i="1" s="1"/>
  <c r="U343" i="2"/>
  <c r="P383" i="1" s="1"/>
  <c r="T343" i="2"/>
  <c r="O383" i="1" s="1"/>
  <c r="U342" i="2"/>
  <c r="P382" i="1" s="1"/>
  <c r="T342" i="2"/>
  <c r="O382" i="1" s="1"/>
  <c r="U341" i="2"/>
  <c r="P381" i="1" s="1"/>
  <c r="T341" i="2"/>
  <c r="O381" i="1" s="1"/>
  <c r="U340" i="2"/>
  <c r="P380" i="1" s="1"/>
  <c r="T340" i="2"/>
  <c r="O380" i="1" s="1"/>
  <c r="U339" i="2"/>
  <c r="P379" i="1" s="1"/>
  <c r="T339" i="2"/>
  <c r="O379" i="1" s="1"/>
  <c r="U338" i="2"/>
  <c r="P378" i="1" s="1"/>
  <c r="T338" i="2"/>
  <c r="O378" i="1" s="1"/>
  <c r="U337" i="2"/>
  <c r="P377" i="1" s="1"/>
  <c r="T337" i="2"/>
  <c r="O377" i="1" s="1"/>
  <c r="U336" i="2"/>
  <c r="P376" i="1" s="1"/>
  <c r="T336" i="2"/>
  <c r="O376" i="1" s="1"/>
  <c r="U335" i="2"/>
  <c r="P375" i="1" s="1"/>
  <c r="T335" i="2"/>
  <c r="O375" i="1" s="1"/>
  <c r="U334" i="2"/>
  <c r="P374" i="1" s="1"/>
  <c r="T334" i="2"/>
  <c r="O374" i="1" s="1"/>
  <c r="U333" i="2"/>
  <c r="P373" i="1" s="1"/>
  <c r="T333" i="2"/>
  <c r="O373" i="1" s="1"/>
  <c r="U332" i="2"/>
  <c r="P372" i="1" s="1"/>
  <c r="T332" i="2"/>
  <c r="O372" i="1" s="1"/>
  <c r="U331" i="2"/>
  <c r="P371" i="1" s="1"/>
  <c r="T331" i="2"/>
  <c r="O371" i="1" s="1"/>
  <c r="U330" i="2"/>
  <c r="P370" i="1" s="1"/>
  <c r="T330" i="2"/>
  <c r="O370" i="1" s="1"/>
  <c r="U329" i="2"/>
  <c r="P369" i="1" s="1"/>
  <c r="T329" i="2"/>
  <c r="O369" i="1" s="1"/>
  <c r="U328" i="2"/>
  <c r="P368" i="1" s="1"/>
  <c r="T328" i="2"/>
  <c r="O368" i="1" s="1"/>
  <c r="U327" i="2"/>
  <c r="P367" i="1" s="1"/>
  <c r="T327" i="2"/>
  <c r="O367" i="1" s="1"/>
  <c r="U326" i="2"/>
  <c r="P366" i="1" s="1"/>
  <c r="T326" i="2"/>
  <c r="O366" i="1" s="1"/>
  <c r="U325" i="2"/>
  <c r="P365" i="1" s="1"/>
  <c r="T325" i="2"/>
  <c r="O365" i="1" s="1"/>
  <c r="U324" i="2"/>
  <c r="P364" i="1" s="1"/>
  <c r="T324" i="2"/>
  <c r="O364" i="1" s="1"/>
  <c r="U323" i="2"/>
  <c r="P363" i="1" s="1"/>
  <c r="T323" i="2"/>
  <c r="O363" i="1" s="1"/>
  <c r="U322" i="2"/>
  <c r="P362" i="1" s="1"/>
  <c r="T322" i="2"/>
  <c r="O362" i="1" s="1"/>
  <c r="U321" i="2"/>
  <c r="P361" i="1" s="1"/>
  <c r="T321" i="2"/>
  <c r="O361" i="1" s="1"/>
  <c r="U320" i="2"/>
  <c r="P360" i="1" s="1"/>
  <c r="T320" i="2"/>
  <c r="O360" i="1" s="1"/>
  <c r="U319" i="2"/>
  <c r="P359" i="1" s="1"/>
  <c r="T319" i="2"/>
  <c r="O359" i="1" s="1"/>
  <c r="U318" i="2"/>
  <c r="P358" i="1" s="1"/>
  <c r="T318" i="2"/>
  <c r="O358" i="1" s="1"/>
  <c r="U317" i="2"/>
  <c r="P357" i="1" s="1"/>
  <c r="T317" i="2"/>
  <c r="O357" i="1" s="1"/>
  <c r="U316" i="2"/>
  <c r="P356" i="1" s="1"/>
  <c r="T316" i="2"/>
  <c r="O356" i="1" s="1"/>
  <c r="U315" i="2"/>
  <c r="P355" i="1" s="1"/>
  <c r="T315" i="2"/>
  <c r="O355" i="1" s="1"/>
  <c r="U314" i="2"/>
  <c r="P354" i="1" s="1"/>
  <c r="T314" i="2"/>
  <c r="O354" i="1" s="1"/>
  <c r="U313" i="2"/>
  <c r="P353" i="1" s="1"/>
  <c r="T313" i="2"/>
  <c r="O353" i="1" s="1"/>
  <c r="U312" i="2"/>
  <c r="P352" i="1" s="1"/>
  <c r="T312" i="2"/>
  <c r="O352" i="1" s="1"/>
  <c r="U311" i="2"/>
  <c r="P351" i="1" s="1"/>
  <c r="T311" i="2"/>
  <c r="O351" i="1" s="1"/>
  <c r="U310" i="2"/>
  <c r="P350" i="1" s="1"/>
  <c r="T310" i="2"/>
  <c r="O350" i="1" s="1"/>
  <c r="U309" i="2"/>
  <c r="P349" i="1" s="1"/>
  <c r="T309" i="2"/>
  <c r="O349" i="1" s="1"/>
  <c r="U308" i="2"/>
  <c r="P348" i="1" s="1"/>
  <c r="T308" i="2"/>
  <c r="O348" i="1" s="1"/>
  <c r="U307" i="2"/>
  <c r="P347" i="1" s="1"/>
  <c r="T307" i="2"/>
  <c r="O347" i="1" s="1"/>
  <c r="U306" i="2"/>
  <c r="P346" i="1" s="1"/>
  <c r="T306" i="2"/>
  <c r="O346" i="1" s="1"/>
  <c r="U305" i="2"/>
  <c r="P345" i="1" s="1"/>
  <c r="T305" i="2"/>
  <c r="O345" i="1" s="1"/>
  <c r="U304" i="2"/>
  <c r="P344" i="1" s="1"/>
  <c r="T304" i="2"/>
  <c r="O344" i="1" s="1"/>
  <c r="U303" i="2"/>
  <c r="P337" i="1" s="1"/>
  <c r="T303" i="2"/>
  <c r="O337" i="1" s="1"/>
  <c r="U302" i="2"/>
  <c r="P336" i="1" s="1"/>
  <c r="T302" i="2"/>
  <c r="O336" i="1" s="1"/>
  <c r="U301" i="2"/>
  <c r="P335" i="1" s="1"/>
  <c r="T301" i="2"/>
  <c r="O335" i="1" s="1"/>
  <c r="U300" i="2"/>
  <c r="P334" i="1" s="1"/>
  <c r="T300" i="2"/>
  <c r="O334" i="1" s="1"/>
  <c r="U299" i="2"/>
  <c r="P333" i="1" s="1"/>
  <c r="T299" i="2"/>
  <c r="O333" i="1" s="1"/>
  <c r="U298" i="2"/>
  <c r="P332" i="1" s="1"/>
  <c r="T298" i="2"/>
  <c r="O332" i="1" s="1"/>
  <c r="U297" i="2"/>
  <c r="P331" i="1" s="1"/>
  <c r="T297" i="2"/>
  <c r="O331" i="1" s="1"/>
  <c r="U296" i="2"/>
  <c r="P330" i="1" s="1"/>
  <c r="T296" i="2"/>
  <c r="O330" i="1" s="1"/>
  <c r="U295" i="2"/>
  <c r="P329" i="1" s="1"/>
  <c r="T295" i="2"/>
  <c r="O329" i="1" s="1"/>
  <c r="U294" i="2"/>
  <c r="P328" i="1" s="1"/>
  <c r="T294" i="2"/>
  <c r="O328" i="1" s="1"/>
  <c r="U293" i="2"/>
  <c r="P327" i="1" s="1"/>
  <c r="T293" i="2"/>
  <c r="O327" i="1" s="1"/>
  <c r="U292" i="2"/>
  <c r="P326" i="1" s="1"/>
  <c r="T292" i="2"/>
  <c r="O326" i="1" s="1"/>
  <c r="U291" i="2"/>
  <c r="P325" i="1" s="1"/>
  <c r="T291" i="2"/>
  <c r="O325" i="1" s="1"/>
  <c r="U290" i="2"/>
  <c r="P324" i="1" s="1"/>
  <c r="T290" i="2"/>
  <c r="O324" i="1" s="1"/>
  <c r="U289" i="2"/>
  <c r="P323" i="1" s="1"/>
  <c r="T289" i="2"/>
  <c r="O323" i="1" s="1"/>
  <c r="U288" i="2"/>
  <c r="P322" i="1" s="1"/>
  <c r="T288" i="2"/>
  <c r="O322" i="1" s="1"/>
  <c r="U287" i="2"/>
  <c r="P321" i="1" s="1"/>
  <c r="T287" i="2"/>
  <c r="O321" i="1" s="1"/>
  <c r="U286" i="2"/>
  <c r="P320" i="1" s="1"/>
  <c r="T286" i="2"/>
  <c r="O320" i="1" s="1"/>
  <c r="U285" i="2"/>
  <c r="P319" i="1" s="1"/>
  <c r="T285" i="2"/>
  <c r="O319" i="1" s="1"/>
  <c r="U284" i="2"/>
  <c r="P318" i="1" s="1"/>
  <c r="T284" i="2"/>
  <c r="O318" i="1" s="1"/>
  <c r="U283" i="2"/>
  <c r="P317" i="1" s="1"/>
  <c r="T283" i="2"/>
  <c r="O317" i="1" s="1"/>
  <c r="U282" i="2"/>
  <c r="P316" i="1" s="1"/>
  <c r="T282" i="2"/>
  <c r="O316" i="1" s="1"/>
  <c r="U281" i="2"/>
  <c r="P315" i="1" s="1"/>
  <c r="T281" i="2"/>
  <c r="O315" i="1" s="1"/>
  <c r="U280" i="2"/>
  <c r="P313" i="1" s="1"/>
  <c r="T280" i="2"/>
  <c r="O313" i="1" s="1"/>
  <c r="U279" i="2"/>
  <c r="P312" i="1" s="1"/>
  <c r="T279" i="2"/>
  <c r="O312" i="1" s="1"/>
  <c r="U278" i="2"/>
  <c r="P311" i="1" s="1"/>
  <c r="T278" i="2"/>
  <c r="O311" i="1" s="1"/>
  <c r="U277" i="2"/>
  <c r="P310" i="1" s="1"/>
  <c r="T277" i="2"/>
  <c r="O310" i="1" s="1"/>
  <c r="U276" i="2"/>
  <c r="P309" i="1" s="1"/>
  <c r="T276" i="2"/>
  <c r="O309" i="1" s="1"/>
  <c r="U275" i="2"/>
  <c r="P308" i="1" s="1"/>
  <c r="T275" i="2"/>
  <c r="O308" i="1" s="1"/>
  <c r="U274" i="2"/>
  <c r="P307" i="1" s="1"/>
  <c r="T274" i="2"/>
  <c r="O307" i="1" s="1"/>
  <c r="U273" i="2"/>
  <c r="P306" i="1" s="1"/>
  <c r="T273" i="2"/>
  <c r="O306" i="1" s="1"/>
  <c r="U272" i="2"/>
  <c r="P305" i="1" s="1"/>
  <c r="T272" i="2"/>
  <c r="O305" i="1" s="1"/>
  <c r="U271" i="2"/>
  <c r="P304" i="1" s="1"/>
  <c r="T271" i="2"/>
  <c r="O304" i="1" s="1"/>
  <c r="U270" i="2"/>
  <c r="P303" i="1" s="1"/>
  <c r="T270" i="2"/>
  <c r="O303" i="1" s="1"/>
  <c r="U269" i="2"/>
  <c r="P302" i="1" s="1"/>
  <c r="T269" i="2"/>
  <c r="O302" i="1" s="1"/>
  <c r="U268" i="2"/>
  <c r="P301" i="1" s="1"/>
  <c r="T268" i="2"/>
  <c r="O301" i="1" s="1"/>
  <c r="U267" i="2"/>
  <c r="P300" i="1" s="1"/>
  <c r="T267" i="2"/>
  <c r="O300" i="1" s="1"/>
  <c r="U266" i="2"/>
  <c r="P299" i="1" s="1"/>
  <c r="T266" i="2"/>
  <c r="O299" i="1" s="1"/>
  <c r="U265" i="2"/>
  <c r="P298" i="1" s="1"/>
  <c r="T265" i="2"/>
  <c r="O298" i="1" s="1"/>
  <c r="U264" i="2"/>
  <c r="P297" i="1" s="1"/>
  <c r="T264" i="2"/>
  <c r="O297" i="1" s="1"/>
  <c r="U263" i="2"/>
  <c r="P296" i="1" s="1"/>
  <c r="T263" i="2"/>
  <c r="O296" i="1" s="1"/>
  <c r="U262" i="2"/>
  <c r="P295" i="1" s="1"/>
  <c r="T262" i="2"/>
  <c r="O295" i="1" s="1"/>
  <c r="U261" i="2"/>
  <c r="P294" i="1" s="1"/>
  <c r="T261" i="2"/>
  <c r="O294" i="1" s="1"/>
  <c r="U260" i="2"/>
  <c r="P293" i="1" s="1"/>
  <c r="T260" i="2"/>
  <c r="O293" i="1" s="1"/>
  <c r="U259" i="2"/>
  <c r="P292" i="1" s="1"/>
  <c r="T259" i="2"/>
  <c r="O292" i="1" s="1"/>
  <c r="U258" i="2"/>
  <c r="P291" i="1" s="1"/>
  <c r="T258" i="2"/>
  <c r="O291" i="1" s="1"/>
  <c r="U257" i="2"/>
  <c r="P290" i="1" s="1"/>
  <c r="T257" i="2"/>
  <c r="O290" i="1" s="1"/>
  <c r="U256" i="2"/>
  <c r="P289" i="1" s="1"/>
  <c r="T256" i="2"/>
  <c r="O289" i="1" s="1"/>
  <c r="U255" i="2"/>
  <c r="P288" i="1" s="1"/>
  <c r="T255" i="2"/>
  <c r="O288" i="1" s="1"/>
  <c r="U254" i="2"/>
  <c r="P287" i="1" s="1"/>
  <c r="T254" i="2"/>
  <c r="O287" i="1" s="1"/>
  <c r="U253" i="2"/>
  <c r="P286" i="1" s="1"/>
  <c r="T253" i="2"/>
  <c r="O286" i="1" s="1"/>
  <c r="U252" i="2"/>
  <c r="P285" i="1" s="1"/>
  <c r="T252" i="2"/>
  <c r="O285" i="1" s="1"/>
  <c r="U251" i="2"/>
  <c r="P284" i="1" s="1"/>
  <c r="T251" i="2"/>
  <c r="O284" i="1" s="1"/>
  <c r="U250" i="2"/>
  <c r="P283" i="1" s="1"/>
  <c r="T250" i="2"/>
  <c r="O283" i="1" s="1"/>
  <c r="U249" i="2"/>
  <c r="P282" i="1" s="1"/>
  <c r="T249" i="2"/>
  <c r="O282" i="1" s="1"/>
  <c r="U248" i="2"/>
  <c r="P281" i="1" s="1"/>
  <c r="T248" i="2"/>
  <c r="O281" i="1" s="1"/>
  <c r="U247" i="2"/>
  <c r="P280" i="1" s="1"/>
  <c r="T247" i="2"/>
  <c r="O280" i="1" s="1"/>
  <c r="U246" i="2"/>
  <c r="P279" i="1" s="1"/>
  <c r="T246" i="2"/>
  <c r="O279" i="1" s="1"/>
  <c r="U245" i="2"/>
  <c r="P278" i="1" s="1"/>
  <c r="T245" i="2"/>
  <c r="O278" i="1" s="1"/>
  <c r="U244" i="2"/>
  <c r="P277" i="1" s="1"/>
  <c r="T244" i="2"/>
  <c r="O277" i="1" s="1"/>
  <c r="U243" i="2"/>
  <c r="P276" i="1" s="1"/>
  <c r="T243" i="2"/>
  <c r="O276" i="1" s="1"/>
  <c r="U242" i="2"/>
  <c r="P275" i="1" s="1"/>
  <c r="T242" i="2"/>
  <c r="O275" i="1" s="1"/>
  <c r="U241" i="2"/>
  <c r="P274" i="1" s="1"/>
  <c r="T241" i="2"/>
  <c r="O274" i="1" s="1"/>
  <c r="U240" i="2"/>
  <c r="P273" i="1" s="1"/>
  <c r="T240" i="2"/>
  <c r="O273" i="1" s="1"/>
  <c r="U239" i="2"/>
  <c r="P272" i="1" s="1"/>
  <c r="T239" i="2"/>
  <c r="O272" i="1" s="1"/>
  <c r="U238" i="2"/>
  <c r="P271" i="1" s="1"/>
  <c r="T238" i="2"/>
  <c r="O271" i="1" s="1"/>
  <c r="U237" i="2"/>
  <c r="P270" i="1" s="1"/>
  <c r="T237" i="2"/>
  <c r="O270" i="1" s="1"/>
  <c r="U236" i="2"/>
  <c r="P269" i="1" s="1"/>
  <c r="T236" i="2"/>
  <c r="O269" i="1" s="1"/>
  <c r="U235" i="2"/>
  <c r="P268" i="1" s="1"/>
  <c r="T235" i="2"/>
  <c r="O268" i="1" s="1"/>
  <c r="U234" i="2"/>
  <c r="P267" i="1" s="1"/>
  <c r="T234" i="2"/>
  <c r="O267" i="1" s="1"/>
  <c r="U233" i="2"/>
  <c r="P266" i="1" s="1"/>
  <c r="T233" i="2"/>
  <c r="O266" i="1" s="1"/>
  <c r="U232" i="2"/>
  <c r="P265" i="1" s="1"/>
  <c r="T232" i="2"/>
  <c r="O265" i="1" s="1"/>
  <c r="U231" i="2"/>
  <c r="P264" i="1" s="1"/>
  <c r="T231" i="2"/>
  <c r="O264" i="1" s="1"/>
  <c r="U230" i="2"/>
  <c r="P263" i="1" s="1"/>
  <c r="T230" i="2"/>
  <c r="O263" i="1" s="1"/>
  <c r="U229" i="2"/>
  <c r="P262" i="1" s="1"/>
  <c r="T229" i="2"/>
  <c r="O262" i="1" s="1"/>
  <c r="U228" i="2"/>
  <c r="P261" i="1" s="1"/>
  <c r="T228" i="2"/>
  <c r="O261" i="1" s="1"/>
  <c r="U227" i="2"/>
  <c r="P260" i="1" s="1"/>
  <c r="T227" i="2"/>
  <c r="O260" i="1" s="1"/>
  <c r="U226" i="2"/>
  <c r="P259" i="1" s="1"/>
  <c r="T226" i="2"/>
  <c r="O259" i="1" s="1"/>
  <c r="U225" i="2"/>
  <c r="P258" i="1" s="1"/>
  <c r="T225" i="2"/>
  <c r="O258" i="1" s="1"/>
  <c r="U224" i="2"/>
  <c r="P257" i="1" s="1"/>
  <c r="T224" i="2"/>
  <c r="O257" i="1" s="1"/>
  <c r="U223" i="2"/>
  <c r="P256" i="1" s="1"/>
  <c r="T223" i="2"/>
  <c r="O256" i="1" s="1"/>
  <c r="U222" i="2"/>
  <c r="P255" i="1" s="1"/>
  <c r="T222" i="2"/>
  <c r="O255" i="1" s="1"/>
  <c r="U221" i="2"/>
  <c r="P254" i="1" s="1"/>
  <c r="T221" i="2"/>
  <c r="O254" i="1" s="1"/>
  <c r="U220" i="2"/>
  <c r="P253" i="1" s="1"/>
  <c r="T220" i="2"/>
  <c r="O253" i="1" s="1"/>
  <c r="U219" i="2"/>
  <c r="P252" i="1" s="1"/>
  <c r="T219" i="2"/>
  <c r="O252" i="1" s="1"/>
  <c r="U218" i="2"/>
  <c r="P251" i="1" s="1"/>
  <c r="T218" i="2"/>
  <c r="O251" i="1" s="1"/>
  <c r="U217" i="2"/>
  <c r="P250" i="1" s="1"/>
  <c r="T217" i="2"/>
  <c r="O250" i="1" s="1"/>
  <c r="U216" i="2"/>
  <c r="P249" i="1" s="1"/>
  <c r="T216" i="2"/>
  <c r="O249" i="1" s="1"/>
  <c r="U215" i="2"/>
  <c r="P248" i="1" s="1"/>
  <c r="T215" i="2"/>
  <c r="O248" i="1" s="1"/>
  <c r="U214" i="2"/>
  <c r="P247" i="1" s="1"/>
  <c r="T214" i="2"/>
  <c r="O247" i="1" s="1"/>
  <c r="U213" i="2"/>
  <c r="P246" i="1" s="1"/>
  <c r="T213" i="2"/>
  <c r="O246" i="1" s="1"/>
  <c r="U212" i="2"/>
  <c r="P245" i="1" s="1"/>
  <c r="T212" i="2"/>
  <c r="O245" i="1" s="1"/>
  <c r="U211" i="2"/>
  <c r="P244" i="1" s="1"/>
  <c r="T211" i="2"/>
  <c r="O244" i="1" s="1"/>
  <c r="U210" i="2"/>
  <c r="P243" i="1" s="1"/>
  <c r="T210" i="2"/>
  <c r="O243" i="1" s="1"/>
  <c r="U209" i="2"/>
  <c r="P242" i="1" s="1"/>
  <c r="T209" i="2"/>
  <c r="O242" i="1" s="1"/>
  <c r="U208" i="2"/>
  <c r="P241" i="1" s="1"/>
  <c r="T208" i="2"/>
  <c r="O241" i="1" s="1"/>
  <c r="U207" i="2"/>
  <c r="P240" i="1" s="1"/>
  <c r="T207" i="2"/>
  <c r="O240" i="1" s="1"/>
  <c r="U206" i="2"/>
  <c r="P239" i="1" s="1"/>
  <c r="T206" i="2"/>
  <c r="O239" i="1" s="1"/>
  <c r="U205" i="2"/>
  <c r="P238" i="1" s="1"/>
  <c r="T205" i="2"/>
  <c r="O238" i="1" s="1"/>
  <c r="U204" i="2"/>
  <c r="P237" i="1" s="1"/>
  <c r="T204" i="2"/>
  <c r="O237" i="1" s="1"/>
  <c r="U203" i="2"/>
  <c r="P236" i="1" s="1"/>
  <c r="T203" i="2"/>
  <c r="O236" i="1" s="1"/>
  <c r="U202" i="2"/>
  <c r="P235" i="1" s="1"/>
  <c r="T202" i="2"/>
  <c r="O235" i="1" s="1"/>
  <c r="U201" i="2"/>
  <c r="P234" i="1" s="1"/>
  <c r="T201" i="2"/>
  <c r="O234" i="1" s="1"/>
  <c r="U200" i="2"/>
  <c r="P233" i="1" s="1"/>
  <c r="T200" i="2"/>
  <c r="O233" i="1" s="1"/>
  <c r="U199" i="2"/>
  <c r="P232" i="1" s="1"/>
  <c r="T199" i="2"/>
  <c r="O232" i="1" s="1"/>
  <c r="U198" i="2"/>
  <c r="P231" i="1" s="1"/>
  <c r="T198" i="2"/>
  <c r="O231" i="1" s="1"/>
  <c r="U197" i="2"/>
  <c r="P230" i="1" s="1"/>
  <c r="T197" i="2"/>
  <c r="O230" i="1" s="1"/>
  <c r="U196" i="2"/>
  <c r="P229" i="1" s="1"/>
  <c r="T196" i="2"/>
  <c r="O229" i="1" s="1"/>
  <c r="U195" i="2"/>
  <c r="P228" i="1" s="1"/>
  <c r="T195" i="2"/>
  <c r="O228" i="1" s="1"/>
  <c r="U194" i="2"/>
  <c r="P227" i="1" s="1"/>
  <c r="T194" i="2"/>
  <c r="O227" i="1" s="1"/>
  <c r="U193" i="2"/>
  <c r="P226" i="1" s="1"/>
  <c r="T193" i="2"/>
  <c r="O226" i="1" s="1"/>
  <c r="U192" i="2"/>
  <c r="P225" i="1" s="1"/>
  <c r="T192" i="2"/>
  <c r="O225" i="1" s="1"/>
  <c r="U191" i="2"/>
  <c r="P224" i="1" s="1"/>
  <c r="T191" i="2"/>
  <c r="O224" i="1" s="1"/>
  <c r="U190" i="2"/>
  <c r="P223" i="1" s="1"/>
  <c r="T190" i="2"/>
  <c r="O223" i="1" s="1"/>
  <c r="U189" i="2"/>
  <c r="P222" i="1" s="1"/>
  <c r="T189" i="2"/>
  <c r="O222" i="1" s="1"/>
  <c r="U188" i="2"/>
  <c r="P221" i="1" s="1"/>
  <c r="T188" i="2"/>
  <c r="O221" i="1" s="1"/>
  <c r="U187" i="2"/>
  <c r="P220" i="1" s="1"/>
  <c r="T187" i="2"/>
  <c r="O220" i="1" s="1"/>
  <c r="U186" i="2"/>
  <c r="P219" i="1" s="1"/>
  <c r="T186" i="2"/>
  <c r="O219" i="1" s="1"/>
  <c r="U185" i="2"/>
  <c r="P218" i="1" s="1"/>
  <c r="T185" i="2"/>
  <c r="O218" i="1" s="1"/>
  <c r="U184" i="2"/>
  <c r="P217" i="1" s="1"/>
  <c r="T184" i="2"/>
  <c r="O217" i="1" s="1"/>
  <c r="U183" i="2"/>
  <c r="P216" i="1" s="1"/>
  <c r="T183" i="2"/>
  <c r="O216" i="1" s="1"/>
  <c r="U182" i="2"/>
  <c r="P215" i="1" s="1"/>
  <c r="T182" i="2"/>
  <c r="O215" i="1" s="1"/>
  <c r="U181" i="2"/>
  <c r="P214" i="1" s="1"/>
  <c r="T181" i="2"/>
  <c r="O214" i="1" s="1"/>
  <c r="U180" i="2"/>
  <c r="P213" i="1" s="1"/>
  <c r="T180" i="2"/>
  <c r="O213" i="1" s="1"/>
  <c r="U179" i="2"/>
  <c r="P212" i="1" s="1"/>
  <c r="T179" i="2"/>
  <c r="O212" i="1" s="1"/>
  <c r="U178" i="2"/>
  <c r="P211" i="1" s="1"/>
  <c r="T178" i="2"/>
  <c r="O211" i="1" s="1"/>
  <c r="U177" i="2"/>
  <c r="P210" i="1" s="1"/>
  <c r="T177" i="2"/>
  <c r="O210" i="1" s="1"/>
  <c r="U176" i="2"/>
  <c r="P209" i="1" s="1"/>
  <c r="T176" i="2"/>
  <c r="O209" i="1" s="1"/>
  <c r="U175" i="2"/>
  <c r="P208" i="1" s="1"/>
  <c r="T175" i="2"/>
  <c r="O208" i="1" s="1"/>
  <c r="U174" i="2"/>
  <c r="P207" i="1" s="1"/>
  <c r="T174" i="2"/>
  <c r="O207" i="1" s="1"/>
  <c r="U173" i="2"/>
  <c r="P206" i="1" s="1"/>
  <c r="T173" i="2"/>
  <c r="O206" i="1" s="1"/>
  <c r="U172" i="2"/>
  <c r="P205" i="1" s="1"/>
  <c r="T172" i="2"/>
  <c r="O205" i="1" s="1"/>
  <c r="U171" i="2"/>
  <c r="P204" i="1" s="1"/>
  <c r="T171" i="2"/>
  <c r="O204" i="1" s="1"/>
  <c r="U170" i="2"/>
  <c r="P203" i="1" s="1"/>
  <c r="T170" i="2"/>
  <c r="O203" i="1" s="1"/>
  <c r="U169" i="2"/>
  <c r="P202" i="1" s="1"/>
  <c r="T169" i="2"/>
  <c r="O202" i="1" s="1"/>
  <c r="U168" i="2"/>
  <c r="P199" i="1" s="1"/>
  <c r="T168" i="2"/>
  <c r="O199" i="1" s="1"/>
  <c r="U167" i="2"/>
  <c r="P198" i="1" s="1"/>
  <c r="T167" i="2"/>
  <c r="O198" i="1" s="1"/>
  <c r="U166" i="2"/>
  <c r="P197" i="1" s="1"/>
  <c r="T166" i="2"/>
  <c r="O197" i="1" s="1"/>
  <c r="U165" i="2"/>
  <c r="P196" i="1" s="1"/>
  <c r="T165" i="2"/>
  <c r="O196" i="1" s="1"/>
  <c r="U164" i="2"/>
  <c r="P195" i="1" s="1"/>
  <c r="T164" i="2"/>
  <c r="O195" i="1" s="1"/>
  <c r="U163" i="2"/>
  <c r="P194" i="1" s="1"/>
  <c r="T163" i="2"/>
  <c r="O194" i="1" s="1"/>
  <c r="U162" i="2"/>
  <c r="P193" i="1" s="1"/>
  <c r="T162" i="2"/>
  <c r="O193" i="1" s="1"/>
  <c r="U161" i="2"/>
  <c r="P192" i="1" s="1"/>
  <c r="T161" i="2"/>
  <c r="O192" i="1" s="1"/>
  <c r="U160" i="2"/>
  <c r="P191" i="1" s="1"/>
  <c r="T160" i="2"/>
  <c r="O191" i="1" s="1"/>
  <c r="U159" i="2"/>
  <c r="P190" i="1" s="1"/>
  <c r="T159" i="2"/>
  <c r="O190" i="1" s="1"/>
  <c r="U158" i="2"/>
  <c r="P189" i="1" s="1"/>
  <c r="T158" i="2"/>
  <c r="O189" i="1" s="1"/>
  <c r="U157" i="2"/>
  <c r="P188" i="1" s="1"/>
  <c r="T157" i="2"/>
  <c r="O188" i="1" s="1"/>
  <c r="U156" i="2"/>
  <c r="P187" i="1" s="1"/>
  <c r="T156" i="2"/>
  <c r="O187" i="1" s="1"/>
  <c r="U155" i="2"/>
  <c r="P186" i="1" s="1"/>
  <c r="T155" i="2"/>
  <c r="O186" i="1" s="1"/>
  <c r="U154" i="2"/>
  <c r="P185" i="1" s="1"/>
  <c r="T154" i="2"/>
  <c r="O185" i="1" s="1"/>
  <c r="U153" i="2"/>
  <c r="P184" i="1" s="1"/>
  <c r="T153" i="2"/>
  <c r="O184" i="1" s="1"/>
  <c r="U152" i="2"/>
  <c r="P183" i="1" s="1"/>
  <c r="T152" i="2"/>
  <c r="O183" i="1" s="1"/>
  <c r="U151" i="2"/>
  <c r="P182" i="1" s="1"/>
  <c r="T151" i="2"/>
  <c r="U150" i="2"/>
  <c r="P175" i="1" s="1"/>
  <c r="T150" i="2"/>
  <c r="O175" i="1" s="1"/>
  <c r="U149" i="2"/>
  <c r="P174" i="1" s="1"/>
  <c r="T149" i="2"/>
  <c r="O174" i="1" s="1"/>
  <c r="U148" i="2"/>
  <c r="P173" i="1" s="1"/>
  <c r="T148" i="2"/>
  <c r="O173" i="1" s="1"/>
  <c r="U147" i="2"/>
  <c r="P172" i="1" s="1"/>
  <c r="T147" i="2"/>
  <c r="O172" i="1" s="1"/>
  <c r="U146" i="2"/>
  <c r="P171" i="1" s="1"/>
  <c r="T146" i="2"/>
  <c r="O171" i="1" s="1"/>
  <c r="U145" i="2"/>
  <c r="P170" i="1" s="1"/>
  <c r="T145" i="2"/>
  <c r="O170" i="1" s="1"/>
  <c r="U144" i="2"/>
  <c r="P169" i="1" s="1"/>
  <c r="T144" i="2"/>
  <c r="O169" i="1" s="1"/>
  <c r="U143" i="2"/>
  <c r="P168" i="1" s="1"/>
  <c r="T143" i="2"/>
  <c r="O168" i="1" s="1"/>
  <c r="U142" i="2"/>
  <c r="P167" i="1" s="1"/>
  <c r="T142" i="2"/>
  <c r="O167" i="1" s="1"/>
  <c r="U141" i="2"/>
  <c r="P166" i="1" s="1"/>
  <c r="T141" i="2"/>
  <c r="O166" i="1" s="1"/>
  <c r="U140" i="2"/>
  <c r="P165" i="1" s="1"/>
  <c r="T140" i="2"/>
  <c r="O165" i="1" s="1"/>
  <c r="U139" i="2"/>
  <c r="P164" i="1" s="1"/>
  <c r="T139" i="2"/>
  <c r="O164" i="1" s="1"/>
  <c r="U138" i="2"/>
  <c r="P163" i="1" s="1"/>
  <c r="T138" i="2"/>
  <c r="O163" i="1" s="1"/>
  <c r="U137" i="2"/>
  <c r="P162" i="1" s="1"/>
  <c r="T137" i="2"/>
  <c r="O162" i="1" s="1"/>
  <c r="U136" i="2"/>
  <c r="P161" i="1" s="1"/>
  <c r="T136" i="2"/>
  <c r="O161" i="1" s="1"/>
  <c r="U135" i="2"/>
  <c r="P160" i="1" s="1"/>
  <c r="T135" i="2"/>
  <c r="O160" i="1" s="1"/>
  <c r="U134" i="2"/>
  <c r="P159" i="1" s="1"/>
  <c r="T134" i="2"/>
  <c r="O159" i="1" s="1"/>
  <c r="U133" i="2"/>
  <c r="P158" i="1" s="1"/>
  <c r="T133" i="2"/>
  <c r="O158" i="1" s="1"/>
  <c r="U132" i="2"/>
  <c r="P157" i="1" s="1"/>
  <c r="T132" i="2"/>
  <c r="O157" i="1" s="1"/>
  <c r="U131" i="2"/>
  <c r="P156" i="1" s="1"/>
  <c r="T131" i="2"/>
  <c r="O156" i="1" s="1"/>
  <c r="U130" i="2"/>
  <c r="P155" i="1" s="1"/>
  <c r="T130" i="2"/>
  <c r="O155" i="1" s="1"/>
  <c r="U129" i="2"/>
  <c r="P154" i="1" s="1"/>
  <c r="T129" i="2"/>
  <c r="O154" i="1" s="1"/>
  <c r="U128" i="2"/>
  <c r="P153" i="1" s="1"/>
  <c r="T128" i="2"/>
  <c r="O153" i="1" s="1"/>
  <c r="U127" i="2"/>
  <c r="P152" i="1" s="1"/>
  <c r="T127" i="2"/>
  <c r="O152" i="1" s="1"/>
  <c r="U126" i="2"/>
  <c r="P151" i="1" s="1"/>
  <c r="T126" i="2"/>
  <c r="O151" i="1" s="1"/>
  <c r="U125" i="2"/>
  <c r="P150" i="1" s="1"/>
  <c r="T125" i="2"/>
  <c r="O150" i="1" s="1"/>
  <c r="U124" i="2"/>
  <c r="P149" i="1" s="1"/>
  <c r="T124" i="2"/>
  <c r="O149" i="1" s="1"/>
  <c r="U123" i="2"/>
  <c r="P148" i="1" s="1"/>
  <c r="T123" i="2"/>
  <c r="O148" i="1" s="1"/>
  <c r="U122" i="2"/>
  <c r="P147" i="1" s="1"/>
  <c r="T122" i="2"/>
  <c r="O147" i="1" s="1"/>
  <c r="U121" i="2"/>
  <c r="P146" i="1" s="1"/>
  <c r="T121" i="2"/>
  <c r="O146" i="1" s="1"/>
  <c r="U120" i="2"/>
  <c r="P145" i="1" s="1"/>
  <c r="T120" i="2"/>
  <c r="O145" i="1" s="1"/>
  <c r="U119" i="2"/>
  <c r="P144" i="1" s="1"/>
  <c r="T119" i="2"/>
  <c r="O144" i="1" s="1"/>
  <c r="U118" i="2"/>
  <c r="P143" i="1" s="1"/>
  <c r="T118" i="2"/>
  <c r="O143" i="1" s="1"/>
  <c r="U117" i="2"/>
  <c r="P142" i="1" s="1"/>
  <c r="T117" i="2"/>
  <c r="O142" i="1" s="1"/>
  <c r="U116" i="2"/>
  <c r="P141" i="1" s="1"/>
  <c r="T116" i="2"/>
  <c r="O141" i="1" s="1"/>
  <c r="U115" i="2"/>
  <c r="P140" i="1" s="1"/>
  <c r="T115" i="2"/>
  <c r="O140" i="1" s="1"/>
  <c r="U114" i="2"/>
  <c r="P139" i="1" s="1"/>
  <c r="T114" i="2"/>
  <c r="O139" i="1" s="1"/>
  <c r="U113" i="2"/>
  <c r="P138" i="1" s="1"/>
  <c r="T113" i="2"/>
  <c r="O138" i="1" s="1"/>
  <c r="U112" i="2"/>
  <c r="P137" i="1" s="1"/>
  <c r="T112" i="2"/>
  <c r="O137" i="1" s="1"/>
  <c r="U111" i="2"/>
  <c r="P136" i="1" s="1"/>
  <c r="T111" i="2"/>
  <c r="O136" i="1" s="1"/>
  <c r="U110" i="2"/>
  <c r="P135" i="1" s="1"/>
  <c r="T110" i="2"/>
  <c r="O135" i="1" s="1"/>
  <c r="U109" i="2"/>
  <c r="P134" i="1" s="1"/>
  <c r="T109" i="2"/>
  <c r="O134" i="1" s="1"/>
  <c r="U108" i="2"/>
  <c r="P133" i="1" s="1"/>
  <c r="T108" i="2"/>
  <c r="O133" i="1" s="1"/>
  <c r="U107" i="2"/>
  <c r="P132" i="1" s="1"/>
  <c r="T107" i="2"/>
  <c r="O132" i="1" s="1"/>
  <c r="U106" i="2"/>
  <c r="P131" i="1" s="1"/>
  <c r="T106" i="2"/>
  <c r="O131" i="1" s="1"/>
  <c r="U105" i="2"/>
  <c r="P130" i="1" s="1"/>
  <c r="T105" i="2"/>
  <c r="O130" i="1" s="1"/>
  <c r="U104" i="2"/>
  <c r="P129" i="1" s="1"/>
  <c r="T104" i="2"/>
  <c r="O129" i="1" s="1"/>
  <c r="U103" i="2"/>
  <c r="P128" i="1" s="1"/>
  <c r="T103" i="2"/>
  <c r="O128" i="1" s="1"/>
  <c r="U102" i="2"/>
  <c r="P127" i="1" s="1"/>
  <c r="T102" i="2"/>
  <c r="O127" i="1" s="1"/>
  <c r="U101" i="2"/>
  <c r="P126" i="1" s="1"/>
  <c r="T101" i="2"/>
  <c r="O126" i="1" s="1"/>
  <c r="U100" i="2"/>
  <c r="P125" i="1" s="1"/>
  <c r="T100" i="2"/>
  <c r="O125" i="1" s="1"/>
  <c r="U99" i="2"/>
  <c r="P124" i="1" s="1"/>
  <c r="T99" i="2"/>
  <c r="O124" i="1" s="1"/>
  <c r="U98" i="2"/>
  <c r="P123" i="1" s="1"/>
  <c r="T98" i="2"/>
  <c r="O123" i="1" s="1"/>
  <c r="U97" i="2"/>
  <c r="P122" i="1" s="1"/>
  <c r="T97" i="2"/>
  <c r="O122" i="1" s="1"/>
  <c r="U96" i="2"/>
  <c r="P121" i="1" s="1"/>
  <c r="T96" i="2"/>
  <c r="O121" i="1" s="1"/>
  <c r="U95" i="2"/>
  <c r="P120" i="1" s="1"/>
  <c r="T95" i="2"/>
  <c r="O120" i="1" s="1"/>
  <c r="U94" i="2"/>
  <c r="P119" i="1" s="1"/>
  <c r="T94" i="2"/>
  <c r="O119" i="1" s="1"/>
  <c r="U93" i="2"/>
  <c r="P118" i="1" s="1"/>
  <c r="T93" i="2"/>
  <c r="O118" i="1" s="1"/>
  <c r="U92" i="2"/>
  <c r="P117" i="1" s="1"/>
  <c r="T92" i="2"/>
  <c r="O117" i="1" s="1"/>
  <c r="U91" i="2"/>
  <c r="P116" i="1" s="1"/>
  <c r="T91" i="2"/>
  <c r="O116" i="1" s="1"/>
  <c r="U90" i="2"/>
  <c r="P115" i="1" s="1"/>
  <c r="T90" i="2"/>
  <c r="O115" i="1" s="1"/>
  <c r="U89" i="2"/>
  <c r="P114" i="1" s="1"/>
  <c r="T89" i="2"/>
  <c r="O114" i="1" s="1"/>
  <c r="U88" i="2"/>
  <c r="P113" i="1" s="1"/>
  <c r="T88" i="2"/>
  <c r="O113" i="1" s="1"/>
  <c r="U87" i="2"/>
  <c r="P112" i="1" s="1"/>
  <c r="T87" i="2"/>
  <c r="O112" i="1" s="1"/>
  <c r="U86" i="2"/>
  <c r="P111" i="1" s="1"/>
  <c r="T86" i="2"/>
  <c r="O111" i="1" s="1"/>
  <c r="U85" i="2"/>
  <c r="P110" i="1" s="1"/>
  <c r="T85" i="2"/>
  <c r="O110" i="1" s="1"/>
  <c r="U84" i="2"/>
  <c r="P109" i="1" s="1"/>
  <c r="T84" i="2"/>
  <c r="O109" i="1" s="1"/>
  <c r="U83" i="2"/>
  <c r="P108" i="1" s="1"/>
  <c r="T83" i="2"/>
  <c r="O108" i="1" s="1"/>
  <c r="U82" i="2"/>
  <c r="P107" i="1" s="1"/>
  <c r="T82" i="2"/>
  <c r="O107" i="1" s="1"/>
  <c r="U81" i="2"/>
  <c r="P106" i="1" s="1"/>
  <c r="T81" i="2"/>
  <c r="O106" i="1" s="1"/>
  <c r="U80" i="2"/>
  <c r="P105" i="1" s="1"/>
  <c r="T80" i="2"/>
  <c r="O105" i="1" s="1"/>
  <c r="U79" i="2"/>
  <c r="P104" i="1" s="1"/>
  <c r="T79" i="2"/>
  <c r="O104" i="1" s="1"/>
  <c r="U78" i="2"/>
  <c r="P103" i="1" s="1"/>
  <c r="T78" i="2"/>
  <c r="O103" i="1" s="1"/>
  <c r="U77" i="2"/>
  <c r="P102" i="1" s="1"/>
  <c r="T77" i="2"/>
  <c r="O102" i="1" s="1"/>
  <c r="U76" i="2"/>
  <c r="P101" i="1" s="1"/>
  <c r="T76" i="2"/>
  <c r="O101" i="1" s="1"/>
  <c r="U75" i="2"/>
  <c r="P100" i="1" s="1"/>
  <c r="T75" i="2"/>
  <c r="O100" i="1" s="1"/>
  <c r="U74" i="2"/>
  <c r="P99" i="1" s="1"/>
  <c r="T74" i="2"/>
  <c r="O99" i="1" s="1"/>
  <c r="U73" i="2"/>
  <c r="P98" i="1" s="1"/>
  <c r="T73" i="2"/>
  <c r="O98" i="1" s="1"/>
  <c r="U72" i="2"/>
  <c r="P97" i="1" s="1"/>
  <c r="T72" i="2"/>
  <c r="O97" i="1" s="1"/>
  <c r="U71" i="2"/>
  <c r="P96" i="1" s="1"/>
  <c r="T71" i="2"/>
  <c r="O96" i="1" s="1"/>
  <c r="U70" i="2"/>
  <c r="P95" i="1" s="1"/>
  <c r="T70" i="2"/>
  <c r="O95" i="1" s="1"/>
  <c r="U69" i="2"/>
  <c r="P94" i="1" s="1"/>
  <c r="T69" i="2"/>
  <c r="O94" i="1" s="1"/>
  <c r="U68" i="2"/>
  <c r="P93" i="1" s="1"/>
  <c r="T68" i="2"/>
  <c r="O93" i="1" s="1"/>
  <c r="U67" i="2"/>
  <c r="P92" i="1" s="1"/>
  <c r="T67" i="2"/>
  <c r="O92" i="1" s="1"/>
  <c r="U66" i="2"/>
  <c r="P91" i="1" s="1"/>
  <c r="T66" i="2"/>
  <c r="O91" i="1" s="1"/>
  <c r="U65" i="2"/>
  <c r="P90" i="1" s="1"/>
  <c r="T65" i="2"/>
  <c r="O90" i="1" s="1"/>
  <c r="U64" i="2"/>
  <c r="P89" i="1" s="1"/>
  <c r="T64" i="2"/>
  <c r="O89" i="1" s="1"/>
  <c r="U63" i="2"/>
  <c r="P88" i="1" s="1"/>
  <c r="T63" i="2"/>
  <c r="O88" i="1" s="1"/>
  <c r="U62" i="2"/>
  <c r="P87" i="1" s="1"/>
  <c r="T62" i="2"/>
  <c r="O87" i="1" s="1"/>
  <c r="U61" i="2"/>
  <c r="P86" i="1" s="1"/>
  <c r="T61" i="2"/>
  <c r="O86" i="1" s="1"/>
  <c r="U60" i="2"/>
  <c r="P85" i="1" s="1"/>
  <c r="T60" i="2"/>
  <c r="O85" i="1" s="1"/>
  <c r="U59" i="2"/>
  <c r="P84" i="1" s="1"/>
  <c r="T59" i="2"/>
  <c r="O84" i="1" s="1"/>
  <c r="U58" i="2"/>
  <c r="P83" i="1" s="1"/>
  <c r="T58" i="2"/>
  <c r="O83" i="1" s="1"/>
  <c r="U57" i="2"/>
  <c r="P82" i="1" s="1"/>
  <c r="T57" i="2"/>
  <c r="O82" i="1" s="1"/>
  <c r="U56" i="2"/>
  <c r="P81" i="1" s="1"/>
  <c r="T56" i="2"/>
  <c r="O81" i="1" s="1"/>
  <c r="U55" i="2"/>
  <c r="P80" i="1" s="1"/>
  <c r="T55" i="2"/>
  <c r="O80" i="1" s="1"/>
  <c r="U54" i="2"/>
  <c r="P67" i="1" s="1"/>
  <c r="T54" i="2"/>
  <c r="O67" i="1" s="1"/>
  <c r="U53" i="2"/>
  <c r="P66" i="1" s="1"/>
  <c r="T53" i="2"/>
  <c r="O66" i="1" s="1"/>
  <c r="U52" i="2"/>
  <c r="P65" i="1" s="1"/>
  <c r="T52" i="2"/>
  <c r="O65" i="1" s="1"/>
  <c r="U51" i="2"/>
  <c r="P64" i="1" s="1"/>
  <c r="T51" i="2"/>
  <c r="O64" i="1" s="1"/>
  <c r="U50" i="2"/>
  <c r="P63" i="1" s="1"/>
  <c r="T50" i="2"/>
  <c r="O63" i="1" s="1"/>
  <c r="U49" i="2"/>
  <c r="P62" i="1" s="1"/>
  <c r="T49" i="2"/>
  <c r="O62" i="1" s="1"/>
  <c r="U48" i="2"/>
  <c r="P61" i="1" s="1"/>
  <c r="T48" i="2"/>
  <c r="O61" i="1" s="1"/>
  <c r="U47" i="2"/>
  <c r="P60" i="1" s="1"/>
  <c r="T47" i="2"/>
  <c r="O60" i="1" s="1"/>
  <c r="U46" i="2"/>
  <c r="P59" i="1" s="1"/>
  <c r="T46" i="2"/>
  <c r="O59" i="1" s="1"/>
  <c r="U45" i="2"/>
  <c r="P58" i="1" s="1"/>
  <c r="T45" i="2"/>
  <c r="O58" i="1" s="1"/>
  <c r="U44" i="2"/>
  <c r="P57" i="1" s="1"/>
  <c r="T44" i="2"/>
  <c r="O57" i="1" s="1"/>
  <c r="U43" i="2"/>
  <c r="P56" i="1" s="1"/>
  <c r="T43" i="2"/>
  <c r="O56" i="1" s="1"/>
  <c r="U42" i="2"/>
  <c r="P55" i="1" s="1"/>
  <c r="T42" i="2"/>
  <c r="O55" i="1" s="1"/>
  <c r="U41" i="2"/>
  <c r="P54" i="1" s="1"/>
  <c r="T41" i="2"/>
  <c r="O54" i="1" s="1"/>
  <c r="U40" i="2"/>
  <c r="P53" i="1" s="1"/>
  <c r="T40" i="2"/>
  <c r="O53" i="1" s="1"/>
  <c r="U39" i="2"/>
  <c r="P52" i="1" s="1"/>
  <c r="T39" i="2"/>
  <c r="O52" i="1" s="1"/>
  <c r="U38" i="2"/>
  <c r="P51" i="1" s="1"/>
  <c r="T38" i="2"/>
  <c r="O51" i="1" s="1"/>
  <c r="U37" i="2"/>
  <c r="P50" i="1" s="1"/>
  <c r="T37" i="2"/>
  <c r="O50" i="1" s="1"/>
  <c r="U36" i="2"/>
  <c r="P37" i="1" s="1"/>
  <c r="T36" i="2"/>
  <c r="O37" i="1" s="1"/>
  <c r="U35" i="2"/>
  <c r="P36" i="1" s="1"/>
  <c r="T35" i="2"/>
  <c r="O36" i="1" s="1"/>
  <c r="U34" i="2"/>
  <c r="P35" i="1" s="1"/>
  <c r="T34" i="2"/>
  <c r="O35" i="1" s="1"/>
  <c r="U33" i="2"/>
  <c r="P34" i="1" s="1"/>
  <c r="T33" i="2"/>
  <c r="O34" i="1" s="1"/>
  <c r="U32" i="2"/>
  <c r="P33" i="1" s="1"/>
  <c r="T32" i="2"/>
  <c r="O33" i="1" s="1"/>
  <c r="U31" i="2"/>
  <c r="P32" i="1" s="1"/>
  <c r="T31" i="2"/>
  <c r="O32" i="1" s="1"/>
  <c r="U30" i="2"/>
  <c r="P31" i="1" s="1"/>
  <c r="T30" i="2"/>
  <c r="O31" i="1" s="1"/>
  <c r="U29" i="2"/>
  <c r="P30" i="1" s="1"/>
  <c r="T29" i="2"/>
  <c r="O30" i="1" s="1"/>
  <c r="U28" i="2"/>
  <c r="P29" i="1" s="1"/>
  <c r="T28" i="2"/>
  <c r="O29" i="1" s="1"/>
  <c r="U27" i="2"/>
  <c r="P28" i="1" s="1"/>
  <c r="T27" i="2"/>
  <c r="O28" i="1" s="1"/>
  <c r="U26" i="2"/>
  <c r="P27" i="1" s="1"/>
  <c r="T26" i="2"/>
  <c r="O27" i="1" s="1"/>
  <c r="U25" i="2"/>
  <c r="P26" i="1" s="1"/>
  <c r="T25" i="2"/>
  <c r="O26" i="1" s="1"/>
  <c r="U24" i="2"/>
  <c r="P25" i="1" s="1"/>
  <c r="T24" i="2"/>
  <c r="O25" i="1" s="1"/>
  <c r="U23" i="2"/>
  <c r="P24" i="1" s="1"/>
  <c r="T23" i="2"/>
  <c r="O24" i="1" s="1"/>
  <c r="U22" i="2"/>
  <c r="P23" i="1" s="1"/>
  <c r="T22" i="2"/>
  <c r="O23" i="1" s="1"/>
  <c r="U21" i="2"/>
  <c r="P22" i="1" s="1"/>
  <c r="T21" i="2"/>
  <c r="O22" i="1" s="1"/>
  <c r="U20" i="2"/>
  <c r="P21" i="1" s="1"/>
  <c r="T20" i="2"/>
  <c r="O21" i="1" s="1"/>
  <c r="U19" i="2"/>
  <c r="P20" i="1" s="1"/>
  <c r="T19" i="2"/>
  <c r="O20" i="1" s="1"/>
  <c r="U18" i="2"/>
  <c r="P19" i="1" s="1"/>
  <c r="T18" i="2"/>
  <c r="O19" i="1" s="1"/>
  <c r="U17" i="2"/>
  <c r="P18" i="1" s="1"/>
  <c r="T17" i="2"/>
  <c r="O18" i="1" s="1"/>
  <c r="U16" i="2"/>
  <c r="P17" i="1" s="1"/>
  <c r="T16" i="2"/>
  <c r="O17" i="1" s="1"/>
  <c r="U15" i="2"/>
  <c r="P16" i="1" s="1"/>
  <c r="T15" i="2"/>
  <c r="O16" i="1" s="1"/>
  <c r="U14" i="2"/>
  <c r="P15" i="1" s="1"/>
  <c r="T14" i="2"/>
  <c r="O15" i="1" s="1"/>
  <c r="U13" i="2"/>
  <c r="P14" i="1" s="1"/>
  <c r="T13" i="2"/>
  <c r="O14" i="1" s="1"/>
  <c r="U12" i="2"/>
  <c r="P13" i="1" s="1"/>
  <c r="T12" i="2"/>
  <c r="O13" i="1" s="1"/>
  <c r="U11" i="2"/>
  <c r="P12" i="1" s="1"/>
  <c r="T11" i="2"/>
  <c r="O12" i="1" s="1"/>
  <c r="U10" i="2"/>
  <c r="P11" i="1" s="1"/>
  <c r="T10" i="2"/>
  <c r="O11" i="1" s="1"/>
  <c r="U9" i="2"/>
  <c r="P10" i="1" s="1"/>
  <c r="T9" i="2"/>
  <c r="O10" i="1" s="1"/>
  <c r="U8" i="2"/>
  <c r="P9" i="1" s="1"/>
  <c r="T8" i="2"/>
  <c r="O9" i="1" s="1"/>
  <c r="U7" i="2"/>
  <c r="P8" i="1" s="1"/>
  <c r="T7" i="2"/>
  <c r="O8" i="1" s="1"/>
  <c r="U6" i="2"/>
  <c r="P7" i="1" s="1"/>
  <c r="T6" i="2"/>
  <c r="O7" i="1" s="1"/>
  <c r="U5" i="2"/>
  <c r="P6" i="1" s="1"/>
  <c r="T5" i="2"/>
  <c r="O6" i="1" s="1"/>
  <c r="U4" i="2"/>
  <c r="P5" i="1" s="1"/>
  <c r="T4" i="2"/>
  <c r="O5" i="1" s="1"/>
  <c r="U3" i="2"/>
  <c r="P4" i="1" s="1"/>
  <c r="T3" i="2"/>
  <c r="O4" i="1" s="1"/>
  <c r="U2" i="2"/>
  <c r="P3" i="1" s="1"/>
  <c r="T2" i="2"/>
  <c r="O3" i="1" s="1"/>
  <c r="O2189" i="1" l="1"/>
  <c r="O2162" i="1"/>
  <c r="O2166" i="1"/>
  <c r="O2170" i="1"/>
  <c r="O2174" i="1"/>
  <c r="O2178" i="1"/>
  <c r="O2182" i="1"/>
  <c r="O2186" i="1"/>
  <c r="O2190" i="1"/>
  <c r="O2194" i="1"/>
  <c r="O2198" i="1"/>
  <c r="O2202" i="1"/>
  <c r="O2206" i="1"/>
  <c r="O2211" i="1"/>
  <c r="O2215" i="1"/>
  <c r="O2219" i="1"/>
  <c r="O2223" i="1"/>
  <c r="O2227" i="1"/>
  <c r="O2231" i="1"/>
  <c r="O2235" i="1"/>
  <c r="O2239" i="1"/>
  <c r="O2243" i="1"/>
  <c r="O2247" i="1"/>
  <c r="O2251" i="1"/>
  <c r="O2255" i="1"/>
  <c r="O2259" i="1"/>
  <c r="O2263" i="1"/>
  <c r="O2267" i="1"/>
  <c r="O2271" i="1"/>
  <c r="O2275" i="1"/>
  <c r="O2279" i="1"/>
  <c r="O2283" i="1"/>
  <c r="O2287" i="1"/>
  <c r="O2291" i="1"/>
  <c r="O2295" i="1"/>
  <c r="O2299" i="1"/>
  <c r="O2303" i="1"/>
  <c r="O2307" i="1"/>
  <c r="O2311" i="1"/>
  <c r="O2315" i="1"/>
  <c r="O2319" i="1"/>
  <c r="O2323" i="1"/>
  <c r="O2327" i="1"/>
  <c r="O2331" i="1"/>
  <c r="O2335" i="1"/>
  <c r="O2339" i="1"/>
  <c r="O2343" i="1"/>
  <c r="O2347" i="1"/>
  <c r="O2351" i="1"/>
  <c r="O2355" i="1"/>
  <c r="O2359" i="1"/>
  <c r="O2363" i="1"/>
  <c r="O2373" i="1"/>
  <c r="O2377" i="1"/>
  <c r="O2381" i="1"/>
  <c r="O2385" i="1"/>
  <c r="O2389" i="1"/>
  <c r="O2393" i="1"/>
  <c r="O2397" i="1"/>
  <c r="O2401" i="1"/>
  <c r="O2405" i="1"/>
  <c r="O2409" i="1"/>
  <c r="O2413" i="1"/>
  <c r="O2417" i="1"/>
  <c r="O2421" i="1"/>
  <c r="O2425" i="1"/>
  <c r="O2429" i="1"/>
  <c r="O2433" i="1"/>
  <c r="O2437" i="1"/>
  <c r="O2441" i="1"/>
  <c r="O2445" i="1"/>
  <c r="O2449" i="1"/>
  <c r="O2453" i="1"/>
  <c r="O2457" i="1"/>
  <c r="O2461" i="1"/>
  <c r="O2465" i="1"/>
  <c r="O2469" i="1"/>
  <c r="O2473" i="1"/>
  <c r="O2477" i="1"/>
  <c r="O2481" i="1"/>
  <c r="O2485" i="1"/>
  <c r="O2489" i="1"/>
  <c r="O2493" i="1"/>
  <c r="O2497" i="1"/>
  <c r="O2501" i="1"/>
  <c r="O2505" i="1"/>
  <c r="O2179" i="1"/>
  <c r="O2183" i="1"/>
  <c r="O2187" i="1"/>
  <c r="O2191" i="1"/>
  <c r="O2195" i="1"/>
  <c r="O2199" i="1"/>
  <c r="O2203" i="1"/>
  <c r="O2207" i="1"/>
  <c r="O2212" i="1"/>
  <c r="O2216" i="1"/>
  <c r="O2220" i="1"/>
  <c r="O2224" i="1"/>
  <c r="O2228" i="1"/>
  <c r="O2232" i="1"/>
  <c r="O2236" i="1"/>
  <c r="O2240" i="1"/>
  <c r="O2244" i="1"/>
  <c r="O2248" i="1"/>
  <c r="O2252" i="1"/>
  <c r="O2256" i="1"/>
  <c r="O2260" i="1"/>
  <c r="O2264" i="1"/>
  <c r="O2268" i="1"/>
  <c r="O2272" i="1"/>
  <c r="O2276" i="1"/>
  <c r="O2280" i="1"/>
  <c r="O2284" i="1"/>
  <c r="O2288" i="1"/>
  <c r="O2292" i="1"/>
  <c r="O2296" i="1"/>
  <c r="O2300" i="1"/>
  <c r="O2304" i="1"/>
  <c r="O2308" i="1"/>
  <c r="O2312" i="1"/>
  <c r="O2316" i="1"/>
  <c r="O2320" i="1"/>
  <c r="O2324" i="1"/>
  <c r="O2328" i="1"/>
  <c r="O2332" i="1"/>
  <c r="O2336" i="1"/>
  <c r="O2340" i="1"/>
  <c r="O2344" i="1"/>
  <c r="O2348" i="1"/>
  <c r="O2352" i="1"/>
  <c r="O2356" i="1"/>
  <c r="O2360" i="1"/>
  <c r="O2364" i="1"/>
  <c r="O2374" i="1"/>
  <c r="O2378" i="1"/>
  <c r="O2382" i="1"/>
  <c r="O2386" i="1"/>
  <c r="O2390" i="1"/>
  <c r="O2394" i="1"/>
  <c r="O2398" i="1"/>
  <c r="O2402" i="1"/>
  <c r="O2406" i="1"/>
  <c r="O2410" i="1"/>
  <c r="O2414" i="1"/>
  <c r="O2418" i="1"/>
  <c r="O2422" i="1"/>
  <c r="O2426" i="1"/>
  <c r="O2430" i="1"/>
  <c r="O2434" i="1"/>
  <c r="O2438" i="1"/>
  <c r="O2442" i="1"/>
  <c r="O2446" i="1"/>
  <c r="O2450" i="1"/>
  <c r="O2454" i="1"/>
  <c r="O2458" i="1"/>
  <c r="O2462" i="1"/>
  <c r="O2466" i="1"/>
  <c r="O2470" i="1"/>
  <c r="O2474" i="1"/>
  <c r="O2478" i="1"/>
  <c r="O2482" i="1"/>
  <c r="O2486" i="1"/>
  <c r="O2490" i="1"/>
  <c r="O2494" i="1"/>
  <c r="O2498" i="1"/>
  <c r="O2502" i="1"/>
  <c r="O2506" i="1"/>
  <c r="O2510" i="1"/>
  <c r="O2164" i="1"/>
  <c r="O2168" i="1"/>
  <c r="O2172" i="1"/>
  <c r="O2176" i="1"/>
  <c r="O2180" i="1"/>
  <c r="O2184" i="1"/>
  <c r="O2188" i="1"/>
  <c r="O2192" i="1"/>
  <c r="O2196" i="1"/>
  <c r="O2200" i="1"/>
  <c r="O2204" i="1"/>
  <c r="O2208" i="1"/>
  <c r="O2213" i="1"/>
  <c r="O2217" i="1"/>
  <c r="O2221" i="1"/>
  <c r="O2225" i="1"/>
  <c r="O2229" i="1"/>
  <c r="O2233" i="1"/>
  <c r="O2237" i="1"/>
  <c r="O2241" i="1"/>
  <c r="O2245" i="1"/>
  <c r="O2249" i="1"/>
  <c r="O2253" i="1"/>
  <c r="O2257" i="1"/>
  <c r="O2261" i="1"/>
  <c r="O2265" i="1"/>
  <c r="O2269" i="1"/>
  <c r="O2273" i="1"/>
  <c r="O2277" i="1"/>
  <c r="O2281" i="1"/>
  <c r="O2285" i="1"/>
  <c r="O2289" i="1"/>
  <c r="O2293" i="1"/>
  <c r="O2297" i="1"/>
  <c r="O2301" i="1"/>
  <c r="O2305" i="1"/>
  <c r="O2309" i="1"/>
  <c r="O2313" i="1"/>
  <c r="O2317" i="1"/>
  <c r="O2321" i="1"/>
  <c r="O2325" i="1"/>
  <c r="O2329" i="1"/>
  <c r="O2333" i="1"/>
  <c r="O2337" i="1"/>
  <c r="O2341" i="1"/>
  <c r="O2345" i="1"/>
  <c r="O2349" i="1"/>
  <c r="O2353" i="1"/>
  <c r="O2357" i="1"/>
  <c r="O2361" i="1"/>
  <c r="O2365" i="1"/>
  <c r="O2375" i="1"/>
  <c r="O2379" i="1"/>
  <c r="O2383" i="1"/>
  <c r="O2387" i="1"/>
  <c r="O2391" i="1"/>
  <c r="O2395" i="1"/>
  <c r="O2399" i="1"/>
  <c r="O2403" i="1"/>
  <c r="O2407" i="1"/>
  <c r="O2411" i="1"/>
  <c r="O2415" i="1"/>
  <c r="O2419" i="1"/>
  <c r="O2423" i="1"/>
  <c r="O2427" i="1"/>
  <c r="O2431" i="1"/>
  <c r="O2435" i="1"/>
  <c r="O2439" i="1"/>
  <c r="O2443" i="1"/>
  <c r="O2447" i="1"/>
  <c r="O2451" i="1"/>
  <c r="O2455" i="1"/>
  <c r="O2459" i="1"/>
  <c r="O2463" i="1"/>
  <c r="O2467" i="1"/>
  <c r="O2471" i="1"/>
  <c r="O2475" i="1"/>
  <c r="O2479" i="1"/>
  <c r="O2483" i="1"/>
  <c r="O2487" i="1"/>
  <c r="O2491" i="1"/>
  <c r="O2495" i="1"/>
  <c r="O2499" i="1"/>
  <c r="O2503" i="1"/>
  <c r="O2193" i="1"/>
  <c r="O2197" i="1"/>
  <c r="O2201" i="1"/>
  <c r="O2205" i="1"/>
  <c r="O2209" i="1"/>
  <c r="O2214" i="1"/>
  <c r="O2218" i="1"/>
  <c r="O2222" i="1"/>
  <c r="O2226" i="1"/>
  <c r="O2230" i="1"/>
  <c r="O2234" i="1"/>
  <c r="O2238" i="1"/>
  <c r="O2242" i="1"/>
  <c r="O2246" i="1"/>
  <c r="O2250" i="1"/>
  <c r="O2254" i="1"/>
  <c r="O2258" i="1"/>
  <c r="O2262" i="1"/>
  <c r="O2266" i="1"/>
  <c r="O2270" i="1"/>
  <c r="O2274" i="1"/>
  <c r="O2278" i="1"/>
  <c r="O2282" i="1"/>
  <c r="O2286" i="1"/>
  <c r="O2290" i="1"/>
  <c r="O2294" i="1"/>
  <c r="O2298" i="1"/>
  <c r="O2302" i="1"/>
  <c r="O2306" i="1"/>
  <c r="O2310" i="1"/>
  <c r="O2314" i="1"/>
  <c r="O2318" i="1"/>
  <c r="O2322" i="1"/>
  <c r="O2326" i="1"/>
  <c r="O2330" i="1"/>
  <c r="O2334" i="1"/>
  <c r="O2338" i="1"/>
  <c r="O2342" i="1"/>
  <c r="O2346" i="1"/>
  <c r="O2350" i="1"/>
  <c r="O2354" i="1"/>
  <c r="O2358" i="1"/>
  <c r="O2362" i="1"/>
  <c r="O2372" i="1"/>
  <c r="O2376" i="1"/>
  <c r="O2380" i="1"/>
  <c r="O2384" i="1"/>
  <c r="O2388" i="1"/>
  <c r="O2392" i="1"/>
  <c r="O2396" i="1"/>
  <c r="O2400" i="1"/>
  <c r="O2404" i="1"/>
  <c r="O2408" i="1"/>
  <c r="O2412" i="1"/>
  <c r="O2416" i="1"/>
  <c r="O2420" i="1"/>
  <c r="O2424" i="1"/>
  <c r="O2428" i="1"/>
  <c r="O2432" i="1"/>
  <c r="O2436" i="1"/>
  <c r="O2440" i="1"/>
  <c r="O2444" i="1"/>
  <c r="O2448" i="1"/>
  <c r="O2452" i="1"/>
  <c r="O2456" i="1"/>
  <c r="O2460" i="1"/>
  <c r="O2464" i="1"/>
  <c r="O2468" i="1"/>
  <c r="O2472" i="1"/>
  <c r="O2476" i="1"/>
  <c r="O2480" i="1"/>
  <c r="O2484" i="1"/>
  <c r="O2488" i="1"/>
  <c r="O2492" i="1"/>
  <c r="O2496" i="1"/>
  <c r="O2500" i="1"/>
  <c r="O2504" i="1"/>
  <c r="O2536" i="1"/>
  <c r="O2514" i="1"/>
  <c r="O2518" i="1"/>
  <c r="O2522" i="1"/>
  <c r="O2526" i="1"/>
  <c r="O2530" i="1"/>
  <c r="O2534" i="1"/>
  <c r="O2538" i="1"/>
  <c r="P2526" i="1"/>
  <c r="P2530" i="1"/>
  <c r="P2534" i="1"/>
  <c r="P2538" i="1"/>
  <c r="O2507" i="1"/>
  <c r="O2511" i="1"/>
  <c r="O2515" i="1"/>
  <c r="O2519" i="1"/>
  <c r="O2523" i="1"/>
  <c r="O2527" i="1"/>
  <c r="O2531" i="1"/>
  <c r="O2535" i="1"/>
  <c r="P2531" i="1"/>
  <c r="P2535" i="1"/>
  <c r="P2539" i="1"/>
  <c r="O2508" i="1"/>
  <c r="O2512" i="1"/>
  <c r="O2516" i="1"/>
  <c r="O2520" i="1"/>
  <c r="O2524" i="1"/>
  <c r="O2528" i="1"/>
  <c r="O2532" i="1"/>
  <c r="P2524" i="1"/>
  <c r="P2528" i="1"/>
  <c r="P2532" i="1"/>
  <c r="P2536" i="1"/>
  <c r="O2539" i="1"/>
  <c r="O2509" i="1"/>
  <c r="O2513" i="1"/>
  <c r="O2517" i="1"/>
  <c r="O2521" i="1"/>
  <c r="O2525" i="1"/>
  <c r="O2529" i="1"/>
  <c r="O2533" i="1"/>
  <c r="O25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34" i="1"/>
  <c r="M735" i="1"/>
  <c r="M736" i="1"/>
  <c r="M737" i="1"/>
  <c r="M738" i="1"/>
  <c r="M739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76" i="1"/>
  <c r="M777" i="1"/>
  <c r="M778" i="1"/>
  <c r="M779" i="1"/>
  <c r="M780" i="1"/>
  <c r="M781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34" i="1"/>
  <c r="L735" i="1"/>
  <c r="L736" i="1"/>
  <c r="L737" i="1"/>
  <c r="L738" i="1"/>
  <c r="L739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76" i="1"/>
  <c r="L777" i="1"/>
  <c r="L778" i="1"/>
  <c r="L779" i="1"/>
  <c r="L780" i="1"/>
  <c r="L781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" i="2"/>
  <c r="K2434" i="1" l="1"/>
  <c r="N2434" i="1" s="1"/>
  <c r="K7" i="1"/>
  <c r="N7" i="1" s="1"/>
  <c r="K15" i="1"/>
  <c r="N15" i="1" s="1"/>
  <c r="K23" i="1"/>
  <c r="N23" i="1" s="1"/>
  <c r="K31" i="1"/>
  <c r="N31" i="1" s="1"/>
  <c r="K55" i="1"/>
  <c r="N55" i="1" s="1"/>
  <c r="K63" i="1"/>
  <c r="N63" i="1" s="1"/>
  <c r="K87" i="1"/>
  <c r="N87" i="1" s="1"/>
  <c r="K95" i="1"/>
  <c r="N95" i="1" s="1"/>
  <c r="K103" i="1"/>
  <c r="N103" i="1" s="1"/>
  <c r="K111" i="1"/>
  <c r="N111" i="1" s="1"/>
  <c r="K119" i="1"/>
  <c r="N119" i="1" s="1"/>
  <c r="K127" i="1"/>
  <c r="N127" i="1" s="1"/>
  <c r="K135" i="1"/>
  <c r="N135" i="1" s="1"/>
  <c r="K143" i="1"/>
  <c r="N143" i="1" s="1"/>
  <c r="K151" i="1"/>
  <c r="N151" i="1" s="1"/>
  <c r="K159" i="1"/>
  <c r="N159" i="1" s="1"/>
  <c r="K167" i="1"/>
  <c r="N167" i="1" s="1"/>
  <c r="K175" i="1"/>
  <c r="N175" i="1" s="1"/>
  <c r="K183" i="1"/>
  <c r="N183" i="1" s="1"/>
  <c r="K191" i="1"/>
  <c r="N191" i="1" s="1"/>
  <c r="K199" i="1"/>
  <c r="N199" i="1" s="1"/>
  <c r="K207" i="1"/>
  <c r="N207" i="1" s="1"/>
  <c r="K215" i="1"/>
  <c r="N215" i="1" s="1"/>
  <c r="K223" i="1"/>
  <c r="N223" i="1" s="1"/>
  <c r="K231" i="1"/>
  <c r="N231" i="1" s="1"/>
  <c r="K239" i="1"/>
  <c r="N239" i="1" s="1"/>
  <c r="K247" i="1"/>
  <c r="N247" i="1" s="1"/>
  <c r="K255" i="1"/>
  <c r="N255" i="1" s="1"/>
  <c r="K263" i="1"/>
  <c r="N263" i="1" s="1"/>
  <c r="K271" i="1"/>
  <c r="N271" i="1" s="1"/>
  <c r="K279" i="1"/>
  <c r="N279" i="1" s="1"/>
  <c r="K287" i="1"/>
  <c r="N287" i="1" s="1"/>
  <c r="K295" i="1"/>
  <c r="N295" i="1" s="1"/>
  <c r="K303" i="1"/>
  <c r="N303" i="1" s="1"/>
  <c r="K311" i="1"/>
  <c r="N311" i="1" s="1"/>
  <c r="K319" i="1"/>
  <c r="N319" i="1" s="1"/>
  <c r="K327" i="1"/>
  <c r="N327" i="1" s="1"/>
  <c r="K335" i="1"/>
  <c r="N335" i="1" s="1"/>
  <c r="K351" i="1"/>
  <c r="N351" i="1" s="1"/>
  <c r="K359" i="1"/>
  <c r="N359" i="1" s="1"/>
  <c r="K367" i="1"/>
  <c r="N367" i="1" s="1"/>
  <c r="K375" i="1"/>
  <c r="N375" i="1" s="1"/>
  <c r="K383" i="1"/>
  <c r="N383" i="1" s="1"/>
  <c r="K391" i="1"/>
  <c r="N391" i="1" s="1"/>
  <c r="N399" i="1"/>
  <c r="K407" i="1"/>
  <c r="N407" i="1" s="1"/>
  <c r="K415" i="1"/>
  <c r="N415" i="1" s="1"/>
  <c r="K423" i="1"/>
  <c r="N423" i="1" s="1"/>
  <c r="K431" i="1"/>
  <c r="N431" i="1" s="1"/>
  <c r="K439" i="1"/>
  <c r="N439" i="1" s="1"/>
  <c r="K447" i="1"/>
  <c r="N447" i="1" s="1"/>
  <c r="K455" i="1"/>
  <c r="N455" i="1" s="1"/>
  <c r="K463" i="1"/>
  <c r="N463" i="1" s="1"/>
  <c r="K471" i="1"/>
  <c r="N471" i="1" s="1"/>
  <c r="K479" i="1"/>
  <c r="N479" i="1" s="1"/>
  <c r="K487" i="1"/>
  <c r="N487" i="1" s="1"/>
  <c r="K495" i="1"/>
  <c r="N495" i="1" s="1"/>
  <c r="K503" i="1"/>
  <c r="N503" i="1" s="1"/>
  <c r="K511" i="1"/>
  <c r="N511" i="1" s="1"/>
  <c r="K519" i="1"/>
  <c r="N519" i="1" s="1"/>
  <c r="K527" i="1"/>
  <c r="N527" i="1" s="1"/>
  <c r="K535" i="1"/>
  <c r="N535" i="1" s="1"/>
  <c r="K543" i="1"/>
  <c r="N543" i="1" s="1"/>
  <c r="K551" i="1"/>
  <c r="N551" i="1" s="1"/>
  <c r="K567" i="1"/>
  <c r="N567" i="1" s="1"/>
  <c r="K575" i="1"/>
  <c r="N575" i="1" s="1"/>
  <c r="K583" i="1"/>
  <c r="N583" i="1" s="1"/>
  <c r="K591" i="1"/>
  <c r="N591" i="1" s="1"/>
  <c r="K599" i="1"/>
  <c r="N599" i="1" s="1"/>
  <c r="K607" i="1"/>
  <c r="N607" i="1" s="1"/>
  <c r="K615" i="1"/>
  <c r="N615" i="1" s="1"/>
  <c r="K623" i="1"/>
  <c r="N623" i="1" s="1"/>
  <c r="K631" i="1"/>
  <c r="N631" i="1" s="1"/>
  <c r="K639" i="1"/>
  <c r="N639" i="1" s="1"/>
  <c r="K647" i="1"/>
  <c r="N647" i="1" s="1"/>
  <c r="K655" i="1"/>
  <c r="N655" i="1" s="1"/>
  <c r="K663" i="1"/>
  <c r="N663" i="1" s="1"/>
  <c r="K671" i="1"/>
  <c r="N671" i="1" s="1"/>
  <c r="K8" i="1"/>
  <c r="N8" i="1" s="1"/>
  <c r="K16" i="1"/>
  <c r="N16" i="1" s="1"/>
  <c r="K24" i="1"/>
  <c r="N24" i="1" s="1"/>
  <c r="K32" i="1"/>
  <c r="N32" i="1" s="1"/>
  <c r="K56" i="1"/>
  <c r="N56" i="1" s="1"/>
  <c r="K64" i="1"/>
  <c r="N64" i="1" s="1"/>
  <c r="K80" i="1"/>
  <c r="N80" i="1" s="1"/>
  <c r="K88" i="1"/>
  <c r="N88" i="1" s="1"/>
  <c r="K96" i="1"/>
  <c r="N96" i="1" s="1"/>
  <c r="K104" i="1"/>
  <c r="N104" i="1" s="1"/>
  <c r="K112" i="1"/>
  <c r="N112" i="1" s="1"/>
  <c r="K120" i="1"/>
  <c r="N120" i="1" s="1"/>
  <c r="K128" i="1"/>
  <c r="N128" i="1" s="1"/>
  <c r="K136" i="1"/>
  <c r="N136" i="1" s="1"/>
  <c r="K144" i="1"/>
  <c r="N144" i="1" s="1"/>
  <c r="K152" i="1"/>
  <c r="N152" i="1" s="1"/>
  <c r="K160" i="1"/>
  <c r="N160" i="1" s="1"/>
  <c r="K168" i="1"/>
  <c r="N168" i="1" s="1"/>
  <c r="K184" i="1"/>
  <c r="N184" i="1" s="1"/>
  <c r="K192" i="1"/>
  <c r="N192" i="1" s="1"/>
  <c r="K208" i="1"/>
  <c r="N208" i="1" s="1"/>
  <c r="K216" i="1"/>
  <c r="N216" i="1" s="1"/>
  <c r="K224" i="1"/>
  <c r="N224" i="1" s="1"/>
  <c r="K232" i="1"/>
  <c r="N232" i="1" s="1"/>
  <c r="K240" i="1"/>
  <c r="N240" i="1" s="1"/>
  <c r="K248" i="1"/>
  <c r="N248" i="1" s="1"/>
  <c r="K256" i="1"/>
  <c r="N256" i="1" s="1"/>
  <c r="K264" i="1"/>
  <c r="N264" i="1" s="1"/>
  <c r="K272" i="1"/>
  <c r="N272" i="1" s="1"/>
  <c r="K280" i="1"/>
  <c r="N280" i="1" s="1"/>
  <c r="K288" i="1"/>
  <c r="N288" i="1" s="1"/>
  <c r="K296" i="1"/>
  <c r="N296" i="1" s="1"/>
  <c r="K304" i="1"/>
  <c r="N304" i="1" s="1"/>
  <c r="K312" i="1"/>
  <c r="N312" i="1" s="1"/>
  <c r="K320" i="1"/>
  <c r="N320" i="1" s="1"/>
  <c r="K328" i="1"/>
  <c r="N328" i="1" s="1"/>
  <c r="K336" i="1"/>
  <c r="N336" i="1" s="1"/>
  <c r="K344" i="1"/>
  <c r="N344" i="1" s="1"/>
  <c r="K352" i="1"/>
  <c r="N352" i="1" s="1"/>
  <c r="K360" i="1"/>
  <c r="N360" i="1" s="1"/>
  <c r="K368" i="1"/>
  <c r="N368" i="1" s="1"/>
  <c r="K376" i="1"/>
  <c r="N376" i="1" s="1"/>
  <c r="K384" i="1"/>
  <c r="N384" i="1" s="1"/>
  <c r="K392" i="1"/>
  <c r="N392" i="1" s="1"/>
  <c r="K400" i="1"/>
  <c r="N400" i="1" s="1"/>
  <c r="K408" i="1"/>
  <c r="N408" i="1" s="1"/>
  <c r="K416" i="1"/>
  <c r="N416" i="1" s="1"/>
  <c r="K424" i="1"/>
  <c r="N424" i="1" s="1"/>
  <c r="K432" i="1"/>
  <c r="N432" i="1" s="1"/>
  <c r="K440" i="1"/>
  <c r="N440" i="1" s="1"/>
  <c r="K448" i="1"/>
  <c r="N448" i="1" s="1"/>
  <c r="K456" i="1"/>
  <c r="N456" i="1" s="1"/>
  <c r="K464" i="1"/>
  <c r="N464" i="1" s="1"/>
  <c r="K472" i="1"/>
  <c r="N472" i="1" s="1"/>
  <c r="K480" i="1"/>
  <c r="N480" i="1" s="1"/>
  <c r="K488" i="1"/>
  <c r="N488" i="1" s="1"/>
  <c r="K496" i="1"/>
  <c r="N496" i="1" s="1"/>
  <c r="K504" i="1"/>
  <c r="N504" i="1" s="1"/>
  <c r="K512" i="1"/>
  <c r="N512" i="1" s="1"/>
  <c r="K520" i="1"/>
  <c r="N520" i="1" s="1"/>
  <c r="K528" i="1"/>
  <c r="N528" i="1" s="1"/>
  <c r="K536" i="1"/>
  <c r="N536" i="1" s="1"/>
  <c r="K544" i="1"/>
  <c r="N544" i="1" s="1"/>
  <c r="K552" i="1"/>
  <c r="N552" i="1" s="1"/>
  <c r="K560" i="1"/>
  <c r="N560" i="1" s="1"/>
  <c r="K568" i="1"/>
  <c r="N568" i="1" s="1"/>
  <c r="K576" i="1"/>
  <c r="N576" i="1" s="1"/>
  <c r="K584" i="1"/>
  <c r="N584" i="1" s="1"/>
  <c r="K592" i="1"/>
  <c r="N592" i="1" s="1"/>
  <c r="K600" i="1"/>
  <c r="N600" i="1" s="1"/>
  <c r="K608" i="1"/>
  <c r="N608" i="1" s="1"/>
  <c r="K616" i="1"/>
  <c r="N616" i="1" s="1"/>
  <c r="K624" i="1"/>
  <c r="N624" i="1" s="1"/>
  <c r="K632" i="1"/>
  <c r="N632" i="1" s="1"/>
  <c r="K640" i="1"/>
  <c r="N640" i="1" s="1"/>
  <c r="K648" i="1"/>
  <c r="N648" i="1" s="1"/>
  <c r="K656" i="1"/>
  <c r="N656" i="1" s="1"/>
  <c r="K664" i="1"/>
  <c r="N664" i="1" s="1"/>
  <c r="K672" i="1"/>
  <c r="N672" i="1" s="1"/>
  <c r="K680" i="1"/>
  <c r="N680" i="1" s="1"/>
  <c r="K9" i="1"/>
  <c r="N9" i="1" s="1"/>
  <c r="K17" i="1"/>
  <c r="N17" i="1" s="1"/>
  <c r="K25" i="1"/>
  <c r="N25" i="1" s="1"/>
  <c r="K33" i="1"/>
  <c r="N33" i="1" s="1"/>
  <c r="K57" i="1"/>
  <c r="N57" i="1" s="1"/>
  <c r="K65" i="1"/>
  <c r="N65" i="1" s="1"/>
  <c r="K81" i="1"/>
  <c r="N81" i="1" s="1"/>
  <c r="K89" i="1"/>
  <c r="N89" i="1" s="1"/>
  <c r="K97" i="1"/>
  <c r="N97" i="1" s="1"/>
  <c r="K105" i="1"/>
  <c r="N105" i="1" s="1"/>
  <c r="K113" i="1"/>
  <c r="N113" i="1" s="1"/>
  <c r="K121" i="1"/>
  <c r="N121" i="1" s="1"/>
  <c r="K129" i="1"/>
  <c r="N129" i="1" s="1"/>
  <c r="K137" i="1"/>
  <c r="N137" i="1" s="1"/>
  <c r="K145" i="1"/>
  <c r="N145" i="1" s="1"/>
  <c r="K153" i="1"/>
  <c r="N153" i="1" s="1"/>
  <c r="K161" i="1"/>
  <c r="N161" i="1" s="1"/>
  <c r="K169" i="1"/>
  <c r="N169" i="1" s="1"/>
  <c r="K185" i="1"/>
  <c r="N185" i="1" s="1"/>
  <c r="K193" i="1"/>
  <c r="N193" i="1" s="1"/>
  <c r="K209" i="1"/>
  <c r="N209" i="1" s="1"/>
  <c r="K217" i="1"/>
  <c r="N217" i="1" s="1"/>
  <c r="K225" i="1"/>
  <c r="N225" i="1" s="1"/>
  <c r="K233" i="1"/>
  <c r="N233" i="1" s="1"/>
  <c r="K241" i="1"/>
  <c r="N241" i="1" s="1"/>
  <c r="K249" i="1"/>
  <c r="N249" i="1" s="1"/>
  <c r="K257" i="1"/>
  <c r="N257" i="1" s="1"/>
  <c r="K265" i="1"/>
  <c r="N265" i="1" s="1"/>
  <c r="K273" i="1"/>
  <c r="N273" i="1" s="1"/>
  <c r="K281" i="1"/>
  <c r="N281" i="1" s="1"/>
  <c r="K289" i="1"/>
  <c r="N289" i="1" s="1"/>
  <c r="K297" i="1"/>
  <c r="N297" i="1" s="1"/>
  <c r="K305" i="1"/>
  <c r="N305" i="1" s="1"/>
  <c r="K313" i="1"/>
  <c r="N313" i="1" s="1"/>
  <c r="K321" i="1"/>
  <c r="N321" i="1" s="1"/>
  <c r="K329" i="1"/>
  <c r="N329" i="1" s="1"/>
  <c r="K337" i="1"/>
  <c r="N337" i="1" s="1"/>
  <c r="K345" i="1"/>
  <c r="N345" i="1" s="1"/>
  <c r="K353" i="1"/>
  <c r="N353" i="1" s="1"/>
  <c r="K361" i="1"/>
  <c r="N361" i="1" s="1"/>
  <c r="K369" i="1"/>
  <c r="N369" i="1" s="1"/>
  <c r="K377" i="1"/>
  <c r="N377" i="1" s="1"/>
  <c r="K385" i="1"/>
  <c r="N385" i="1" s="1"/>
  <c r="K393" i="1"/>
  <c r="N393" i="1" s="1"/>
  <c r="K401" i="1"/>
  <c r="N401" i="1" s="1"/>
  <c r="K409" i="1"/>
  <c r="N409" i="1" s="1"/>
  <c r="K417" i="1"/>
  <c r="N417" i="1" s="1"/>
  <c r="K425" i="1"/>
  <c r="N425" i="1" s="1"/>
  <c r="K433" i="1"/>
  <c r="N433" i="1" s="1"/>
  <c r="K441" i="1"/>
  <c r="N441" i="1" s="1"/>
  <c r="K449" i="1"/>
  <c r="N449" i="1" s="1"/>
  <c r="K457" i="1"/>
  <c r="N457" i="1" s="1"/>
  <c r="K465" i="1"/>
  <c r="N465" i="1" s="1"/>
  <c r="K473" i="1"/>
  <c r="N473" i="1" s="1"/>
  <c r="K481" i="1"/>
  <c r="N481" i="1" s="1"/>
  <c r="K489" i="1"/>
  <c r="N489" i="1" s="1"/>
  <c r="K497" i="1"/>
  <c r="N497" i="1" s="1"/>
  <c r="K505" i="1"/>
  <c r="N505" i="1" s="1"/>
  <c r="K513" i="1"/>
  <c r="N513" i="1" s="1"/>
  <c r="K521" i="1"/>
  <c r="N521" i="1" s="1"/>
  <c r="K529" i="1"/>
  <c r="N529" i="1" s="1"/>
  <c r="K537" i="1"/>
  <c r="N537" i="1" s="1"/>
  <c r="K545" i="1"/>
  <c r="N545" i="1" s="1"/>
  <c r="K553" i="1"/>
  <c r="N553" i="1" s="1"/>
  <c r="K561" i="1"/>
  <c r="N561" i="1" s="1"/>
  <c r="K569" i="1"/>
  <c r="N569" i="1" s="1"/>
  <c r="K577" i="1"/>
  <c r="N577" i="1" s="1"/>
  <c r="K585" i="1"/>
  <c r="N585" i="1" s="1"/>
  <c r="K593" i="1"/>
  <c r="N593" i="1" s="1"/>
  <c r="K601" i="1"/>
  <c r="N601" i="1" s="1"/>
  <c r="K609" i="1"/>
  <c r="N609" i="1" s="1"/>
  <c r="K617" i="1"/>
  <c r="N617" i="1" s="1"/>
  <c r="K625" i="1"/>
  <c r="N625" i="1" s="1"/>
  <c r="K633" i="1"/>
  <c r="N633" i="1" s="1"/>
  <c r="K641" i="1"/>
  <c r="N641" i="1" s="1"/>
  <c r="K649" i="1"/>
  <c r="N649" i="1" s="1"/>
  <c r="K657" i="1"/>
  <c r="N657" i="1" s="1"/>
  <c r="K665" i="1"/>
  <c r="N665" i="1" s="1"/>
  <c r="K673" i="1"/>
  <c r="N673" i="1" s="1"/>
  <c r="K681" i="1"/>
  <c r="N681" i="1" s="1"/>
  <c r="K10" i="1"/>
  <c r="K18" i="1"/>
  <c r="K26" i="1"/>
  <c r="K34" i="1"/>
  <c r="K50" i="1"/>
  <c r="N50" i="1" s="1"/>
  <c r="K58" i="1"/>
  <c r="N58" i="1" s="1"/>
  <c r="K66" i="1"/>
  <c r="N66" i="1" s="1"/>
  <c r="K82" i="1"/>
  <c r="N82" i="1" s="1"/>
  <c r="K90" i="1"/>
  <c r="N90" i="1" s="1"/>
  <c r="K98" i="1"/>
  <c r="N98" i="1" s="1"/>
  <c r="K106" i="1"/>
  <c r="N106" i="1" s="1"/>
  <c r="K114" i="1"/>
  <c r="N114" i="1" s="1"/>
  <c r="K122" i="1"/>
  <c r="N122" i="1" s="1"/>
  <c r="K130" i="1"/>
  <c r="N130" i="1" s="1"/>
  <c r="K138" i="1"/>
  <c r="N138" i="1" s="1"/>
  <c r="K146" i="1"/>
  <c r="N146" i="1" s="1"/>
  <c r="K154" i="1"/>
  <c r="N154" i="1" s="1"/>
  <c r="K162" i="1"/>
  <c r="N162" i="1" s="1"/>
  <c r="K170" i="1"/>
  <c r="N170" i="1" s="1"/>
  <c r="K186" i="1"/>
  <c r="N186" i="1" s="1"/>
  <c r="K194" i="1"/>
  <c r="N194" i="1" s="1"/>
  <c r="K202" i="1"/>
  <c r="N202" i="1" s="1"/>
  <c r="K210" i="1"/>
  <c r="N210" i="1" s="1"/>
  <c r="K218" i="1"/>
  <c r="N218" i="1" s="1"/>
  <c r="K226" i="1"/>
  <c r="N226" i="1" s="1"/>
  <c r="K234" i="1"/>
  <c r="N234" i="1" s="1"/>
  <c r="K242" i="1"/>
  <c r="N242" i="1" s="1"/>
  <c r="K250" i="1"/>
  <c r="N250" i="1" s="1"/>
  <c r="K258" i="1"/>
  <c r="N258" i="1" s="1"/>
  <c r="K266" i="1"/>
  <c r="N266" i="1" s="1"/>
  <c r="K274" i="1"/>
  <c r="N274" i="1" s="1"/>
  <c r="K282" i="1"/>
  <c r="N282" i="1" s="1"/>
  <c r="K290" i="1"/>
  <c r="N290" i="1" s="1"/>
  <c r="K298" i="1"/>
  <c r="N298" i="1" s="1"/>
  <c r="K306" i="1"/>
  <c r="N306" i="1" s="1"/>
  <c r="K322" i="1"/>
  <c r="N322" i="1" s="1"/>
  <c r="K330" i="1"/>
  <c r="N330" i="1" s="1"/>
  <c r="K346" i="1"/>
  <c r="N346" i="1" s="1"/>
  <c r="K354" i="1"/>
  <c r="N354" i="1" s="1"/>
  <c r="K362" i="1"/>
  <c r="N362" i="1" s="1"/>
  <c r="K370" i="1"/>
  <c r="N370" i="1" s="1"/>
  <c r="K378" i="1"/>
  <c r="N378" i="1" s="1"/>
  <c r="K386" i="1"/>
  <c r="N386" i="1" s="1"/>
  <c r="K394" i="1"/>
  <c r="N394" i="1" s="1"/>
  <c r="K402" i="1"/>
  <c r="N402" i="1" s="1"/>
  <c r="K410" i="1"/>
  <c r="N410" i="1" s="1"/>
  <c r="K418" i="1"/>
  <c r="N418" i="1" s="1"/>
  <c r="K426" i="1"/>
  <c r="N426" i="1" s="1"/>
  <c r="K434" i="1"/>
  <c r="N434" i="1" s="1"/>
  <c r="K442" i="1"/>
  <c r="N442" i="1" s="1"/>
  <c r="K450" i="1"/>
  <c r="N450" i="1" s="1"/>
  <c r="K458" i="1"/>
  <c r="N458" i="1" s="1"/>
  <c r="K466" i="1"/>
  <c r="N466" i="1" s="1"/>
  <c r="K474" i="1"/>
  <c r="N474" i="1" s="1"/>
  <c r="K482" i="1"/>
  <c r="N482" i="1" s="1"/>
  <c r="K490" i="1"/>
  <c r="N490" i="1" s="1"/>
  <c r="K498" i="1"/>
  <c r="N498" i="1" s="1"/>
  <c r="K506" i="1"/>
  <c r="N506" i="1" s="1"/>
  <c r="K514" i="1"/>
  <c r="N514" i="1" s="1"/>
  <c r="K522" i="1"/>
  <c r="N522" i="1" s="1"/>
  <c r="K530" i="1"/>
  <c r="N530" i="1" s="1"/>
  <c r="K538" i="1"/>
  <c r="N538" i="1" s="1"/>
  <c r="K546" i="1"/>
  <c r="N546" i="1" s="1"/>
  <c r="K562" i="1"/>
  <c r="N562" i="1" s="1"/>
  <c r="K570" i="1"/>
  <c r="N570" i="1" s="1"/>
  <c r="K578" i="1"/>
  <c r="N578" i="1" s="1"/>
  <c r="K586" i="1"/>
  <c r="N586" i="1" s="1"/>
  <c r="K594" i="1"/>
  <c r="N594" i="1" s="1"/>
  <c r="K602" i="1"/>
  <c r="N602" i="1" s="1"/>
  <c r="K610" i="1"/>
  <c r="N610" i="1" s="1"/>
  <c r="K618" i="1"/>
  <c r="N618" i="1" s="1"/>
  <c r="K626" i="1"/>
  <c r="N626" i="1" s="1"/>
  <c r="K634" i="1"/>
  <c r="N634" i="1" s="1"/>
  <c r="K642" i="1"/>
  <c r="N642" i="1" s="1"/>
  <c r="K650" i="1"/>
  <c r="N650" i="1" s="1"/>
  <c r="K658" i="1"/>
  <c r="N658" i="1" s="1"/>
  <c r="K666" i="1"/>
  <c r="N666" i="1" s="1"/>
  <c r="K674" i="1"/>
  <c r="N674" i="1" s="1"/>
  <c r="K3" i="1"/>
  <c r="N3" i="1" s="1"/>
  <c r="K11" i="1"/>
  <c r="N11" i="1" s="1"/>
  <c r="K19" i="1"/>
  <c r="N19" i="1" s="1"/>
  <c r="K27" i="1"/>
  <c r="N27" i="1" s="1"/>
  <c r="K35" i="1"/>
  <c r="N35" i="1" s="1"/>
  <c r="K51" i="1"/>
  <c r="N51" i="1" s="1"/>
  <c r="K59" i="1"/>
  <c r="N59" i="1" s="1"/>
  <c r="K67" i="1"/>
  <c r="N67" i="1" s="1"/>
  <c r="K83" i="1"/>
  <c r="N83" i="1" s="1"/>
  <c r="K91" i="1"/>
  <c r="N91" i="1" s="1"/>
  <c r="K99" i="1"/>
  <c r="N99" i="1" s="1"/>
  <c r="K107" i="1"/>
  <c r="N107" i="1" s="1"/>
  <c r="K115" i="1"/>
  <c r="N115" i="1" s="1"/>
  <c r="K123" i="1"/>
  <c r="N123" i="1" s="1"/>
  <c r="K131" i="1"/>
  <c r="N131" i="1" s="1"/>
  <c r="K139" i="1"/>
  <c r="N139" i="1" s="1"/>
  <c r="K147" i="1"/>
  <c r="N147" i="1" s="1"/>
  <c r="K155" i="1"/>
  <c r="N155" i="1" s="1"/>
  <c r="K163" i="1"/>
  <c r="N163" i="1" s="1"/>
  <c r="K171" i="1"/>
  <c r="N171" i="1" s="1"/>
  <c r="K187" i="1"/>
  <c r="N187" i="1" s="1"/>
  <c r="K195" i="1"/>
  <c r="N195" i="1" s="1"/>
  <c r="K203" i="1"/>
  <c r="N203" i="1" s="1"/>
  <c r="K211" i="1"/>
  <c r="N211" i="1" s="1"/>
  <c r="K219" i="1"/>
  <c r="N219" i="1" s="1"/>
  <c r="K227" i="1"/>
  <c r="N227" i="1" s="1"/>
  <c r="K235" i="1"/>
  <c r="N235" i="1" s="1"/>
  <c r="K243" i="1"/>
  <c r="N243" i="1" s="1"/>
  <c r="K251" i="1"/>
  <c r="N251" i="1" s="1"/>
  <c r="K259" i="1"/>
  <c r="N259" i="1" s="1"/>
  <c r="K267" i="1"/>
  <c r="N267" i="1" s="1"/>
  <c r="K275" i="1"/>
  <c r="N275" i="1" s="1"/>
  <c r="K283" i="1"/>
  <c r="N283" i="1" s="1"/>
  <c r="K291" i="1"/>
  <c r="N291" i="1" s="1"/>
  <c r="K299" i="1"/>
  <c r="N299" i="1" s="1"/>
  <c r="K307" i="1"/>
  <c r="N307" i="1" s="1"/>
  <c r="K315" i="1"/>
  <c r="N315" i="1" s="1"/>
  <c r="K323" i="1"/>
  <c r="N323" i="1" s="1"/>
  <c r="K331" i="1"/>
  <c r="N331" i="1" s="1"/>
  <c r="K347" i="1"/>
  <c r="N347" i="1" s="1"/>
  <c r="K355" i="1"/>
  <c r="N355" i="1" s="1"/>
  <c r="K363" i="1"/>
  <c r="N363" i="1" s="1"/>
  <c r="K371" i="1"/>
  <c r="N371" i="1" s="1"/>
  <c r="K379" i="1"/>
  <c r="N379" i="1" s="1"/>
  <c r="K387" i="1"/>
  <c r="N387" i="1" s="1"/>
  <c r="K395" i="1"/>
  <c r="N395" i="1" s="1"/>
  <c r="K403" i="1"/>
  <c r="N403" i="1" s="1"/>
  <c r="K411" i="1"/>
  <c r="N411" i="1" s="1"/>
  <c r="K419" i="1"/>
  <c r="N419" i="1" s="1"/>
  <c r="K427" i="1"/>
  <c r="N427" i="1" s="1"/>
  <c r="K435" i="1"/>
  <c r="N435" i="1" s="1"/>
  <c r="K443" i="1"/>
  <c r="N443" i="1" s="1"/>
  <c r="K451" i="1"/>
  <c r="N451" i="1" s="1"/>
  <c r="K459" i="1"/>
  <c r="N459" i="1" s="1"/>
  <c r="K467" i="1"/>
  <c r="N467" i="1" s="1"/>
  <c r="K475" i="1"/>
  <c r="N475" i="1" s="1"/>
  <c r="K483" i="1"/>
  <c r="N483" i="1" s="1"/>
  <c r="K491" i="1"/>
  <c r="N491" i="1" s="1"/>
  <c r="K499" i="1"/>
  <c r="N499" i="1" s="1"/>
  <c r="K507" i="1"/>
  <c r="N507" i="1" s="1"/>
  <c r="K515" i="1"/>
  <c r="N515" i="1" s="1"/>
  <c r="K523" i="1"/>
  <c r="N523" i="1" s="1"/>
  <c r="K531" i="1"/>
  <c r="N531" i="1" s="1"/>
  <c r="K539" i="1"/>
  <c r="N539" i="1" s="1"/>
  <c r="K547" i="1"/>
  <c r="N547" i="1" s="1"/>
  <c r="K563" i="1"/>
  <c r="N563" i="1" s="1"/>
  <c r="K571" i="1"/>
  <c r="N571" i="1" s="1"/>
  <c r="K579" i="1"/>
  <c r="N579" i="1" s="1"/>
  <c r="K587" i="1"/>
  <c r="N587" i="1" s="1"/>
  <c r="K595" i="1"/>
  <c r="N595" i="1" s="1"/>
  <c r="K603" i="1"/>
  <c r="N603" i="1" s="1"/>
  <c r="K611" i="1"/>
  <c r="N611" i="1" s="1"/>
  <c r="K619" i="1"/>
  <c r="N619" i="1" s="1"/>
  <c r="K627" i="1"/>
  <c r="N627" i="1" s="1"/>
  <c r="K635" i="1"/>
  <c r="N635" i="1" s="1"/>
  <c r="K643" i="1"/>
  <c r="N643" i="1" s="1"/>
  <c r="K651" i="1"/>
  <c r="N651" i="1" s="1"/>
  <c r="K659" i="1"/>
  <c r="N659" i="1" s="1"/>
  <c r="K667" i="1"/>
  <c r="N667" i="1" s="1"/>
  <c r="K675" i="1"/>
  <c r="N675" i="1" s="1"/>
  <c r="K4" i="1"/>
  <c r="K12" i="1"/>
  <c r="K20" i="1"/>
  <c r="K28" i="1"/>
  <c r="K36" i="1"/>
  <c r="K52" i="1"/>
  <c r="K60" i="1"/>
  <c r="K84" i="1"/>
  <c r="K92" i="1"/>
  <c r="N92" i="1" s="1"/>
  <c r="K100" i="1"/>
  <c r="N100" i="1" s="1"/>
  <c r="K108" i="1"/>
  <c r="N108" i="1" s="1"/>
  <c r="K116" i="1"/>
  <c r="N116" i="1" s="1"/>
  <c r="K124" i="1"/>
  <c r="N124" i="1" s="1"/>
  <c r="K132" i="1"/>
  <c r="N132" i="1" s="1"/>
  <c r="K140" i="1"/>
  <c r="N140" i="1" s="1"/>
  <c r="K148" i="1"/>
  <c r="N148" i="1" s="1"/>
  <c r="K156" i="1"/>
  <c r="N156" i="1" s="1"/>
  <c r="K164" i="1"/>
  <c r="N164" i="1" s="1"/>
  <c r="K172" i="1"/>
  <c r="N172" i="1" s="1"/>
  <c r="K188" i="1"/>
  <c r="N188" i="1" s="1"/>
  <c r="K196" i="1"/>
  <c r="N196" i="1" s="1"/>
  <c r="K204" i="1"/>
  <c r="N204" i="1" s="1"/>
  <c r="K212" i="1"/>
  <c r="N212" i="1" s="1"/>
  <c r="K220" i="1"/>
  <c r="N220" i="1" s="1"/>
  <c r="K228" i="1"/>
  <c r="N228" i="1" s="1"/>
  <c r="K236" i="1"/>
  <c r="N236" i="1" s="1"/>
  <c r="K244" i="1"/>
  <c r="N244" i="1" s="1"/>
  <c r="K252" i="1"/>
  <c r="N252" i="1" s="1"/>
  <c r="K260" i="1"/>
  <c r="N260" i="1" s="1"/>
  <c r="K268" i="1"/>
  <c r="N268" i="1" s="1"/>
  <c r="K276" i="1"/>
  <c r="N276" i="1" s="1"/>
  <c r="K284" i="1"/>
  <c r="N284" i="1" s="1"/>
  <c r="K292" i="1"/>
  <c r="N292" i="1" s="1"/>
  <c r="K300" i="1"/>
  <c r="N300" i="1" s="1"/>
  <c r="K308" i="1"/>
  <c r="N308" i="1" s="1"/>
  <c r="K316" i="1"/>
  <c r="N316" i="1" s="1"/>
  <c r="K324" i="1"/>
  <c r="N324" i="1" s="1"/>
  <c r="K332" i="1"/>
  <c r="N332" i="1" s="1"/>
  <c r="K348" i="1"/>
  <c r="N348" i="1" s="1"/>
  <c r="K356" i="1"/>
  <c r="N356" i="1" s="1"/>
  <c r="K364" i="1"/>
  <c r="N364" i="1" s="1"/>
  <c r="K372" i="1"/>
  <c r="N372" i="1" s="1"/>
  <c r="K380" i="1"/>
  <c r="N380" i="1" s="1"/>
  <c r="K388" i="1"/>
  <c r="N388" i="1" s="1"/>
  <c r="K396" i="1"/>
  <c r="N396" i="1" s="1"/>
  <c r="K404" i="1"/>
  <c r="N404" i="1" s="1"/>
  <c r="K412" i="1"/>
  <c r="N412" i="1" s="1"/>
  <c r="K420" i="1"/>
  <c r="N420" i="1" s="1"/>
  <c r="K428" i="1"/>
  <c r="N428" i="1" s="1"/>
  <c r="K436" i="1"/>
  <c r="N436" i="1" s="1"/>
  <c r="K444" i="1"/>
  <c r="N444" i="1" s="1"/>
  <c r="K452" i="1"/>
  <c r="N452" i="1" s="1"/>
  <c r="K460" i="1"/>
  <c r="N460" i="1" s="1"/>
  <c r="K468" i="1"/>
  <c r="N468" i="1" s="1"/>
  <c r="K476" i="1"/>
  <c r="N476" i="1" s="1"/>
  <c r="K484" i="1"/>
  <c r="N484" i="1" s="1"/>
  <c r="K492" i="1"/>
  <c r="N492" i="1" s="1"/>
  <c r="K500" i="1"/>
  <c r="N500" i="1" s="1"/>
  <c r="K508" i="1"/>
  <c r="N508" i="1" s="1"/>
  <c r="K516" i="1"/>
  <c r="N516" i="1" s="1"/>
  <c r="K524" i="1"/>
  <c r="N524" i="1" s="1"/>
  <c r="K532" i="1"/>
  <c r="N532" i="1" s="1"/>
  <c r="K540" i="1"/>
  <c r="N540" i="1" s="1"/>
  <c r="K548" i="1"/>
  <c r="N548" i="1" s="1"/>
  <c r="K564" i="1"/>
  <c r="N564" i="1" s="1"/>
  <c r="K572" i="1"/>
  <c r="N572" i="1" s="1"/>
  <c r="K580" i="1"/>
  <c r="N580" i="1" s="1"/>
  <c r="K588" i="1"/>
  <c r="N588" i="1" s="1"/>
  <c r="K596" i="1"/>
  <c r="N596" i="1" s="1"/>
  <c r="K604" i="1"/>
  <c r="N604" i="1" s="1"/>
  <c r="K612" i="1"/>
  <c r="N612" i="1" s="1"/>
  <c r="K620" i="1"/>
  <c r="N620" i="1" s="1"/>
  <c r="K628" i="1"/>
  <c r="N628" i="1" s="1"/>
  <c r="K636" i="1"/>
  <c r="N636" i="1" s="1"/>
  <c r="K644" i="1"/>
  <c r="N644" i="1" s="1"/>
  <c r="K652" i="1"/>
  <c r="N652" i="1" s="1"/>
  <c r="K660" i="1"/>
  <c r="N660" i="1" s="1"/>
  <c r="K668" i="1"/>
  <c r="N668" i="1" s="1"/>
  <c r="K676" i="1"/>
  <c r="N676" i="1" s="1"/>
  <c r="K5" i="1"/>
  <c r="N5" i="1" s="1"/>
  <c r="K13" i="1"/>
  <c r="N13" i="1" s="1"/>
  <c r="K21" i="1"/>
  <c r="N21" i="1" s="1"/>
  <c r="K29" i="1"/>
  <c r="N29" i="1" s="1"/>
  <c r="K37" i="1"/>
  <c r="N37" i="1" s="1"/>
  <c r="K53" i="1"/>
  <c r="N53" i="1" s="1"/>
  <c r="K61" i="1"/>
  <c r="N61" i="1" s="1"/>
  <c r="K85" i="1"/>
  <c r="N85" i="1" s="1"/>
  <c r="K93" i="1"/>
  <c r="N93" i="1" s="1"/>
  <c r="K101" i="1"/>
  <c r="N101" i="1" s="1"/>
  <c r="K109" i="1"/>
  <c r="N109" i="1" s="1"/>
  <c r="K117" i="1"/>
  <c r="N117" i="1" s="1"/>
  <c r="K125" i="1"/>
  <c r="N125" i="1" s="1"/>
  <c r="K133" i="1"/>
  <c r="N133" i="1" s="1"/>
  <c r="K141" i="1"/>
  <c r="N141" i="1" s="1"/>
  <c r="K149" i="1"/>
  <c r="N149" i="1" s="1"/>
  <c r="K157" i="1"/>
  <c r="N157" i="1" s="1"/>
  <c r="K165" i="1"/>
  <c r="N165" i="1" s="1"/>
  <c r="K173" i="1"/>
  <c r="N173" i="1" s="1"/>
  <c r="K189" i="1"/>
  <c r="N189" i="1" s="1"/>
  <c r="K197" i="1"/>
  <c r="N197" i="1" s="1"/>
  <c r="K205" i="1"/>
  <c r="N205" i="1" s="1"/>
  <c r="K213" i="1"/>
  <c r="N213" i="1" s="1"/>
  <c r="K221" i="1"/>
  <c r="N221" i="1" s="1"/>
  <c r="K229" i="1"/>
  <c r="N229" i="1" s="1"/>
  <c r="K237" i="1"/>
  <c r="N237" i="1" s="1"/>
  <c r="K245" i="1"/>
  <c r="N245" i="1" s="1"/>
  <c r="K253" i="1"/>
  <c r="N253" i="1" s="1"/>
  <c r="K261" i="1"/>
  <c r="N261" i="1" s="1"/>
  <c r="K269" i="1"/>
  <c r="N269" i="1" s="1"/>
  <c r="K277" i="1"/>
  <c r="N277" i="1" s="1"/>
  <c r="K285" i="1"/>
  <c r="N285" i="1" s="1"/>
  <c r="K293" i="1"/>
  <c r="N293" i="1" s="1"/>
  <c r="K301" i="1"/>
  <c r="N301" i="1" s="1"/>
  <c r="K309" i="1"/>
  <c r="N309" i="1" s="1"/>
  <c r="K317" i="1"/>
  <c r="N317" i="1" s="1"/>
  <c r="K325" i="1"/>
  <c r="N325" i="1" s="1"/>
  <c r="K333" i="1"/>
  <c r="N333" i="1" s="1"/>
  <c r="K349" i="1"/>
  <c r="N349" i="1" s="1"/>
  <c r="K357" i="1"/>
  <c r="N357" i="1" s="1"/>
  <c r="K365" i="1"/>
  <c r="N365" i="1" s="1"/>
  <c r="K373" i="1"/>
  <c r="N373" i="1" s="1"/>
  <c r="K381" i="1"/>
  <c r="N381" i="1" s="1"/>
  <c r="K389" i="1"/>
  <c r="N389" i="1" s="1"/>
  <c r="K397" i="1"/>
  <c r="N397" i="1" s="1"/>
  <c r="K405" i="1"/>
  <c r="N405" i="1" s="1"/>
  <c r="K413" i="1"/>
  <c r="N413" i="1" s="1"/>
  <c r="K421" i="1"/>
  <c r="N421" i="1" s="1"/>
  <c r="K429" i="1"/>
  <c r="N429" i="1" s="1"/>
  <c r="K437" i="1"/>
  <c r="N437" i="1" s="1"/>
  <c r="K445" i="1"/>
  <c r="N445" i="1" s="1"/>
  <c r="K453" i="1"/>
  <c r="N453" i="1" s="1"/>
  <c r="K461" i="1"/>
  <c r="N461" i="1" s="1"/>
  <c r="K469" i="1"/>
  <c r="N469" i="1" s="1"/>
  <c r="K477" i="1"/>
  <c r="N477" i="1" s="1"/>
  <c r="K485" i="1"/>
  <c r="N485" i="1" s="1"/>
  <c r="K493" i="1"/>
  <c r="N493" i="1" s="1"/>
  <c r="K501" i="1"/>
  <c r="N501" i="1" s="1"/>
  <c r="K509" i="1"/>
  <c r="N509" i="1" s="1"/>
  <c r="K517" i="1"/>
  <c r="N517" i="1" s="1"/>
  <c r="K525" i="1"/>
  <c r="N525" i="1" s="1"/>
  <c r="K533" i="1"/>
  <c r="N533" i="1" s="1"/>
  <c r="K541" i="1"/>
  <c r="N541" i="1" s="1"/>
  <c r="K549" i="1"/>
  <c r="N549" i="1" s="1"/>
  <c r="K565" i="1"/>
  <c r="N565" i="1" s="1"/>
  <c r="K573" i="1"/>
  <c r="N573" i="1" s="1"/>
  <c r="K581" i="1"/>
  <c r="N581" i="1" s="1"/>
  <c r="K589" i="1"/>
  <c r="N589" i="1" s="1"/>
  <c r="K597" i="1"/>
  <c r="N597" i="1" s="1"/>
  <c r="K605" i="1"/>
  <c r="N605" i="1" s="1"/>
  <c r="K613" i="1"/>
  <c r="N613" i="1" s="1"/>
  <c r="K621" i="1"/>
  <c r="N621" i="1" s="1"/>
  <c r="K629" i="1"/>
  <c r="N629" i="1" s="1"/>
  <c r="K637" i="1"/>
  <c r="N637" i="1" s="1"/>
  <c r="K645" i="1"/>
  <c r="N645" i="1" s="1"/>
  <c r="K653" i="1"/>
  <c r="N653" i="1" s="1"/>
  <c r="K661" i="1"/>
  <c r="N661" i="1" s="1"/>
  <c r="K669" i="1"/>
  <c r="N669" i="1" s="1"/>
  <c r="K6" i="1"/>
  <c r="N6" i="1" s="1"/>
  <c r="K14" i="1"/>
  <c r="N14" i="1" s="1"/>
  <c r="K22" i="1"/>
  <c r="N22" i="1" s="1"/>
  <c r="K30" i="1"/>
  <c r="N30" i="1" s="1"/>
  <c r="K54" i="1"/>
  <c r="N54" i="1" s="1"/>
  <c r="K62" i="1"/>
  <c r="N62" i="1" s="1"/>
  <c r="K86" i="1"/>
  <c r="N86" i="1" s="1"/>
  <c r="K94" i="1"/>
  <c r="N94" i="1" s="1"/>
  <c r="K102" i="1"/>
  <c r="N102" i="1" s="1"/>
  <c r="K110" i="1"/>
  <c r="N110" i="1" s="1"/>
  <c r="K118" i="1"/>
  <c r="N118" i="1" s="1"/>
  <c r="K126" i="1"/>
  <c r="N126" i="1" s="1"/>
  <c r="K134" i="1"/>
  <c r="N134" i="1" s="1"/>
  <c r="K142" i="1"/>
  <c r="N142" i="1" s="1"/>
  <c r="K150" i="1"/>
  <c r="N150" i="1" s="1"/>
  <c r="K158" i="1"/>
  <c r="N158" i="1" s="1"/>
  <c r="K166" i="1"/>
  <c r="N166" i="1" s="1"/>
  <c r="K174" i="1"/>
  <c r="N174" i="1" s="1"/>
  <c r="K182" i="1"/>
  <c r="N182" i="1" s="1"/>
  <c r="K190" i="1"/>
  <c r="N190" i="1" s="1"/>
  <c r="K198" i="1"/>
  <c r="N198" i="1" s="1"/>
  <c r="K206" i="1"/>
  <c r="N206" i="1" s="1"/>
  <c r="K214" i="1"/>
  <c r="N214" i="1" s="1"/>
  <c r="K222" i="1"/>
  <c r="N222" i="1" s="1"/>
  <c r="K230" i="1"/>
  <c r="N230" i="1" s="1"/>
  <c r="K238" i="1"/>
  <c r="N238" i="1" s="1"/>
  <c r="K246" i="1"/>
  <c r="N246" i="1" s="1"/>
  <c r="K254" i="1"/>
  <c r="N254" i="1" s="1"/>
  <c r="K262" i="1"/>
  <c r="N262" i="1" s="1"/>
  <c r="K270" i="1"/>
  <c r="N270" i="1" s="1"/>
  <c r="K278" i="1"/>
  <c r="N278" i="1" s="1"/>
  <c r="K286" i="1"/>
  <c r="N286" i="1" s="1"/>
  <c r="K294" i="1"/>
  <c r="N294" i="1" s="1"/>
  <c r="K302" i="1"/>
  <c r="N302" i="1" s="1"/>
  <c r="K310" i="1"/>
  <c r="N310" i="1" s="1"/>
  <c r="K318" i="1"/>
  <c r="N318" i="1" s="1"/>
  <c r="K326" i="1"/>
  <c r="N326" i="1" s="1"/>
  <c r="K334" i="1"/>
  <c r="N334" i="1" s="1"/>
  <c r="K350" i="1"/>
  <c r="N350" i="1" s="1"/>
  <c r="K358" i="1"/>
  <c r="N358" i="1" s="1"/>
  <c r="K366" i="1"/>
  <c r="N366" i="1" s="1"/>
  <c r="K374" i="1"/>
  <c r="N374" i="1" s="1"/>
  <c r="K382" i="1"/>
  <c r="N382" i="1" s="1"/>
  <c r="K390" i="1"/>
  <c r="N390" i="1" s="1"/>
  <c r="K398" i="1"/>
  <c r="N398" i="1" s="1"/>
  <c r="K406" i="1"/>
  <c r="N406" i="1" s="1"/>
  <c r="K414" i="1"/>
  <c r="N414" i="1" s="1"/>
  <c r="K422" i="1"/>
  <c r="N422" i="1" s="1"/>
  <c r="K430" i="1"/>
  <c r="N430" i="1" s="1"/>
  <c r="K438" i="1"/>
  <c r="N438" i="1" s="1"/>
  <c r="K446" i="1"/>
  <c r="N446" i="1" s="1"/>
  <c r="K454" i="1"/>
  <c r="N454" i="1" s="1"/>
  <c r="K462" i="1"/>
  <c r="N462" i="1" s="1"/>
  <c r="K470" i="1"/>
  <c r="N470" i="1" s="1"/>
  <c r="K478" i="1"/>
  <c r="N478" i="1" s="1"/>
  <c r="K486" i="1"/>
  <c r="N486" i="1" s="1"/>
  <c r="K494" i="1"/>
  <c r="N494" i="1" s="1"/>
  <c r="K502" i="1"/>
  <c r="N502" i="1" s="1"/>
  <c r="K510" i="1"/>
  <c r="N510" i="1" s="1"/>
  <c r="K518" i="1"/>
  <c r="N518" i="1" s="1"/>
  <c r="K526" i="1"/>
  <c r="N526" i="1" s="1"/>
  <c r="K534" i="1"/>
  <c r="N534" i="1" s="1"/>
  <c r="K542" i="1"/>
  <c r="N542" i="1" s="1"/>
  <c r="K550" i="1"/>
  <c r="N550" i="1" s="1"/>
  <c r="K566" i="1"/>
  <c r="N566" i="1" s="1"/>
  <c r="K574" i="1"/>
  <c r="N574" i="1" s="1"/>
  <c r="K582" i="1"/>
  <c r="N582" i="1" s="1"/>
  <c r="K590" i="1"/>
  <c r="N590" i="1" s="1"/>
  <c r="K598" i="1"/>
  <c r="N598" i="1" s="1"/>
  <c r="K606" i="1"/>
  <c r="N606" i="1" s="1"/>
  <c r="K614" i="1"/>
  <c r="N614" i="1" s="1"/>
  <c r="K622" i="1"/>
  <c r="N622" i="1" s="1"/>
  <c r="K630" i="1"/>
  <c r="N630" i="1" s="1"/>
  <c r="K638" i="1"/>
  <c r="N638" i="1" s="1"/>
  <c r="K646" i="1"/>
  <c r="N646" i="1" s="1"/>
  <c r="K654" i="1"/>
  <c r="N654" i="1" s="1"/>
  <c r="K662" i="1"/>
  <c r="N662" i="1" s="1"/>
  <c r="K670" i="1"/>
  <c r="N670" i="1" s="1"/>
  <c r="K678" i="1"/>
  <c r="N678" i="1" s="1"/>
  <c r="K684" i="1"/>
  <c r="N684" i="1" s="1"/>
  <c r="K692" i="1"/>
  <c r="N692" i="1" s="1"/>
  <c r="K700" i="1"/>
  <c r="N700" i="1" s="1"/>
  <c r="K716" i="1"/>
  <c r="N716" i="1" s="1"/>
  <c r="K724" i="1"/>
  <c r="N724" i="1" s="1"/>
  <c r="K748" i="1"/>
  <c r="N748" i="1" s="1"/>
  <c r="K756" i="1"/>
  <c r="N756" i="1" s="1"/>
  <c r="K780" i="1"/>
  <c r="N780" i="1" s="1"/>
  <c r="K788" i="1"/>
  <c r="N788" i="1" s="1"/>
  <c r="K796" i="1"/>
  <c r="N796" i="1" s="1"/>
  <c r="K804" i="1"/>
  <c r="N804" i="1" s="1"/>
  <c r="K812" i="1"/>
  <c r="N812" i="1" s="1"/>
  <c r="K820" i="1"/>
  <c r="N820" i="1" s="1"/>
  <c r="K828" i="1"/>
  <c r="N828" i="1" s="1"/>
  <c r="K836" i="1"/>
  <c r="N836" i="1" s="1"/>
  <c r="K844" i="1"/>
  <c r="N844" i="1" s="1"/>
  <c r="K852" i="1"/>
  <c r="N852" i="1" s="1"/>
  <c r="K860" i="1"/>
  <c r="N860" i="1" s="1"/>
  <c r="K868" i="1"/>
  <c r="N868" i="1" s="1"/>
  <c r="K876" i="1"/>
  <c r="N876" i="1" s="1"/>
  <c r="K884" i="1"/>
  <c r="N884" i="1" s="1"/>
  <c r="K892" i="1"/>
  <c r="N892" i="1" s="1"/>
  <c r="K900" i="1"/>
  <c r="N900" i="1" s="1"/>
  <c r="K908" i="1"/>
  <c r="N908" i="1" s="1"/>
  <c r="K916" i="1"/>
  <c r="N916" i="1" s="1"/>
  <c r="K924" i="1"/>
  <c r="N924" i="1" s="1"/>
  <c r="K932" i="1"/>
  <c r="N932" i="1" s="1"/>
  <c r="K940" i="1"/>
  <c r="N940" i="1" s="1"/>
  <c r="K948" i="1"/>
  <c r="N948" i="1" s="1"/>
  <c r="K956" i="1"/>
  <c r="N956" i="1" s="1"/>
  <c r="K964" i="1"/>
  <c r="N964" i="1" s="1"/>
  <c r="K972" i="1"/>
  <c r="N972" i="1" s="1"/>
  <c r="K980" i="1"/>
  <c r="N980" i="1" s="1"/>
  <c r="K988" i="1"/>
  <c r="N988" i="1" s="1"/>
  <c r="K996" i="1"/>
  <c r="N996" i="1" s="1"/>
  <c r="K1004" i="1"/>
  <c r="N1004" i="1" s="1"/>
  <c r="K1012" i="1"/>
  <c r="N1012" i="1" s="1"/>
  <c r="K1020" i="1"/>
  <c r="N1020" i="1" s="1"/>
  <c r="K1028" i="1"/>
  <c r="N1028" i="1" s="1"/>
  <c r="K1044" i="1"/>
  <c r="N1044" i="1" s="1"/>
  <c r="K1052" i="1"/>
  <c r="N1052" i="1" s="1"/>
  <c r="K1060" i="1"/>
  <c r="N1060" i="1" s="1"/>
  <c r="K1084" i="1"/>
  <c r="N1084" i="1" s="1"/>
  <c r="K1092" i="1"/>
  <c r="N1092" i="1" s="1"/>
  <c r="K1100" i="1"/>
  <c r="N1100" i="1" s="1"/>
  <c r="K1108" i="1"/>
  <c r="N1108" i="1" s="1"/>
  <c r="K1116" i="1"/>
  <c r="N1116" i="1" s="1"/>
  <c r="K1124" i="1"/>
  <c r="N1124" i="1" s="1"/>
  <c r="K1132" i="1"/>
  <c r="N1132" i="1" s="1"/>
  <c r="K1140" i="1"/>
  <c r="N1140" i="1" s="1"/>
  <c r="K1148" i="1"/>
  <c r="N1148" i="1" s="1"/>
  <c r="K1156" i="1"/>
  <c r="N1156" i="1" s="1"/>
  <c r="K1164" i="1"/>
  <c r="N1164" i="1" s="1"/>
  <c r="K1172" i="1"/>
  <c r="N1172" i="1" s="1"/>
  <c r="K1180" i="1"/>
  <c r="N1180" i="1" s="1"/>
  <c r="K1188" i="1"/>
  <c r="N1188" i="1" s="1"/>
  <c r="K1196" i="1"/>
  <c r="N1196" i="1" s="1"/>
  <c r="K1204" i="1"/>
  <c r="N1204" i="1" s="1"/>
  <c r="K1212" i="1"/>
  <c r="N1212" i="1" s="1"/>
  <c r="K1220" i="1"/>
  <c r="N1220" i="1" s="1"/>
  <c r="K1228" i="1"/>
  <c r="N1228" i="1" s="1"/>
  <c r="K1236" i="1"/>
  <c r="N1236" i="1" s="1"/>
  <c r="K1244" i="1"/>
  <c r="N1244" i="1" s="1"/>
  <c r="K1252" i="1"/>
  <c r="N1252" i="1" s="1"/>
  <c r="K1260" i="1"/>
  <c r="N1260" i="1" s="1"/>
  <c r="K1276" i="1"/>
  <c r="N1276" i="1" s="1"/>
  <c r="K1284" i="1"/>
  <c r="N1284" i="1" s="1"/>
  <c r="K1292" i="1"/>
  <c r="N1292" i="1" s="1"/>
  <c r="K1300" i="1"/>
  <c r="N1300" i="1" s="1"/>
  <c r="K685" i="1"/>
  <c r="N685" i="1" s="1"/>
  <c r="K693" i="1"/>
  <c r="N693" i="1" s="1"/>
  <c r="K701" i="1"/>
  <c r="N701" i="1" s="1"/>
  <c r="K717" i="1"/>
  <c r="N717" i="1" s="1"/>
  <c r="K725" i="1"/>
  <c r="N725" i="1" s="1"/>
  <c r="K749" i="1"/>
  <c r="N749" i="1" s="1"/>
  <c r="K757" i="1"/>
  <c r="N757" i="1" s="1"/>
  <c r="K781" i="1"/>
  <c r="N781" i="1" s="1"/>
  <c r="K789" i="1"/>
  <c r="N789" i="1" s="1"/>
  <c r="K797" i="1"/>
  <c r="N797" i="1" s="1"/>
  <c r="K805" i="1"/>
  <c r="N805" i="1" s="1"/>
  <c r="K813" i="1"/>
  <c r="N813" i="1" s="1"/>
  <c r="K821" i="1"/>
  <c r="N821" i="1" s="1"/>
  <c r="K829" i="1"/>
  <c r="N829" i="1" s="1"/>
  <c r="K837" i="1"/>
  <c r="N837" i="1" s="1"/>
  <c r="K845" i="1"/>
  <c r="N845" i="1" s="1"/>
  <c r="K853" i="1"/>
  <c r="N853" i="1" s="1"/>
  <c r="K861" i="1"/>
  <c r="N861" i="1" s="1"/>
  <c r="K869" i="1"/>
  <c r="N869" i="1" s="1"/>
  <c r="K877" i="1"/>
  <c r="N877" i="1" s="1"/>
  <c r="K885" i="1"/>
  <c r="N885" i="1" s="1"/>
  <c r="K893" i="1"/>
  <c r="N893" i="1" s="1"/>
  <c r="K901" i="1"/>
  <c r="N901" i="1" s="1"/>
  <c r="K909" i="1"/>
  <c r="N909" i="1" s="1"/>
  <c r="K917" i="1"/>
  <c r="N917" i="1" s="1"/>
  <c r="K925" i="1"/>
  <c r="N925" i="1" s="1"/>
  <c r="K933" i="1"/>
  <c r="N933" i="1" s="1"/>
  <c r="K941" i="1"/>
  <c r="N941" i="1" s="1"/>
  <c r="K949" i="1"/>
  <c r="N949" i="1" s="1"/>
  <c r="K957" i="1"/>
  <c r="N957" i="1" s="1"/>
  <c r="K965" i="1"/>
  <c r="N965" i="1" s="1"/>
  <c r="K973" i="1"/>
  <c r="N973" i="1" s="1"/>
  <c r="K981" i="1"/>
  <c r="N981" i="1" s="1"/>
  <c r="K989" i="1"/>
  <c r="N989" i="1" s="1"/>
  <c r="K997" i="1"/>
  <c r="N997" i="1" s="1"/>
  <c r="K1005" i="1"/>
  <c r="N1005" i="1" s="1"/>
  <c r="K1013" i="1"/>
  <c r="N1013" i="1" s="1"/>
  <c r="K1021" i="1"/>
  <c r="N1021" i="1" s="1"/>
  <c r="K1029" i="1"/>
  <c r="N1029" i="1" s="1"/>
  <c r="K1045" i="1"/>
  <c r="N1045" i="1" s="1"/>
  <c r="K1053" i="1"/>
  <c r="N1053" i="1" s="1"/>
  <c r="K1061" i="1"/>
  <c r="N1061" i="1" s="1"/>
  <c r="K1085" i="1"/>
  <c r="N1085" i="1" s="1"/>
  <c r="K1093" i="1"/>
  <c r="N1093" i="1" s="1"/>
  <c r="K1101" i="1"/>
  <c r="N1101" i="1" s="1"/>
  <c r="K1109" i="1"/>
  <c r="N1109" i="1" s="1"/>
  <c r="K1117" i="1"/>
  <c r="N1117" i="1" s="1"/>
  <c r="K1125" i="1"/>
  <c r="N1125" i="1" s="1"/>
  <c r="K1133" i="1"/>
  <c r="N1133" i="1" s="1"/>
  <c r="K1141" i="1"/>
  <c r="N1141" i="1" s="1"/>
  <c r="K1149" i="1"/>
  <c r="N1149" i="1" s="1"/>
  <c r="K1157" i="1"/>
  <c r="N1157" i="1" s="1"/>
  <c r="K1165" i="1"/>
  <c r="N1165" i="1" s="1"/>
  <c r="K1173" i="1"/>
  <c r="N1173" i="1" s="1"/>
  <c r="K1181" i="1"/>
  <c r="N1181" i="1" s="1"/>
  <c r="K1189" i="1"/>
  <c r="N1189" i="1" s="1"/>
  <c r="K1197" i="1"/>
  <c r="N1197" i="1" s="1"/>
  <c r="K1205" i="1"/>
  <c r="N1205" i="1" s="1"/>
  <c r="K1213" i="1"/>
  <c r="N1213" i="1" s="1"/>
  <c r="K1221" i="1"/>
  <c r="N1221" i="1" s="1"/>
  <c r="K1229" i="1"/>
  <c r="N1229" i="1" s="1"/>
  <c r="K1237" i="1"/>
  <c r="N1237" i="1" s="1"/>
  <c r="K1245" i="1"/>
  <c r="N1245" i="1" s="1"/>
  <c r="K1253" i="1"/>
  <c r="N1253" i="1" s="1"/>
  <c r="K1261" i="1"/>
  <c r="N1261" i="1" s="1"/>
  <c r="K1277" i="1"/>
  <c r="N1277" i="1" s="1"/>
  <c r="K1285" i="1"/>
  <c r="N1285" i="1" s="1"/>
  <c r="K1293" i="1"/>
  <c r="N1293" i="1" s="1"/>
  <c r="K1301" i="1"/>
  <c r="N1301" i="1" s="1"/>
  <c r="K1309" i="1"/>
  <c r="N1309" i="1" s="1"/>
  <c r="K1325" i="1"/>
  <c r="N1325" i="1" s="1"/>
  <c r="K1333" i="1"/>
  <c r="N1333" i="1" s="1"/>
  <c r="K1341" i="1"/>
  <c r="N1341" i="1" s="1"/>
  <c r="K1349" i="1"/>
  <c r="N1349" i="1" s="1"/>
  <c r="K1357" i="1"/>
  <c r="N1357" i="1" s="1"/>
  <c r="K686" i="1"/>
  <c r="N686" i="1" s="1"/>
  <c r="K694" i="1"/>
  <c r="N694" i="1" s="1"/>
  <c r="K702" i="1"/>
  <c r="N702" i="1" s="1"/>
  <c r="K710" i="1"/>
  <c r="N710" i="1" s="1"/>
  <c r="K718" i="1"/>
  <c r="N718" i="1" s="1"/>
  <c r="K726" i="1"/>
  <c r="N726" i="1" s="1"/>
  <c r="K734" i="1"/>
  <c r="N734" i="1" s="1"/>
  <c r="K750" i="1"/>
  <c r="N750" i="1" s="1"/>
  <c r="K758" i="1"/>
  <c r="N758" i="1" s="1"/>
  <c r="K790" i="1"/>
  <c r="N790" i="1" s="1"/>
  <c r="K798" i="1"/>
  <c r="N798" i="1" s="1"/>
  <c r="K806" i="1"/>
  <c r="N806" i="1" s="1"/>
  <c r="K814" i="1"/>
  <c r="N814" i="1" s="1"/>
  <c r="K822" i="1"/>
  <c r="N822" i="1" s="1"/>
  <c r="K830" i="1"/>
  <c r="N830" i="1" s="1"/>
  <c r="K838" i="1"/>
  <c r="N838" i="1" s="1"/>
  <c r="K846" i="1"/>
  <c r="N846" i="1" s="1"/>
  <c r="K854" i="1"/>
  <c r="N854" i="1" s="1"/>
  <c r="K862" i="1"/>
  <c r="N862" i="1" s="1"/>
  <c r="K870" i="1"/>
  <c r="N870" i="1" s="1"/>
  <c r="K878" i="1"/>
  <c r="N878" i="1" s="1"/>
  <c r="K886" i="1"/>
  <c r="N886" i="1" s="1"/>
  <c r="K894" i="1"/>
  <c r="N894" i="1" s="1"/>
  <c r="K902" i="1"/>
  <c r="N902" i="1" s="1"/>
  <c r="K910" i="1"/>
  <c r="N910" i="1" s="1"/>
  <c r="K918" i="1"/>
  <c r="N918" i="1" s="1"/>
  <c r="K926" i="1"/>
  <c r="N926" i="1" s="1"/>
  <c r="K934" i="1"/>
  <c r="N934" i="1" s="1"/>
  <c r="K942" i="1"/>
  <c r="N942" i="1" s="1"/>
  <c r="K950" i="1"/>
  <c r="N950" i="1" s="1"/>
  <c r="K958" i="1"/>
  <c r="N958" i="1" s="1"/>
  <c r="K966" i="1"/>
  <c r="N966" i="1" s="1"/>
  <c r="K974" i="1"/>
  <c r="N974" i="1" s="1"/>
  <c r="K982" i="1"/>
  <c r="N982" i="1" s="1"/>
  <c r="K990" i="1"/>
  <c r="N990" i="1" s="1"/>
  <c r="K998" i="1"/>
  <c r="N998" i="1" s="1"/>
  <c r="K1006" i="1"/>
  <c r="N1006" i="1" s="1"/>
  <c r="K1014" i="1"/>
  <c r="N1014" i="1" s="1"/>
  <c r="K1022" i="1"/>
  <c r="N1022" i="1" s="1"/>
  <c r="K1030" i="1"/>
  <c r="N1030" i="1" s="1"/>
  <c r="K1046" i="1"/>
  <c r="N1046" i="1" s="1"/>
  <c r="K1054" i="1"/>
  <c r="N1054" i="1" s="1"/>
  <c r="K1062" i="1"/>
  <c r="N1062" i="1" s="1"/>
  <c r="K1086" i="1"/>
  <c r="N1086" i="1" s="1"/>
  <c r="K1094" i="1"/>
  <c r="N1094" i="1" s="1"/>
  <c r="K1102" i="1"/>
  <c r="N1102" i="1" s="1"/>
  <c r="K1110" i="1"/>
  <c r="N1110" i="1" s="1"/>
  <c r="K1118" i="1"/>
  <c r="N1118" i="1" s="1"/>
  <c r="K1126" i="1"/>
  <c r="N1126" i="1" s="1"/>
  <c r="K1134" i="1"/>
  <c r="N1134" i="1" s="1"/>
  <c r="K1142" i="1"/>
  <c r="N1142" i="1" s="1"/>
  <c r="K1150" i="1"/>
  <c r="N1150" i="1" s="1"/>
  <c r="K1158" i="1"/>
  <c r="N1158" i="1" s="1"/>
  <c r="K1166" i="1"/>
  <c r="N1166" i="1" s="1"/>
  <c r="K1174" i="1"/>
  <c r="N1174" i="1" s="1"/>
  <c r="K1182" i="1"/>
  <c r="N1182" i="1" s="1"/>
  <c r="K1190" i="1"/>
  <c r="N1190" i="1" s="1"/>
  <c r="K1198" i="1"/>
  <c r="N1198" i="1" s="1"/>
  <c r="K1206" i="1"/>
  <c r="N1206" i="1" s="1"/>
  <c r="K1214" i="1"/>
  <c r="N1214" i="1" s="1"/>
  <c r="K1222" i="1"/>
  <c r="N1222" i="1" s="1"/>
  <c r="K1230" i="1"/>
  <c r="N1230" i="1" s="1"/>
  <c r="K1238" i="1"/>
  <c r="N1238" i="1" s="1"/>
  <c r="K1246" i="1"/>
  <c r="N1246" i="1" s="1"/>
  <c r="K1254" i="1"/>
  <c r="N1254" i="1" s="1"/>
  <c r="N1262" i="1"/>
  <c r="K1278" i="1"/>
  <c r="N1278" i="1" s="1"/>
  <c r="K1286" i="1"/>
  <c r="N1286" i="1" s="1"/>
  <c r="K1294" i="1"/>
  <c r="N1294" i="1" s="1"/>
  <c r="K1302" i="1"/>
  <c r="N1302" i="1" s="1"/>
  <c r="K1310" i="1"/>
  <c r="N1310" i="1" s="1"/>
  <c r="K1326" i="1"/>
  <c r="N1326" i="1" s="1"/>
  <c r="K1334" i="1"/>
  <c r="N1334" i="1" s="1"/>
  <c r="K1342" i="1"/>
  <c r="N1342" i="1" s="1"/>
  <c r="K1350" i="1"/>
  <c r="N1350" i="1" s="1"/>
  <c r="K687" i="1"/>
  <c r="N687" i="1" s="1"/>
  <c r="K695" i="1"/>
  <c r="N695" i="1" s="1"/>
  <c r="K703" i="1"/>
  <c r="N703" i="1" s="1"/>
  <c r="K711" i="1"/>
  <c r="N711" i="1" s="1"/>
  <c r="K719" i="1"/>
  <c r="N719" i="1" s="1"/>
  <c r="K727" i="1"/>
  <c r="N727" i="1" s="1"/>
  <c r="K735" i="1"/>
  <c r="N735" i="1" s="1"/>
  <c r="K751" i="1"/>
  <c r="N751" i="1" s="1"/>
  <c r="K759" i="1"/>
  <c r="N759" i="1" s="1"/>
  <c r="K791" i="1"/>
  <c r="N791" i="1" s="1"/>
  <c r="K799" i="1"/>
  <c r="N799" i="1" s="1"/>
  <c r="K807" i="1"/>
  <c r="N807" i="1" s="1"/>
  <c r="K815" i="1"/>
  <c r="N815" i="1" s="1"/>
  <c r="K823" i="1"/>
  <c r="N823" i="1" s="1"/>
  <c r="K831" i="1"/>
  <c r="N831" i="1" s="1"/>
  <c r="K839" i="1"/>
  <c r="N839" i="1" s="1"/>
  <c r="K847" i="1"/>
  <c r="N847" i="1" s="1"/>
  <c r="K855" i="1"/>
  <c r="N855" i="1" s="1"/>
  <c r="K863" i="1"/>
  <c r="N863" i="1" s="1"/>
  <c r="K871" i="1"/>
  <c r="N871" i="1" s="1"/>
  <c r="K879" i="1"/>
  <c r="N879" i="1" s="1"/>
  <c r="K887" i="1"/>
  <c r="N887" i="1" s="1"/>
  <c r="K895" i="1"/>
  <c r="N895" i="1" s="1"/>
  <c r="K903" i="1"/>
  <c r="N903" i="1" s="1"/>
  <c r="K911" i="1"/>
  <c r="N911" i="1" s="1"/>
  <c r="K919" i="1"/>
  <c r="N919" i="1" s="1"/>
  <c r="K927" i="1"/>
  <c r="N927" i="1" s="1"/>
  <c r="K935" i="1"/>
  <c r="N935" i="1" s="1"/>
  <c r="K943" i="1"/>
  <c r="N943" i="1" s="1"/>
  <c r="K951" i="1"/>
  <c r="N951" i="1" s="1"/>
  <c r="K959" i="1"/>
  <c r="N959" i="1" s="1"/>
  <c r="K967" i="1"/>
  <c r="N967" i="1" s="1"/>
  <c r="K975" i="1"/>
  <c r="N975" i="1" s="1"/>
  <c r="K983" i="1"/>
  <c r="N983" i="1" s="1"/>
  <c r="K991" i="1"/>
  <c r="N991" i="1" s="1"/>
  <c r="K999" i="1"/>
  <c r="N999" i="1" s="1"/>
  <c r="K1007" i="1"/>
  <c r="N1007" i="1" s="1"/>
  <c r="K1015" i="1"/>
  <c r="N1015" i="1" s="1"/>
  <c r="K1023" i="1"/>
  <c r="N1023" i="1" s="1"/>
  <c r="K1031" i="1"/>
  <c r="N1031" i="1" s="1"/>
  <c r="K1047" i="1"/>
  <c r="N1047" i="1" s="1"/>
  <c r="K1055" i="1"/>
  <c r="N1055" i="1" s="1"/>
  <c r="K1063" i="1"/>
  <c r="N1063" i="1" s="1"/>
  <c r="K1087" i="1"/>
  <c r="N1087" i="1" s="1"/>
  <c r="K1095" i="1"/>
  <c r="N1095" i="1" s="1"/>
  <c r="K1103" i="1"/>
  <c r="N1103" i="1" s="1"/>
  <c r="K1111" i="1"/>
  <c r="N1111" i="1" s="1"/>
  <c r="K1119" i="1"/>
  <c r="N1119" i="1" s="1"/>
  <c r="K1127" i="1"/>
  <c r="N1127" i="1" s="1"/>
  <c r="K1135" i="1"/>
  <c r="N1135" i="1" s="1"/>
  <c r="K1143" i="1"/>
  <c r="N1143" i="1" s="1"/>
  <c r="K1151" i="1"/>
  <c r="N1151" i="1" s="1"/>
  <c r="K1159" i="1"/>
  <c r="N1159" i="1" s="1"/>
  <c r="K1167" i="1"/>
  <c r="N1167" i="1" s="1"/>
  <c r="K1175" i="1"/>
  <c r="N1175" i="1" s="1"/>
  <c r="K1183" i="1"/>
  <c r="N1183" i="1" s="1"/>
  <c r="K1191" i="1"/>
  <c r="N1191" i="1" s="1"/>
  <c r="K1199" i="1"/>
  <c r="N1199" i="1" s="1"/>
  <c r="K1207" i="1"/>
  <c r="N1207" i="1" s="1"/>
  <c r="K1215" i="1"/>
  <c r="N1215" i="1" s="1"/>
  <c r="K1223" i="1"/>
  <c r="N1223" i="1" s="1"/>
  <c r="K1231" i="1"/>
  <c r="N1231" i="1" s="1"/>
  <c r="K1239" i="1"/>
  <c r="N1239" i="1" s="1"/>
  <c r="K1247" i="1"/>
  <c r="N1247" i="1" s="1"/>
  <c r="K1255" i="1"/>
  <c r="N1255" i="1" s="1"/>
  <c r="N1263" i="1"/>
  <c r="K1279" i="1"/>
  <c r="N1279" i="1" s="1"/>
  <c r="K1287" i="1"/>
  <c r="N1287" i="1" s="1"/>
  <c r="K1295" i="1"/>
  <c r="N1295" i="1" s="1"/>
  <c r="K1303" i="1"/>
  <c r="N1303" i="1" s="1"/>
  <c r="K1311" i="1"/>
  <c r="N1311" i="1" s="1"/>
  <c r="K1327" i="1"/>
  <c r="N1327" i="1" s="1"/>
  <c r="K1335" i="1"/>
  <c r="N1335" i="1" s="1"/>
  <c r="K1343" i="1"/>
  <c r="N1343" i="1" s="1"/>
  <c r="K1351" i="1"/>
  <c r="N1351" i="1" s="1"/>
  <c r="K677" i="1"/>
  <c r="N677" i="1" s="1"/>
  <c r="K688" i="1"/>
  <c r="N688" i="1" s="1"/>
  <c r="K696" i="1"/>
  <c r="N696" i="1" s="1"/>
  <c r="K712" i="1"/>
  <c r="N712" i="1" s="1"/>
  <c r="K720" i="1"/>
  <c r="N720" i="1" s="1"/>
  <c r="K736" i="1"/>
  <c r="N736" i="1" s="1"/>
  <c r="K752" i="1"/>
  <c r="N752" i="1" s="1"/>
  <c r="K760" i="1"/>
  <c r="N760" i="1" s="1"/>
  <c r="K776" i="1"/>
  <c r="N776" i="1" s="1"/>
  <c r="K792" i="1"/>
  <c r="N792" i="1" s="1"/>
  <c r="K800" i="1"/>
  <c r="N800" i="1" s="1"/>
  <c r="K808" i="1"/>
  <c r="N808" i="1" s="1"/>
  <c r="K816" i="1"/>
  <c r="N816" i="1" s="1"/>
  <c r="K824" i="1"/>
  <c r="N824" i="1" s="1"/>
  <c r="K832" i="1"/>
  <c r="N832" i="1" s="1"/>
  <c r="K840" i="1"/>
  <c r="N840" i="1" s="1"/>
  <c r="K848" i="1"/>
  <c r="N848" i="1" s="1"/>
  <c r="K856" i="1"/>
  <c r="N856" i="1" s="1"/>
  <c r="K864" i="1"/>
  <c r="N864" i="1" s="1"/>
  <c r="K872" i="1"/>
  <c r="N872" i="1" s="1"/>
  <c r="K880" i="1"/>
  <c r="N880" i="1" s="1"/>
  <c r="K888" i="1"/>
  <c r="N888" i="1" s="1"/>
  <c r="K896" i="1"/>
  <c r="N896" i="1" s="1"/>
  <c r="K904" i="1"/>
  <c r="N904" i="1" s="1"/>
  <c r="K912" i="1"/>
  <c r="N912" i="1" s="1"/>
  <c r="K920" i="1"/>
  <c r="N920" i="1" s="1"/>
  <c r="K928" i="1"/>
  <c r="N928" i="1" s="1"/>
  <c r="K936" i="1"/>
  <c r="N936" i="1" s="1"/>
  <c r="K944" i="1"/>
  <c r="N944" i="1" s="1"/>
  <c r="K952" i="1"/>
  <c r="N952" i="1" s="1"/>
  <c r="K960" i="1"/>
  <c r="N960" i="1" s="1"/>
  <c r="K968" i="1"/>
  <c r="N968" i="1" s="1"/>
  <c r="K976" i="1"/>
  <c r="N976" i="1" s="1"/>
  <c r="K984" i="1"/>
  <c r="N984" i="1" s="1"/>
  <c r="K992" i="1"/>
  <c r="N992" i="1" s="1"/>
  <c r="K1000" i="1"/>
  <c r="N1000" i="1" s="1"/>
  <c r="K1008" i="1"/>
  <c r="N1008" i="1" s="1"/>
  <c r="K1016" i="1"/>
  <c r="N1016" i="1" s="1"/>
  <c r="K1024" i="1"/>
  <c r="N1024" i="1" s="1"/>
  <c r="K1032" i="1"/>
  <c r="N1032" i="1" s="1"/>
  <c r="K1040" i="1"/>
  <c r="N1040" i="1" s="1"/>
  <c r="K1048" i="1"/>
  <c r="N1048" i="1" s="1"/>
  <c r="K1056" i="1"/>
  <c r="N1056" i="1" s="1"/>
  <c r="K1088" i="1"/>
  <c r="N1088" i="1" s="1"/>
  <c r="K1096" i="1"/>
  <c r="N1096" i="1" s="1"/>
  <c r="K1104" i="1"/>
  <c r="N1104" i="1" s="1"/>
  <c r="K1112" i="1"/>
  <c r="N1112" i="1" s="1"/>
  <c r="K1120" i="1"/>
  <c r="N1120" i="1" s="1"/>
  <c r="K1128" i="1"/>
  <c r="N1128" i="1" s="1"/>
  <c r="K1136" i="1"/>
  <c r="N1136" i="1" s="1"/>
  <c r="K1144" i="1"/>
  <c r="N1144" i="1" s="1"/>
  <c r="K1152" i="1"/>
  <c r="N1152" i="1" s="1"/>
  <c r="K1160" i="1"/>
  <c r="N1160" i="1" s="1"/>
  <c r="K1168" i="1"/>
  <c r="N1168" i="1" s="1"/>
  <c r="K1176" i="1"/>
  <c r="N1176" i="1" s="1"/>
  <c r="K1184" i="1"/>
  <c r="N1184" i="1" s="1"/>
  <c r="K1192" i="1"/>
  <c r="N1192" i="1" s="1"/>
  <c r="K1200" i="1"/>
  <c r="N1200" i="1" s="1"/>
  <c r="K1208" i="1"/>
  <c r="N1208" i="1" s="1"/>
  <c r="K1216" i="1"/>
  <c r="N1216" i="1" s="1"/>
  <c r="K1224" i="1"/>
  <c r="N1224" i="1" s="1"/>
  <c r="K1232" i="1"/>
  <c r="N1232" i="1" s="1"/>
  <c r="K1240" i="1"/>
  <c r="N1240" i="1" s="1"/>
  <c r="K1248" i="1"/>
  <c r="N1248" i="1" s="1"/>
  <c r="K1256" i="1"/>
  <c r="N1256" i="1" s="1"/>
  <c r="K1264" i="1"/>
  <c r="N1264" i="1" s="1"/>
  <c r="K1280" i="1"/>
  <c r="N1280" i="1" s="1"/>
  <c r="K1288" i="1"/>
  <c r="N1288" i="1" s="1"/>
  <c r="K1296" i="1"/>
  <c r="N1296" i="1" s="1"/>
  <c r="K1304" i="1"/>
  <c r="N1304" i="1" s="1"/>
  <c r="K1312" i="1"/>
  <c r="N1312" i="1" s="1"/>
  <c r="K1328" i="1"/>
  <c r="N1328" i="1" s="1"/>
  <c r="K1336" i="1"/>
  <c r="N1336" i="1" s="1"/>
  <c r="K1344" i="1"/>
  <c r="N1344" i="1" s="1"/>
  <c r="K1352" i="1"/>
  <c r="N1352" i="1" s="1"/>
  <c r="K682" i="1"/>
  <c r="N682" i="1" s="1"/>
  <c r="K690" i="1"/>
  <c r="N690" i="1" s="1"/>
  <c r="K698" i="1"/>
  <c r="N698" i="1" s="1"/>
  <c r="K714" i="1"/>
  <c r="N714" i="1" s="1"/>
  <c r="K722" i="1"/>
  <c r="N722" i="1" s="1"/>
  <c r="K738" i="1"/>
  <c r="N738" i="1" s="1"/>
  <c r="K746" i="1"/>
  <c r="N746" i="1" s="1"/>
  <c r="K754" i="1"/>
  <c r="N754" i="1" s="1"/>
  <c r="K762" i="1"/>
  <c r="N762" i="1" s="1"/>
  <c r="K778" i="1"/>
  <c r="N778" i="1" s="1"/>
  <c r="K794" i="1"/>
  <c r="N794" i="1" s="1"/>
  <c r="K802" i="1"/>
  <c r="N802" i="1" s="1"/>
  <c r="K810" i="1"/>
  <c r="N810" i="1" s="1"/>
  <c r="K818" i="1"/>
  <c r="N818" i="1" s="1"/>
  <c r="K826" i="1"/>
  <c r="N826" i="1" s="1"/>
  <c r="K834" i="1"/>
  <c r="N834" i="1" s="1"/>
  <c r="K842" i="1"/>
  <c r="N842" i="1" s="1"/>
  <c r="K850" i="1"/>
  <c r="N850" i="1" s="1"/>
  <c r="K858" i="1"/>
  <c r="N858" i="1" s="1"/>
  <c r="K866" i="1"/>
  <c r="N866" i="1" s="1"/>
  <c r="K874" i="1"/>
  <c r="N874" i="1" s="1"/>
  <c r="K882" i="1"/>
  <c r="N882" i="1" s="1"/>
  <c r="K890" i="1"/>
  <c r="N890" i="1" s="1"/>
  <c r="K898" i="1"/>
  <c r="N898" i="1" s="1"/>
  <c r="K906" i="1"/>
  <c r="N906" i="1" s="1"/>
  <c r="K914" i="1"/>
  <c r="N914" i="1" s="1"/>
  <c r="K922" i="1"/>
  <c r="N922" i="1" s="1"/>
  <c r="K930" i="1"/>
  <c r="N930" i="1" s="1"/>
  <c r="K938" i="1"/>
  <c r="N938" i="1" s="1"/>
  <c r="K946" i="1"/>
  <c r="N946" i="1" s="1"/>
  <c r="K954" i="1"/>
  <c r="N954" i="1" s="1"/>
  <c r="K962" i="1"/>
  <c r="N962" i="1" s="1"/>
  <c r="K970" i="1"/>
  <c r="N970" i="1" s="1"/>
  <c r="K978" i="1"/>
  <c r="N978" i="1" s="1"/>
  <c r="K986" i="1"/>
  <c r="N986" i="1" s="1"/>
  <c r="K994" i="1"/>
  <c r="N994" i="1" s="1"/>
  <c r="K1002" i="1"/>
  <c r="N1002" i="1" s="1"/>
  <c r="K1010" i="1"/>
  <c r="N1010" i="1" s="1"/>
  <c r="K1018" i="1"/>
  <c r="N1018" i="1" s="1"/>
  <c r="K1026" i="1"/>
  <c r="N1026" i="1" s="1"/>
  <c r="K1042" i="1"/>
  <c r="N1042" i="1" s="1"/>
  <c r="K1050" i="1"/>
  <c r="N1050" i="1" s="1"/>
  <c r="K1058" i="1"/>
  <c r="N1058" i="1" s="1"/>
  <c r="K1082" i="1"/>
  <c r="N1082" i="1" s="1"/>
  <c r="K1090" i="1"/>
  <c r="N1090" i="1" s="1"/>
  <c r="K1098" i="1"/>
  <c r="N1098" i="1" s="1"/>
  <c r="K1106" i="1"/>
  <c r="N1106" i="1" s="1"/>
  <c r="K1114" i="1"/>
  <c r="N1114" i="1" s="1"/>
  <c r="K1122" i="1"/>
  <c r="N1122" i="1" s="1"/>
  <c r="K1130" i="1"/>
  <c r="N1130" i="1" s="1"/>
  <c r="K1138" i="1"/>
  <c r="N1138" i="1" s="1"/>
  <c r="K1146" i="1"/>
  <c r="N1146" i="1" s="1"/>
  <c r="K1154" i="1"/>
  <c r="N1154" i="1" s="1"/>
  <c r="K1162" i="1"/>
  <c r="N1162" i="1" s="1"/>
  <c r="K1170" i="1"/>
  <c r="N1170" i="1" s="1"/>
  <c r="N1178" i="1"/>
  <c r="K1186" i="1"/>
  <c r="N1186" i="1" s="1"/>
  <c r="K1194" i="1"/>
  <c r="N1194" i="1" s="1"/>
  <c r="K1202" i="1"/>
  <c r="N1202" i="1" s="1"/>
  <c r="K1210" i="1"/>
  <c r="N1210" i="1" s="1"/>
  <c r="K1218" i="1"/>
  <c r="N1218" i="1" s="1"/>
  <c r="K1226" i="1"/>
  <c r="N1226" i="1" s="1"/>
  <c r="K1234" i="1"/>
  <c r="N1234" i="1" s="1"/>
  <c r="K1242" i="1"/>
  <c r="N1242" i="1" s="1"/>
  <c r="K1250" i="1"/>
  <c r="N1250" i="1" s="1"/>
  <c r="K1258" i="1"/>
  <c r="N1258" i="1" s="1"/>
  <c r="K1266" i="1"/>
  <c r="N1266" i="1" s="1"/>
  <c r="K1274" i="1"/>
  <c r="N1274" i="1" s="1"/>
  <c r="K1282" i="1"/>
  <c r="N1282" i="1" s="1"/>
  <c r="K1290" i="1"/>
  <c r="N1290" i="1" s="1"/>
  <c r="K1298" i="1"/>
  <c r="N1298" i="1" s="1"/>
  <c r="K1306" i="1"/>
  <c r="N1306" i="1" s="1"/>
  <c r="K1314" i="1"/>
  <c r="N1314" i="1" s="1"/>
  <c r="K1322" i="1"/>
  <c r="N1322" i="1" s="1"/>
  <c r="K1330" i="1"/>
  <c r="N1330" i="1" s="1"/>
  <c r="K1338" i="1"/>
  <c r="N1338" i="1" s="1"/>
  <c r="K1346" i="1"/>
  <c r="N1346" i="1" s="1"/>
  <c r="K683" i="1"/>
  <c r="N683" i="1" s="1"/>
  <c r="K691" i="1"/>
  <c r="N691" i="1" s="1"/>
  <c r="K699" i="1"/>
  <c r="N699" i="1" s="1"/>
  <c r="K715" i="1"/>
  <c r="N715" i="1" s="1"/>
  <c r="K723" i="1"/>
  <c r="N723" i="1" s="1"/>
  <c r="K739" i="1"/>
  <c r="N739" i="1" s="1"/>
  <c r="K747" i="1"/>
  <c r="N747" i="1" s="1"/>
  <c r="K755" i="1"/>
  <c r="N755" i="1" s="1"/>
  <c r="K763" i="1"/>
  <c r="N763" i="1" s="1"/>
  <c r="K779" i="1"/>
  <c r="N779" i="1" s="1"/>
  <c r="K795" i="1"/>
  <c r="N795" i="1" s="1"/>
  <c r="K803" i="1"/>
  <c r="N803" i="1" s="1"/>
  <c r="K811" i="1"/>
  <c r="N811" i="1" s="1"/>
  <c r="K819" i="1"/>
  <c r="N819" i="1" s="1"/>
  <c r="K827" i="1"/>
  <c r="N827" i="1" s="1"/>
  <c r="K835" i="1"/>
  <c r="N835" i="1" s="1"/>
  <c r="K843" i="1"/>
  <c r="N843" i="1" s="1"/>
  <c r="K851" i="1"/>
  <c r="N851" i="1" s="1"/>
  <c r="K859" i="1"/>
  <c r="N859" i="1" s="1"/>
  <c r="K867" i="1"/>
  <c r="N867" i="1" s="1"/>
  <c r="K875" i="1"/>
  <c r="N875" i="1" s="1"/>
  <c r="K883" i="1"/>
  <c r="N883" i="1" s="1"/>
  <c r="K891" i="1"/>
  <c r="N891" i="1" s="1"/>
  <c r="K899" i="1"/>
  <c r="N899" i="1" s="1"/>
  <c r="K907" i="1"/>
  <c r="N907" i="1" s="1"/>
  <c r="K915" i="1"/>
  <c r="N915" i="1" s="1"/>
  <c r="K923" i="1"/>
  <c r="N923" i="1" s="1"/>
  <c r="K931" i="1"/>
  <c r="N931" i="1" s="1"/>
  <c r="K939" i="1"/>
  <c r="N939" i="1" s="1"/>
  <c r="K947" i="1"/>
  <c r="N947" i="1" s="1"/>
  <c r="K955" i="1"/>
  <c r="N955" i="1" s="1"/>
  <c r="K963" i="1"/>
  <c r="N963" i="1" s="1"/>
  <c r="K971" i="1"/>
  <c r="N971" i="1" s="1"/>
  <c r="K979" i="1"/>
  <c r="N979" i="1" s="1"/>
  <c r="K987" i="1"/>
  <c r="N987" i="1" s="1"/>
  <c r="K995" i="1"/>
  <c r="N995" i="1" s="1"/>
  <c r="K1003" i="1"/>
  <c r="N1003" i="1" s="1"/>
  <c r="K1011" i="1"/>
  <c r="N1011" i="1" s="1"/>
  <c r="K1019" i="1"/>
  <c r="N1019" i="1" s="1"/>
  <c r="K1027" i="1"/>
  <c r="N1027" i="1" s="1"/>
  <c r="K1043" i="1"/>
  <c r="N1043" i="1" s="1"/>
  <c r="K1051" i="1"/>
  <c r="N1051" i="1" s="1"/>
  <c r="K1059" i="1"/>
  <c r="N1059" i="1" s="1"/>
  <c r="K1083" i="1"/>
  <c r="N1083" i="1" s="1"/>
  <c r="K1091" i="1"/>
  <c r="N1091" i="1" s="1"/>
  <c r="K1099" i="1"/>
  <c r="N1099" i="1" s="1"/>
  <c r="K1107" i="1"/>
  <c r="N1107" i="1" s="1"/>
  <c r="K1115" i="1"/>
  <c r="N1115" i="1" s="1"/>
  <c r="K1123" i="1"/>
  <c r="N1123" i="1" s="1"/>
  <c r="K1131" i="1"/>
  <c r="N1131" i="1" s="1"/>
  <c r="K1139" i="1"/>
  <c r="N1139" i="1" s="1"/>
  <c r="K1147" i="1"/>
  <c r="N1147" i="1" s="1"/>
  <c r="K1155" i="1"/>
  <c r="N1155" i="1" s="1"/>
  <c r="K1163" i="1"/>
  <c r="N1163" i="1" s="1"/>
  <c r="K1171" i="1"/>
  <c r="N1171" i="1" s="1"/>
  <c r="K1179" i="1"/>
  <c r="N1179" i="1" s="1"/>
  <c r="K1187" i="1"/>
  <c r="N1187" i="1" s="1"/>
  <c r="K1195" i="1"/>
  <c r="N1195" i="1" s="1"/>
  <c r="K1203" i="1"/>
  <c r="N1203" i="1" s="1"/>
  <c r="K1211" i="1"/>
  <c r="N1211" i="1" s="1"/>
  <c r="K1219" i="1"/>
  <c r="N1219" i="1" s="1"/>
  <c r="K1227" i="1"/>
  <c r="N1227" i="1" s="1"/>
  <c r="K1235" i="1"/>
  <c r="N1235" i="1" s="1"/>
  <c r="K1243" i="1"/>
  <c r="N1243" i="1" s="1"/>
  <c r="K1251" i="1"/>
  <c r="N1251" i="1" s="1"/>
  <c r="K1259" i="1"/>
  <c r="N1259" i="1" s="1"/>
  <c r="K1267" i="1"/>
  <c r="N1267" i="1" s="1"/>
  <c r="K1275" i="1"/>
  <c r="N1275" i="1" s="1"/>
  <c r="K1283" i="1"/>
  <c r="N1283" i="1" s="1"/>
  <c r="K1291" i="1"/>
  <c r="N1291" i="1" s="1"/>
  <c r="K1299" i="1"/>
  <c r="N1299" i="1" s="1"/>
  <c r="K1307" i="1"/>
  <c r="N1307" i="1" s="1"/>
  <c r="K1315" i="1"/>
  <c r="N1315" i="1" s="1"/>
  <c r="K1323" i="1"/>
  <c r="N1323" i="1" s="1"/>
  <c r="K1331" i="1"/>
  <c r="N1331" i="1" s="1"/>
  <c r="K1339" i="1"/>
  <c r="N1339" i="1" s="1"/>
  <c r="K1347" i="1"/>
  <c r="N1347" i="1" s="1"/>
  <c r="K713" i="1"/>
  <c r="N713" i="1" s="1"/>
  <c r="K777" i="1"/>
  <c r="N777" i="1" s="1"/>
  <c r="K841" i="1"/>
  <c r="N841" i="1" s="1"/>
  <c r="K905" i="1"/>
  <c r="N905" i="1" s="1"/>
  <c r="K969" i="1"/>
  <c r="N969" i="1" s="1"/>
  <c r="K1033" i="1"/>
  <c r="N1033" i="1" s="1"/>
  <c r="K1097" i="1"/>
  <c r="N1097" i="1" s="1"/>
  <c r="K1161" i="1"/>
  <c r="N1161" i="1" s="1"/>
  <c r="K1225" i="1"/>
  <c r="N1225" i="1" s="1"/>
  <c r="K1289" i="1"/>
  <c r="N1289" i="1" s="1"/>
  <c r="K1329" i="1"/>
  <c r="N1329" i="1" s="1"/>
  <c r="K1355" i="1"/>
  <c r="N1355" i="1" s="1"/>
  <c r="K1364" i="1"/>
  <c r="N1364" i="1" s="1"/>
  <c r="K1372" i="1"/>
  <c r="N1372" i="1" s="1"/>
  <c r="K1380" i="1"/>
  <c r="N1380" i="1" s="1"/>
  <c r="K1388" i="1"/>
  <c r="N1388" i="1" s="1"/>
  <c r="K1396" i="1"/>
  <c r="N1396" i="1" s="1"/>
  <c r="K1404" i="1"/>
  <c r="N1404" i="1" s="1"/>
  <c r="K1412" i="1"/>
  <c r="N1412" i="1" s="1"/>
  <c r="K1420" i="1"/>
  <c r="N1420" i="1" s="1"/>
  <c r="K1436" i="1"/>
  <c r="N1436" i="1" s="1"/>
  <c r="K1444" i="1"/>
  <c r="N1444" i="1" s="1"/>
  <c r="K1452" i="1"/>
  <c r="N1452" i="1" s="1"/>
  <c r="K1460" i="1"/>
  <c r="N1460" i="1" s="1"/>
  <c r="K1468" i="1"/>
  <c r="N1468" i="1" s="1"/>
  <c r="K1476" i="1"/>
  <c r="N1476" i="1" s="1"/>
  <c r="K1484" i="1"/>
  <c r="N1484" i="1" s="1"/>
  <c r="K1492" i="1"/>
  <c r="N1492" i="1" s="1"/>
  <c r="K1500" i="1"/>
  <c r="N1500" i="1" s="1"/>
  <c r="K1508" i="1"/>
  <c r="N1508" i="1" s="1"/>
  <c r="K1516" i="1"/>
  <c r="N1516" i="1" s="1"/>
  <c r="K1524" i="1"/>
  <c r="N1524" i="1" s="1"/>
  <c r="K1532" i="1"/>
  <c r="N1532" i="1" s="1"/>
  <c r="K1540" i="1"/>
  <c r="N1540" i="1" s="1"/>
  <c r="K1548" i="1"/>
  <c r="N1548" i="1" s="1"/>
  <c r="K1556" i="1"/>
  <c r="N1556" i="1" s="1"/>
  <c r="K1564" i="1"/>
  <c r="N1564" i="1" s="1"/>
  <c r="K1572" i="1"/>
  <c r="N1572" i="1" s="1"/>
  <c r="K1580" i="1"/>
  <c r="N1580" i="1" s="1"/>
  <c r="K1588" i="1"/>
  <c r="N1588" i="1" s="1"/>
  <c r="K1596" i="1"/>
  <c r="N1596" i="1" s="1"/>
  <c r="K1604" i="1"/>
  <c r="N1604" i="1" s="1"/>
  <c r="K1612" i="1"/>
  <c r="N1612" i="1" s="1"/>
  <c r="K1620" i="1"/>
  <c r="N1620" i="1" s="1"/>
  <c r="K1628" i="1"/>
  <c r="N1628" i="1" s="1"/>
  <c r="K1636" i="1"/>
  <c r="N1636" i="1" s="1"/>
  <c r="K1644" i="1"/>
  <c r="N1644" i="1" s="1"/>
  <c r="K1652" i="1"/>
  <c r="N1652" i="1" s="1"/>
  <c r="K1660" i="1"/>
  <c r="N1660" i="1" s="1"/>
  <c r="K1676" i="1"/>
  <c r="N1676" i="1" s="1"/>
  <c r="K1684" i="1"/>
  <c r="N1684" i="1" s="1"/>
  <c r="K1692" i="1"/>
  <c r="N1692" i="1" s="1"/>
  <c r="K1700" i="1"/>
  <c r="N1700" i="1" s="1"/>
  <c r="K1708" i="1"/>
  <c r="N1708" i="1" s="1"/>
  <c r="K1716" i="1"/>
  <c r="N1716" i="1" s="1"/>
  <c r="K1724" i="1"/>
  <c r="N1724" i="1" s="1"/>
  <c r="K1732" i="1"/>
  <c r="N1732" i="1" s="1"/>
  <c r="K1740" i="1"/>
  <c r="N1740" i="1" s="1"/>
  <c r="K1748" i="1"/>
  <c r="N1748" i="1" s="1"/>
  <c r="K1756" i="1"/>
  <c r="N1756" i="1" s="1"/>
  <c r="K1764" i="1"/>
  <c r="N1764" i="1" s="1"/>
  <c r="K1772" i="1"/>
  <c r="N1772" i="1" s="1"/>
  <c r="K1780" i="1"/>
  <c r="N1780" i="1" s="1"/>
  <c r="K1788" i="1"/>
  <c r="N1788" i="1" s="1"/>
  <c r="K1796" i="1"/>
  <c r="N1796" i="1" s="1"/>
  <c r="K1804" i="1"/>
  <c r="N1804" i="1" s="1"/>
  <c r="K1812" i="1"/>
  <c r="N1812" i="1" s="1"/>
  <c r="K1820" i="1"/>
  <c r="N1820" i="1" s="1"/>
  <c r="K1828" i="1"/>
  <c r="N1828" i="1" s="1"/>
  <c r="K1844" i="1"/>
  <c r="N1844" i="1" s="1"/>
  <c r="K1852" i="1"/>
  <c r="N1852" i="1" s="1"/>
  <c r="K1868" i="1"/>
  <c r="N1868" i="1" s="1"/>
  <c r="K1876" i="1"/>
  <c r="N1876" i="1" s="1"/>
  <c r="K1884" i="1"/>
  <c r="N1884" i="1" s="1"/>
  <c r="K1892" i="1"/>
  <c r="N1892" i="1" s="1"/>
  <c r="K1908" i="1"/>
  <c r="N1908" i="1" s="1"/>
  <c r="K1916" i="1"/>
  <c r="N1916" i="1" s="1"/>
  <c r="K1924" i="1"/>
  <c r="N1924" i="1" s="1"/>
  <c r="K1932" i="1"/>
  <c r="N1932" i="1" s="1"/>
  <c r="K1940" i="1"/>
  <c r="N1940" i="1" s="1"/>
  <c r="K721" i="1"/>
  <c r="N721" i="1" s="1"/>
  <c r="K849" i="1"/>
  <c r="N849" i="1" s="1"/>
  <c r="K913" i="1"/>
  <c r="N913" i="1" s="1"/>
  <c r="K977" i="1"/>
  <c r="N977" i="1" s="1"/>
  <c r="K1041" i="1"/>
  <c r="N1041" i="1" s="1"/>
  <c r="K1105" i="1"/>
  <c r="N1105" i="1" s="1"/>
  <c r="K1169" i="1"/>
  <c r="N1169" i="1" s="1"/>
  <c r="K1233" i="1"/>
  <c r="N1233" i="1" s="1"/>
  <c r="K1297" i="1"/>
  <c r="N1297" i="1" s="1"/>
  <c r="K1332" i="1"/>
  <c r="N1332" i="1" s="1"/>
  <c r="K1356" i="1"/>
  <c r="N1356" i="1" s="1"/>
  <c r="K1365" i="1"/>
  <c r="N1365" i="1" s="1"/>
  <c r="K1373" i="1"/>
  <c r="N1373" i="1" s="1"/>
  <c r="K1381" i="1"/>
  <c r="N1381" i="1" s="1"/>
  <c r="K1389" i="1"/>
  <c r="N1389" i="1" s="1"/>
  <c r="K1397" i="1"/>
  <c r="N1397" i="1" s="1"/>
  <c r="K1405" i="1"/>
  <c r="N1405" i="1" s="1"/>
  <c r="K1413" i="1"/>
  <c r="N1413" i="1" s="1"/>
  <c r="K1421" i="1"/>
  <c r="N1421" i="1" s="1"/>
  <c r="K1437" i="1"/>
  <c r="N1437" i="1" s="1"/>
  <c r="K1445" i="1"/>
  <c r="N1445" i="1" s="1"/>
  <c r="K1453" i="1"/>
  <c r="N1453" i="1" s="1"/>
  <c r="K1461" i="1"/>
  <c r="N1461" i="1" s="1"/>
  <c r="K1469" i="1"/>
  <c r="N1469" i="1" s="1"/>
  <c r="K1477" i="1"/>
  <c r="N1477" i="1" s="1"/>
  <c r="K1485" i="1"/>
  <c r="N1485" i="1" s="1"/>
  <c r="K1493" i="1"/>
  <c r="N1493" i="1" s="1"/>
  <c r="K1501" i="1"/>
  <c r="N1501" i="1" s="1"/>
  <c r="K1509" i="1"/>
  <c r="N1509" i="1" s="1"/>
  <c r="K1517" i="1"/>
  <c r="N1517" i="1" s="1"/>
  <c r="K1525" i="1"/>
  <c r="N1525" i="1" s="1"/>
  <c r="K1533" i="1"/>
  <c r="N1533" i="1" s="1"/>
  <c r="K1541" i="1"/>
  <c r="N1541" i="1" s="1"/>
  <c r="K1549" i="1"/>
  <c r="N1549" i="1" s="1"/>
  <c r="K1557" i="1"/>
  <c r="N1557" i="1" s="1"/>
  <c r="K1565" i="1"/>
  <c r="N1565" i="1" s="1"/>
  <c r="K1573" i="1"/>
  <c r="N1573" i="1" s="1"/>
  <c r="K1581" i="1"/>
  <c r="N1581" i="1" s="1"/>
  <c r="K1589" i="1"/>
  <c r="N1589" i="1" s="1"/>
  <c r="K1597" i="1"/>
  <c r="N1597" i="1" s="1"/>
  <c r="K1605" i="1"/>
  <c r="N1605" i="1" s="1"/>
  <c r="K1613" i="1"/>
  <c r="N1613" i="1" s="1"/>
  <c r="K1621" i="1"/>
  <c r="N1621" i="1" s="1"/>
  <c r="K1629" i="1"/>
  <c r="N1629" i="1" s="1"/>
  <c r="K1637" i="1"/>
  <c r="N1637" i="1" s="1"/>
  <c r="K1645" i="1"/>
  <c r="N1645" i="1" s="1"/>
  <c r="K1653" i="1"/>
  <c r="N1653" i="1" s="1"/>
  <c r="K1661" i="1"/>
  <c r="N1661" i="1" s="1"/>
  <c r="K1677" i="1"/>
  <c r="N1677" i="1" s="1"/>
  <c r="K1685" i="1"/>
  <c r="N1685" i="1" s="1"/>
  <c r="K1693" i="1"/>
  <c r="N1693" i="1" s="1"/>
  <c r="K1701" i="1"/>
  <c r="N1701" i="1" s="1"/>
  <c r="K1709" i="1"/>
  <c r="N1709" i="1" s="1"/>
  <c r="K1717" i="1"/>
  <c r="N1717" i="1" s="1"/>
  <c r="K1725" i="1"/>
  <c r="N1725" i="1" s="1"/>
  <c r="K1733" i="1"/>
  <c r="N1733" i="1" s="1"/>
  <c r="K1741" i="1"/>
  <c r="N1741" i="1" s="1"/>
  <c r="K1749" i="1"/>
  <c r="N1749" i="1" s="1"/>
  <c r="K1757" i="1"/>
  <c r="N1757" i="1" s="1"/>
  <c r="K1765" i="1"/>
  <c r="N1765" i="1" s="1"/>
  <c r="K1773" i="1"/>
  <c r="N1773" i="1" s="1"/>
  <c r="K1781" i="1"/>
  <c r="N1781" i="1" s="1"/>
  <c r="K1789" i="1"/>
  <c r="N1789" i="1" s="1"/>
  <c r="K1797" i="1"/>
  <c r="N1797" i="1" s="1"/>
  <c r="K1805" i="1"/>
  <c r="N1805" i="1" s="1"/>
  <c r="K1813" i="1"/>
  <c r="N1813" i="1" s="1"/>
  <c r="K1821" i="1"/>
  <c r="N1821" i="1" s="1"/>
  <c r="K1829" i="1"/>
  <c r="N1829" i="1" s="1"/>
  <c r="K1845" i="1"/>
  <c r="N1845" i="1" s="1"/>
  <c r="K1853" i="1"/>
  <c r="N1853" i="1" s="1"/>
  <c r="K1869" i="1"/>
  <c r="N1869" i="1" s="1"/>
  <c r="K1877" i="1"/>
  <c r="N1877" i="1" s="1"/>
  <c r="K1885" i="1"/>
  <c r="N1885" i="1" s="1"/>
  <c r="K1893" i="1"/>
  <c r="N1893" i="1" s="1"/>
  <c r="K1909" i="1"/>
  <c r="N1909" i="1" s="1"/>
  <c r="K1917" i="1"/>
  <c r="N1917" i="1" s="1"/>
  <c r="K1925" i="1"/>
  <c r="N1925" i="1" s="1"/>
  <c r="K793" i="1"/>
  <c r="N793" i="1" s="1"/>
  <c r="K857" i="1"/>
  <c r="N857" i="1" s="1"/>
  <c r="K921" i="1"/>
  <c r="N921" i="1" s="1"/>
  <c r="K985" i="1"/>
  <c r="N985" i="1" s="1"/>
  <c r="K1049" i="1"/>
  <c r="N1049" i="1" s="1"/>
  <c r="K1113" i="1"/>
  <c r="N1113" i="1" s="1"/>
  <c r="K1177" i="1"/>
  <c r="N1177" i="1" s="1"/>
  <c r="K1241" i="1"/>
  <c r="N1241" i="1" s="1"/>
  <c r="K1305" i="1"/>
  <c r="N1305" i="1" s="1"/>
  <c r="K1337" i="1"/>
  <c r="N1337" i="1" s="1"/>
  <c r="K1358" i="1"/>
  <c r="N1358" i="1" s="1"/>
  <c r="K1366" i="1"/>
  <c r="N1366" i="1" s="1"/>
  <c r="K1374" i="1"/>
  <c r="N1374" i="1" s="1"/>
  <c r="K1382" i="1"/>
  <c r="N1382" i="1" s="1"/>
  <c r="K1390" i="1"/>
  <c r="N1390" i="1" s="1"/>
  <c r="K1398" i="1"/>
  <c r="N1398" i="1" s="1"/>
  <c r="K1406" i="1"/>
  <c r="N1406" i="1" s="1"/>
  <c r="K1414" i="1"/>
  <c r="N1414" i="1" s="1"/>
  <c r="K1422" i="1"/>
  <c r="N1422" i="1" s="1"/>
  <c r="K1430" i="1"/>
  <c r="N1430" i="1" s="1"/>
  <c r="K1438" i="1"/>
  <c r="N1438" i="1" s="1"/>
  <c r="K1446" i="1"/>
  <c r="N1446" i="1" s="1"/>
  <c r="K1454" i="1"/>
  <c r="N1454" i="1" s="1"/>
  <c r="K1462" i="1"/>
  <c r="N1462" i="1" s="1"/>
  <c r="K1470" i="1"/>
  <c r="N1470" i="1" s="1"/>
  <c r="K1478" i="1"/>
  <c r="N1478" i="1" s="1"/>
  <c r="K1486" i="1"/>
  <c r="N1486" i="1" s="1"/>
  <c r="K1494" i="1"/>
  <c r="N1494" i="1" s="1"/>
  <c r="K1502" i="1"/>
  <c r="N1502" i="1" s="1"/>
  <c r="K1510" i="1"/>
  <c r="N1510" i="1" s="1"/>
  <c r="K1518" i="1"/>
  <c r="N1518" i="1" s="1"/>
  <c r="K1526" i="1"/>
  <c r="N1526" i="1" s="1"/>
  <c r="K1534" i="1"/>
  <c r="N1534" i="1" s="1"/>
  <c r="K1542" i="1"/>
  <c r="N1542" i="1" s="1"/>
  <c r="K1550" i="1"/>
  <c r="N1550" i="1" s="1"/>
  <c r="K1558" i="1"/>
  <c r="N1558" i="1" s="1"/>
  <c r="K1566" i="1"/>
  <c r="N1566" i="1" s="1"/>
  <c r="K1574" i="1"/>
  <c r="N1574" i="1" s="1"/>
  <c r="K1582" i="1"/>
  <c r="N1582" i="1" s="1"/>
  <c r="K1590" i="1"/>
  <c r="N1590" i="1" s="1"/>
  <c r="K1598" i="1"/>
  <c r="N1598" i="1" s="1"/>
  <c r="K1606" i="1"/>
  <c r="N1606" i="1" s="1"/>
  <c r="K1614" i="1"/>
  <c r="N1614" i="1" s="1"/>
  <c r="K1622" i="1"/>
  <c r="N1622" i="1" s="1"/>
  <c r="K1630" i="1"/>
  <c r="N1630" i="1" s="1"/>
  <c r="K1638" i="1"/>
  <c r="N1638" i="1" s="1"/>
  <c r="K1646" i="1"/>
  <c r="N1646" i="1" s="1"/>
  <c r="K1654" i="1"/>
  <c r="N1654" i="1" s="1"/>
  <c r="K1662" i="1"/>
  <c r="N1662" i="1" s="1"/>
  <c r="K1670" i="1"/>
  <c r="N1670" i="1" s="1"/>
  <c r="K1678" i="1"/>
  <c r="N1678" i="1" s="1"/>
  <c r="K1686" i="1"/>
  <c r="N1686" i="1" s="1"/>
  <c r="K1694" i="1"/>
  <c r="N1694" i="1" s="1"/>
  <c r="K1702" i="1"/>
  <c r="N1702" i="1" s="1"/>
  <c r="K1710" i="1"/>
  <c r="N1710" i="1" s="1"/>
  <c r="K1718" i="1"/>
  <c r="N1718" i="1" s="1"/>
  <c r="K1726" i="1"/>
  <c r="N1726" i="1" s="1"/>
  <c r="K1734" i="1"/>
  <c r="N1734" i="1" s="1"/>
  <c r="K1750" i="1"/>
  <c r="N1750" i="1" s="1"/>
  <c r="K1758" i="1"/>
  <c r="N1758" i="1" s="1"/>
  <c r="K1766" i="1"/>
  <c r="N1766" i="1" s="1"/>
  <c r="K1774" i="1"/>
  <c r="N1774" i="1" s="1"/>
  <c r="K1782" i="1"/>
  <c r="N1782" i="1" s="1"/>
  <c r="K1790" i="1"/>
  <c r="N1790" i="1" s="1"/>
  <c r="K1798" i="1"/>
  <c r="N1798" i="1" s="1"/>
  <c r="K1806" i="1"/>
  <c r="N1806" i="1" s="1"/>
  <c r="K1814" i="1"/>
  <c r="N1814" i="1" s="1"/>
  <c r="K1822" i="1"/>
  <c r="N1822" i="1" s="1"/>
  <c r="K1830" i="1"/>
  <c r="N1830" i="1" s="1"/>
  <c r="K1838" i="1"/>
  <c r="N1838" i="1" s="1"/>
  <c r="K1846" i="1"/>
  <c r="N1846" i="1" s="1"/>
  <c r="K1854" i="1"/>
  <c r="N1854" i="1" s="1"/>
  <c r="K1862" i="1"/>
  <c r="N1862" i="1" s="1"/>
  <c r="K1870" i="1"/>
  <c r="N1870" i="1" s="1"/>
  <c r="K1878" i="1"/>
  <c r="N1878" i="1" s="1"/>
  <c r="K1886" i="1"/>
  <c r="N1886" i="1" s="1"/>
  <c r="K1894" i="1"/>
  <c r="N1894" i="1" s="1"/>
  <c r="K1910" i="1"/>
  <c r="N1910" i="1" s="1"/>
  <c r="K1918" i="1"/>
  <c r="N1918" i="1" s="1"/>
  <c r="K1926" i="1"/>
  <c r="N1926" i="1" s="1"/>
  <c r="K737" i="1"/>
  <c r="N737" i="1" s="1"/>
  <c r="K801" i="1"/>
  <c r="N801" i="1" s="1"/>
  <c r="K865" i="1"/>
  <c r="N865" i="1" s="1"/>
  <c r="K929" i="1"/>
  <c r="N929" i="1" s="1"/>
  <c r="K993" i="1"/>
  <c r="N993" i="1" s="1"/>
  <c r="K1057" i="1"/>
  <c r="N1057" i="1" s="1"/>
  <c r="K1121" i="1"/>
  <c r="N1121" i="1" s="1"/>
  <c r="K1185" i="1"/>
  <c r="N1185" i="1" s="1"/>
  <c r="K1249" i="1"/>
  <c r="N1249" i="1" s="1"/>
  <c r="K1308" i="1"/>
  <c r="N1308" i="1" s="1"/>
  <c r="K1340" i="1"/>
  <c r="N1340" i="1" s="1"/>
  <c r="K1359" i="1"/>
  <c r="N1359" i="1" s="1"/>
  <c r="K1367" i="1"/>
  <c r="N1367" i="1" s="1"/>
  <c r="K1375" i="1"/>
  <c r="N1375" i="1" s="1"/>
  <c r="K1383" i="1"/>
  <c r="N1383" i="1" s="1"/>
  <c r="K1391" i="1"/>
  <c r="N1391" i="1" s="1"/>
  <c r="K1399" i="1"/>
  <c r="N1399" i="1" s="1"/>
  <c r="K1407" i="1"/>
  <c r="N1407" i="1" s="1"/>
  <c r="K1415" i="1"/>
  <c r="N1415" i="1" s="1"/>
  <c r="K1423" i="1"/>
  <c r="N1423" i="1" s="1"/>
  <c r="K1431" i="1"/>
  <c r="N1431" i="1" s="1"/>
  <c r="K1439" i="1"/>
  <c r="N1439" i="1" s="1"/>
  <c r="K1447" i="1"/>
  <c r="N1447" i="1" s="1"/>
  <c r="K1455" i="1"/>
  <c r="N1455" i="1" s="1"/>
  <c r="K1463" i="1"/>
  <c r="N1463" i="1" s="1"/>
  <c r="K1471" i="1"/>
  <c r="N1471" i="1" s="1"/>
  <c r="K1479" i="1"/>
  <c r="N1479" i="1" s="1"/>
  <c r="K1487" i="1"/>
  <c r="N1487" i="1" s="1"/>
  <c r="K1495" i="1"/>
  <c r="N1495" i="1" s="1"/>
  <c r="K1503" i="1"/>
  <c r="N1503" i="1" s="1"/>
  <c r="K1511" i="1"/>
  <c r="N1511" i="1" s="1"/>
  <c r="K1519" i="1"/>
  <c r="N1519" i="1" s="1"/>
  <c r="K1527" i="1"/>
  <c r="N1527" i="1" s="1"/>
  <c r="K1535" i="1"/>
  <c r="N1535" i="1" s="1"/>
  <c r="K1543" i="1"/>
  <c r="N1543" i="1" s="1"/>
  <c r="K1551" i="1"/>
  <c r="N1551" i="1" s="1"/>
  <c r="K1559" i="1"/>
  <c r="N1559" i="1" s="1"/>
  <c r="K1567" i="1"/>
  <c r="N1567" i="1" s="1"/>
  <c r="K1575" i="1"/>
  <c r="N1575" i="1" s="1"/>
  <c r="K1583" i="1"/>
  <c r="N1583" i="1" s="1"/>
  <c r="K1591" i="1"/>
  <c r="N1591" i="1" s="1"/>
  <c r="K1599" i="1"/>
  <c r="N1599" i="1" s="1"/>
  <c r="K1607" i="1"/>
  <c r="N1607" i="1" s="1"/>
  <c r="K1615" i="1"/>
  <c r="N1615" i="1" s="1"/>
  <c r="K1623" i="1"/>
  <c r="N1623" i="1" s="1"/>
  <c r="K1631" i="1"/>
  <c r="N1631" i="1" s="1"/>
  <c r="K1639" i="1"/>
  <c r="N1639" i="1" s="1"/>
  <c r="K1647" i="1"/>
  <c r="N1647" i="1" s="1"/>
  <c r="K1655" i="1"/>
  <c r="N1655" i="1" s="1"/>
  <c r="K1663" i="1"/>
  <c r="N1663" i="1" s="1"/>
  <c r="K1671" i="1"/>
  <c r="N1671" i="1" s="1"/>
  <c r="K1679" i="1"/>
  <c r="N1679" i="1" s="1"/>
  <c r="K1687" i="1"/>
  <c r="N1687" i="1" s="1"/>
  <c r="K1695" i="1"/>
  <c r="N1695" i="1" s="1"/>
  <c r="K1703" i="1"/>
  <c r="N1703" i="1" s="1"/>
  <c r="K1711" i="1"/>
  <c r="N1711" i="1" s="1"/>
  <c r="K1719" i="1"/>
  <c r="N1719" i="1" s="1"/>
  <c r="K1727" i="1"/>
  <c r="N1727" i="1" s="1"/>
  <c r="K1735" i="1"/>
  <c r="N1735" i="1" s="1"/>
  <c r="K1751" i="1"/>
  <c r="N1751" i="1" s="1"/>
  <c r="K1759" i="1"/>
  <c r="N1759" i="1" s="1"/>
  <c r="K1767" i="1"/>
  <c r="N1767" i="1" s="1"/>
  <c r="K1775" i="1"/>
  <c r="N1775" i="1" s="1"/>
  <c r="K1783" i="1"/>
  <c r="N1783" i="1" s="1"/>
  <c r="K1791" i="1"/>
  <c r="N1791" i="1" s="1"/>
  <c r="K1799" i="1"/>
  <c r="N1799" i="1" s="1"/>
  <c r="K1807" i="1"/>
  <c r="N1807" i="1" s="1"/>
  <c r="K1815" i="1"/>
  <c r="N1815" i="1" s="1"/>
  <c r="K1823" i="1"/>
  <c r="N1823" i="1" s="1"/>
  <c r="K1831" i="1"/>
  <c r="N1831" i="1" s="1"/>
  <c r="K1839" i="1"/>
  <c r="N1839" i="1" s="1"/>
  <c r="K1847" i="1"/>
  <c r="N1847" i="1" s="1"/>
  <c r="K1855" i="1"/>
  <c r="N1855" i="1" s="1"/>
  <c r="K1863" i="1"/>
  <c r="N1863" i="1" s="1"/>
  <c r="K1871" i="1"/>
  <c r="N1871" i="1" s="1"/>
  <c r="K1879" i="1"/>
  <c r="N1879" i="1" s="1"/>
  <c r="K1887" i="1"/>
  <c r="N1887" i="1" s="1"/>
  <c r="K1895" i="1"/>
  <c r="N1895" i="1" s="1"/>
  <c r="K1911" i="1"/>
  <c r="N1911" i="1" s="1"/>
  <c r="K1919" i="1"/>
  <c r="N1919" i="1" s="1"/>
  <c r="K1927" i="1"/>
  <c r="N1927" i="1" s="1"/>
  <c r="K679" i="1"/>
  <c r="N679" i="1" s="1"/>
  <c r="K809" i="1"/>
  <c r="N809" i="1" s="1"/>
  <c r="K873" i="1"/>
  <c r="N873" i="1" s="1"/>
  <c r="K937" i="1"/>
  <c r="N937" i="1" s="1"/>
  <c r="K1001" i="1"/>
  <c r="N1001" i="1" s="1"/>
  <c r="K1129" i="1"/>
  <c r="N1129" i="1" s="1"/>
  <c r="K1193" i="1"/>
  <c r="N1193" i="1" s="1"/>
  <c r="K1257" i="1"/>
  <c r="N1257" i="1" s="1"/>
  <c r="K1313" i="1"/>
  <c r="N1313" i="1" s="1"/>
  <c r="K1345" i="1"/>
  <c r="N1345" i="1" s="1"/>
  <c r="K1360" i="1"/>
  <c r="N1360" i="1" s="1"/>
  <c r="K1368" i="1"/>
  <c r="N1368" i="1" s="1"/>
  <c r="K1376" i="1"/>
  <c r="N1376" i="1" s="1"/>
  <c r="K1384" i="1"/>
  <c r="N1384" i="1" s="1"/>
  <c r="K1392" i="1"/>
  <c r="N1392" i="1" s="1"/>
  <c r="K1400" i="1"/>
  <c r="N1400" i="1" s="1"/>
  <c r="K1408" i="1"/>
  <c r="N1408" i="1" s="1"/>
  <c r="K1416" i="1"/>
  <c r="N1416" i="1" s="1"/>
  <c r="K1432" i="1"/>
  <c r="N1432" i="1" s="1"/>
  <c r="K1440" i="1"/>
  <c r="N1440" i="1" s="1"/>
  <c r="K1448" i="1"/>
  <c r="N1448" i="1" s="1"/>
  <c r="K1456" i="1"/>
  <c r="N1456" i="1" s="1"/>
  <c r="K1464" i="1"/>
  <c r="N1464" i="1" s="1"/>
  <c r="K1472" i="1"/>
  <c r="N1472" i="1" s="1"/>
  <c r="K1480" i="1"/>
  <c r="N1480" i="1" s="1"/>
  <c r="K1488" i="1"/>
  <c r="N1488" i="1" s="1"/>
  <c r="K1496" i="1"/>
  <c r="N1496" i="1" s="1"/>
  <c r="K1504" i="1"/>
  <c r="N1504" i="1" s="1"/>
  <c r="K1512" i="1"/>
  <c r="N1512" i="1" s="1"/>
  <c r="K1520" i="1"/>
  <c r="N1520" i="1" s="1"/>
  <c r="K1528" i="1"/>
  <c r="N1528" i="1" s="1"/>
  <c r="K1536" i="1"/>
  <c r="N1536" i="1" s="1"/>
  <c r="K1544" i="1"/>
  <c r="N1544" i="1" s="1"/>
  <c r="K1552" i="1"/>
  <c r="N1552" i="1" s="1"/>
  <c r="K1560" i="1"/>
  <c r="N1560" i="1" s="1"/>
  <c r="K1568" i="1"/>
  <c r="N1568" i="1" s="1"/>
  <c r="K1576" i="1"/>
  <c r="N1576" i="1" s="1"/>
  <c r="K1584" i="1"/>
  <c r="N1584" i="1" s="1"/>
  <c r="K1592" i="1"/>
  <c r="N1592" i="1" s="1"/>
  <c r="K1600" i="1"/>
  <c r="N1600" i="1" s="1"/>
  <c r="K1608" i="1"/>
  <c r="N1608" i="1" s="1"/>
  <c r="K1616" i="1"/>
  <c r="N1616" i="1" s="1"/>
  <c r="K1624" i="1"/>
  <c r="N1624" i="1" s="1"/>
  <c r="K1632" i="1"/>
  <c r="N1632" i="1" s="1"/>
  <c r="K1640" i="1"/>
  <c r="N1640" i="1" s="1"/>
  <c r="K1648" i="1"/>
  <c r="N1648" i="1" s="1"/>
  <c r="K1656" i="1"/>
  <c r="N1656" i="1" s="1"/>
  <c r="K1672" i="1"/>
  <c r="N1672" i="1" s="1"/>
  <c r="K1680" i="1"/>
  <c r="N1680" i="1" s="1"/>
  <c r="K1688" i="1"/>
  <c r="N1688" i="1" s="1"/>
  <c r="K1696" i="1"/>
  <c r="N1696" i="1" s="1"/>
  <c r="K1704" i="1"/>
  <c r="N1704" i="1" s="1"/>
  <c r="K1712" i="1"/>
  <c r="N1712" i="1" s="1"/>
  <c r="K1720" i="1"/>
  <c r="N1720" i="1" s="1"/>
  <c r="K1728" i="1"/>
  <c r="N1728" i="1" s="1"/>
  <c r="K1736" i="1"/>
  <c r="N1736" i="1" s="1"/>
  <c r="K1752" i="1"/>
  <c r="N1752" i="1" s="1"/>
  <c r="K1760" i="1"/>
  <c r="N1760" i="1" s="1"/>
  <c r="K1768" i="1"/>
  <c r="N1768" i="1" s="1"/>
  <c r="K1776" i="1"/>
  <c r="N1776" i="1" s="1"/>
  <c r="K1784" i="1"/>
  <c r="N1784" i="1" s="1"/>
  <c r="K1792" i="1"/>
  <c r="N1792" i="1" s="1"/>
  <c r="K1800" i="1"/>
  <c r="N1800" i="1" s="1"/>
  <c r="K1808" i="1"/>
  <c r="N1808" i="1" s="1"/>
  <c r="K1816" i="1"/>
  <c r="N1816" i="1" s="1"/>
  <c r="K1824" i="1"/>
  <c r="N1824" i="1" s="1"/>
  <c r="K1840" i="1"/>
  <c r="N1840" i="1" s="1"/>
  <c r="K1848" i="1"/>
  <c r="N1848" i="1" s="1"/>
  <c r="K1864" i="1"/>
  <c r="N1864" i="1" s="1"/>
  <c r="K1872" i="1"/>
  <c r="N1872" i="1" s="1"/>
  <c r="K1880" i="1"/>
  <c r="N1880" i="1" s="1"/>
  <c r="K1888" i="1"/>
  <c r="N1888" i="1" s="1"/>
  <c r="K1896" i="1"/>
  <c r="N1896" i="1" s="1"/>
  <c r="K1904" i="1"/>
  <c r="N1904" i="1" s="1"/>
  <c r="K1912" i="1"/>
  <c r="N1912" i="1" s="1"/>
  <c r="K1920" i="1"/>
  <c r="N1920" i="1" s="1"/>
  <c r="K1928" i="1"/>
  <c r="N1928" i="1" s="1"/>
  <c r="K1936" i="1"/>
  <c r="N1936" i="1" s="1"/>
  <c r="K697" i="1"/>
  <c r="N697" i="1" s="1"/>
  <c r="K761" i="1"/>
  <c r="N761" i="1" s="1"/>
  <c r="K825" i="1"/>
  <c r="N825" i="1" s="1"/>
  <c r="K889" i="1"/>
  <c r="N889" i="1" s="1"/>
  <c r="K953" i="1"/>
  <c r="N953" i="1" s="1"/>
  <c r="K1017" i="1"/>
  <c r="N1017" i="1" s="1"/>
  <c r="K1145" i="1"/>
  <c r="N1145" i="1" s="1"/>
  <c r="K1209" i="1"/>
  <c r="N1209" i="1" s="1"/>
  <c r="K1353" i="1"/>
  <c r="N1353" i="1" s="1"/>
  <c r="K1362" i="1"/>
  <c r="N1362" i="1" s="1"/>
  <c r="K1370" i="1"/>
  <c r="N1370" i="1" s="1"/>
  <c r="K1378" i="1"/>
  <c r="N1378" i="1" s="1"/>
  <c r="K1386" i="1"/>
  <c r="N1386" i="1" s="1"/>
  <c r="K1394" i="1"/>
  <c r="N1394" i="1" s="1"/>
  <c r="K1402" i="1"/>
  <c r="N1402" i="1" s="1"/>
  <c r="K1410" i="1"/>
  <c r="N1410" i="1" s="1"/>
  <c r="K1418" i="1"/>
  <c r="N1418" i="1" s="1"/>
  <c r="K1434" i="1"/>
  <c r="N1434" i="1" s="1"/>
  <c r="K1442" i="1"/>
  <c r="N1442" i="1" s="1"/>
  <c r="K1450" i="1"/>
  <c r="N1450" i="1" s="1"/>
  <c r="K1458" i="1"/>
  <c r="N1458" i="1" s="1"/>
  <c r="K1466" i="1"/>
  <c r="N1466" i="1" s="1"/>
  <c r="K1474" i="1"/>
  <c r="N1474" i="1" s="1"/>
  <c r="K1482" i="1"/>
  <c r="N1482" i="1" s="1"/>
  <c r="K1490" i="1"/>
  <c r="N1490" i="1" s="1"/>
  <c r="K1498" i="1"/>
  <c r="N1498" i="1" s="1"/>
  <c r="K1506" i="1"/>
  <c r="N1506" i="1" s="1"/>
  <c r="K1514" i="1"/>
  <c r="N1514" i="1" s="1"/>
  <c r="K1522" i="1"/>
  <c r="N1522" i="1" s="1"/>
  <c r="K1530" i="1"/>
  <c r="N1530" i="1" s="1"/>
  <c r="K1538" i="1"/>
  <c r="N1538" i="1" s="1"/>
  <c r="K1546" i="1"/>
  <c r="N1546" i="1" s="1"/>
  <c r="K1554" i="1"/>
  <c r="N1554" i="1" s="1"/>
  <c r="K1562" i="1"/>
  <c r="N1562" i="1" s="1"/>
  <c r="K1570" i="1"/>
  <c r="N1570" i="1" s="1"/>
  <c r="K1578" i="1"/>
  <c r="N1578" i="1" s="1"/>
  <c r="K1586" i="1"/>
  <c r="N1586" i="1" s="1"/>
  <c r="K1594" i="1"/>
  <c r="N1594" i="1" s="1"/>
  <c r="K1602" i="1"/>
  <c r="N1602" i="1" s="1"/>
  <c r="K1610" i="1"/>
  <c r="N1610" i="1" s="1"/>
  <c r="K1618" i="1"/>
  <c r="N1618" i="1" s="1"/>
  <c r="K1626" i="1"/>
  <c r="N1626" i="1" s="1"/>
  <c r="K1634" i="1"/>
  <c r="N1634" i="1" s="1"/>
  <c r="K1642" i="1"/>
  <c r="N1642" i="1" s="1"/>
  <c r="K1650" i="1"/>
  <c r="N1650" i="1" s="1"/>
  <c r="K1658" i="1"/>
  <c r="N1658" i="1" s="1"/>
  <c r="K1674" i="1"/>
  <c r="N1674" i="1" s="1"/>
  <c r="K1682" i="1"/>
  <c r="N1682" i="1" s="1"/>
  <c r="K1690" i="1"/>
  <c r="N1690" i="1" s="1"/>
  <c r="K1698" i="1"/>
  <c r="N1698" i="1" s="1"/>
  <c r="K1706" i="1"/>
  <c r="N1706" i="1" s="1"/>
  <c r="K1714" i="1"/>
  <c r="N1714" i="1" s="1"/>
  <c r="K1722" i="1"/>
  <c r="N1722" i="1" s="1"/>
  <c r="K1730" i="1"/>
  <c r="N1730" i="1" s="1"/>
  <c r="K1738" i="1"/>
  <c r="N1738" i="1" s="1"/>
  <c r="K1754" i="1"/>
  <c r="N1754" i="1" s="1"/>
  <c r="K1762" i="1"/>
  <c r="N1762" i="1" s="1"/>
  <c r="K1770" i="1"/>
  <c r="N1770" i="1" s="1"/>
  <c r="K1778" i="1"/>
  <c r="N1778" i="1" s="1"/>
  <c r="K1786" i="1"/>
  <c r="N1786" i="1" s="1"/>
  <c r="K1794" i="1"/>
  <c r="N1794" i="1" s="1"/>
  <c r="K1802" i="1"/>
  <c r="N1802" i="1" s="1"/>
  <c r="K1810" i="1"/>
  <c r="N1810" i="1" s="1"/>
  <c r="K1818" i="1"/>
  <c r="N1818" i="1" s="1"/>
  <c r="K1826" i="1"/>
  <c r="N1826" i="1" s="1"/>
  <c r="K1842" i="1"/>
  <c r="N1842" i="1" s="1"/>
  <c r="K1850" i="1"/>
  <c r="N1850" i="1" s="1"/>
  <c r="K1866" i="1"/>
  <c r="N1866" i="1" s="1"/>
  <c r="K1874" i="1"/>
  <c r="N1874" i="1" s="1"/>
  <c r="K1882" i="1"/>
  <c r="N1882" i="1" s="1"/>
  <c r="K1890" i="1"/>
  <c r="N1890" i="1" s="1"/>
  <c r="K1906" i="1"/>
  <c r="N1906" i="1" s="1"/>
  <c r="K1914" i="1"/>
  <c r="N1914" i="1" s="1"/>
  <c r="K1922" i="1"/>
  <c r="N1922" i="1" s="1"/>
  <c r="K833" i="1"/>
  <c r="N833" i="1" s="1"/>
  <c r="K897" i="1"/>
  <c r="N897" i="1" s="1"/>
  <c r="K961" i="1"/>
  <c r="N961" i="1" s="1"/>
  <c r="K1025" i="1"/>
  <c r="N1025" i="1" s="1"/>
  <c r="K1089" i="1"/>
  <c r="N1089" i="1" s="1"/>
  <c r="K1153" i="1"/>
  <c r="N1153" i="1" s="1"/>
  <c r="K1217" i="1"/>
  <c r="N1217" i="1" s="1"/>
  <c r="K1281" i="1"/>
  <c r="N1281" i="1" s="1"/>
  <c r="K1324" i="1"/>
  <c r="N1324" i="1" s="1"/>
  <c r="K1354" i="1"/>
  <c r="N1354" i="1" s="1"/>
  <c r="K1363" i="1"/>
  <c r="N1363" i="1" s="1"/>
  <c r="K1371" i="1"/>
  <c r="N1371" i="1" s="1"/>
  <c r="K1379" i="1"/>
  <c r="N1379" i="1" s="1"/>
  <c r="K1387" i="1"/>
  <c r="N1387" i="1" s="1"/>
  <c r="K1395" i="1"/>
  <c r="N1395" i="1" s="1"/>
  <c r="K1403" i="1"/>
  <c r="N1403" i="1" s="1"/>
  <c r="K1411" i="1"/>
  <c r="N1411" i="1" s="1"/>
  <c r="K1419" i="1"/>
  <c r="N1419" i="1" s="1"/>
  <c r="K1435" i="1"/>
  <c r="N1435" i="1" s="1"/>
  <c r="K1443" i="1"/>
  <c r="N1443" i="1" s="1"/>
  <c r="K1451" i="1"/>
  <c r="N1451" i="1" s="1"/>
  <c r="K1459" i="1"/>
  <c r="N1459" i="1" s="1"/>
  <c r="K1467" i="1"/>
  <c r="N1467" i="1" s="1"/>
  <c r="K1475" i="1"/>
  <c r="N1475" i="1" s="1"/>
  <c r="K1483" i="1"/>
  <c r="N1483" i="1" s="1"/>
  <c r="K1491" i="1"/>
  <c r="N1491" i="1" s="1"/>
  <c r="K1499" i="1"/>
  <c r="N1499" i="1" s="1"/>
  <c r="K1507" i="1"/>
  <c r="N1507" i="1" s="1"/>
  <c r="K1515" i="1"/>
  <c r="N1515" i="1" s="1"/>
  <c r="K1523" i="1"/>
  <c r="N1523" i="1" s="1"/>
  <c r="K1531" i="1"/>
  <c r="N1531" i="1" s="1"/>
  <c r="K1539" i="1"/>
  <c r="N1539" i="1" s="1"/>
  <c r="K1547" i="1"/>
  <c r="N1547" i="1" s="1"/>
  <c r="K1555" i="1"/>
  <c r="N1555" i="1" s="1"/>
  <c r="K1563" i="1"/>
  <c r="N1563" i="1" s="1"/>
  <c r="K1571" i="1"/>
  <c r="N1571" i="1" s="1"/>
  <c r="K1579" i="1"/>
  <c r="N1579" i="1" s="1"/>
  <c r="K1587" i="1"/>
  <c r="N1587" i="1" s="1"/>
  <c r="K1595" i="1"/>
  <c r="N1595" i="1" s="1"/>
  <c r="K1603" i="1"/>
  <c r="N1603" i="1" s="1"/>
  <c r="K1611" i="1"/>
  <c r="N1611" i="1" s="1"/>
  <c r="K1619" i="1"/>
  <c r="N1619" i="1" s="1"/>
  <c r="K1627" i="1"/>
  <c r="N1627" i="1" s="1"/>
  <c r="K1635" i="1"/>
  <c r="N1635" i="1" s="1"/>
  <c r="K1643" i="1"/>
  <c r="N1643" i="1" s="1"/>
  <c r="K1651" i="1"/>
  <c r="N1651" i="1" s="1"/>
  <c r="K1659" i="1"/>
  <c r="N1659" i="1" s="1"/>
  <c r="K1675" i="1"/>
  <c r="N1675" i="1" s="1"/>
  <c r="K1683" i="1"/>
  <c r="N1683" i="1" s="1"/>
  <c r="K1691" i="1"/>
  <c r="N1691" i="1" s="1"/>
  <c r="K1699" i="1"/>
  <c r="N1699" i="1" s="1"/>
  <c r="K1707" i="1"/>
  <c r="N1707" i="1" s="1"/>
  <c r="K1715" i="1"/>
  <c r="N1715" i="1" s="1"/>
  <c r="K1723" i="1"/>
  <c r="N1723" i="1" s="1"/>
  <c r="K1731" i="1"/>
  <c r="N1731" i="1" s="1"/>
  <c r="K1739" i="1"/>
  <c r="N1739" i="1" s="1"/>
  <c r="K1755" i="1"/>
  <c r="N1755" i="1" s="1"/>
  <c r="K1763" i="1"/>
  <c r="N1763" i="1" s="1"/>
  <c r="K1771" i="1"/>
  <c r="N1771" i="1" s="1"/>
  <c r="K1779" i="1"/>
  <c r="N1779" i="1" s="1"/>
  <c r="K1787" i="1"/>
  <c r="N1787" i="1" s="1"/>
  <c r="K1795" i="1"/>
  <c r="N1795" i="1" s="1"/>
  <c r="K1803" i="1"/>
  <c r="N1803" i="1" s="1"/>
  <c r="K1811" i="1"/>
  <c r="N1811" i="1" s="1"/>
  <c r="K1819" i="1"/>
  <c r="N1819" i="1" s="1"/>
  <c r="K1827" i="1"/>
  <c r="N1827" i="1" s="1"/>
  <c r="K1843" i="1"/>
  <c r="N1843" i="1" s="1"/>
  <c r="K1851" i="1"/>
  <c r="N1851" i="1" s="1"/>
  <c r="K1867" i="1"/>
  <c r="N1867" i="1" s="1"/>
  <c r="K1875" i="1"/>
  <c r="N1875" i="1" s="1"/>
  <c r="K1883" i="1"/>
  <c r="N1883" i="1" s="1"/>
  <c r="K1891" i="1"/>
  <c r="N1891" i="1" s="1"/>
  <c r="K1907" i="1"/>
  <c r="N1907" i="1" s="1"/>
  <c r="K1915" i="1"/>
  <c r="N1915" i="1" s="1"/>
  <c r="K1923" i="1"/>
  <c r="N1923" i="1" s="1"/>
  <c r="K945" i="1"/>
  <c r="N945" i="1" s="1"/>
  <c r="K1361" i="1"/>
  <c r="N1361" i="1" s="1"/>
  <c r="K1489" i="1"/>
  <c r="N1489" i="1" s="1"/>
  <c r="K1553" i="1"/>
  <c r="N1553" i="1" s="1"/>
  <c r="K1617" i="1"/>
  <c r="N1617" i="1" s="1"/>
  <c r="K1681" i="1"/>
  <c r="N1681" i="1" s="1"/>
  <c r="K1809" i="1"/>
  <c r="N1809" i="1" s="1"/>
  <c r="K1873" i="1"/>
  <c r="N1873" i="1" s="1"/>
  <c r="K1930" i="1"/>
  <c r="N1930" i="1" s="1"/>
  <c r="K1941" i="1"/>
  <c r="N1941" i="1" s="1"/>
  <c r="K1957" i="1"/>
  <c r="N1957" i="1" s="1"/>
  <c r="K1965" i="1"/>
  <c r="N1965" i="1" s="1"/>
  <c r="K1973" i="1"/>
  <c r="N1973" i="1" s="1"/>
  <c r="K1981" i="1"/>
  <c r="N1981" i="1" s="1"/>
  <c r="K2013" i="1"/>
  <c r="N2013" i="1" s="1"/>
  <c r="K2021" i="1"/>
  <c r="N2021" i="1" s="1"/>
  <c r="K2029" i="1"/>
  <c r="N2029" i="1" s="1"/>
  <c r="K2037" i="1"/>
  <c r="N2037" i="1" s="1"/>
  <c r="K2045" i="1"/>
  <c r="N2045" i="1" s="1"/>
  <c r="K2053" i="1"/>
  <c r="N2053" i="1" s="1"/>
  <c r="K2061" i="1"/>
  <c r="N2061" i="1" s="1"/>
  <c r="K2069" i="1"/>
  <c r="N2069" i="1" s="1"/>
  <c r="K2077" i="1"/>
  <c r="N2077" i="1" s="1"/>
  <c r="K2085" i="1"/>
  <c r="N2085" i="1" s="1"/>
  <c r="K2093" i="1"/>
  <c r="N2093" i="1" s="1"/>
  <c r="K2101" i="1"/>
  <c r="N2101" i="1" s="1"/>
  <c r="K2109" i="1"/>
  <c r="N2109" i="1" s="1"/>
  <c r="K2125" i="1"/>
  <c r="N2125" i="1" s="1"/>
  <c r="K2149" i="1"/>
  <c r="N2149" i="1" s="1"/>
  <c r="K2157" i="1"/>
  <c r="N2157" i="1" s="1"/>
  <c r="K2165" i="1"/>
  <c r="N2165" i="1" s="1"/>
  <c r="K2173" i="1"/>
  <c r="N2173" i="1" s="1"/>
  <c r="K2181" i="1"/>
  <c r="N2181" i="1" s="1"/>
  <c r="K2189" i="1"/>
  <c r="N2189" i="1" s="1"/>
  <c r="K2197" i="1"/>
  <c r="N2197" i="1" s="1"/>
  <c r="K2205" i="1"/>
  <c r="N2205" i="1" s="1"/>
  <c r="K2213" i="1"/>
  <c r="N2213" i="1" s="1"/>
  <c r="K2221" i="1"/>
  <c r="N2221" i="1" s="1"/>
  <c r="K2229" i="1"/>
  <c r="N2229" i="1" s="1"/>
  <c r="K2237" i="1"/>
  <c r="N2237" i="1" s="1"/>
  <c r="K2245" i="1"/>
  <c r="N2245" i="1" s="1"/>
  <c r="K2253" i="1"/>
  <c r="N2253" i="1" s="1"/>
  <c r="K2261" i="1"/>
  <c r="N2261" i="1" s="1"/>
  <c r="K2269" i="1"/>
  <c r="N2269" i="1" s="1"/>
  <c r="K2277" i="1"/>
  <c r="N2277" i="1" s="1"/>
  <c r="K2285" i="1"/>
  <c r="N2285" i="1" s="1"/>
  <c r="K2293" i="1"/>
  <c r="N2293" i="1" s="1"/>
  <c r="K2301" i="1"/>
  <c r="N2301" i="1" s="1"/>
  <c r="K2309" i="1"/>
  <c r="N2309" i="1" s="1"/>
  <c r="K2317" i="1"/>
  <c r="N2317" i="1" s="1"/>
  <c r="K2325" i="1"/>
  <c r="N2325" i="1" s="1"/>
  <c r="K2333" i="1"/>
  <c r="N2333" i="1" s="1"/>
  <c r="K2341" i="1"/>
  <c r="N2341" i="1" s="1"/>
  <c r="K2349" i="1"/>
  <c r="N2349" i="1" s="1"/>
  <c r="K2357" i="1"/>
  <c r="N2357" i="1" s="1"/>
  <c r="K2365" i="1"/>
  <c r="N2365" i="1" s="1"/>
  <c r="K2373" i="1"/>
  <c r="N2373" i="1" s="1"/>
  <c r="K2381" i="1"/>
  <c r="N2381" i="1" s="1"/>
  <c r="K2389" i="1"/>
  <c r="N2389" i="1" s="1"/>
  <c r="K2397" i="1"/>
  <c r="N2397" i="1" s="1"/>
  <c r="K2405" i="1"/>
  <c r="N2405" i="1" s="1"/>
  <c r="K2413" i="1"/>
  <c r="N2413" i="1" s="1"/>
  <c r="K2421" i="1"/>
  <c r="N2421" i="1" s="1"/>
  <c r="K2429" i="1"/>
  <c r="N2429" i="1" s="1"/>
  <c r="K2437" i="1"/>
  <c r="N2437" i="1" s="1"/>
  <c r="K2445" i="1"/>
  <c r="N2445" i="1" s="1"/>
  <c r="K2453" i="1"/>
  <c r="N2453" i="1" s="1"/>
  <c r="K2461" i="1"/>
  <c r="N2461" i="1" s="1"/>
  <c r="K2469" i="1"/>
  <c r="N2469" i="1" s="1"/>
  <c r="K2477" i="1"/>
  <c r="N2477" i="1" s="1"/>
  <c r="K2485" i="1"/>
  <c r="N2485" i="1" s="1"/>
  <c r="K2493" i="1"/>
  <c r="N2493" i="1" s="1"/>
  <c r="K2501" i="1"/>
  <c r="N2501" i="1" s="1"/>
  <c r="K2509" i="1"/>
  <c r="N2509" i="1" s="1"/>
  <c r="K2517" i="1"/>
  <c r="N2517" i="1" s="1"/>
  <c r="K2525" i="1"/>
  <c r="N2525" i="1" s="1"/>
  <c r="K1009" i="1"/>
  <c r="N1009" i="1" s="1"/>
  <c r="K1369" i="1"/>
  <c r="N1369" i="1" s="1"/>
  <c r="K1433" i="1"/>
  <c r="N1433" i="1" s="1"/>
  <c r="K1497" i="1"/>
  <c r="N1497" i="1" s="1"/>
  <c r="K1561" i="1"/>
  <c r="N1561" i="1" s="1"/>
  <c r="K1625" i="1"/>
  <c r="N1625" i="1" s="1"/>
  <c r="K1689" i="1"/>
  <c r="N1689" i="1" s="1"/>
  <c r="K1753" i="1"/>
  <c r="N1753" i="1" s="1"/>
  <c r="K1817" i="1"/>
  <c r="N1817" i="1" s="1"/>
  <c r="K1881" i="1"/>
  <c r="N1881" i="1" s="1"/>
  <c r="K1931" i="1"/>
  <c r="N1931" i="1" s="1"/>
  <c r="K1942" i="1"/>
  <c r="N1942" i="1" s="1"/>
  <c r="K1958" i="1"/>
  <c r="N1958" i="1" s="1"/>
  <c r="K1966" i="1"/>
  <c r="N1966" i="1" s="1"/>
  <c r="K1974" i="1"/>
  <c r="N1974" i="1" s="1"/>
  <c r="K2014" i="1"/>
  <c r="N2014" i="1" s="1"/>
  <c r="K2022" i="1"/>
  <c r="N2022" i="1" s="1"/>
  <c r="K2030" i="1"/>
  <c r="N2030" i="1" s="1"/>
  <c r="K2038" i="1"/>
  <c r="N2038" i="1" s="1"/>
  <c r="K2046" i="1"/>
  <c r="N2046" i="1" s="1"/>
  <c r="K2054" i="1"/>
  <c r="N2054" i="1" s="1"/>
  <c r="K2062" i="1"/>
  <c r="N2062" i="1" s="1"/>
  <c r="K2070" i="1"/>
  <c r="N2070" i="1" s="1"/>
  <c r="K2078" i="1"/>
  <c r="N2078" i="1" s="1"/>
  <c r="K2086" i="1"/>
  <c r="N2086" i="1" s="1"/>
  <c r="K2094" i="1"/>
  <c r="N2094" i="1" s="1"/>
  <c r="K2102" i="1"/>
  <c r="N2102" i="1" s="1"/>
  <c r="K2110" i="1"/>
  <c r="N2110" i="1" s="1"/>
  <c r="K2126" i="1"/>
  <c r="N2126" i="1" s="1"/>
  <c r="K2150" i="1"/>
  <c r="N2150" i="1" s="1"/>
  <c r="K2158" i="1"/>
  <c r="N2158" i="1" s="1"/>
  <c r="K2166" i="1"/>
  <c r="N2166" i="1" s="1"/>
  <c r="K2174" i="1"/>
  <c r="N2174" i="1" s="1"/>
  <c r="K2182" i="1"/>
  <c r="N2182" i="1" s="1"/>
  <c r="K2190" i="1"/>
  <c r="N2190" i="1" s="1"/>
  <c r="K2198" i="1"/>
  <c r="N2198" i="1" s="1"/>
  <c r="K2206" i="1"/>
  <c r="N2206" i="1" s="1"/>
  <c r="K2214" i="1"/>
  <c r="N2214" i="1" s="1"/>
  <c r="K2222" i="1"/>
  <c r="N2222" i="1" s="1"/>
  <c r="K2230" i="1"/>
  <c r="N2230" i="1" s="1"/>
  <c r="K2238" i="1"/>
  <c r="N2238" i="1" s="1"/>
  <c r="K2246" i="1"/>
  <c r="N2246" i="1" s="1"/>
  <c r="K2254" i="1"/>
  <c r="N2254" i="1" s="1"/>
  <c r="K2262" i="1"/>
  <c r="N2262" i="1" s="1"/>
  <c r="K2270" i="1"/>
  <c r="N2270" i="1" s="1"/>
  <c r="K2278" i="1"/>
  <c r="N2278" i="1" s="1"/>
  <c r="K2286" i="1"/>
  <c r="N2286" i="1" s="1"/>
  <c r="K2294" i="1"/>
  <c r="N2294" i="1" s="1"/>
  <c r="K2302" i="1"/>
  <c r="N2302" i="1" s="1"/>
  <c r="K2310" i="1"/>
  <c r="N2310" i="1" s="1"/>
  <c r="K2318" i="1"/>
  <c r="N2318" i="1" s="1"/>
  <c r="K2326" i="1"/>
  <c r="N2326" i="1" s="1"/>
  <c r="K2334" i="1"/>
  <c r="N2334" i="1" s="1"/>
  <c r="K2342" i="1"/>
  <c r="N2342" i="1" s="1"/>
  <c r="K2350" i="1"/>
  <c r="N2350" i="1" s="1"/>
  <c r="K2358" i="1"/>
  <c r="N2358" i="1" s="1"/>
  <c r="K2374" i="1"/>
  <c r="N2374" i="1" s="1"/>
  <c r="K2382" i="1"/>
  <c r="N2382" i="1" s="1"/>
  <c r="K2390" i="1"/>
  <c r="N2390" i="1" s="1"/>
  <c r="K2398" i="1"/>
  <c r="N2398" i="1" s="1"/>
  <c r="K2406" i="1"/>
  <c r="N2406" i="1" s="1"/>
  <c r="K2414" i="1"/>
  <c r="N2414" i="1" s="1"/>
  <c r="K2422" i="1"/>
  <c r="N2422" i="1" s="1"/>
  <c r="K2430" i="1"/>
  <c r="N2430" i="1" s="1"/>
  <c r="K2438" i="1"/>
  <c r="N2438" i="1" s="1"/>
  <c r="K2446" i="1"/>
  <c r="N2446" i="1" s="1"/>
  <c r="K2454" i="1"/>
  <c r="N2454" i="1" s="1"/>
  <c r="K2462" i="1"/>
  <c r="N2462" i="1" s="1"/>
  <c r="K2470" i="1"/>
  <c r="N2470" i="1" s="1"/>
  <c r="K2478" i="1"/>
  <c r="N2478" i="1" s="1"/>
  <c r="K2486" i="1"/>
  <c r="N2486" i="1" s="1"/>
  <c r="K2494" i="1"/>
  <c r="N2494" i="1" s="1"/>
  <c r="K2502" i="1"/>
  <c r="N2502" i="1" s="1"/>
  <c r="K2510" i="1"/>
  <c r="N2510" i="1" s="1"/>
  <c r="K2518" i="1"/>
  <c r="N2518" i="1" s="1"/>
  <c r="K2526" i="1"/>
  <c r="N2526" i="1" s="1"/>
  <c r="K2534" i="1"/>
  <c r="N2534" i="1" s="1"/>
  <c r="K1377" i="1"/>
  <c r="N1377" i="1" s="1"/>
  <c r="K1441" i="1"/>
  <c r="N1441" i="1" s="1"/>
  <c r="K1505" i="1"/>
  <c r="N1505" i="1" s="1"/>
  <c r="K1569" i="1"/>
  <c r="N1569" i="1" s="1"/>
  <c r="K1633" i="1"/>
  <c r="N1633" i="1" s="1"/>
  <c r="K1697" i="1"/>
  <c r="N1697" i="1" s="1"/>
  <c r="K1761" i="1"/>
  <c r="N1761" i="1" s="1"/>
  <c r="K1825" i="1"/>
  <c r="N1825" i="1" s="1"/>
  <c r="K1889" i="1"/>
  <c r="N1889" i="1" s="1"/>
  <c r="K1933" i="1"/>
  <c r="N1933" i="1" s="1"/>
  <c r="K1943" i="1"/>
  <c r="N1943" i="1" s="1"/>
  <c r="K1959" i="1"/>
  <c r="N1959" i="1" s="1"/>
  <c r="K1967" i="1"/>
  <c r="N1967" i="1" s="1"/>
  <c r="K1975" i="1"/>
  <c r="N1975" i="1" s="1"/>
  <c r="K2015" i="1"/>
  <c r="N2015" i="1" s="1"/>
  <c r="K2023" i="1"/>
  <c r="N2023" i="1" s="1"/>
  <c r="K2031" i="1"/>
  <c r="N2031" i="1" s="1"/>
  <c r="K2039" i="1"/>
  <c r="N2039" i="1" s="1"/>
  <c r="K2047" i="1"/>
  <c r="N2047" i="1" s="1"/>
  <c r="K2055" i="1"/>
  <c r="N2055" i="1" s="1"/>
  <c r="K2063" i="1"/>
  <c r="N2063" i="1" s="1"/>
  <c r="K2071" i="1"/>
  <c r="N2071" i="1" s="1"/>
  <c r="K2079" i="1"/>
  <c r="N2079" i="1" s="1"/>
  <c r="K2087" i="1"/>
  <c r="N2087" i="1" s="1"/>
  <c r="K2095" i="1"/>
  <c r="N2095" i="1" s="1"/>
  <c r="K2103" i="1"/>
  <c r="N2103" i="1" s="1"/>
  <c r="K2111" i="1"/>
  <c r="N2111" i="1" s="1"/>
  <c r="K2127" i="1"/>
  <c r="N2127" i="1" s="1"/>
  <c r="K2151" i="1"/>
  <c r="N2151" i="1" s="1"/>
  <c r="K2159" i="1"/>
  <c r="N2159" i="1" s="1"/>
  <c r="K2167" i="1"/>
  <c r="N2167" i="1" s="1"/>
  <c r="K2175" i="1"/>
  <c r="N2175" i="1" s="1"/>
  <c r="K2183" i="1"/>
  <c r="N2183" i="1" s="1"/>
  <c r="K2191" i="1"/>
  <c r="N2191" i="1" s="1"/>
  <c r="K2199" i="1"/>
  <c r="N2199" i="1" s="1"/>
  <c r="K2207" i="1"/>
  <c r="N2207" i="1" s="1"/>
  <c r="K2215" i="1"/>
  <c r="N2215" i="1" s="1"/>
  <c r="K2223" i="1"/>
  <c r="N2223" i="1" s="1"/>
  <c r="K2231" i="1"/>
  <c r="N2231" i="1" s="1"/>
  <c r="K2239" i="1"/>
  <c r="N2239" i="1" s="1"/>
  <c r="K2247" i="1"/>
  <c r="N2247" i="1" s="1"/>
  <c r="K2255" i="1"/>
  <c r="N2255" i="1" s="1"/>
  <c r="K2263" i="1"/>
  <c r="N2263" i="1" s="1"/>
  <c r="K2271" i="1"/>
  <c r="N2271" i="1" s="1"/>
  <c r="K2279" i="1"/>
  <c r="N2279" i="1" s="1"/>
  <c r="K2287" i="1"/>
  <c r="N2287" i="1" s="1"/>
  <c r="K2295" i="1"/>
  <c r="N2295" i="1" s="1"/>
  <c r="K2303" i="1"/>
  <c r="N2303" i="1" s="1"/>
  <c r="K2311" i="1"/>
  <c r="N2311" i="1" s="1"/>
  <c r="K2319" i="1"/>
  <c r="N2319" i="1" s="1"/>
  <c r="K2327" i="1"/>
  <c r="N2327" i="1" s="1"/>
  <c r="K2335" i="1"/>
  <c r="N2335" i="1" s="1"/>
  <c r="K2343" i="1"/>
  <c r="N2343" i="1" s="1"/>
  <c r="K2351" i="1"/>
  <c r="N2351" i="1" s="1"/>
  <c r="K2359" i="1"/>
  <c r="N2359" i="1" s="1"/>
  <c r="K2375" i="1"/>
  <c r="N2375" i="1" s="1"/>
  <c r="K2383" i="1"/>
  <c r="N2383" i="1" s="1"/>
  <c r="K2391" i="1"/>
  <c r="N2391" i="1" s="1"/>
  <c r="K2399" i="1"/>
  <c r="N2399" i="1" s="1"/>
  <c r="K2407" i="1"/>
  <c r="N2407" i="1" s="1"/>
  <c r="K2415" i="1"/>
  <c r="N2415" i="1" s="1"/>
  <c r="K2423" i="1"/>
  <c r="N2423" i="1" s="1"/>
  <c r="K2431" i="1"/>
  <c r="N2431" i="1" s="1"/>
  <c r="K2439" i="1"/>
  <c r="N2439" i="1" s="1"/>
  <c r="K2447" i="1"/>
  <c r="N2447" i="1" s="1"/>
  <c r="K2455" i="1"/>
  <c r="N2455" i="1" s="1"/>
  <c r="K2463" i="1"/>
  <c r="N2463" i="1" s="1"/>
  <c r="K2471" i="1"/>
  <c r="N2471" i="1" s="1"/>
  <c r="K2479" i="1"/>
  <c r="N2479" i="1" s="1"/>
  <c r="K2487" i="1"/>
  <c r="N2487" i="1" s="1"/>
  <c r="K2495" i="1"/>
  <c r="N2495" i="1" s="1"/>
  <c r="K2503" i="1"/>
  <c r="N2503" i="1" s="1"/>
  <c r="K2511" i="1"/>
  <c r="N2511" i="1" s="1"/>
  <c r="K2519" i="1"/>
  <c r="N2519" i="1" s="1"/>
  <c r="K2527" i="1"/>
  <c r="N2527" i="1" s="1"/>
  <c r="K1137" i="1"/>
  <c r="N1137" i="1" s="1"/>
  <c r="K1385" i="1"/>
  <c r="N1385" i="1" s="1"/>
  <c r="K1449" i="1"/>
  <c r="N1449" i="1" s="1"/>
  <c r="K1513" i="1"/>
  <c r="N1513" i="1" s="1"/>
  <c r="K1577" i="1"/>
  <c r="N1577" i="1" s="1"/>
  <c r="K1641" i="1"/>
  <c r="N1641" i="1" s="1"/>
  <c r="K1705" i="1"/>
  <c r="N1705" i="1" s="1"/>
  <c r="K1769" i="1"/>
  <c r="N1769" i="1" s="1"/>
  <c r="K1897" i="1"/>
  <c r="N1897" i="1" s="1"/>
  <c r="K1934" i="1"/>
  <c r="N1934" i="1" s="1"/>
  <c r="K1944" i="1"/>
  <c r="N1944" i="1" s="1"/>
  <c r="K1952" i="1"/>
  <c r="N1952" i="1" s="1"/>
  <c r="K1960" i="1"/>
  <c r="N1960" i="1" s="1"/>
  <c r="K1968" i="1"/>
  <c r="N1968" i="1" s="1"/>
  <c r="K1976" i="1"/>
  <c r="N1976" i="1" s="1"/>
  <c r="K2016" i="1"/>
  <c r="N2016" i="1" s="1"/>
  <c r="K2024" i="1"/>
  <c r="N2024" i="1" s="1"/>
  <c r="K2032" i="1"/>
  <c r="N2032" i="1" s="1"/>
  <c r="K2040" i="1"/>
  <c r="N2040" i="1" s="1"/>
  <c r="K2048" i="1"/>
  <c r="N2048" i="1" s="1"/>
  <c r="K2056" i="1"/>
  <c r="N2056" i="1" s="1"/>
  <c r="K2064" i="1"/>
  <c r="N2064" i="1" s="1"/>
  <c r="K2072" i="1"/>
  <c r="N2072" i="1" s="1"/>
  <c r="K2080" i="1"/>
  <c r="N2080" i="1" s="1"/>
  <c r="K2088" i="1"/>
  <c r="N2088" i="1" s="1"/>
  <c r="K2096" i="1"/>
  <c r="N2096" i="1" s="1"/>
  <c r="K2104" i="1"/>
  <c r="N2104" i="1" s="1"/>
  <c r="K2112" i="1"/>
  <c r="N2112" i="1" s="1"/>
  <c r="K2120" i="1"/>
  <c r="N2120" i="1" s="1"/>
  <c r="K2128" i="1"/>
  <c r="N2128" i="1" s="1"/>
  <c r="K2144" i="1"/>
  <c r="N2144" i="1" s="1"/>
  <c r="K2152" i="1"/>
  <c r="N2152" i="1" s="1"/>
  <c r="K2160" i="1"/>
  <c r="N2160" i="1" s="1"/>
  <c r="K2168" i="1"/>
  <c r="N2168" i="1" s="1"/>
  <c r="K2176" i="1"/>
  <c r="N2176" i="1" s="1"/>
  <c r="K2184" i="1"/>
  <c r="N2184" i="1" s="1"/>
  <c r="K2192" i="1"/>
  <c r="N2192" i="1" s="1"/>
  <c r="K2200" i="1"/>
  <c r="N2200" i="1" s="1"/>
  <c r="K2208" i="1"/>
  <c r="N2208" i="1" s="1"/>
  <c r="K2216" i="1"/>
  <c r="N2216" i="1" s="1"/>
  <c r="K2224" i="1"/>
  <c r="N2224" i="1" s="1"/>
  <c r="K2232" i="1"/>
  <c r="N2232" i="1" s="1"/>
  <c r="K2240" i="1"/>
  <c r="N2240" i="1" s="1"/>
  <c r="K2248" i="1"/>
  <c r="N2248" i="1" s="1"/>
  <c r="K2256" i="1"/>
  <c r="N2256" i="1" s="1"/>
  <c r="K2264" i="1"/>
  <c r="N2264" i="1" s="1"/>
  <c r="K2272" i="1"/>
  <c r="N2272" i="1" s="1"/>
  <c r="K2280" i="1"/>
  <c r="N2280" i="1" s="1"/>
  <c r="K2288" i="1"/>
  <c r="N2288" i="1" s="1"/>
  <c r="K2296" i="1"/>
  <c r="N2296" i="1" s="1"/>
  <c r="K2304" i="1"/>
  <c r="N2304" i="1" s="1"/>
  <c r="K2312" i="1"/>
  <c r="N2312" i="1" s="1"/>
  <c r="K2320" i="1"/>
  <c r="N2320" i="1" s="1"/>
  <c r="K2328" i="1"/>
  <c r="N2328" i="1" s="1"/>
  <c r="K2336" i="1"/>
  <c r="N2336" i="1" s="1"/>
  <c r="K2344" i="1"/>
  <c r="N2344" i="1" s="1"/>
  <c r="K2352" i="1"/>
  <c r="N2352" i="1" s="1"/>
  <c r="K2360" i="1"/>
  <c r="N2360" i="1" s="1"/>
  <c r="K2376" i="1"/>
  <c r="N2376" i="1" s="1"/>
  <c r="K2384" i="1"/>
  <c r="N2384" i="1" s="1"/>
  <c r="K2392" i="1"/>
  <c r="N2392" i="1" s="1"/>
  <c r="K2400" i="1"/>
  <c r="N2400" i="1" s="1"/>
  <c r="K2408" i="1"/>
  <c r="N2408" i="1" s="1"/>
  <c r="K2416" i="1"/>
  <c r="N2416" i="1" s="1"/>
  <c r="K2424" i="1"/>
  <c r="N2424" i="1" s="1"/>
  <c r="K2432" i="1"/>
  <c r="N2432" i="1" s="1"/>
  <c r="K2440" i="1"/>
  <c r="N2440" i="1" s="1"/>
  <c r="K2448" i="1"/>
  <c r="N2448" i="1" s="1"/>
  <c r="K2456" i="1"/>
  <c r="N2456" i="1" s="1"/>
  <c r="K2464" i="1"/>
  <c r="N2464" i="1" s="1"/>
  <c r="K2472" i="1"/>
  <c r="N2472" i="1" s="1"/>
  <c r="K2480" i="1"/>
  <c r="N2480" i="1" s="1"/>
  <c r="K2488" i="1"/>
  <c r="N2488" i="1" s="1"/>
  <c r="K2496" i="1"/>
  <c r="N2496" i="1" s="1"/>
  <c r="K2504" i="1"/>
  <c r="N2504" i="1" s="1"/>
  <c r="K2512" i="1"/>
  <c r="N2512" i="1" s="1"/>
  <c r="K2520" i="1"/>
  <c r="N2520" i="1" s="1"/>
  <c r="K2528" i="1"/>
  <c r="N2528" i="1" s="1"/>
  <c r="K689" i="1"/>
  <c r="N689" i="1" s="1"/>
  <c r="K1201" i="1"/>
  <c r="N1201" i="1" s="1"/>
  <c r="K1393" i="1"/>
  <c r="N1393" i="1" s="1"/>
  <c r="K1457" i="1"/>
  <c r="N1457" i="1" s="1"/>
  <c r="K1521" i="1"/>
  <c r="N1521" i="1" s="1"/>
  <c r="K1585" i="1"/>
  <c r="N1585" i="1" s="1"/>
  <c r="K1649" i="1"/>
  <c r="N1649" i="1" s="1"/>
  <c r="K1713" i="1"/>
  <c r="N1713" i="1" s="1"/>
  <c r="K1777" i="1"/>
  <c r="N1777" i="1" s="1"/>
  <c r="K1841" i="1"/>
  <c r="N1841" i="1" s="1"/>
  <c r="K1905" i="1"/>
  <c r="N1905" i="1" s="1"/>
  <c r="K1935" i="1"/>
  <c r="N1935" i="1" s="1"/>
  <c r="K1945" i="1"/>
  <c r="N1945" i="1" s="1"/>
  <c r="K1953" i="1"/>
  <c r="N1953" i="1" s="1"/>
  <c r="K1961" i="1"/>
  <c r="N1961" i="1" s="1"/>
  <c r="K1969" i="1"/>
  <c r="N1969" i="1" s="1"/>
  <c r="K1977" i="1"/>
  <c r="N1977" i="1" s="1"/>
  <c r="K2017" i="1"/>
  <c r="N2017" i="1" s="1"/>
  <c r="K2025" i="1"/>
  <c r="N2025" i="1" s="1"/>
  <c r="K2033" i="1"/>
  <c r="N2033" i="1" s="1"/>
  <c r="K2041" i="1"/>
  <c r="N2041" i="1" s="1"/>
  <c r="K2049" i="1"/>
  <c r="N2049" i="1" s="1"/>
  <c r="K2057" i="1"/>
  <c r="N2057" i="1" s="1"/>
  <c r="K2065" i="1"/>
  <c r="N2065" i="1" s="1"/>
  <c r="K2073" i="1"/>
  <c r="N2073" i="1" s="1"/>
  <c r="K2081" i="1"/>
  <c r="N2081" i="1" s="1"/>
  <c r="K2089" i="1"/>
  <c r="N2089" i="1" s="1"/>
  <c r="K2097" i="1"/>
  <c r="N2097" i="1" s="1"/>
  <c r="K2105" i="1"/>
  <c r="N2105" i="1" s="1"/>
  <c r="K2113" i="1"/>
  <c r="N2113" i="1" s="1"/>
  <c r="K2121" i="1"/>
  <c r="N2121" i="1" s="1"/>
  <c r="K2129" i="1"/>
  <c r="N2129" i="1" s="1"/>
  <c r="K2145" i="1"/>
  <c r="N2145" i="1" s="1"/>
  <c r="K2153" i="1"/>
  <c r="N2153" i="1" s="1"/>
  <c r="K2161" i="1"/>
  <c r="N2161" i="1" s="1"/>
  <c r="K2169" i="1"/>
  <c r="N2169" i="1" s="1"/>
  <c r="K2177" i="1"/>
  <c r="N2177" i="1" s="1"/>
  <c r="K2185" i="1"/>
  <c r="N2185" i="1" s="1"/>
  <c r="K2193" i="1"/>
  <c r="N2193" i="1" s="1"/>
  <c r="K2201" i="1"/>
  <c r="N2201" i="1" s="1"/>
  <c r="K2209" i="1"/>
  <c r="N2209" i="1" s="1"/>
  <c r="K2217" i="1"/>
  <c r="N2217" i="1" s="1"/>
  <c r="K2225" i="1"/>
  <c r="N2225" i="1" s="1"/>
  <c r="K2233" i="1"/>
  <c r="N2233" i="1" s="1"/>
  <c r="K2241" i="1"/>
  <c r="N2241" i="1" s="1"/>
  <c r="K2249" i="1"/>
  <c r="N2249" i="1" s="1"/>
  <c r="K2257" i="1"/>
  <c r="N2257" i="1" s="1"/>
  <c r="K2265" i="1"/>
  <c r="N2265" i="1" s="1"/>
  <c r="K2273" i="1"/>
  <c r="N2273" i="1" s="1"/>
  <c r="K2281" i="1"/>
  <c r="N2281" i="1" s="1"/>
  <c r="K2289" i="1"/>
  <c r="N2289" i="1" s="1"/>
  <c r="K2297" i="1"/>
  <c r="N2297" i="1" s="1"/>
  <c r="K2305" i="1"/>
  <c r="N2305" i="1" s="1"/>
  <c r="K2313" i="1"/>
  <c r="N2313" i="1" s="1"/>
  <c r="K2321" i="1"/>
  <c r="N2321" i="1" s="1"/>
  <c r="K2329" i="1"/>
  <c r="N2329" i="1" s="1"/>
  <c r="K2337" i="1"/>
  <c r="N2337" i="1" s="1"/>
  <c r="K2345" i="1"/>
  <c r="N2345" i="1" s="1"/>
  <c r="K2353" i="1"/>
  <c r="N2353" i="1" s="1"/>
  <c r="K2361" i="1"/>
  <c r="N2361" i="1" s="1"/>
  <c r="K2377" i="1"/>
  <c r="N2377" i="1" s="1"/>
  <c r="K2385" i="1"/>
  <c r="N2385" i="1" s="1"/>
  <c r="K2393" i="1"/>
  <c r="N2393" i="1" s="1"/>
  <c r="K2401" i="1"/>
  <c r="N2401" i="1" s="1"/>
  <c r="K2409" i="1"/>
  <c r="N2409" i="1" s="1"/>
  <c r="K2417" i="1"/>
  <c r="N2417" i="1" s="1"/>
  <c r="K2425" i="1"/>
  <c r="N2425" i="1" s="1"/>
  <c r="K2433" i="1"/>
  <c r="N2433" i="1" s="1"/>
  <c r="K2441" i="1"/>
  <c r="N2441" i="1" s="1"/>
  <c r="K2449" i="1"/>
  <c r="N2449" i="1" s="1"/>
  <c r="K2457" i="1"/>
  <c r="N2457" i="1" s="1"/>
  <c r="K2465" i="1"/>
  <c r="N2465" i="1" s="1"/>
  <c r="K2473" i="1"/>
  <c r="N2473" i="1" s="1"/>
  <c r="K2481" i="1"/>
  <c r="N2481" i="1" s="1"/>
  <c r="K2489" i="1"/>
  <c r="N2489" i="1" s="1"/>
  <c r="K2497" i="1"/>
  <c r="N2497" i="1" s="1"/>
  <c r="K2505" i="1"/>
  <c r="N2505" i="1" s="1"/>
  <c r="K2513" i="1"/>
  <c r="N2513" i="1" s="1"/>
  <c r="K2521" i="1"/>
  <c r="N2521" i="1" s="1"/>
  <c r="K2529" i="1"/>
  <c r="N2529" i="1" s="1"/>
  <c r="K817" i="1"/>
  <c r="N817" i="1" s="1"/>
  <c r="K1409" i="1"/>
  <c r="N1409" i="1" s="1"/>
  <c r="K1473" i="1"/>
  <c r="N1473" i="1" s="1"/>
  <c r="K1537" i="1"/>
  <c r="N1537" i="1" s="1"/>
  <c r="K1601" i="1"/>
  <c r="N1601" i="1" s="1"/>
  <c r="K1729" i="1"/>
  <c r="N1729" i="1" s="1"/>
  <c r="K1793" i="1"/>
  <c r="N1793" i="1" s="1"/>
  <c r="K1921" i="1"/>
  <c r="N1921" i="1" s="1"/>
  <c r="K1938" i="1"/>
  <c r="N1938" i="1" s="1"/>
  <c r="K1955" i="1"/>
  <c r="N1955" i="1" s="1"/>
  <c r="K1963" i="1"/>
  <c r="N1963" i="1" s="1"/>
  <c r="K1971" i="1"/>
  <c r="N1971" i="1" s="1"/>
  <c r="K1979" i="1"/>
  <c r="N1979" i="1" s="1"/>
  <c r="K2019" i="1"/>
  <c r="N2019" i="1" s="1"/>
  <c r="K2027" i="1"/>
  <c r="N2027" i="1" s="1"/>
  <c r="K2035" i="1"/>
  <c r="N2035" i="1" s="1"/>
  <c r="K2043" i="1"/>
  <c r="N2043" i="1" s="1"/>
  <c r="K2051" i="1"/>
  <c r="N2051" i="1" s="1"/>
  <c r="K2059" i="1"/>
  <c r="N2059" i="1" s="1"/>
  <c r="K2067" i="1"/>
  <c r="N2067" i="1" s="1"/>
  <c r="K2075" i="1"/>
  <c r="N2075" i="1" s="1"/>
  <c r="K2083" i="1"/>
  <c r="N2083" i="1" s="1"/>
  <c r="K2091" i="1"/>
  <c r="N2091" i="1" s="1"/>
  <c r="K2099" i="1"/>
  <c r="N2099" i="1" s="1"/>
  <c r="K2107" i="1"/>
  <c r="N2107" i="1" s="1"/>
  <c r="K2123" i="1"/>
  <c r="N2123" i="1" s="1"/>
  <c r="K2131" i="1"/>
  <c r="N2131" i="1" s="1"/>
  <c r="K2147" i="1"/>
  <c r="N2147" i="1" s="1"/>
  <c r="K2155" i="1"/>
  <c r="N2155" i="1" s="1"/>
  <c r="K2163" i="1"/>
  <c r="N2163" i="1" s="1"/>
  <c r="K2171" i="1"/>
  <c r="N2171" i="1" s="1"/>
  <c r="K2179" i="1"/>
  <c r="N2179" i="1" s="1"/>
  <c r="K2187" i="1"/>
  <c r="N2187" i="1" s="1"/>
  <c r="K2195" i="1"/>
  <c r="N2195" i="1" s="1"/>
  <c r="K2203" i="1"/>
  <c r="N2203" i="1" s="1"/>
  <c r="K2211" i="1"/>
  <c r="N2211" i="1" s="1"/>
  <c r="K2219" i="1"/>
  <c r="N2219" i="1" s="1"/>
  <c r="K2227" i="1"/>
  <c r="N2227" i="1" s="1"/>
  <c r="K2235" i="1"/>
  <c r="N2235" i="1" s="1"/>
  <c r="K2243" i="1"/>
  <c r="N2243" i="1" s="1"/>
  <c r="K2251" i="1"/>
  <c r="N2251" i="1" s="1"/>
  <c r="K2259" i="1"/>
  <c r="N2259" i="1" s="1"/>
  <c r="K2267" i="1"/>
  <c r="N2267" i="1" s="1"/>
  <c r="K2275" i="1"/>
  <c r="N2275" i="1" s="1"/>
  <c r="K2283" i="1"/>
  <c r="N2283" i="1" s="1"/>
  <c r="K2291" i="1"/>
  <c r="N2291" i="1" s="1"/>
  <c r="K2299" i="1"/>
  <c r="N2299" i="1" s="1"/>
  <c r="K2307" i="1"/>
  <c r="N2307" i="1" s="1"/>
  <c r="K2315" i="1"/>
  <c r="N2315" i="1" s="1"/>
  <c r="K2323" i="1"/>
  <c r="N2323" i="1" s="1"/>
  <c r="K2331" i="1"/>
  <c r="N2331" i="1" s="1"/>
  <c r="K2339" i="1"/>
  <c r="N2339" i="1" s="1"/>
  <c r="K2347" i="1"/>
  <c r="N2347" i="1" s="1"/>
  <c r="K2355" i="1"/>
  <c r="N2355" i="1" s="1"/>
  <c r="K2363" i="1"/>
  <c r="N2363" i="1" s="1"/>
  <c r="K2379" i="1"/>
  <c r="N2379" i="1" s="1"/>
  <c r="K2387" i="1"/>
  <c r="N2387" i="1" s="1"/>
  <c r="K2395" i="1"/>
  <c r="N2395" i="1" s="1"/>
  <c r="K2403" i="1"/>
  <c r="N2403" i="1" s="1"/>
  <c r="K2411" i="1"/>
  <c r="N2411" i="1" s="1"/>
  <c r="K2419" i="1"/>
  <c r="N2419" i="1" s="1"/>
  <c r="K2427" i="1"/>
  <c r="N2427" i="1" s="1"/>
  <c r="K2435" i="1"/>
  <c r="N2435" i="1" s="1"/>
  <c r="K2443" i="1"/>
  <c r="N2443" i="1" s="1"/>
  <c r="K2451" i="1"/>
  <c r="N2451" i="1" s="1"/>
  <c r="K2459" i="1"/>
  <c r="N2459" i="1" s="1"/>
  <c r="K2467" i="1"/>
  <c r="N2467" i="1" s="1"/>
  <c r="K2475" i="1"/>
  <c r="N2475" i="1" s="1"/>
  <c r="K2483" i="1"/>
  <c r="N2483" i="1" s="1"/>
  <c r="K2491" i="1"/>
  <c r="N2491" i="1" s="1"/>
  <c r="K2499" i="1"/>
  <c r="N2499" i="1" s="1"/>
  <c r="K2507" i="1"/>
  <c r="N2507" i="1" s="1"/>
  <c r="K2515" i="1"/>
  <c r="N2515" i="1" s="1"/>
  <c r="K2523" i="1"/>
  <c r="N2523" i="1" s="1"/>
  <c r="K881" i="1"/>
  <c r="N881" i="1" s="1"/>
  <c r="K1348" i="1"/>
  <c r="N1348" i="1" s="1"/>
  <c r="K1417" i="1"/>
  <c r="N1417" i="1" s="1"/>
  <c r="K1481" i="1"/>
  <c r="N1481" i="1" s="1"/>
  <c r="K1545" i="1"/>
  <c r="N1545" i="1" s="1"/>
  <c r="K1609" i="1"/>
  <c r="N1609" i="1" s="1"/>
  <c r="K1673" i="1"/>
  <c r="N1673" i="1" s="1"/>
  <c r="K1737" i="1"/>
  <c r="N1737" i="1" s="1"/>
  <c r="K1801" i="1"/>
  <c r="N1801" i="1" s="1"/>
  <c r="K1865" i="1"/>
  <c r="N1865" i="1" s="1"/>
  <c r="K1929" i="1"/>
  <c r="N1929" i="1" s="1"/>
  <c r="K1939" i="1"/>
  <c r="N1939" i="1" s="1"/>
  <c r="K1956" i="1"/>
  <c r="N1956" i="1" s="1"/>
  <c r="K1964" i="1"/>
  <c r="N1964" i="1" s="1"/>
  <c r="K1972" i="1"/>
  <c r="N1972" i="1" s="1"/>
  <c r="K1980" i="1"/>
  <c r="N1980" i="1" s="1"/>
  <c r="K2012" i="1"/>
  <c r="N2012" i="1" s="1"/>
  <c r="K2020" i="1"/>
  <c r="N2020" i="1" s="1"/>
  <c r="K2028" i="1"/>
  <c r="N2028" i="1" s="1"/>
  <c r="K2036" i="1"/>
  <c r="N2036" i="1" s="1"/>
  <c r="K2044" i="1"/>
  <c r="N2044" i="1" s="1"/>
  <c r="K2052" i="1"/>
  <c r="N2052" i="1" s="1"/>
  <c r="K2060" i="1"/>
  <c r="N2060" i="1" s="1"/>
  <c r="K2068" i="1"/>
  <c r="N2068" i="1" s="1"/>
  <c r="K2076" i="1"/>
  <c r="N2076" i="1" s="1"/>
  <c r="K2084" i="1"/>
  <c r="N2084" i="1" s="1"/>
  <c r="K2092" i="1"/>
  <c r="N2092" i="1" s="1"/>
  <c r="K2100" i="1"/>
  <c r="N2100" i="1" s="1"/>
  <c r="K2108" i="1"/>
  <c r="N2108" i="1" s="1"/>
  <c r="K2124" i="1"/>
  <c r="N2124" i="1" s="1"/>
  <c r="K2148" i="1"/>
  <c r="N2148" i="1" s="1"/>
  <c r="K2156" i="1"/>
  <c r="N2156" i="1" s="1"/>
  <c r="K2164" i="1"/>
  <c r="N2164" i="1" s="1"/>
  <c r="K2172" i="1"/>
  <c r="N2172" i="1" s="1"/>
  <c r="K2180" i="1"/>
  <c r="N2180" i="1" s="1"/>
  <c r="K2188" i="1"/>
  <c r="N2188" i="1" s="1"/>
  <c r="K2196" i="1"/>
  <c r="N2196" i="1" s="1"/>
  <c r="K2204" i="1"/>
  <c r="N2204" i="1" s="1"/>
  <c r="K2212" i="1"/>
  <c r="N2212" i="1" s="1"/>
  <c r="K2220" i="1"/>
  <c r="N2220" i="1" s="1"/>
  <c r="K2228" i="1"/>
  <c r="N2228" i="1" s="1"/>
  <c r="K2236" i="1"/>
  <c r="N2236" i="1" s="1"/>
  <c r="K2244" i="1"/>
  <c r="N2244" i="1" s="1"/>
  <c r="K2252" i="1"/>
  <c r="N2252" i="1" s="1"/>
  <c r="K2260" i="1"/>
  <c r="N2260" i="1" s="1"/>
  <c r="K2268" i="1"/>
  <c r="N2268" i="1" s="1"/>
  <c r="K2276" i="1"/>
  <c r="N2276" i="1" s="1"/>
  <c r="K2284" i="1"/>
  <c r="N2284" i="1" s="1"/>
  <c r="K2292" i="1"/>
  <c r="N2292" i="1" s="1"/>
  <c r="K2300" i="1"/>
  <c r="N2300" i="1" s="1"/>
  <c r="K2308" i="1"/>
  <c r="N2308" i="1" s="1"/>
  <c r="K2316" i="1"/>
  <c r="N2316" i="1" s="1"/>
  <c r="K2324" i="1"/>
  <c r="N2324" i="1" s="1"/>
  <c r="K2332" i="1"/>
  <c r="N2332" i="1" s="1"/>
  <c r="K2340" i="1"/>
  <c r="N2340" i="1" s="1"/>
  <c r="K2348" i="1"/>
  <c r="N2348" i="1" s="1"/>
  <c r="K2356" i="1"/>
  <c r="N2356" i="1" s="1"/>
  <c r="K2364" i="1"/>
  <c r="N2364" i="1" s="1"/>
  <c r="K2372" i="1"/>
  <c r="N2372" i="1" s="1"/>
  <c r="K2380" i="1"/>
  <c r="N2380" i="1" s="1"/>
  <c r="K2388" i="1"/>
  <c r="N2388" i="1" s="1"/>
  <c r="K2396" i="1"/>
  <c r="N2396" i="1" s="1"/>
  <c r="K2404" i="1"/>
  <c r="N2404" i="1" s="1"/>
  <c r="K2412" i="1"/>
  <c r="N2412" i="1" s="1"/>
  <c r="K2420" i="1"/>
  <c r="N2420" i="1" s="1"/>
  <c r="K2428" i="1"/>
  <c r="N2428" i="1" s="1"/>
  <c r="K2436" i="1"/>
  <c r="N2436" i="1" s="1"/>
  <c r="K2444" i="1"/>
  <c r="N2444" i="1" s="1"/>
  <c r="K2452" i="1"/>
  <c r="N2452" i="1" s="1"/>
  <c r="K2460" i="1"/>
  <c r="N2460" i="1" s="1"/>
  <c r="K2468" i="1"/>
  <c r="N2468" i="1" s="1"/>
  <c r="K2476" i="1"/>
  <c r="N2476" i="1" s="1"/>
  <c r="K2484" i="1"/>
  <c r="N2484" i="1" s="1"/>
  <c r="K2492" i="1"/>
  <c r="N2492" i="1" s="1"/>
  <c r="K2500" i="1"/>
  <c r="N2500" i="1" s="1"/>
  <c r="K2508" i="1"/>
  <c r="N2508" i="1" s="1"/>
  <c r="K2516" i="1"/>
  <c r="N2516" i="1" s="1"/>
  <c r="K2524" i="1"/>
  <c r="N2524" i="1" s="1"/>
  <c r="K1529" i="1"/>
  <c r="N1529" i="1" s="1"/>
  <c r="K2074" i="1"/>
  <c r="N2074" i="1" s="1"/>
  <c r="K2202" i="1"/>
  <c r="N2202" i="1" s="1"/>
  <c r="K2266" i="1"/>
  <c r="N2266" i="1" s="1"/>
  <c r="K2330" i="1"/>
  <c r="N2330" i="1" s="1"/>
  <c r="K2394" i="1"/>
  <c r="N2394" i="1" s="1"/>
  <c r="K2458" i="1"/>
  <c r="N2458" i="1" s="1"/>
  <c r="K2522" i="1"/>
  <c r="N2522" i="1" s="1"/>
  <c r="K2538" i="1"/>
  <c r="N2538" i="1" s="1"/>
  <c r="K1593" i="1"/>
  <c r="N1593" i="1" s="1"/>
  <c r="K1954" i="1"/>
  <c r="N1954" i="1" s="1"/>
  <c r="K2018" i="1"/>
  <c r="N2018" i="1" s="1"/>
  <c r="K2082" i="1"/>
  <c r="N2082" i="1" s="1"/>
  <c r="K2146" i="1"/>
  <c r="N2146" i="1" s="1"/>
  <c r="K2274" i="1"/>
  <c r="N2274" i="1" s="1"/>
  <c r="K2338" i="1"/>
  <c r="N2338" i="1" s="1"/>
  <c r="K2402" i="1"/>
  <c r="N2402" i="1" s="1"/>
  <c r="K2466" i="1"/>
  <c r="N2466" i="1" s="1"/>
  <c r="K2530" i="1"/>
  <c r="N2530" i="1" s="1"/>
  <c r="K2539" i="1"/>
  <c r="N2539" i="1" s="1"/>
  <c r="K1657" i="1"/>
  <c r="N1657" i="1" s="1"/>
  <c r="K1962" i="1"/>
  <c r="N1962" i="1" s="1"/>
  <c r="K2026" i="1"/>
  <c r="N2026" i="1" s="1"/>
  <c r="K2090" i="1"/>
  <c r="N2090" i="1" s="1"/>
  <c r="K2154" i="1"/>
  <c r="N2154" i="1" s="1"/>
  <c r="K2218" i="1"/>
  <c r="N2218" i="1" s="1"/>
  <c r="K2282" i="1"/>
  <c r="N2282" i="1" s="1"/>
  <c r="K2346" i="1"/>
  <c r="N2346" i="1" s="1"/>
  <c r="K2410" i="1"/>
  <c r="N2410" i="1" s="1"/>
  <c r="K2474" i="1"/>
  <c r="N2474" i="1" s="1"/>
  <c r="K2531" i="1"/>
  <c r="N2531" i="1" s="1"/>
  <c r="K1721" i="1"/>
  <c r="N1721" i="1" s="1"/>
  <c r="K1970" i="1"/>
  <c r="N1970" i="1" s="1"/>
  <c r="K2034" i="1"/>
  <c r="N2034" i="1" s="1"/>
  <c r="K2098" i="1"/>
  <c r="N2098" i="1" s="1"/>
  <c r="K2162" i="1"/>
  <c r="N2162" i="1" s="1"/>
  <c r="K2226" i="1"/>
  <c r="N2226" i="1" s="1"/>
  <c r="K2290" i="1"/>
  <c r="N2290" i="1" s="1"/>
  <c r="K2354" i="1"/>
  <c r="N2354" i="1" s="1"/>
  <c r="K2418" i="1"/>
  <c r="N2418" i="1" s="1"/>
  <c r="K2482" i="1"/>
  <c r="N2482" i="1" s="1"/>
  <c r="K2532" i="1"/>
  <c r="N2532" i="1" s="1"/>
  <c r="K753" i="1"/>
  <c r="N753" i="1" s="1"/>
  <c r="K1785" i="1"/>
  <c r="N1785" i="1" s="1"/>
  <c r="K1978" i="1"/>
  <c r="N1978" i="1" s="1"/>
  <c r="K2042" i="1"/>
  <c r="N2042" i="1" s="1"/>
  <c r="K2106" i="1"/>
  <c r="N2106" i="1" s="1"/>
  <c r="K2170" i="1"/>
  <c r="N2170" i="1" s="1"/>
  <c r="K2234" i="1"/>
  <c r="N2234" i="1" s="1"/>
  <c r="K2298" i="1"/>
  <c r="N2298" i="1" s="1"/>
  <c r="K2362" i="1"/>
  <c r="N2362" i="1" s="1"/>
  <c r="K2426" i="1"/>
  <c r="N2426" i="1" s="1"/>
  <c r="K2490" i="1"/>
  <c r="N2490" i="1" s="1"/>
  <c r="K2533" i="1"/>
  <c r="N2533" i="1" s="1"/>
  <c r="K1401" i="1"/>
  <c r="N1401" i="1" s="1"/>
  <c r="K1913" i="1"/>
  <c r="N1913" i="1" s="1"/>
  <c r="K2058" i="1"/>
  <c r="N2058" i="1" s="1"/>
  <c r="K2122" i="1"/>
  <c r="N2122" i="1" s="1"/>
  <c r="K2186" i="1"/>
  <c r="N2186" i="1" s="1"/>
  <c r="K2250" i="1"/>
  <c r="N2250" i="1" s="1"/>
  <c r="K2314" i="1"/>
  <c r="N2314" i="1" s="1"/>
  <c r="K2378" i="1"/>
  <c r="N2378" i="1" s="1"/>
  <c r="K2442" i="1"/>
  <c r="N2442" i="1" s="1"/>
  <c r="K2506" i="1"/>
  <c r="N2506" i="1" s="1"/>
  <c r="K2536" i="1"/>
  <c r="N2536" i="1" s="1"/>
  <c r="K1465" i="1"/>
  <c r="N1465" i="1" s="1"/>
  <c r="K1937" i="1"/>
  <c r="N1937" i="1" s="1"/>
  <c r="K2066" i="1"/>
  <c r="N2066" i="1" s="1"/>
  <c r="K2130" i="1"/>
  <c r="N2130" i="1" s="1"/>
  <c r="K2194" i="1"/>
  <c r="N2194" i="1" s="1"/>
  <c r="K2258" i="1"/>
  <c r="N2258" i="1" s="1"/>
  <c r="K2322" i="1"/>
  <c r="N2322" i="1" s="1"/>
  <c r="K2386" i="1"/>
  <c r="N2386" i="1" s="1"/>
  <c r="K2450" i="1"/>
  <c r="N2450" i="1" s="1"/>
  <c r="K2514" i="1"/>
  <c r="N2514" i="1" s="1"/>
  <c r="K2537" i="1"/>
  <c r="N2537" i="1" s="1"/>
  <c r="K2178" i="1"/>
  <c r="N2178" i="1" s="1"/>
  <c r="K2242" i="1"/>
  <c r="N2242" i="1" s="1"/>
  <c r="K2306" i="1"/>
  <c r="N2306" i="1" s="1"/>
  <c r="K1265" i="1"/>
  <c r="N1265" i="1" s="1"/>
  <c r="K2498" i="1"/>
  <c r="N2498" i="1" s="1"/>
  <c r="K2050" i="1"/>
  <c r="N2050" i="1" s="1"/>
  <c r="K2535" i="1"/>
  <c r="N2535" i="1" s="1"/>
  <c r="K1849" i="1"/>
  <c r="N1849" i="1" s="1"/>
  <c r="N84" i="1"/>
  <c r="N60" i="1"/>
  <c r="N52" i="1"/>
  <c r="N36" i="1"/>
  <c r="N28" i="1"/>
  <c r="N20" i="1"/>
  <c r="N12" i="1"/>
  <c r="N4" i="1"/>
  <c r="N34" i="1"/>
  <c r="N26" i="1"/>
  <c r="N18" i="1"/>
  <c r="N10" i="1"/>
</calcChain>
</file>

<file path=xl/comments1.xml><?xml version="1.0" encoding="utf-8"?>
<comments xmlns="http://schemas.openxmlformats.org/spreadsheetml/2006/main">
  <authors>
    <author>차상현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2340</t>
        </r>
      </text>
    </comment>
  </commentList>
</comments>
</file>

<file path=xl/sharedStrings.xml><?xml version="1.0" encoding="utf-8"?>
<sst xmlns="http://schemas.openxmlformats.org/spreadsheetml/2006/main" count="7234" uniqueCount="447">
  <si>
    <t>가격상승률</t>
    <phoneticPr fontId="1" type="noConversion"/>
  </si>
  <si>
    <t>가락1동</t>
  </si>
  <si>
    <t>가락2동</t>
  </si>
  <si>
    <t>가락본동</t>
  </si>
  <si>
    <t>가리봉동</t>
  </si>
  <si>
    <t>가산동</t>
  </si>
  <si>
    <t>가양1동</t>
  </si>
  <si>
    <t>가양2동</t>
  </si>
  <si>
    <t>가양3동</t>
  </si>
  <si>
    <t>가회동</t>
  </si>
  <si>
    <t>갈현1동</t>
  </si>
  <si>
    <t>갈현2동</t>
  </si>
  <si>
    <t>강남신사동</t>
    <phoneticPr fontId="1" type="noConversion"/>
  </si>
  <si>
    <t>강일동</t>
  </si>
  <si>
    <t>개봉1동</t>
  </si>
  <si>
    <t>개봉2동</t>
  </si>
  <si>
    <t>개봉3동</t>
  </si>
  <si>
    <t>개포1동</t>
  </si>
  <si>
    <t>개포2동</t>
  </si>
  <si>
    <t>개포4동</t>
  </si>
  <si>
    <t>거여1동</t>
  </si>
  <si>
    <t>거여2동</t>
  </si>
  <si>
    <t>고덕1동</t>
  </si>
  <si>
    <t>고덕2동</t>
  </si>
  <si>
    <t>고척1동</t>
  </si>
  <si>
    <t>고척2동</t>
  </si>
  <si>
    <t>공덕동</t>
  </si>
  <si>
    <t>공릉1동</t>
  </si>
  <si>
    <t>공릉2동</t>
  </si>
  <si>
    <t>공항동</t>
  </si>
  <si>
    <t>광장동</t>
  </si>
  <si>
    <t>광희동</t>
  </si>
  <si>
    <t>교남동</t>
  </si>
  <si>
    <t>구로1동</t>
  </si>
  <si>
    <t>구로2동</t>
  </si>
  <si>
    <t>구로3동</t>
  </si>
  <si>
    <t>구로4동</t>
  </si>
  <si>
    <t>구로5동</t>
  </si>
  <si>
    <t>구산동</t>
  </si>
  <si>
    <t>구의1동</t>
  </si>
  <si>
    <t>구의2동</t>
  </si>
  <si>
    <t>구의3동</t>
  </si>
  <si>
    <t>군자동</t>
  </si>
  <si>
    <t>금호1가동</t>
  </si>
  <si>
    <t>금호2.3가동</t>
  </si>
  <si>
    <t>금호4가동</t>
  </si>
  <si>
    <t>길동</t>
  </si>
  <si>
    <t>길음1동</t>
  </si>
  <si>
    <t>길음2동</t>
  </si>
  <si>
    <t>낙성대동</t>
  </si>
  <si>
    <t>난곡동</t>
  </si>
  <si>
    <t>난향동</t>
  </si>
  <si>
    <t>남가좌1동</t>
  </si>
  <si>
    <t>남가좌2동</t>
  </si>
  <si>
    <t>남영동</t>
  </si>
  <si>
    <t>남현동</t>
  </si>
  <si>
    <t>내곡동</t>
  </si>
  <si>
    <t>노량진1동</t>
  </si>
  <si>
    <t>노량진2동</t>
  </si>
  <si>
    <t>녹번동</t>
  </si>
  <si>
    <t>논현1동</t>
  </si>
  <si>
    <t>논현2동</t>
  </si>
  <si>
    <t>능동</t>
  </si>
  <si>
    <t>다산동</t>
  </si>
  <si>
    <t>답십리1동</t>
  </si>
  <si>
    <t>답십리2동</t>
  </si>
  <si>
    <t>당산1동</t>
  </si>
  <si>
    <t>당산2동</t>
  </si>
  <si>
    <t>대림1동</t>
  </si>
  <si>
    <t>대림2동</t>
  </si>
  <si>
    <t>대림3동</t>
  </si>
  <si>
    <t>대방동</t>
  </si>
  <si>
    <t>대조동</t>
  </si>
  <si>
    <t>대치1동</t>
  </si>
  <si>
    <t>대치2동</t>
  </si>
  <si>
    <t>대치4동</t>
  </si>
  <si>
    <t>대학동</t>
  </si>
  <si>
    <t>대흥동</t>
  </si>
  <si>
    <t>도곡1동</t>
  </si>
  <si>
    <t>도곡2동</t>
  </si>
  <si>
    <t>도림동</t>
  </si>
  <si>
    <t>도봉1동</t>
  </si>
  <si>
    <t>도봉2동</t>
  </si>
  <si>
    <t>도화동</t>
  </si>
  <si>
    <t>독산1동</t>
  </si>
  <si>
    <t>독산2동</t>
  </si>
  <si>
    <t>독산3동</t>
  </si>
  <si>
    <t>독산4동</t>
  </si>
  <si>
    <t>돈암1동</t>
  </si>
  <si>
    <t>돈암2동</t>
  </si>
  <si>
    <t>동선동</t>
  </si>
  <si>
    <t>동화동</t>
  </si>
  <si>
    <t>둔촌1동</t>
  </si>
  <si>
    <t>둔촌2동</t>
  </si>
  <si>
    <t>등촌1동</t>
  </si>
  <si>
    <t>등촌2동</t>
  </si>
  <si>
    <t>등촌3동</t>
  </si>
  <si>
    <t>마장동</t>
  </si>
  <si>
    <t>마천1동</t>
  </si>
  <si>
    <t>마천2동</t>
  </si>
  <si>
    <t>망우3동</t>
  </si>
  <si>
    <t>망우본동</t>
  </si>
  <si>
    <t>망원1동</t>
  </si>
  <si>
    <t>망원2동</t>
  </si>
  <si>
    <t>면목2동</t>
  </si>
  <si>
    <t>면목4동</t>
  </si>
  <si>
    <t>면목5동</t>
  </si>
  <si>
    <t>면목7동</t>
  </si>
  <si>
    <t>면목본동</t>
  </si>
  <si>
    <t>면목제3.8동</t>
  </si>
  <si>
    <t>명동</t>
  </si>
  <si>
    <t>명일1동</t>
  </si>
  <si>
    <t>명일2동</t>
  </si>
  <si>
    <t>목1동</t>
  </si>
  <si>
    <t>목2동</t>
  </si>
  <si>
    <t>목3동</t>
  </si>
  <si>
    <t>목4동</t>
  </si>
  <si>
    <t>목5동</t>
  </si>
  <si>
    <t>무악동</t>
  </si>
  <si>
    <t>묵1동</t>
  </si>
  <si>
    <t>묵2동</t>
  </si>
  <si>
    <t>문래동</t>
  </si>
  <si>
    <t>문정1동</t>
  </si>
  <si>
    <t>문정2동</t>
  </si>
  <si>
    <t>미성동</t>
  </si>
  <si>
    <t>미아동</t>
  </si>
  <si>
    <t>반포1동</t>
  </si>
  <si>
    <t>반포2동</t>
  </si>
  <si>
    <t>반포3동</t>
  </si>
  <si>
    <t>반포4동</t>
  </si>
  <si>
    <t>반포본동</t>
  </si>
  <si>
    <t>발산1동</t>
  </si>
  <si>
    <t>방배1동</t>
  </si>
  <si>
    <t>방배2동</t>
  </si>
  <si>
    <t>방배3동</t>
  </si>
  <si>
    <t>방배4동</t>
  </si>
  <si>
    <t>방배본동</t>
  </si>
  <si>
    <t>방이1동</t>
  </si>
  <si>
    <t>방이2동</t>
  </si>
  <si>
    <t>방학1동</t>
  </si>
  <si>
    <t>방학2동</t>
  </si>
  <si>
    <t>방학3동</t>
  </si>
  <si>
    <t>방화1동</t>
  </si>
  <si>
    <t>방화2동</t>
  </si>
  <si>
    <t>방화3동</t>
  </si>
  <si>
    <t>번1동</t>
  </si>
  <si>
    <t>번2동</t>
  </si>
  <si>
    <t>번3동</t>
  </si>
  <si>
    <t>보광동</t>
  </si>
  <si>
    <t>보라매동</t>
  </si>
  <si>
    <t>보문동</t>
  </si>
  <si>
    <t>부암동</t>
  </si>
  <si>
    <t>북가좌1동</t>
  </si>
  <si>
    <t>북가좌2동</t>
  </si>
  <si>
    <t>북아현동</t>
  </si>
  <si>
    <t>불광1동</t>
  </si>
  <si>
    <t>불광2동</t>
  </si>
  <si>
    <t>사근동</t>
  </si>
  <si>
    <t>사당1동</t>
  </si>
  <si>
    <t>사당2동</t>
  </si>
  <si>
    <t>사당3동</t>
  </si>
  <si>
    <t>사당4동</t>
  </si>
  <si>
    <t>사당5동</t>
  </si>
  <si>
    <t>사직동</t>
  </si>
  <si>
    <t>삼각산동</t>
  </si>
  <si>
    <t>삼선동</t>
  </si>
  <si>
    <t>삼성1동</t>
  </si>
  <si>
    <t>삼성2동</t>
  </si>
  <si>
    <t>삼성동</t>
  </si>
  <si>
    <t>삼양동</t>
  </si>
  <si>
    <t>삼전동</t>
  </si>
  <si>
    <t>삼청동</t>
  </si>
  <si>
    <t>상계10동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</si>
  <si>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</si>
  <si>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</si>
  <si>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</si>
  <si>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</si>
  <si>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</si>
  <si>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</si>
  <si>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</si>
  <si>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상도1동</t>
  </si>
  <si>
    <t>상도2동</t>
  </si>
  <si>
    <t>상도3동</t>
  </si>
  <si>
    <t>상도4동</t>
  </si>
  <si>
    <t>상봉1동</t>
  </si>
  <si>
    <t>상봉2동</t>
  </si>
  <si>
    <t>상암동</t>
  </si>
  <si>
    <t>상일동</t>
  </si>
  <si>
    <t>서강동</t>
  </si>
  <si>
    <t>서교동</t>
  </si>
  <si>
    <t>서림동</t>
  </si>
  <si>
    <t>서빙고동</t>
  </si>
  <si>
    <t>서원동</t>
  </si>
  <si>
    <t>서초1동</t>
  </si>
  <si>
    <t>서초2동</t>
  </si>
  <si>
    <t>서초3동</t>
  </si>
  <si>
    <t>서초4동</t>
  </si>
  <si>
    <t>석관동</t>
  </si>
  <si>
    <t>석촌동</t>
  </si>
  <si>
    <t>성내1동</t>
  </si>
  <si>
    <t>성내2동</t>
  </si>
  <si>
    <t>성내3동</t>
  </si>
  <si>
    <t>성북동</t>
  </si>
  <si>
    <t>성산1동</t>
  </si>
  <si>
    <t>성산2동</t>
  </si>
  <si>
    <t>성수1가1동</t>
  </si>
  <si>
    <t>성수1가2동</t>
  </si>
  <si>
    <t>성수2가1동</t>
  </si>
  <si>
    <t>성수2가3동</t>
  </si>
  <si>
    <t>성현동</t>
  </si>
  <si>
    <t>세곡동</t>
  </si>
  <si>
    <t>소공동</t>
  </si>
  <si>
    <t>송정동</t>
  </si>
  <si>
    <t>송중동</t>
  </si>
  <si>
    <t>송천동</t>
  </si>
  <si>
    <t>송파1동</t>
  </si>
  <si>
    <t>송파2동</t>
  </si>
  <si>
    <t>수궁동</t>
  </si>
  <si>
    <t>수색동</t>
  </si>
  <si>
    <t>수서동</t>
  </si>
  <si>
    <t>수유1동</t>
  </si>
  <si>
    <t>수유2동</t>
  </si>
  <si>
    <t>수유3동</t>
  </si>
  <si>
    <t>숭인1동</t>
  </si>
  <si>
    <t>숭인2동</t>
  </si>
  <si>
    <t>시흥1동</t>
  </si>
  <si>
    <t>시흥2동</t>
  </si>
  <si>
    <t>시흥3동</t>
  </si>
  <si>
    <t>시흥4동</t>
  </si>
  <si>
    <t>시흥5동</t>
  </si>
  <si>
    <t>신길1동</t>
  </si>
  <si>
    <t>신길3동</t>
  </si>
  <si>
    <t>신길4동</t>
  </si>
  <si>
    <t>신길5동</t>
  </si>
  <si>
    <t>신길6동</t>
  </si>
  <si>
    <t>신길7동</t>
  </si>
  <si>
    <t>신내1동</t>
  </si>
  <si>
    <t>신내2동</t>
  </si>
  <si>
    <t>신당5동</t>
  </si>
  <si>
    <t>신당동</t>
  </si>
  <si>
    <t>신대방1동</t>
  </si>
  <si>
    <t>신대방2동</t>
  </si>
  <si>
    <t>신도림동</t>
  </si>
  <si>
    <t>신림동</t>
  </si>
  <si>
    <t>신사1동</t>
  </si>
  <si>
    <t>신사2동</t>
  </si>
  <si>
    <t>신수동</t>
  </si>
  <si>
    <t>신원동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</si>
  <si>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</si>
  <si>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</si>
  <si>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</si>
  <si>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</si>
  <si>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</si>
  <si>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</si>
  <si>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</si>
  <si>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</si>
  <si>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</si>
  <si>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</si>
  <si>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</si>
  <si>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</si>
  <si>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</si>
  <si>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신촌동</t>
  </si>
  <si>
    <t>쌍문1동</t>
  </si>
  <si>
    <t>쌍문2동</t>
  </si>
  <si>
    <t>쌍문3동</t>
  </si>
  <si>
    <t>쌍문4동</t>
  </si>
  <si>
    <t>아현동</t>
  </si>
  <si>
    <t>안암동</t>
  </si>
  <si>
    <t>암사1동</t>
  </si>
  <si>
    <t>암사2동</t>
  </si>
  <si>
    <t>암사3동</t>
  </si>
  <si>
    <t>압구정동</t>
  </si>
  <si>
    <t>약수동</t>
  </si>
  <si>
    <t>양재1동</t>
  </si>
  <si>
    <t>양재2동</t>
  </si>
  <si>
    <t>양평1동</t>
  </si>
  <si>
    <t>양평2동</t>
  </si>
  <si>
    <t>여의동</t>
  </si>
  <si>
    <t>역삼1동</t>
  </si>
  <si>
    <t>역삼2동</t>
  </si>
  <si>
    <t>역촌동</t>
  </si>
  <si>
    <t>연남동</t>
  </si>
  <si>
    <t>연희동</t>
  </si>
  <si>
    <t>염리동</t>
  </si>
  <si>
    <t>염창동</t>
  </si>
  <si>
    <t>영등포동</t>
  </si>
  <si>
    <t>영등포본동</t>
  </si>
  <si>
    <t>오금동</t>
  </si>
  <si>
    <t>오류1동</t>
  </si>
  <si>
    <t>오류2동</t>
  </si>
  <si>
    <t>오륜동</t>
  </si>
  <si>
    <t>옥수동</t>
  </si>
  <si>
    <t>왕십리2동</t>
  </si>
  <si>
    <t>왕십리도선동</t>
  </si>
  <si>
    <t>용강동</t>
  </si>
  <si>
    <t>용답동</t>
  </si>
  <si>
    <t>용문동</t>
  </si>
  <si>
    <t>용산2가동</t>
  </si>
  <si>
    <t>용신동</t>
  </si>
  <si>
    <t>우이동</t>
  </si>
  <si>
    <t>우장산동</t>
  </si>
  <si>
    <t>원효로1동</t>
  </si>
  <si>
    <t>원효로2동</t>
  </si>
  <si>
    <t>월계1동</t>
  </si>
  <si>
    <t>월계2동</t>
  </si>
  <si>
    <t>월계3동</t>
  </si>
  <si>
    <t>월곡1동</t>
  </si>
  <si>
    <t>월곡2동</t>
  </si>
  <si>
    <t>은천동</t>
  </si>
  <si>
    <t>을지로동</t>
  </si>
  <si>
    <t>응봉동</t>
  </si>
  <si>
    <t>응암1동</t>
  </si>
  <si>
    <t>응암2동</t>
  </si>
  <si>
    <t>응암3동</t>
  </si>
  <si>
    <t>이문1동</t>
  </si>
  <si>
    <t>이문2동</t>
  </si>
  <si>
    <t>이촌1동</t>
  </si>
  <si>
    <t>이촌2동</t>
  </si>
  <si>
    <t>이태원1동</t>
  </si>
  <si>
    <t>이태원2동</t>
  </si>
  <si>
    <t>이화동</t>
  </si>
  <si>
    <t>인수동</t>
  </si>
  <si>
    <t>인헌동</t>
  </si>
  <si>
    <t>일원1동</t>
  </si>
  <si>
    <t>일원2동</t>
  </si>
  <si>
    <t>일원본동</t>
  </si>
  <si>
    <t>자양1동</t>
  </si>
  <si>
    <t>자양2동</t>
  </si>
  <si>
    <t>자양3동</t>
  </si>
  <si>
    <t>자양4동</t>
  </si>
  <si>
    <t>잠실2동</t>
  </si>
  <si>
    <t>잠실3동</t>
  </si>
  <si>
    <t>잠실4동</t>
  </si>
  <si>
    <t>잠실6동</t>
  </si>
  <si>
    <t>잠실7동</t>
  </si>
  <si>
    <t>잠실본동</t>
  </si>
  <si>
    <t>잠원동</t>
  </si>
  <si>
    <t>장안1동</t>
  </si>
  <si>
    <t>장안2동</t>
  </si>
  <si>
    <t>장위1동</t>
  </si>
  <si>
    <t>장위2동</t>
  </si>
  <si>
    <t>장위3동</t>
  </si>
  <si>
    <t>장지동</t>
  </si>
  <si>
    <t>장충동</t>
  </si>
  <si>
    <t>전농1동</t>
  </si>
  <si>
    <t>전농2동</t>
  </si>
  <si>
    <t>정릉1동</t>
  </si>
  <si>
    <t>정릉2동</t>
  </si>
  <si>
    <t>정릉3동</t>
  </si>
  <si>
    <t>정릉4동</t>
  </si>
  <si>
    <t>제기동</t>
  </si>
  <si>
    <t>조원동</t>
  </si>
  <si>
    <t>종로1.2.3.4가동</t>
  </si>
  <si>
    <t>종로5.6가동</t>
  </si>
  <si>
    <t>종암동</t>
  </si>
  <si>
    <t>중계1동</t>
  </si>
  <si>
    <t>중계2.3동</t>
  </si>
  <si>
    <t>중계4동</t>
  </si>
  <si>
    <t>중계본동</t>
  </si>
  <si>
    <t>중곡1동</t>
  </si>
  <si>
    <t>중곡2동</t>
  </si>
  <si>
    <t>중곡3동</t>
  </si>
  <si>
    <t>중곡4동</t>
  </si>
  <si>
    <t>중림동</t>
  </si>
  <si>
    <t>중앙동</t>
  </si>
  <si>
    <t>중화1동</t>
  </si>
  <si>
    <t>중화2동</t>
  </si>
  <si>
    <t>증산동</t>
  </si>
  <si>
    <t>진관동</t>
  </si>
  <si>
    <t>창1동</t>
  </si>
  <si>
    <t>창2동</t>
  </si>
  <si>
    <t>창3동</t>
  </si>
  <si>
    <t>창4동</t>
  </si>
  <si>
    <t>창5동</t>
  </si>
  <si>
    <t>창신1동</t>
  </si>
  <si>
    <t>창신2동</t>
  </si>
  <si>
    <t>창신3동</t>
  </si>
  <si>
    <t>천연동</t>
  </si>
  <si>
    <t>천호1동</t>
  </si>
  <si>
    <t>천호2동</t>
  </si>
  <si>
    <t>천호3동</t>
  </si>
  <si>
    <t>청구동</t>
  </si>
  <si>
    <t>청담동</t>
  </si>
  <si>
    <t>청량리동</t>
  </si>
  <si>
    <t>청룡동</t>
  </si>
  <si>
    <t>청림동</t>
  </si>
  <si>
    <t>청운효자동</t>
  </si>
  <si>
    <t>청파동</t>
  </si>
  <si>
    <t>충현동</t>
  </si>
  <si>
    <t>평창동</t>
  </si>
  <si>
    <t>풍납1동</t>
  </si>
  <si>
    <t>풍납2동</t>
  </si>
  <si>
    <t>필동</t>
  </si>
  <si>
    <t>하계1동</t>
  </si>
  <si>
    <t>하계2동</t>
  </si>
  <si>
    <t>한강로동</t>
  </si>
  <si>
    <t>한남동</t>
  </si>
  <si>
    <t>합정동</t>
  </si>
  <si>
    <t>행당1동</t>
  </si>
  <si>
    <t>행당2동</t>
  </si>
  <si>
    <t>행운동</t>
  </si>
  <si>
    <t>혜화동</t>
  </si>
  <si>
    <t>홍은1동</t>
  </si>
  <si>
    <t>홍은2동</t>
  </si>
  <si>
    <t>홍제1동</t>
  </si>
  <si>
    <t>홍제2동</t>
  </si>
  <si>
    <t>홍제3동</t>
  </si>
  <si>
    <t>화곡1동</t>
  </si>
  <si>
    <t>화곡2동</t>
  </si>
  <si>
    <t>화곡3동</t>
  </si>
  <si>
    <t>화곡4동</t>
  </si>
  <si>
    <t>화곡6동</t>
  </si>
  <si>
    <t>화곡8동</t>
  </si>
  <si>
    <t>화곡본동</t>
  </si>
  <si>
    <t>화양동</t>
  </si>
  <si>
    <t>황학동</t>
  </si>
  <si>
    <t>회기동</t>
  </si>
  <si>
    <t>회현동</t>
  </si>
  <si>
    <t>효창동</t>
  </si>
  <si>
    <t>후암동</t>
  </si>
  <si>
    <t>휘경1동</t>
  </si>
  <si>
    <t>휘경2동</t>
  </si>
  <si>
    <t>흑석동</t>
  </si>
  <si>
    <t>년도</t>
    <phoneticPr fontId="1" type="noConversion"/>
  </si>
  <si>
    <t>세대수</t>
    <phoneticPr fontId="1" type="noConversion"/>
  </si>
  <si>
    <t>누적세대수</t>
    <phoneticPr fontId="1" type="noConversion"/>
  </si>
  <si>
    <t>동세임세</t>
    <phoneticPr fontId="1" type="noConversion"/>
  </si>
  <si>
    <t>임대주택여부</t>
    <phoneticPr fontId="1" type="noConversion"/>
  </si>
  <si>
    <t>년차</t>
    <phoneticPr fontId="1" type="noConversion"/>
  </si>
  <si>
    <t>행정동</t>
    <phoneticPr fontId="1" type="noConversion"/>
  </si>
  <si>
    <t>누적세군집</t>
    <phoneticPr fontId="1" type="noConversion"/>
  </si>
  <si>
    <t>동세임세군집</t>
    <phoneticPr fontId="1" type="noConversion"/>
  </si>
  <si>
    <t>관악신사동</t>
    <phoneticPr fontId="1" type="noConversion"/>
  </si>
  <si>
    <t>동별세대수</t>
    <phoneticPr fontId="1" type="noConversion"/>
  </si>
  <si>
    <t>해당연도평균상승률</t>
    <phoneticPr fontId="1" type="noConversion"/>
  </si>
  <si>
    <t>해당연도상승률sd</t>
    <phoneticPr fontId="1" type="noConversion"/>
  </si>
  <si>
    <t>수정가격상승률</t>
    <phoneticPr fontId="1" type="noConversion"/>
  </si>
  <si>
    <t>주소</t>
  </si>
  <si>
    <t>년도</t>
  </si>
  <si>
    <t>면적당가격</t>
    <phoneticPr fontId="4" type="noConversion"/>
  </si>
  <si>
    <t>가격상승률</t>
    <phoneticPr fontId="4" type="noConversion"/>
  </si>
  <si>
    <t>신사동</t>
  </si>
  <si>
    <t>합</t>
    <phoneticPr fontId="1" type="noConversion"/>
  </si>
  <si>
    <t>면적당가격</t>
    <phoneticPr fontId="4" type="noConversion"/>
  </si>
  <si>
    <t>가격상승률</t>
    <phoneticPr fontId="4" type="noConversion"/>
  </si>
  <si>
    <t>gdp디플레이터(2017기준)</t>
    <phoneticPr fontId="4" type="noConversion"/>
  </si>
  <si>
    <t>수정2_가격상승률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</si>
</sst>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돋움"/>
      <family val="3"/>
      <charset val="129"/>
    </font>
    <font>
      <sz val="8"/>
      <name val="helvetica"/>
      <family val="2"/>
      <charset val="129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1-2017&#50672;&#47549;&#51204;&#49464;&#53685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년치 회귀 자료"/>
      <sheetName val="10년치 평균 가격상승률"/>
      <sheetName val="주소별 년도별 가격상승률"/>
      <sheetName val="Sheet3"/>
      <sheetName val="통합"/>
      <sheetName val="Sheet2"/>
      <sheetName val="Sheet4"/>
    </sheetNames>
    <sheetDataSet>
      <sheetData sheetId="0"/>
      <sheetData sheetId="1"/>
      <sheetData sheetId="2"/>
      <sheetData sheetId="3">
        <row r="3">
          <cell r="I3" t="str">
            <v>주소_년도</v>
          </cell>
          <cell r="J3" t="str">
            <v>합계 : 수정2_면적당가격</v>
          </cell>
          <cell r="K3" t="str">
            <v>수정2_가격상승률</v>
          </cell>
        </row>
        <row r="4">
          <cell r="I4" t="str">
            <v>가락1동_2013</v>
          </cell>
          <cell r="J4">
            <v>138.40982491304348</v>
          </cell>
          <cell r="K4">
            <v>0.16716105275051096</v>
          </cell>
        </row>
        <row r="5">
          <cell r="I5" t="str">
            <v>가락1동_2014</v>
          </cell>
          <cell r="J5">
            <v>125.48752623824309</v>
          </cell>
          <cell r="K5">
            <v>-0.10297675842511141</v>
          </cell>
        </row>
        <row r="6">
          <cell r="I6" t="str">
            <v>가락1동_2015</v>
          </cell>
          <cell r="J6">
            <v>677.06604712910712</v>
          </cell>
          <cell r="K6">
            <v>0.8146598448255753</v>
          </cell>
        </row>
        <row r="7">
          <cell r="I7" t="str">
            <v>가락1동_2016</v>
          </cell>
          <cell r="J7">
            <v>420.67662304347829</v>
          </cell>
          <cell r="K7">
            <v>-0.60946915050977324</v>
          </cell>
        </row>
        <row r="8">
          <cell r="I8" t="str">
            <v>가락1동_2017</v>
          </cell>
          <cell r="J8">
            <v>420.67662304347829</v>
          </cell>
          <cell r="K8">
            <v>0</v>
          </cell>
        </row>
        <row r="9">
          <cell r="I9" t="str">
            <v>가락2동_2012</v>
          </cell>
          <cell r="J9">
            <v>144.96560360869566</v>
          </cell>
          <cell r="K9">
            <v>-0.48372964597610596</v>
          </cell>
        </row>
        <row r="10">
          <cell r="I10" t="str">
            <v>가락2동_2013</v>
          </cell>
          <cell r="J10">
            <v>142.17009976956521</v>
          </cell>
          <cell r="K10">
            <v>-1.9663092616953266E-2</v>
          </cell>
        </row>
        <row r="11">
          <cell r="I11" t="str">
            <v>가락2동_2014</v>
          </cell>
          <cell r="J11">
            <v>104.66254346737625</v>
          </cell>
          <cell r="K11">
            <v>-0.35836656610471368</v>
          </cell>
        </row>
        <row r="12">
          <cell r="I12" t="str">
            <v>가락2동_2015</v>
          </cell>
          <cell r="J12">
            <v>487.30714374933865</v>
          </cell>
          <cell r="K12">
            <v>0.78522263666790693</v>
          </cell>
        </row>
        <row r="13">
          <cell r="I13" t="str">
            <v>가락2동_2016</v>
          </cell>
          <cell r="J13">
            <v>405.99783834782613</v>
          </cell>
          <cell r="K13">
            <v>-0.20027029141926928</v>
          </cell>
        </row>
        <row r="14">
          <cell r="I14" t="str">
            <v>가락2동_2017</v>
          </cell>
          <cell r="J14">
            <v>525.43481372496535</v>
          </cell>
          <cell r="K14">
            <v>0.2273107381873207</v>
          </cell>
        </row>
        <row r="15">
          <cell r="I15" t="str">
            <v>가락본동_2012</v>
          </cell>
          <cell r="J15">
            <v>118.61108352173913</v>
          </cell>
          <cell r="K15">
            <v>-0.72108701431702993</v>
          </cell>
        </row>
        <row r="16">
          <cell r="I16" t="str">
            <v>가락본동_2013</v>
          </cell>
          <cell r="J16">
            <v>123.7489453173913</v>
          </cell>
          <cell r="K16">
            <v>4.1518428964986996E-2</v>
          </cell>
        </row>
        <row r="17">
          <cell r="I17" t="str">
            <v>가락본동_2014</v>
          </cell>
          <cell r="J17">
            <v>93.135352881045463</v>
          </cell>
          <cell r="K17">
            <v>-0.32870002087656447</v>
          </cell>
        </row>
        <row r="18">
          <cell r="I18" t="str">
            <v>가락본동_2015</v>
          </cell>
          <cell r="J18">
            <v>442.28370450130888</v>
          </cell>
          <cell r="K18">
            <v>0.78942169486877423</v>
          </cell>
        </row>
        <row r="19">
          <cell r="I19" t="str">
            <v>가락본동_2016</v>
          </cell>
          <cell r="J19">
            <v>393.1704442608696</v>
          </cell>
          <cell r="K19">
            <v>-0.12491595173886595</v>
          </cell>
        </row>
        <row r="20">
          <cell r="I20" t="str">
            <v>가락본동_2017</v>
          </cell>
          <cell r="J20">
            <v>589.93526593860588</v>
          </cell>
          <cell r="K20">
            <v>0.33353629294339127</v>
          </cell>
        </row>
        <row r="21">
          <cell r="I21" t="str">
            <v>가리봉동_2012</v>
          </cell>
          <cell r="J21">
            <v>85.578975260869584</v>
          </cell>
          <cell r="K21">
            <v>-0.29355300528089245</v>
          </cell>
        </row>
        <row r="22">
          <cell r="I22" t="str">
            <v>가리봉동_2013</v>
          </cell>
          <cell r="J22">
            <v>130.43118838695653</v>
          </cell>
          <cell r="K22">
            <v>0.34387644305610182</v>
          </cell>
        </row>
        <row r="23">
          <cell r="I23" t="str">
            <v>가리봉동_2014</v>
          </cell>
          <cell r="J23">
            <v>50.843538310736434</v>
          </cell>
          <cell r="K23">
            <v>-1.5653444414078845</v>
          </cell>
        </row>
        <row r="24">
          <cell r="I24" t="str">
            <v>가리봉동_2015</v>
          </cell>
          <cell r="J24">
            <v>229.76724111860676</v>
          </cell>
          <cell r="K24">
            <v>0.77871720066268801</v>
          </cell>
        </row>
        <row r="25">
          <cell r="I25" t="str">
            <v>가리봉동_2016</v>
          </cell>
          <cell r="J25">
            <v>397.57687730434787</v>
          </cell>
          <cell r="K25">
            <v>0.42208097544184309</v>
          </cell>
        </row>
        <row r="26">
          <cell r="I26" t="str">
            <v>가리봉동_2017</v>
          </cell>
          <cell r="J26">
            <v>434.04899198913256</v>
          </cell>
          <cell r="K26">
            <v>8.402764516890722E-2</v>
          </cell>
        </row>
        <row r="27">
          <cell r="I27" t="str">
            <v>가산동_2012</v>
          </cell>
          <cell r="J27">
            <v>78.090457086956533</v>
          </cell>
          <cell r="K27">
            <v>-0.6559071900161646</v>
          </cell>
        </row>
        <row r="28">
          <cell r="I28" t="str">
            <v>가산동_2013</v>
          </cell>
          <cell r="J28">
            <v>66.285499265217396</v>
          </cell>
          <cell r="K28">
            <v>-0.17809261380842706</v>
          </cell>
        </row>
        <row r="29">
          <cell r="I29" t="str">
            <v>가산동_2014</v>
          </cell>
          <cell r="J29">
            <v>68.261993453774068</v>
          </cell>
          <cell r="K29">
            <v>2.8954533680519038E-2</v>
          </cell>
        </row>
        <row r="30">
          <cell r="I30" t="str">
            <v>가산동_2015</v>
          </cell>
          <cell r="J30">
            <v>294.85916348987445</v>
          </cell>
          <cell r="K30">
            <v>0.76849288777108604</v>
          </cell>
        </row>
        <row r="31">
          <cell r="I31" t="str">
            <v>가산동_2016</v>
          </cell>
          <cell r="J31">
            <v>416.39695426086962</v>
          </cell>
          <cell r="K31">
            <v>0.29187963439053555</v>
          </cell>
        </row>
        <row r="32">
          <cell r="I32" t="str">
            <v>가산동_2017</v>
          </cell>
          <cell r="J32">
            <v>533.56316755153489</v>
          </cell>
          <cell r="K32">
            <v>0.21959201911992662</v>
          </cell>
        </row>
        <row r="33">
          <cell r="I33" t="str">
            <v>가양1동_2012</v>
          </cell>
          <cell r="J33">
            <v>81.942598217391307</v>
          </cell>
          <cell r="K33">
            <v>-0.45970985987037755</v>
          </cell>
        </row>
        <row r="34">
          <cell r="I34" t="str">
            <v>가양1동_2013</v>
          </cell>
          <cell r="J34">
            <v>64.394630804347827</v>
          </cell>
          <cell r="K34">
            <v>-0.27250668563284425</v>
          </cell>
        </row>
        <row r="35">
          <cell r="I35" t="str">
            <v>가양1동_2014</v>
          </cell>
          <cell r="J35">
            <v>56.832667983805031</v>
          </cell>
          <cell r="K35">
            <v>-0.13305662198891743</v>
          </cell>
        </row>
        <row r="36">
          <cell r="I36" t="str">
            <v>가양1동_2015</v>
          </cell>
          <cell r="J36">
            <v>322.27321053645761</v>
          </cell>
          <cell r="K36">
            <v>0.82365065998132114</v>
          </cell>
        </row>
        <row r="37">
          <cell r="I37" t="str">
            <v>가양1동_2016</v>
          </cell>
          <cell r="J37">
            <v>345.90043600000001</v>
          </cell>
          <cell r="K37">
            <v>6.8306434466426633E-2</v>
          </cell>
        </row>
        <row r="38">
          <cell r="I38" t="str">
            <v>가양1동_2017</v>
          </cell>
          <cell r="J38">
            <v>535.63657053304803</v>
          </cell>
          <cell r="K38">
            <v>0.354225504700377</v>
          </cell>
        </row>
        <row r="39">
          <cell r="I39" t="str">
            <v>가회동_2012</v>
          </cell>
          <cell r="J39">
            <v>91.90638165217392</v>
          </cell>
          <cell r="K39">
            <v>-1.0259990882715946</v>
          </cell>
        </row>
        <row r="40">
          <cell r="I40" t="str">
            <v>가회동_2013</v>
          </cell>
          <cell r="J40">
            <v>97.846522708695659</v>
          </cell>
          <cell r="K40">
            <v>6.0708759924013492E-2</v>
          </cell>
        </row>
        <row r="41">
          <cell r="I41" t="str">
            <v>가회동_2014</v>
          </cell>
          <cell r="J41">
            <v>71.280232157985452</v>
          </cell>
          <cell r="K41">
            <v>-0.37270207666872773</v>
          </cell>
        </row>
        <row r="42">
          <cell r="I42" t="str">
            <v>가회동_2015</v>
          </cell>
          <cell r="J42">
            <v>352.70497912925504</v>
          </cell>
          <cell r="K42">
            <v>0.79790409442486632</v>
          </cell>
        </row>
        <row r="43">
          <cell r="I43" t="str">
            <v>가회동_2016</v>
          </cell>
          <cell r="J43">
            <v>308.60581626086963</v>
          </cell>
          <cell r="K43">
            <v>-0.14289802895713297</v>
          </cell>
        </row>
        <row r="44">
          <cell r="I44" t="str">
            <v>가회동_2017</v>
          </cell>
          <cell r="J44">
            <v>429.92520079828034</v>
          </cell>
          <cell r="K44">
            <v>0.28218719049766383</v>
          </cell>
        </row>
        <row r="45">
          <cell r="I45" t="str">
            <v>갈현1동_2012</v>
          </cell>
          <cell r="J45">
            <v>94.911917043478269</v>
          </cell>
          <cell r="K45">
            <v>-0.13745175359660183</v>
          </cell>
        </row>
        <row r="46">
          <cell r="I46" t="str">
            <v>갈현1동_2013</v>
          </cell>
          <cell r="J46">
            <v>73.031475130434785</v>
          </cell>
          <cell r="K46">
            <v>-0.29960290236456055</v>
          </cell>
        </row>
        <row r="47">
          <cell r="I47" t="str">
            <v>갈현1동_2014</v>
          </cell>
          <cell r="J47">
            <v>59.264585220304348</v>
          </cell>
          <cell r="K47">
            <v>-0.23229538954764897</v>
          </cell>
        </row>
        <row r="48">
          <cell r="I48" t="str">
            <v>갈현1동_2015</v>
          </cell>
          <cell r="J48">
            <v>242.27976566273509</v>
          </cell>
          <cell r="K48">
            <v>0.75538780525814331</v>
          </cell>
        </row>
        <row r="49">
          <cell r="I49" t="str">
            <v>갈현1동_2016</v>
          </cell>
          <cell r="J49">
            <v>243.68663034782614</v>
          </cell>
          <cell r="K49">
            <v>5.7732534734587721E-3</v>
          </cell>
        </row>
        <row r="50">
          <cell r="I50" t="str">
            <v>갈현1동_2017</v>
          </cell>
          <cell r="J50">
            <v>318.94454520214038</v>
          </cell>
          <cell r="K50">
            <v>0.23595924741906887</v>
          </cell>
        </row>
        <row r="51">
          <cell r="I51" t="str">
            <v>갈현2동_2012</v>
          </cell>
          <cell r="J51">
            <v>82.123151130434792</v>
          </cell>
          <cell r="K51">
            <v>-0.5584105320918642</v>
          </cell>
        </row>
        <row r="52">
          <cell r="I52" t="str">
            <v>갈현2동_2013</v>
          </cell>
          <cell r="J52">
            <v>90.917788265217396</v>
          </cell>
          <cell r="K52">
            <v>9.6731754066956194E-2</v>
          </cell>
        </row>
        <row r="53">
          <cell r="I53" t="str">
            <v>갈현2동_2014</v>
          </cell>
          <cell r="J53">
            <v>66.214306470073382</v>
          </cell>
          <cell r="K53">
            <v>-0.37308375050804388</v>
          </cell>
        </row>
        <row r="54">
          <cell r="I54" t="str">
            <v>갈현2동_2015</v>
          </cell>
          <cell r="J54">
            <v>295.12184641723258</v>
          </cell>
          <cell r="K54">
            <v>0.77563739426981626</v>
          </cell>
        </row>
        <row r="55">
          <cell r="I55" t="str">
            <v>갈현2동_2016</v>
          </cell>
          <cell r="J55">
            <v>298.47587173913047</v>
          </cell>
          <cell r="K55">
            <v>1.1237174054823867E-2</v>
          </cell>
        </row>
        <row r="56">
          <cell r="I56" t="str">
            <v>갈현2동_2017</v>
          </cell>
          <cell r="J56">
            <v>365.26523293460468</v>
          </cell>
          <cell r="K56">
            <v>0.18285167920000714</v>
          </cell>
        </row>
        <row r="57">
          <cell r="I57" t="str">
            <v>개봉1동_2012</v>
          </cell>
          <cell r="J57">
            <v>81.777911043478269</v>
          </cell>
          <cell r="K57">
            <v>-0.39332266645472408</v>
          </cell>
        </row>
        <row r="58">
          <cell r="I58" t="str">
            <v>개봉1동_2013</v>
          </cell>
          <cell r="J58">
            <v>99.359006165217394</v>
          </cell>
          <cell r="K58">
            <v>0.17694515877609229</v>
          </cell>
        </row>
        <row r="59">
          <cell r="I59" t="str">
            <v>개봉1동_2014</v>
          </cell>
          <cell r="J59">
            <v>53.828721273510922</v>
          </cell>
          <cell r="K59">
            <v>-0.84583627131621819</v>
          </cell>
        </row>
        <row r="60">
          <cell r="I60" t="str">
            <v>개봉1동_2015</v>
          </cell>
          <cell r="J60">
            <v>238.73799588686609</v>
          </cell>
          <cell r="K60">
            <v>0.77452805083016851</v>
          </cell>
        </row>
        <row r="61">
          <cell r="I61" t="str">
            <v>개봉1동_2016</v>
          </cell>
          <cell r="J61">
            <v>228.92705017391307</v>
          </cell>
          <cell r="K61">
            <v>-4.2856209895247237E-2</v>
          </cell>
        </row>
        <row r="62">
          <cell r="I62" t="str">
            <v>개봉1동_2017</v>
          </cell>
          <cell r="J62">
            <v>317.7714503155442</v>
          </cell>
          <cell r="K62">
            <v>0.2795858471659724</v>
          </cell>
        </row>
        <row r="63">
          <cell r="I63" t="str">
            <v>개봉2동_2012</v>
          </cell>
          <cell r="J63">
            <v>85.600745304347839</v>
          </cell>
          <cell r="K63">
            <v>-0.44483849910680628</v>
          </cell>
        </row>
        <row r="64">
          <cell r="I64" t="str">
            <v>개봉2동_2013</v>
          </cell>
          <cell r="J64">
            <v>134.01101970000002</v>
          </cell>
          <cell r="K64">
            <v>0.36124099722563469</v>
          </cell>
        </row>
        <row r="65">
          <cell r="I65" t="str">
            <v>개봉2동_2014</v>
          </cell>
          <cell r="J65">
            <v>62.901116493267821</v>
          </cell>
          <cell r="K65">
            <v>-1.1305030366884339</v>
          </cell>
        </row>
        <row r="66">
          <cell r="I66" t="str">
            <v>개봉2동_2015</v>
          </cell>
          <cell r="J66">
            <v>251.84937119995644</v>
          </cell>
          <cell r="K66">
            <v>0.7502431068476747</v>
          </cell>
        </row>
        <row r="67">
          <cell r="I67" t="str">
            <v>개봉2동_2016</v>
          </cell>
          <cell r="J67">
            <v>239.05423400000001</v>
          </cell>
          <cell r="K67">
            <v>-5.3523993220536005E-2</v>
          </cell>
        </row>
        <row r="68">
          <cell r="I68" t="str">
            <v>개봉2동_2017</v>
          </cell>
          <cell r="J68">
            <v>344.28874817611444</v>
          </cell>
          <cell r="K68">
            <v>0.30565772112390877</v>
          </cell>
        </row>
        <row r="69">
          <cell r="I69" t="str">
            <v>개봉3동_2012</v>
          </cell>
          <cell r="J69">
            <v>81.750983173913042</v>
          </cell>
          <cell r="K69">
            <v>-0.46032006512307583</v>
          </cell>
        </row>
        <row r="70">
          <cell r="I70" t="str">
            <v>개봉3동_2013</v>
          </cell>
          <cell r="J70">
            <v>91.039376973913036</v>
          </cell>
          <cell r="K70">
            <v>0.10202611341092048</v>
          </cell>
        </row>
        <row r="71">
          <cell r="I71" t="str">
            <v>개봉3동_2014</v>
          </cell>
          <cell r="J71">
            <v>58.387371267081392</v>
          </cell>
          <cell r="K71">
            <v>-0.55923061782438455</v>
          </cell>
        </row>
        <row r="72">
          <cell r="I72" t="str">
            <v>개봉3동_2015</v>
          </cell>
          <cell r="J72">
            <v>249.24094480972502</v>
          </cell>
          <cell r="K72">
            <v>0.76573924757164058</v>
          </cell>
        </row>
        <row r="73">
          <cell r="I73" t="str">
            <v>개봉3동_2016</v>
          </cell>
          <cell r="J73">
            <v>260.86510591304352</v>
          </cell>
          <cell r="K73">
            <v>4.4560045938812853E-2</v>
          </cell>
        </row>
        <row r="74">
          <cell r="I74" t="str">
            <v>개봉3동_2017</v>
          </cell>
          <cell r="J74">
            <v>373.46555905293741</v>
          </cell>
          <cell r="K74">
            <v>0.30150157199350525</v>
          </cell>
        </row>
        <row r="75">
          <cell r="I75" t="str">
            <v>개포1동_2012</v>
          </cell>
          <cell r="J75">
            <v>171.48010534782611</v>
          </cell>
          <cell r="K75">
            <v>-0.12811944092708852</v>
          </cell>
        </row>
        <row r="76">
          <cell r="I76" t="str">
            <v>개포1동_2013</v>
          </cell>
          <cell r="J76">
            <v>150.80084002173913</v>
          </cell>
          <cell r="K76">
            <v>-0.13712964279977419</v>
          </cell>
        </row>
        <row r="77">
          <cell r="I77" t="str">
            <v>개포1동_2014</v>
          </cell>
          <cell r="J77">
            <v>85.530183515406947</v>
          </cell>
          <cell r="K77">
            <v>-0.76313008839241747</v>
          </cell>
        </row>
        <row r="78">
          <cell r="I78" t="str">
            <v>개포1동_2015</v>
          </cell>
          <cell r="J78">
            <v>401.90756378768998</v>
          </cell>
          <cell r="K78">
            <v>0.78718941562247202</v>
          </cell>
        </row>
        <row r="79">
          <cell r="I79" t="str">
            <v>개포1동_2016</v>
          </cell>
          <cell r="J79">
            <v>362.01418278260871</v>
          </cell>
          <cell r="K79">
            <v>-0.11019839250065359</v>
          </cell>
        </row>
        <row r="80">
          <cell r="I80" t="str">
            <v>개포1동_2017</v>
          </cell>
          <cell r="J80">
            <v>380.72444624737273</v>
          </cell>
          <cell r="K80">
            <v>4.9143845763471583E-2</v>
          </cell>
        </row>
        <row r="81">
          <cell r="I81" t="str">
            <v>개포2동_2012</v>
          </cell>
          <cell r="J81">
            <v>134.22788839130436</v>
          </cell>
          <cell r="K81">
            <v>-0.48382578927962078</v>
          </cell>
        </row>
        <row r="82">
          <cell r="I82" t="str">
            <v>개포2동_2013</v>
          </cell>
          <cell r="J82">
            <v>114.5235048652174</v>
          </cell>
          <cell r="K82">
            <v>-0.17205536583321498</v>
          </cell>
        </row>
        <row r="83">
          <cell r="I83" t="str">
            <v>개포2동_2014</v>
          </cell>
          <cell r="J83">
            <v>96.575875312495342</v>
          </cell>
          <cell r="K83">
            <v>-0.18583967781444413</v>
          </cell>
        </row>
        <row r="84">
          <cell r="I84" t="str">
            <v>개포2동_2015</v>
          </cell>
          <cell r="J84">
            <v>388.90454030660868</v>
          </cell>
          <cell r="K84">
            <v>0.75167202924307386</v>
          </cell>
        </row>
        <row r="85">
          <cell r="I85" t="str">
            <v>개포2동_2016</v>
          </cell>
          <cell r="J85">
            <v>354.16056217391309</v>
          </cell>
          <cell r="K85">
            <v>-9.8102335052298414E-2</v>
          </cell>
        </row>
        <row r="86">
          <cell r="I86" t="str">
            <v>개포2동_2017</v>
          </cell>
          <cell r="J86">
            <v>424.30427118688289</v>
          </cell>
          <cell r="K86">
            <v>0.16531464276039615</v>
          </cell>
        </row>
        <row r="87">
          <cell r="I87" t="str">
            <v>개포4동_2012</v>
          </cell>
          <cell r="J87">
            <v>126.55002282608696</v>
          </cell>
          <cell r="K87">
            <v>-0.57302249859337784</v>
          </cell>
        </row>
        <row r="88">
          <cell r="I88" t="str">
            <v>개포4동_2013</v>
          </cell>
          <cell r="J88">
            <v>130.10939949130434</v>
          </cell>
          <cell r="K88">
            <v>2.7356798810337073E-2</v>
          </cell>
        </row>
        <row r="89">
          <cell r="I89" t="str">
            <v>개포4동_2014</v>
          </cell>
          <cell r="J89">
            <v>92.25820628193533</v>
          </cell>
          <cell r="K89">
            <v>-0.41027454071346375</v>
          </cell>
        </row>
        <row r="90">
          <cell r="I90" t="str">
            <v>개포4동_2015</v>
          </cell>
          <cell r="J90">
            <v>469.05332970317141</v>
          </cell>
          <cell r="K90">
            <v>0.80330977217384092</v>
          </cell>
        </row>
        <row r="91">
          <cell r="I91" t="str">
            <v>개포4동_2016</v>
          </cell>
          <cell r="J91">
            <v>451.10261286956523</v>
          </cell>
          <cell r="K91">
            <v>-3.979297907280481E-2</v>
          </cell>
        </row>
        <row r="92">
          <cell r="I92" t="str">
            <v>개포4동_2017</v>
          </cell>
          <cell r="J92">
            <v>590.04128332500306</v>
          </cell>
          <cell r="K92">
            <v>0.2354727955177815</v>
          </cell>
        </row>
        <row r="93">
          <cell r="I93" t="str">
            <v>거여1동_2012</v>
          </cell>
          <cell r="J93">
            <v>120.96617160869566</v>
          </cell>
          <cell r="K93">
            <v>-0.32658725330146698</v>
          </cell>
        </row>
        <row r="94">
          <cell r="I94" t="str">
            <v>거여1동_2013</v>
          </cell>
          <cell r="J94">
            <v>108.40453642173914</v>
          </cell>
          <cell r="K94">
            <v>-0.11587739407958436</v>
          </cell>
        </row>
        <row r="95">
          <cell r="I95" t="str">
            <v>거여1동_2014</v>
          </cell>
          <cell r="J95">
            <v>78.061064661950269</v>
          </cell>
          <cell r="K95">
            <v>-0.38871455175757236</v>
          </cell>
        </row>
        <row r="96">
          <cell r="I96" t="str">
            <v>거여1동_2015</v>
          </cell>
          <cell r="J96">
            <v>322.34202252448426</v>
          </cell>
          <cell r="K96">
            <v>0.75783156024585363</v>
          </cell>
        </row>
        <row r="97">
          <cell r="I97" t="str">
            <v>거여1동_2016</v>
          </cell>
          <cell r="J97">
            <v>325.79504869565221</v>
          </cell>
          <cell r="K97">
            <v>1.0598768105876465E-2</v>
          </cell>
        </row>
        <row r="98">
          <cell r="I98" t="str">
            <v>거여1동_2017</v>
          </cell>
          <cell r="J98">
            <v>447.98347135508737</v>
          </cell>
          <cell r="K98">
            <v>0.27275207786089128</v>
          </cell>
        </row>
        <row r="99">
          <cell r="I99" t="str">
            <v>거여2동_2012</v>
          </cell>
          <cell r="J99">
            <v>134.8682679130435</v>
          </cell>
          <cell r="K99">
            <v>-8.7193999222784216E-2</v>
          </cell>
        </row>
        <row r="100">
          <cell r="I100" t="str">
            <v>거여2동_2013</v>
          </cell>
          <cell r="J100">
            <v>95.667043813043477</v>
          </cell>
          <cell r="K100">
            <v>-0.40976727760720488</v>
          </cell>
        </row>
        <row r="101">
          <cell r="I101" t="str">
            <v>거여2동_2014</v>
          </cell>
          <cell r="J101">
            <v>63.90681556783165</v>
          </cell>
          <cell r="K101">
            <v>-0.49697716844459328</v>
          </cell>
        </row>
        <row r="102">
          <cell r="I102" t="str">
            <v>거여2동_2015</v>
          </cell>
          <cell r="J102">
            <v>296.92373563383256</v>
          </cell>
          <cell r="K102">
            <v>0.78477026960673246</v>
          </cell>
        </row>
        <row r="103">
          <cell r="I103" t="str">
            <v>거여2동_2016</v>
          </cell>
          <cell r="J103">
            <v>350.68919600000004</v>
          </cell>
          <cell r="K103">
            <v>0.15331370620886611</v>
          </cell>
        </row>
        <row r="104">
          <cell r="I104" t="str">
            <v>거여2동_2017</v>
          </cell>
          <cell r="J104">
            <v>358.30966931746968</v>
          </cell>
          <cell r="K104">
            <v>2.1267841674453253E-2</v>
          </cell>
        </row>
        <row r="105">
          <cell r="I105" t="str">
            <v>고덕1동_2012</v>
          </cell>
          <cell r="J105">
            <v>88.119204869565223</v>
          </cell>
          <cell r="K105">
            <v>-0.32543755091803322</v>
          </cell>
        </row>
        <row r="106">
          <cell r="I106" t="str">
            <v>고덕1동_2013</v>
          </cell>
          <cell r="J106">
            <v>77.642917239130426</v>
          </cell>
          <cell r="K106">
            <v>-0.13492908307616969</v>
          </cell>
        </row>
        <row r="107">
          <cell r="I107" t="str">
            <v>고덕1동_2014</v>
          </cell>
          <cell r="J107">
            <v>50.204331144599834</v>
          </cell>
          <cell r="K107">
            <v>-0.54653822626381088</v>
          </cell>
        </row>
        <row r="108">
          <cell r="I108" t="str">
            <v>고덕1동_2015</v>
          </cell>
          <cell r="J108">
            <v>242.31867601866034</v>
          </cell>
          <cell r="K108">
            <v>0.7928169137869765</v>
          </cell>
        </row>
        <row r="109">
          <cell r="I109" t="str">
            <v>고덕1동_2016</v>
          </cell>
          <cell r="J109">
            <v>225.49134252173914</v>
          </cell>
          <cell r="K109">
            <v>-7.4625186531491389E-2</v>
          </cell>
        </row>
        <row r="110">
          <cell r="I110" t="str">
            <v>고덕1동_2017</v>
          </cell>
          <cell r="J110">
            <v>241.48515800652822</v>
          </cell>
          <cell r="K110">
            <v>6.6231049629794272E-2</v>
          </cell>
        </row>
        <row r="111">
          <cell r="I111" t="str">
            <v>고덕2동_2012</v>
          </cell>
          <cell r="J111">
            <v>78.164759956521749</v>
          </cell>
          <cell r="K111">
            <v>-0.2226687984512421</v>
          </cell>
        </row>
        <row r="112">
          <cell r="I112" t="str">
            <v>고덕2동_2013</v>
          </cell>
          <cell r="J112">
            <v>163.39431400434785</v>
          </cell>
          <cell r="K112">
            <v>0.52161884926765678</v>
          </cell>
        </row>
        <row r="113">
          <cell r="I113" t="str">
            <v>고덕2동_2014</v>
          </cell>
          <cell r="J113">
            <v>46.440705548498421</v>
          </cell>
          <cell r="K113">
            <v>-2.5183426279713559</v>
          </cell>
        </row>
        <row r="114">
          <cell r="I114" t="str">
            <v>고덕2동_2015</v>
          </cell>
          <cell r="J114">
            <v>246.51211656689495</v>
          </cell>
          <cell r="K114">
            <v>0.81160883207176548</v>
          </cell>
        </row>
        <row r="115">
          <cell r="I115" t="str">
            <v>고덕2동_2016</v>
          </cell>
          <cell r="J115">
            <v>229.22893530434786</v>
          </cell>
          <cell r="K115">
            <v>-7.5397031529200992E-2</v>
          </cell>
        </row>
        <row r="116">
          <cell r="I116" t="str">
            <v>고덕2동_2017</v>
          </cell>
          <cell r="J116">
            <v>246.20557063053465</v>
          </cell>
          <cell r="K116">
            <v>6.8953091852103437E-2</v>
          </cell>
        </row>
        <row r="117">
          <cell r="I117" t="str">
            <v>고척1동_2012</v>
          </cell>
          <cell r="J117">
            <v>81.327740956521751</v>
          </cell>
          <cell r="K117">
            <v>-0.4723348723084867</v>
          </cell>
        </row>
        <row r="118">
          <cell r="I118" t="str">
            <v>고척1동_2013</v>
          </cell>
          <cell r="J118">
            <v>85.298707173913044</v>
          </cell>
          <cell r="K118">
            <v>4.6553650681891413E-2</v>
          </cell>
        </row>
        <row r="119">
          <cell r="I119" t="str">
            <v>고척1동_2014</v>
          </cell>
          <cell r="J119">
            <v>59.699645565154384</v>
          </cell>
          <cell r="K119">
            <v>-0.42879754756367222</v>
          </cell>
        </row>
        <row r="120">
          <cell r="I120" t="str">
            <v>고척1동_2015</v>
          </cell>
          <cell r="J120">
            <v>234.02545533783055</v>
          </cell>
          <cell r="K120">
            <v>0.74490106010487545</v>
          </cell>
        </row>
        <row r="121">
          <cell r="I121" t="str">
            <v>고척1동_2016</v>
          </cell>
          <cell r="J121">
            <v>288.62679921739135</v>
          </cell>
          <cell r="K121">
            <v>0.18917627894433847</v>
          </cell>
        </row>
        <row r="122">
          <cell r="I122" t="str">
            <v>고척1동_2017</v>
          </cell>
          <cell r="J122">
            <v>306.8022507495603</v>
          </cell>
          <cell r="K122">
            <v>5.924158472685194E-2</v>
          </cell>
        </row>
        <row r="123">
          <cell r="I123" t="str">
            <v>고척2동_2012</v>
          </cell>
          <cell r="J123">
            <v>72.69342300000001</v>
          </cell>
          <cell r="K123">
            <v>-0.43835847703073383</v>
          </cell>
        </row>
        <row r="124">
          <cell r="I124" t="str">
            <v>고척2동_2013</v>
          </cell>
          <cell r="J124">
            <v>77.395452652173915</v>
          </cell>
          <cell r="K124">
            <v>6.0753306441729729E-2</v>
          </cell>
        </row>
        <row r="125">
          <cell r="I125" t="str">
            <v>고척2동_2014</v>
          </cell>
          <cell r="J125">
            <v>54.759297096819679</v>
          </cell>
          <cell r="K125">
            <v>-0.41337556826800287</v>
          </cell>
        </row>
        <row r="126">
          <cell r="I126" t="str">
            <v>고척2동_2015</v>
          </cell>
          <cell r="J126">
            <v>279.43976297214556</v>
          </cell>
          <cell r="K126">
            <v>0.80403899389838063</v>
          </cell>
        </row>
        <row r="127">
          <cell r="I127" t="str">
            <v>고척2동_2016</v>
          </cell>
          <cell r="J127">
            <v>221.34203260869569</v>
          </cell>
          <cell r="K127">
            <v>-0.26247942913833816</v>
          </cell>
        </row>
        <row r="128">
          <cell r="I128" t="str">
            <v>고척2동_2017</v>
          </cell>
          <cell r="J128">
            <v>376.45112026462363</v>
          </cell>
          <cell r="K128">
            <v>0.41202982088855283</v>
          </cell>
        </row>
        <row r="129">
          <cell r="I129" t="str">
            <v>공덕동_2012</v>
          </cell>
          <cell r="J129">
            <v>99.46630900000001</v>
          </cell>
          <cell r="K129">
            <v>-0.5145573983863706</v>
          </cell>
        </row>
        <row r="130">
          <cell r="I130" t="str">
            <v>공덕동_2013</v>
          </cell>
          <cell r="J130">
            <v>97.87798138695652</v>
          </cell>
          <cell r="K130">
            <v>-1.6227629447772347E-2</v>
          </cell>
        </row>
        <row r="131">
          <cell r="I131" t="str">
            <v>공덕동_2014</v>
          </cell>
          <cell r="J131">
            <v>68.750201594673698</v>
          </cell>
          <cell r="K131">
            <v>-0.42367555464069284</v>
          </cell>
        </row>
        <row r="132">
          <cell r="I132" t="str">
            <v>공덕동_2015</v>
          </cell>
          <cell r="J132">
            <v>321.73617487662506</v>
          </cell>
          <cell r="K132">
            <v>0.78631497803740269</v>
          </cell>
        </row>
        <row r="133">
          <cell r="I133" t="str">
            <v>공덕동_2016</v>
          </cell>
          <cell r="J133">
            <v>322.49675069565222</v>
          </cell>
          <cell r="K133">
            <v>2.3583983943606941E-3</v>
          </cell>
        </row>
        <row r="134">
          <cell r="I134" t="str">
            <v>공덕동_2017</v>
          </cell>
          <cell r="J134">
            <v>422.58208502707242</v>
          </cell>
          <cell r="K134">
            <v>0.23684235058144573</v>
          </cell>
        </row>
        <row r="135">
          <cell r="I135" t="str">
            <v>공릉1동_2012</v>
          </cell>
          <cell r="J135">
            <v>106.5845639130435</v>
          </cell>
          <cell r="K135">
            <v>-0.4545652448452302</v>
          </cell>
        </row>
        <row r="136">
          <cell r="I136" t="str">
            <v>공릉1동_2013</v>
          </cell>
          <cell r="J136">
            <v>86.406121408695654</v>
          </cell>
          <cell r="K136">
            <v>-0.23353024271168296</v>
          </cell>
        </row>
        <row r="137">
          <cell r="I137" t="str">
            <v>공릉1동_2014</v>
          </cell>
          <cell r="J137">
            <v>71.115171169911463</v>
          </cell>
          <cell r="K137">
            <v>-0.21501671144474063</v>
          </cell>
        </row>
        <row r="138">
          <cell r="I138" t="str">
            <v>공릉1동_2015</v>
          </cell>
          <cell r="J138">
            <v>334.74442864693793</v>
          </cell>
          <cell r="K138">
            <v>0.7875538318670029</v>
          </cell>
        </row>
        <row r="139">
          <cell r="I139" t="str">
            <v>공릉1동_2016</v>
          </cell>
          <cell r="J139">
            <v>284.72478939130434</v>
          </cell>
          <cell r="K139">
            <v>-0.17567714902017317</v>
          </cell>
        </row>
        <row r="140">
          <cell r="I140" t="str">
            <v>공릉1동_2017</v>
          </cell>
          <cell r="J140">
            <v>328.12305510128726</v>
          </cell>
          <cell r="K140">
            <v>0.13226216517027872</v>
          </cell>
        </row>
        <row r="141">
          <cell r="I141" t="str">
            <v>공릉2동_2012</v>
          </cell>
          <cell r="J141">
            <v>104.06394308695653</v>
          </cell>
          <cell r="K141">
            <v>-0.42051299363397543</v>
          </cell>
        </row>
        <row r="142">
          <cell r="I142" t="str">
            <v>공릉2동_2013</v>
          </cell>
          <cell r="J142">
            <v>87.041841221739134</v>
          </cell>
          <cell r="K142">
            <v>-0.19556229080510351</v>
          </cell>
        </row>
        <row r="143">
          <cell r="I143" t="str">
            <v>공릉2동_2014</v>
          </cell>
          <cell r="J143">
            <v>76.70103432211458</v>
          </cell>
          <cell r="K143">
            <v>-0.13481965388103082</v>
          </cell>
        </row>
        <row r="144">
          <cell r="I144" t="str">
            <v>공릉2동_2015</v>
          </cell>
          <cell r="J144">
            <v>305.07287558138779</v>
          </cell>
          <cell r="K144">
            <v>0.74858127201265334</v>
          </cell>
        </row>
        <row r="145">
          <cell r="I145" t="str">
            <v>공릉2동_2016</v>
          </cell>
          <cell r="J145">
            <v>281.63999843478263</v>
          </cell>
          <cell r="K145">
            <v>-8.3201524204067734E-2</v>
          </cell>
        </row>
        <row r="146">
          <cell r="I146" t="str">
            <v>공릉2동_2017</v>
          </cell>
          <cell r="J146">
            <v>322.94337879425876</v>
          </cell>
          <cell r="K146">
            <v>0.12789666260905058</v>
          </cell>
        </row>
        <row r="147">
          <cell r="I147" t="str">
            <v>공항동_2012</v>
          </cell>
          <cell r="J147">
            <v>97.757259347826107</v>
          </cell>
          <cell r="K147">
            <v>-0.50130315193283137</v>
          </cell>
        </row>
        <row r="148">
          <cell r="I148" t="str">
            <v>공항동_2013</v>
          </cell>
          <cell r="J148">
            <v>81.542360856521739</v>
          </cell>
          <cell r="K148">
            <v>-0.19885245314193653</v>
          </cell>
        </row>
        <row r="149">
          <cell r="I149" t="str">
            <v>공항동_2014</v>
          </cell>
          <cell r="J149">
            <v>62.958158887627597</v>
          </cell>
          <cell r="K149">
            <v>-0.29518337729768446</v>
          </cell>
        </row>
        <row r="150">
          <cell r="I150" t="str">
            <v>공항동_2015</v>
          </cell>
          <cell r="J150">
            <v>292.80161768291111</v>
          </cell>
          <cell r="K150">
            <v>0.78498015350513528</v>
          </cell>
        </row>
        <row r="151">
          <cell r="I151" t="str">
            <v>공항동_2016</v>
          </cell>
          <cell r="J151">
            <v>308.08134773913048</v>
          </cell>
          <cell r="K151">
            <v>4.9596413961281283E-2</v>
          </cell>
        </row>
        <row r="152">
          <cell r="I152" t="str">
            <v>공항동_2017</v>
          </cell>
          <cell r="J152">
            <v>426.69899071900693</v>
          </cell>
          <cell r="K152">
            <v>0.27798904042402445</v>
          </cell>
        </row>
        <row r="153">
          <cell r="I153" t="str">
            <v>광장동_2012</v>
          </cell>
          <cell r="J153">
            <v>101.65594047826087</v>
          </cell>
          <cell r="K153">
            <v>-0.67462690154175475</v>
          </cell>
        </row>
        <row r="154">
          <cell r="I154" t="str">
            <v>광장동_2013</v>
          </cell>
          <cell r="J154">
            <v>74.484613369565224</v>
          </cell>
          <cell r="K154">
            <v>-0.36479114114322553</v>
          </cell>
        </row>
        <row r="155">
          <cell r="I155" t="str">
            <v>광장동_2014</v>
          </cell>
          <cell r="J155">
            <v>84.859355155472642</v>
          </cell>
          <cell r="K155">
            <v>0.12225807946454025</v>
          </cell>
        </row>
        <row r="156">
          <cell r="I156" t="str">
            <v>광장동_2015</v>
          </cell>
          <cell r="J156">
            <v>399.60044475317653</v>
          </cell>
          <cell r="K156">
            <v>0.78763948771906844</v>
          </cell>
        </row>
        <row r="157">
          <cell r="I157" t="str">
            <v>광장동_2016</v>
          </cell>
          <cell r="J157">
            <v>367.79507365217393</v>
          </cell>
          <cell r="K157">
            <v>-8.6475794211102297E-2</v>
          </cell>
        </row>
        <row r="158">
          <cell r="I158" t="str">
            <v>광장동_2017</v>
          </cell>
          <cell r="J158">
            <v>468.13162329198832</v>
          </cell>
          <cell r="K158">
            <v>0.21433405616614656</v>
          </cell>
        </row>
        <row r="159">
          <cell r="I159" t="str">
            <v>광희동_2012</v>
          </cell>
          <cell r="J159">
            <v>80.54107521739131</v>
          </cell>
          <cell r="K159">
            <v>-0.86234416725283913</v>
          </cell>
        </row>
        <row r="160">
          <cell r="I160" t="str">
            <v>광희동_2013</v>
          </cell>
          <cell r="J160">
            <v>146.3181331304348</v>
          </cell>
          <cell r="K160">
            <v>0.44954823100706703</v>
          </cell>
        </row>
        <row r="161">
          <cell r="I161" t="str">
            <v>광희동_2014</v>
          </cell>
          <cell r="J161">
            <v>146.3181331304348</v>
          </cell>
          <cell r="K161">
            <v>0</v>
          </cell>
        </row>
        <row r="162">
          <cell r="I162" t="str">
            <v>광희동_2015</v>
          </cell>
          <cell r="J162">
            <v>455.38518591356933</v>
          </cell>
          <cell r="K162">
            <v>0.67869369128269019</v>
          </cell>
        </row>
        <row r="163">
          <cell r="I163" t="str">
            <v>광희동_2016</v>
          </cell>
          <cell r="J163">
            <v>286.76681443478265</v>
          </cell>
          <cell r="K163">
            <v>-0.58799820268999214</v>
          </cell>
        </row>
        <row r="164">
          <cell r="I164" t="str">
            <v>광희동_2017</v>
          </cell>
          <cell r="J164">
            <v>443.11316321529102</v>
          </cell>
          <cell r="K164">
            <v>0.35283616412123131</v>
          </cell>
        </row>
        <row r="165">
          <cell r="I165" t="str">
            <v>교남동_2012</v>
          </cell>
          <cell r="J165">
            <v>107.63516852173915</v>
          </cell>
          <cell r="K165">
            <v>-0.23659042234409777</v>
          </cell>
        </row>
        <row r="166">
          <cell r="I166" t="str">
            <v>교남동_2013</v>
          </cell>
          <cell r="J166">
            <v>109.28894286521739</v>
          </cell>
          <cell r="K166">
            <v>1.5132128650176394E-2</v>
          </cell>
        </row>
        <row r="167">
          <cell r="I167" t="str">
            <v>교남동_2014</v>
          </cell>
          <cell r="J167">
            <v>66.00460363291343</v>
          </cell>
          <cell r="K167">
            <v>-0.6557775798947465</v>
          </cell>
        </row>
        <row r="168">
          <cell r="I168" t="str">
            <v>교남동_2015</v>
          </cell>
          <cell r="J168">
            <v>245.26881338485052</v>
          </cell>
          <cell r="K168">
            <v>0.73088872277721739</v>
          </cell>
        </row>
        <row r="169">
          <cell r="I169" t="str">
            <v>교남동_2016</v>
          </cell>
          <cell r="J169">
            <v>232.2264331304348</v>
          </cell>
          <cell r="K169">
            <v>-5.6162341550025849E-2</v>
          </cell>
        </row>
        <row r="170">
          <cell r="I170" t="str">
            <v>교남동_2017</v>
          </cell>
          <cell r="J170">
            <v>297.53634324298361</v>
          </cell>
          <cell r="K170">
            <v>0.21950229474727848</v>
          </cell>
        </row>
        <row r="171">
          <cell r="I171" t="str">
            <v>구로1동_2014</v>
          </cell>
          <cell r="J171">
            <v>60.189774819430433</v>
          </cell>
          <cell r="K171">
            <v>-0.19267747131129881</v>
          </cell>
        </row>
        <row r="172">
          <cell r="I172" t="str">
            <v>구로1동_2015</v>
          </cell>
          <cell r="J172">
            <v>254.50689289501562</v>
          </cell>
          <cell r="K172">
            <v>0.763504343105321</v>
          </cell>
        </row>
        <row r="173">
          <cell r="I173" t="str">
            <v>구로1동_2016</v>
          </cell>
          <cell r="J173">
            <v>254.50689289501562</v>
          </cell>
          <cell r="K173">
            <v>0</v>
          </cell>
        </row>
        <row r="174">
          <cell r="I174" t="str">
            <v>구로1동_2017</v>
          </cell>
          <cell r="J174">
            <v>291.885580852305</v>
          </cell>
          <cell r="K174">
            <v>0.12805938494167379</v>
          </cell>
        </row>
        <row r="175">
          <cell r="I175" t="str">
            <v>구로2동_2012</v>
          </cell>
          <cell r="J175">
            <v>101.74579104347828</v>
          </cell>
          <cell r="K175">
            <v>-0.57602612210120463</v>
          </cell>
        </row>
        <row r="176">
          <cell r="I176" t="str">
            <v>구로2동_2013</v>
          </cell>
          <cell r="J176">
            <v>83.250501886956528</v>
          </cell>
          <cell r="K176">
            <v>-0.22216429615806971</v>
          </cell>
        </row>
        <row r="177">
          <cell r="I177" t="str">
            <v>구로2동_2014</v>
          </cell>
          <cell r="J177">
            <v>75.782964402035063</v>
          </cell>
          <cell r="K177">
            <v>-9.8538471592448454E-2</v>
          </cell>
        </row>
        <row r="178">
          <cell r="I178" t="str">
            <v>구로2동_2015</v>
          </cell>
          <cell r="J178">
            <v>358.76918443946334</v>
          </cell>
          <cell r="K178">
            <v>0.78876958309438572</v>
          </cell>
        </row>
        <row r="179">
          <cell r="I179" t="str">
            <v>구로2동_2016</v>
          </cell>
          <cell r="J179">
            <v>336.9153026956522</v>
          </cell>
          <cell r="K179">
            <v>-6.4864616029484859E-2</v>
          </cell>
        </row>
        <row r="180">
          <cell r="I180" t="str">
            <v>구로2동_2017</v>
          </cell>
          <cell r="J180">
            <v>480.88101775575876</v>
          </cell>
          <cell r="K180">
            <v>0.29937907662062735</v>
          </cell>
        </row>
        <row r="181">
          <cell r="I181" t="str">
            <v>구로3동_2012</v>
          </cell>
          <cell r="J181">
            <v>92.484312260869572</v>
          </cell>
          <cell r="K181">
            <v>-0.5446951056660102</v>
          </cell>
        </row>
        <row r="182">
          <cell r="I182" t="str">
            <v>구로3동_2013</v>
          </cell>
          <cell r="J182">
            <v>76.83292639565218</v>
          </cell>
          <cell r="K182">
            <v>-0.20370675177228539</v>
          </cell>
        </row>
        <row r="183">
          <cell r="I183" t="str">
            <v>구로3동_2014</v>
          </cell>
          <cell r="J183">
            <v>57.055043418943676</v>
          </cell>
          <cell r="K183">
            <v>-0.34664565639681488</v>
          </cell>
        </row>
        <row r="184">
          <cell r="I184" t="str">
            <v>구로3동_2015</v>
          </cell>
          <cell r="J184">
            <v>246.57164064199733</v>
          </cell>
          <cell r="K184">
            <v>0.76860662779227262</v>
          </cell>
        </row>
        <row r="185">
          <cell r="I185" t="str">
            <v>구로3동_2016</v>
          </cell>
          <cell r="J185">
            <v>243.33710304347829</v>
          </cell>
          <cell r="K185">
            <v>-1.3292414342341819E-2</v>
          </cell>
        </row>
        <row r="186">
          <cell r="I186" t="str">
            <v>구로3동_2017</v>
          </cell>
          <cell r="J186">
            <v>279.59468361222258</v>
          </cell>
          <cell r="K186">
            <v>0.12967907722820263</v>
          </cell>
        </row>
        <row r="187">
          <cell r="I187" t="str">
            <v>구로4동_2012</v>
          </cell>
          <cell r="J187">
            <v>88.300707695652179</v>
          </cell>
          <cell r="K187">
            <v>-0.46257972179647511</v>
          </cell>
        </row>
        <row r="188">
          <cell r="I188" t="str">
            <v>구로4동_2013</v>
          </cell>
          <cell r="J188">
            <v>81.995432321739131</v>
          </cell>
          <cell r="K188">
            <v>-7.6897885594065643E-2</v>
          </cell>
        </row>
        <row r="189">
          <cell r="I189" t="str">
            <v>구로4동_2014</v>
          </cell>
          <cell r="J189">
            <v>59.256902668762095</v>
          </cell>
          <cell r="K189">
            <v>-0.38372794778158215</v>
          </cell>
        </row>
        <row r="190">
          <cell r="I190" t="str">
            <v>구로4동_2015</v>
          </cell>
          <cell r="J190">
            <v>258.92672716047178</v>
          </cell>
          <cell r="K190">
            <v>0.77114412514071129</v>
          </cell>
        </row>
        <row r="191">
          <cell r="I191" t="str">
            <v>구로4동_2016</v>
          </cell>
          <cell r="J191">
            <v>206.20723217391307</v>
          </cell>
          <cell r="K191">
            <v>-0.25566268666123038</v>
          </cell>
        </row>
        <row r="192">
          <cell r="I192" t="str">
            <v>구로4동_2017</v>
          </cell>
          <cell r="J192">
            <v>319.2522787754225</v>
          </cell>
          <cell r="K192">
            <v>0.35409315490283716</v>
          </cell>
        </row>
        <row r="193">
          <cell r="I193" t="str">
            <v>구로5동_2012</v>
          </cell>
          <cell r="J193">
            <v>86.017159739130435</v>
          </cell>
          <cell r="K193">
            <v>-0.66471444476074615</v>
          </cell>
        </row>
        <row r="194">
          <cell r="I194" t="str">
            <v>구로5동_2013</v>
          </cell>
          <cell r="J194">
            <v>95.040463695652178</v>
          </cell>
          <cell r="K194">
            <v>9.4941708043608103E-2</v>
          </cell>
        </row>
        <row r="195">
          <cell r="I195" t="str">
            <v>구로5동_2014</v>
          </cell>
          <cell r="J195">
            <v>86.365992039850298</v>
          </cell>
          <cell r="K195">
            <v>-0.10043851116535982</v>
          </cell>
        </row>
        <row r="196">
          <cell r="I196" t="str">
            <v>구로5동_2015</v>
          </cell>
          <cell r="J196">
            <v>286.59522308656079</v>
          </cell>
          <cell r="K196">
            <v>0.6986481801416311</v>
          </cell>
        </row>
        <row r="197">
          <cell r="I197" t="str">
            <v>구로5동_2016</v>
          </cell>
          <cell r="J197">
            <v>341.67988295652179</v>
          </cell>
          <cell r="K197">
            <v>0.16121715856760122</v>
          </cell>
        </row>
        <row r="198">
          <cell r="I198" t="str">
            <v>구로5동_2017</v>
          </cell>
          <cell r="J198">
            <v>433.35794828295678</v>
          </cell>
          <cell r="K198">
            <v>0.21155274915270436</v>
          </cell>
        </row>
        <row r="199">
          <cell r="I199" t="str">
            <v>구산동_2012</v>
          </cell>
          <cell r="J199">
            <v>88.87219004347827</v>
          </cell>
          <cell r="K199">
            <v>-0.37062203513289033</v>
          </cell>
        </row>
        <row r="200">
          <cell r="I200" t="str">
            <v>구산동_2013</v>
          </cell>
          <cell r="J200">
            <v>78.773416082608705</v>
          </cell>
          <cell r="K200">
            <v>-0.12820027952423829</v>
          </cell>
        </row>
        <row r="201">
          <cell r="I201" t="str">
            <v>구산동_2014</v>
          </cell>
          <cell r="J201">
            <v>64.607996660790207</v>
          </cell>
          <cell r="K201">
            <v>-0.21925179782606255</v>
          </cell>
        </row>
        <row r="202">
          <cell r="I202" t="str">
            <v>구산동_2015</v>
          </cell>
          <cell r="J202">
            <v>279.16669959831245</v>
          </cell>
          <cell r="K202">
            <v>0.76856839747092542</v>
          </cell>
        </row>
        <row r="203">
          <cell r="I203" t="str">
            <v>구산동_2016</v>
          </cell>
          <cell r="J203">
            <v>260.03368182608699</v>
          </cell>
          <cell r="K203">
            <v>-7.3578998066188214E-2</v>
          </cell>
        </row>
        <row r="204">
          <cell r="I204" t="str">
            <v>구산동_2017</v>
          </cell>
          <cell r="J204">
            <v>350.59779758036245</v>
          </cell>
          <cell r="K204">
            <v>0.25831341890707904</v>
          </cell>
        </row>
        <row r="205">
          <cell r="I205" t="str">
            <v>구의1동_2012</v>
          </cell>
          <cell r="J205">
            <v>124.61367113043478</v>
          </cell>
          <cell r="K205">
            <v>-0.42494794725022456</v>
          </cell>
        </row>
        <row r="206">
          <cell r="I206" t="str">
            <v>구의1동_2013</v>
          </cell>
          <cell r="J206">
            <v>111.21321963913046</v>
          </cell>
          <cell r="K206">
            <v>-0.12049333285005773</v>
          </cell>
        </row>
        <row r="207">
          <cell r="I207" t="str">
            <v>구의1동_2014</v>
          </cell>
          <cell r="J207">
            <v>96.598523203712048</v>
          </cell>
          <cell r="K207">
            <v>-0.15129316630025666</v>
          </cell>
        </row>
        <row r="208">
          <cell r="I208" t="str">
            <v>구의1동_2015</v>
          </cell>
          <cell r="J208">
            <v>447.84462052191435</v>
          </cell>
          <cell r="K208">
            <v>0.78430348657278293</v>
          </cell>
        </row>
        <row r="209">
          <cell r="I209" t="str">
            <v>구의1동_2016</v>
          </cell>
          <cell r="J209">
            <v>426.04324826086958</v>
          </cell>
          <cell r="K209">
            <v>-5.1171735146699537E-2</v>
          </cell>
        </row>
        <row r="210">
          <cell r="I210" t="str">
            <v>구의1동_2017</v>
          </cell>
          <cell r="J210">
            <v>509.3106377034668</v>
          </cell>
          <cell r="K210">
            <v>0.16349037950210171</v>
          </cell>
        </row>
        <row r="211">
          <cell r="I211" t="str">
            <v>구의2동_2012</v>
          </cell>
          <cell r="J211">
            <v>115.02844600000002</v>
          </cell>
          <cell r="K211">
            <v>-0.4935808885900575</v>
          </cell>
        </row>
        <row r="212">
          <cell r="I212" t="str">
            <v>구의2동_2013</v>
          </cell>
          <cell r="J212">
            <v>120.18293244782609</v>
          </cell>
          <cell r="K212">
            <v>4.2888672649618889E-2</v>
          </cell>
        </row>
        <row r="213">
          <cell r="I213" t="str">
            <v>구의2동_2014</v>
          </cell>
          <cell r="J213">
            <v>81.613927965233373</v>
          </cell>
          <cell r="K213">
            <v>-0.4725787061618047</v>
          </cell>
        </row>
        <row r="214">
          <cell r="I214" t="str">
            <v>구의2동_2015</v>
          </cell>
          <cell r="J214">
            <v>380.54492303356949</v>
          </cell>
          <cell r="K214">
            <v>0.78553405123727316</v>
          </cell>
        </row>
        <row r="215">
          <cell r="I215" t="str">
            <v>구의2동_2016</v>
          </cell>
          <cell r="J215">
            <v>359.95387739130439</v>
          </cell>
          <cell r="K215">
            <v>-5.7204677975674807E-2</v>
          </cell>
        </row>
        <row r="216">
          <cell r="I216" t="str">
            <v>구의2동_2017</v>
          </cell>
          <cell r="J216">
            <v>431.19963269857692</v>
          </cell>
          <cell r="K216">
            <v>0.1652268460002973</v>
          </cell>
        </row>
        <row r="217">
          <cell r="I217" t="str">
            <v>구의3동_2012</v>
          </cell>
          <cell r="J217">
            <v>126.02698769565218</v>
          </cell>
          <cell r="K217">
            <v>-0.41506576855936456</v>
          </cell>
        </row>
        <row r="218">
          <cell r="I218" t="str">
            <v>구의3동_2013</v>
          </cell>
          <cell r="J218">
            <v>112.26716823913044</v>
          </cell>
          <cell r="K218">
            <v>-0.12256316492470137</v>
          </cell>
        </row>
        <row r="219">
          <cell r="I219" t="str">
            <v>구의3동_2014</v>
          </cell>
          <cell r="J219">
            <v>92.64333290510308</v>
          </cell>
          <cell r="K219">
            <v>-0.21182134449036452</v>
          </cell>
        </row>
        <row r="220">
          <cell r="I220" t="str">
            <v>구의3동_2015</v>
          </cell>
          <cell r="J220">
            <v>378.04496248749723</v>
          </cell>
          <cell r="K220">
            <v>0.75494096708624436</v>
          </cell>
        </row>
        <row r="221">
          <cell r="I221" t="str">
            <v>구의3동_2016</v>
          </cell>
          <cell r="J221">
            <v>379.52040173913048</v>
          </cell>
          <cell r="K221">
            <v>3.8876414676842974E-3</v>
          </cell>
        </row>
        <row r="222">
          <cell r="I222" t="str">
            <v>구의3동_2017</v>
          </cell>
          <cell r="J222">
            <v>626.26625811039196</v>
          </cell>
          <cell r="K222">
            <v>0.39399513094599387</v>
          </cell>
        </row>
        <row r="223">
          <cell r="I223" t="str">
            <v>군자동_2012</v>
          </cell>
          <cell r="J223">
            <v>128.99210865217393</v>
          </cell>
          <cell r="K223">
            <v>-0.28834534684137986</v>
          </cell>
        </row>
        <row r="224">
          <cell r="I224" t="str">
            <v>군자동_2013</v>
          </cell>
          <cell r="J224">
            <v>122.38350581739131</v>
          </cell>
          <cell r="K224">
            <v>-5.399912995337236E-2</v>
          </cell>
        </row>
        <row r="225">
          <cell r="I225" t="str">
            <v>군자동_2014</v>
          </cell>
          <cell r="J225">
            <v>92.008690529724262</v>
          </cell>
          <cell r="K225">
            <v>-0.33012985091722591</v>
          </cell>
        </row>
        <row r="226">
          <cell r="I226" t="str">
            <v>군자동_2015</v>
          </cell>
          <cell r="J226">
            <v>378.82481800759541</v>
          </cell>
          <cell r="K226">
            <v>0.75712074247500993</v>
          </cell>
        </row>
        <row r="227">
          <cell r="I227" t="str">
            <v>군자동_2016</v>
          </cell>
          <cell r="J227">
            <v>372.73529695652178</v>
          </cell>
          <cell r="K227">
            <v>-1.6337387687176706E-2</v>
          </cell>
        </row>
        <row r="228">
          <cell r="I228" t="str">
            <v>군자동_2017</v>
          </cell>
          <cell r="J228">
            <v>528.4755648047186</v>
          </cell>
          <cell r="K228">
            <v>0.2946971974110964</v>
          </cell>
        </row>
        <row r="229">
          <cell r="I229" t="str">
            <v>금호1가동_2012</v>
          </cell>
          <cell r="J229">
            <v>129.49505139130434</v>
          </cell>
          <cell r="K229">
            <v>-0.12302296171779652</v>
          </cell>
        </row>
        <row r="230">
          <cell r="I230" t="str">
            <v>금호1가동_2013</v>
          </cell>
          <cell r="J230">
            <v>101.59774681304349</v>
          </cell>
          <cell r="K230">
            <v>-0.27458585897181825</v>
          </cell>
        </row>
        <row r="231">
          <cell r="I231" t="str">
            <v>금호1가동_2014</v>
          </cell>
          <cell r="J231">
            <v>63.341224886222129</v>
          </cell>
          <cell r="K231">
            <v>-0.60397508882312201</v>
          </cell>
        </row>
        <row r="232">
          <cell r="I232" t="str">
            <v>금호1가동_2015</v>
          </cell>
          <cell r="J232">
            <v>289.3387399981541</v>
          </cell>
          <cell r="K232">
            <v>0.78108280665552687</v>
          </cell>
        </row>
        <row r="233">
          <cell r="I233" t="str">
            <v>금호1가동_2016</v>
          </cell>
          <cell r="J233">
            <v>216.4766591304348</v>
          </cell>
          <cell r="K233">
            <v>-0.33658169504462526</v>
          </cell>
        </row>
        <row r="234">
          <cell r="I234" t="str">
            <v>금호1가동_2017</v>
          </cell>
          <cell r="J234">
            <v>281.67400220878335</v>
          </cell>
          <cell r="K234">
            <v>0.23146382899058876</v>
          </cell>
        </row>
        <row r="235">
          <cell r="I235" t="str">
            <v>금호2.3가동_2012</v>
          </cell>
          <cell r="J235">
            <v>105.83059082608698</v>
          </cell>
          <cell r="K235">
            <v>-0.49102906025557741</v>
          </cell>
        </row>
        <row r="236">
          <cell r="I236" t="str">
            <v>금호2.3가동_2013</v>
          </cell>
          <cell r="J236">
            <v>94.228899886956526</v>
          </cell>
          <cell r="K236">
            <v>-0.12312242797112814</v>
          </cell>
        </row>
        <row r="237">
          <cell r="I237" t="str">
            <v>금호2.3가동_2014</v>
          </cell>
          <cell r="J237">
            <v>73.048431418389839</v>
          </cell>
          <cell r="K237">
            <v>-0.28995103737757377</v>
          </cell>
        </row>
        <row r="238">
          <cell r="I238" t="str">
            <v>금호2.3가동_2015</v>
          </cell>
          <cell r="J238">
            <v>316.99803040395614</v>
          </cell>
          <cell r="K238">
            <v>0.76956187606180726</v>
          </cell>
        </row>
        <row r="239">
          <cell r="I239" t="str">
            <v>금호2.3가동_2016</v>
          </cell>
          <cell r="J239">
            <v>288.5729541739131</v>
          </cell>
          <cell r="K239">
            <v>-9.8502218655294377E-2</v>
          </cell>
        </row>
        <row r="240">
          <cell r="I240" t="str">
            <v>금호2.3가동_2017</v>
          </cell>
          <cell r="J240">
            <v>318.8660492419628</v>
          </cell>
          <cell r="K240">
            <v>9.5002572836039398E-2</v>
          </cell>
        </row>
        <row r="241">
          <cell r="I241" t="str">
            <v>금호4가동_2012</v>
          </cell>
          <cell r="J241">
            <v>104.71839969565218</v>
          </cell>
          <cell r="K241">
            <v>-0.42394633106391122</v>
          </cell>
        </row>
        <row r="242">
          <cell r="I242" t="str">
            <v>금호4가동_2013</v>
          </cell>
          <cell r="J242">
            <v>92.31939297391304</v>
          </cell>
          <cell r="K242">
            <v>-0.13430554862121727</v>
          </cell>
        </row>
        <row r="243">
          <cell r="I243" t="str">
            <v>금호4가동_2014</v>
          </cell>
          <cell r="J243">
            <v>72.586213305851373</v>
          </cell>
          <cell r="K243">
            <v>-0.27185850823920749</v>
          </cell>
        </row>
        <row r="244">
          <cell r="I244" t="str">
            <v>금호4가동_2015</v>
          </cell>
          <cell r="J244">
            <v>283.60896408207168</v>
          </cell>
          <cell r="K244">
            <v>0.74406234464138399</v>
          </cell>
        </row>
        <row r="245">
          <cell r="I245" t="str">
            <v>금호4가동_2016</v>
          </cell>
          <cell r="J245">
            <v>356.46913704347833</v>
          </cell>
          <cell r="K245">
            <v>0.20439405656742715</v>
          </cell>
        </row>
        <row r="246">
          <cell r="I246" t="str">
            <v>금호4가동_2017</v>
          </cell>
          <cell r="J246">
            <v>329.82722383504517</v>
          </cell>
          <cell r="K246">
            <v>-8.0775361410910823E-2</v>
          </cell>
        </row>
        <row r="247">
          <cell r="I247" t="str">
            <v>길동_2012</v>
          </cell>
          <cell r="J247">
            <v>129.66913243478263</v>
          </cell>
          <cell r="K247">
            <v>-0.35342234902041508</v>
          </cell>
        </row>
        <row r="248">
          <cell r="I248" t="str">
            <v>길동_2013</v>
          </cell>
          <cell r="J248">
            <v>123.9414792652174</v>
          </cell>
          <cell r="K248">
            <v>-4.6212560988632821E-2</v>
          </cell>
        </row>
        <row r="249">
          <cell r="I249" t="str">
            <v>길동_2014</v>
          </cell>
          <cell r="J249">
            <v>96.96851479811852</v>
          </cell>
          <cell r="K249">
            <v>-0.27816208718112934</v>
          </cell>
        </row>
        <row r="250">
          <cell r="I250" t="str">
            <v>길동_2015</v>
          </cell>
          <cell r="J250">
            <v>481.97754655287565</v>
          </cell>
          <cell r="K250">
            <v>0.79881113655264324</v>
          </cell>
        </row>
        <row r="251">
          <cell r="I251" t="str">
            <v>길동_2016</v>
          </cell>
          <cell r="J251">
            <v>433.22002895652179</v>
          </cell>
          <cell r="K251">
            <v>-0.1125467760892634</v>
          </cell>
        </row>
        <row r="252">
          <cell r="I252" t="str">
            <v>길동_2017</v>
          </cell>
          <cell r="J252">
            <v>524.06153655485991</v>
          </cell>
          <cell r="K252">
            <v>0.17334129918315164</v>
          </cell>
        </row>
        <row r="253">
          <cell r="I253" t="str">
            <v>길음1동_2012</v>
          </cell>
          <cell r="J253">
            <v>106.19518739130436</v>
          </cell>
          <cell r="K253">
            <v>-0.27109189059792899</v>
          </cell>
        </row>
        <row r="254">
          <cell r="I254" t="str">
            <v>길음1동_2013</v>
          </cell>
          <cell r="J254">
            <v>72.626724234782614</v>
          </cell>
          <cell r="K254">
            <v>-0.46220538665634919</v>
          </cell>
        </row>
        <row r="255">
          <cell r="I255" t="str">
            <v>길음1동_2014</v>
          </cell>
          <cell r="J255">
            <v>58.651920119746244</v>
          </cell>
          <cell r="K255">
            <v>-0.23826677944225558</v>
          </cell>
        </row>
        <row r="256">
          <cell r="I256" t="str">
            <v>길음1동_2015</v>
          </cell>
          <cell r="J256">
            <v>239.5826879381739</v>
          </cell>
          <cell r="K256">
            <v>0.75519132611584261</v>
          </cell>
        </row>
        <row r="257">
          <cell r="I257" t="str">
            <v>길음1동_2016</v>
          </cell>
          <cell r="J257">
            <v>204.43690826086959</v>
          </cell>
          <cell r="K257">
            <v>-0.17191504203564315</v>
          </cell>
        </row>
        <row r="258">
          <cell r="I258" t="str">
            <v>길음1동_2017</v>
          </cell>
          <cell r="J258">
            <v>360.42495647049105</v>
          </cell>
          <cell r="K258">
            <v>0.43278925448768868</v>
          </cell>
        </row>
        <row r="259">
          <cell r="I259" t="str">
            <v>길음2동_2012</v>
          </cell>
          <cell r="J259">
            <v>110.81006334782609</v>
          </cell>
          <cell r="K259">
            <v>4.9507474944042007E-2</v>
          </cell>
        </row>
        <row r="260">
          <cell r="I260" t="str">
            <v>길음2동_2013</v>
          </cell>
          <cell r="J260">
            <v>98.940415734782619</v>
          </cell>
          <cell r="K260">
            <v>-0.11996763430690417</v>
          </cell>
        </row>
        <row r="261">
          <cell r="I261" t="str">
            <v>길음2동_2014</v>
          </cell>
          <cell r="J261">
            <v>55.925711118815649</v>
          </cell>
          <cell r="K261">
            <v>-0.76914005661154838</v>
          </cell>
        </row>
        <row r="262">
          <cell r="I262" t="str">
            <v>길음2동_2015</v>
          </cell>
          <cell r="J262">
            <v>212.40511081691923</v>
          </cell>
          <cell r="K262">
            <v>0.73670261085657052</v>
          </cell>
        </row>
        <row r="263">
          <cell r="I263" t="str">
            <v>길음2동_2016</v>
          </cell>
          <cell r="J263">
            <v>351.2882395652174</v>
          </cell>
          <cell r="K263">
            <v>0.39535376681038653</v>
          </cell>
        </row>
        <row r="264">
          <cell r="I264" t="str">
            <v>길음2동_2017</v>
          </cell>
          <cell r="J264">
            <v>258.31910711825668</v>
          </cell>
          <cell r="K264">
            <v>-0.35990033212835509</v>
          </cell>
        </row>
        <row r="265">
          <cell r="I265" t="str">
            <v>낙성대동_2012</v>
          </cell>
          <cell r="J265">
            <v>115.95393573913044</v>
          </cell>
          <cell r="K265">
            <v>-0.56338739229158785</v>
          </cell>
        </row>
        <row r="266">
          <cell r="I266" t="str">
            <v>낙성대동_2013</v>
          </cell>
          <cell r="J266">
            <v>77.579649391304358</v>
          </cell>
          <cell r="K266">
            <v>-0.49464371969857512</v>
          </cell>
        </row>
        <row r="267">
          <cell r="I267" t="str">
            <v>낙성대동_2014</v>
          </cell>
          <cell r="J267">
            <v>79.170096322738047</v>
          </cell>
          <cell r="K267">
            <v>2.0088985681540786E-2</v>
          </cell>
        </row>
        <row r="268">
          <cell r="I268" t="str">
            <v>낙성대동_2015</v>
          </cell>
          <cell r="J268">
            <v>546.35571906291125</v>
          </cell>
          <cell r="K268">
            <v>0.85509422971076865</v>
          </cell>
        </row>
        <row r="269">
          <cell r="I269" t="str">
            <v>낙성대동_2016</v>
          </cell>
          <cell r="J269">
            <v>345.58962191304352</v>
          </cell>
          <cell r="K269">
            <v>-0.58093786508549738</v>
          </cell>
        </row>
        <row r="270">
          <cell r="I270" t="str">
            <v>낙성대동_2017</v>
          </cell>
          <cell r="J270">
            <v>395.68981035101365</v>
          </cell>
          <cell r="K270">
            <v>0.12661480565680125</v>
          </cell>
        </row>
        <row r="271">
          <cell r="I271" t="str">
            <v>난곡동_2012</v>
          </cell>
          <cell r="J271">
            <v>82.465620043478268</v>
          </cell>
          <cell r="K271">
            <v>-0.33370885745494322</v>
          </cell>
        </row>
        <row r="272">
          <cell r="I272" t="str">
            <v>난곡동_2013</v>
          </cell>
          <cell r="J272">
            <v>116.37393049565217</v>
          </cell>
          <cell r="K272">
            <v>0.29137376651071134</v>
          </cell>
        </row>
        <row r="273">
          <cell r="I273" t="str">
            <v>난곡동_2014</v>
          </cell>
          <cell r="J273">
            <v>52.825012224554655</v>
          </cell>
          <cell r="K273">
            <v>-1.2030081129173515</v>
          </cell>
        </row>
        <row r="274">
          <cell r="I274" t="str">
            <v>난곡동_2015</v>
          </cell>
          <cell r="J274">
            <v>246.70326522655094</v>
          </cell>
          <cell r="K274">
            <v>0.78587631511060574</v>
          </cell>
        </row>
        <row r="275">
          <cell r="I275" t="str">
            <v>난곡동_2016</v>
          </cell>
          <cell r="J275">
            <v>250.15601121739132</v>
          </cell>
          <cell r="K275">
            <v>1.3802370664760354E-2</v>
          </cell>
        </row>
        <row r="276">
          <cell r="I276" t="str">
            <v>난곡동_2017</v>
          </cell>
          <cell r="J276">
            <v>374.19422085736034</v>
          </cell>
          <cell r="K276">
            <v>0.33148082660328237</v>
          </cell>
        </row>
        <row r="277">
          <cell r="I277" t="str">
            <v>난향동_2012</v>
          </cell>
          <cell r="J277">
            <v>72.596990956521751</v>
          </cell>
          <cell r="K277">
            <v>-0.29533909203239167</v>
          </cell>
        </row>
        <row r="278">
          <cell r="I278" t="str">
            <v>난향동_2013</v>
          </cell>
          <cell r="J278">
            <v>114.94785196956522</v>
          </cell>
          <cell r="K278">
            <v>0.36843542778212784</v>
          </cell>
        </row>
        <row r="279">
          <cell r="I279" t="str">
            <v>난향동_2014</v>
          </cell>
          <cell r="J279">
            <v>40.846747140721092</v>
          </cell>
          <cell r="K279">
            <v>-1.8141249919744766</v>
          </cell>
        </row>
        <row r="280">
          <cell r="I280" t="str">
            <v>난향동_2015</v>
          </cell>
          <cell r="J280">
            <v>186.81723651566855</v>
          </cell>
          <cell r="K280">
            <v>0.78135450506305282</v>
          </cell>
        </row>
        <row r="281">
          <cell r="I281" t="str">
            <v>난향동_2016</v>
          </cell>
          <cell r="J281">
            <v>164.5183475652174</v>
          </cell>
          <cell r="K281">
            <v>-0.13554043837944313</v>
          </cell>
        </row>
        <row r="282">
          <cell r="I282" t="str">
            <v>난향동_2017</v>
          </cell>
          <cell r="J282">
            <v>377.71932042188109</v>
          </cell>
          <cell r="K282">
            <v>0.56444285830689289</v>
          </cell>
        </row>
        <row r="283">
          <cell r="I283" t="str">
            <v>남가좌1동_2013</v>
          </cell>
          <cell r="J283">
            <v>89.120336321739131</v>
          </cell>
          <cell r="K283">
            <v>0.34782245719214178</v>
          </cell>
        </row>
        <row r="284">
          <cell r="I284" t="str">
            <v>남가좌1동_2014</v>
          </cell>
          <cell r="J284">
            <v>41.272962904810953</v>
          </cell>
          <cell r="K284">
            <v>-1.1592909752391651</v>
          </cell>
        </row>
        <row r="285">
          <cell r="I285" t="str">
            <v>남가좌1동_2015</v>
          </cell>
          <cell r="J285">
            <v>94.743809081244521</v>
          </cell>
          <cell r="K285">
            <v>0.56437298325826601</v>
          </cell>
        </row>
        <row r="286">
          <cell r="I286" t="str">
            <v>남가좌1동_2016</v>
          </cell>
          <cell r="J286">
            <v>147.86569878260872</v>
          </cell>
          <cell r="K286">
            <v>0.35925769220800619</v>
          </cell>
        </row>
        <row r="287">
          <cell r="I287" t="str">
            <v>남가좌1동_2017</v>
          </cell>
          <cell r="J287">
            <v>76.770210194923493</v>
          </cell>
          <cell r="K287">
            <v>-0.9260817237203095</v>
          </cell>
        </row>
        <row r="288">
          <cell r="I288" t="str">
            <v>남가좌2동_2012</v>
          </cell>
          <cell r="J288">
            <v>95.700775782608716</v>
          </cell>
          <cell r="K288">
            <v>-0.36513609391821938</v>
          </cell>
        </row>
        <row r="289">
          <cell r="I289" t="str">
            <v>남가좌2동_2013</v>
          </cell>
          <cell r="J289">
            <v>83.408812200000014</v>
          </cell>
          <cell r="K289">
            <v>-0.14737008306909685</v>
          </cell>
        </row>
        <row r="290">
          <cell r="I290" t="str">
            <v>남가좌2동_2014</v>
          </cell>
          <cell r="J290">
            <v>58.091483260762693</v>
          </cell>
          <cell r="K290">
            <v>-0.4358182562767795</v>
          </cell>
        </row>
        <row r="291">
          <cell r="I291" t="str">
            <v>남가좌2동_2015</v>
          </cell>
          <cell r="J291">
            <v>249.94417068675099</v>
          </cell>
          <cell r="K291">
            <v>0.76758216404427637</v>
          </cell>
        </row>
        <row r="292">
          <cell r="I292" t="str">
            <v>남가좌2동_2016</v>
          </cell>
          <cell r="J292">
            <v>276.09837556521745</v>
          </cell>
          <cell r="K292">
            <v>9.4727847727914469E-2</v>
          </cell>
        </row>
        <row r="293">
          <cell r="I293" t="str">
            <v>남가좌2동_2017</v>
          </cell>
          <cell r="J293">
            <v>434.71414359788133</v>
          </cell>
          <cell r="K293">
            <v>0.36487372303990739</v>
          </cell>
        </row>
        <row r="294">
          <cell r="I294" t="str">
            <v>남영동_2012</v>
          </cell>
          <cell r="J294">
            <v>157.92960230434784</v>
          </cell>
          <cell r="K294">
            <v>-1.1819394488244025E-2</v>
          </cell>
        </row>
        <row r="295">
          <cell r="I295" t="str">
            <v>남영동_2013</v>
          </cell>
          <cell r="J295">
            <v>141.38909311304349</v>
          </cell>
          <cell r="K295">
            <v>-0.1169857506482475</v>
          </cell>
        </row>
        <row r="296">
          <cell r="I296" t="str">
            <v>남영동_2014</v>
          </cell>
          <cell r="J296">
            <v>64.315728977339305</v>
          </cell>
          <cell r="K296">
            <v>-1.1983594893693865</v>
          </cell>
        </row>
        <row r="297">
          <cell r="I297" t="str">
            <v>남영동_2015</v>
          </cell>
          <cell r="J297">
            <v>285.95674887425031</v>
          </cell>
          <cell r="K297">
            <v>0.77508581549294997</v>
          </cell>
        </row>
        <row r="298">
          <cell r="I298" t="str">
            <v>남영동_2016</v>
          </cell>
          <cell r="J298">
            <v>289.35325608695655</v>
          </cell>
          <cell r="K298">
            <v>1.1738271960850236E-2</v>
          </cell>
        </row>
        <row r="299">
          <cell r="I299" t="str">
            <v>남영동_2017</v>
          </cell>
          <cell r="J299">
            <v>330.41523275536207</v>
          </cell>
          <cell r="K299">
            <v>0.12427386088100732</v>
          </cell>
        </row>
        <row r="300">
          <cell r="I300" t="str">
            <v>남현동_2012</v>
          </cell>
          <cell r="J300">
            <v>160.13333760869565</v>
          </cell>
          <cell r="K300">
            <v>-0.13616618408382297</v>
          </cell>
        </row>
        <row r="301">
          <cell r="I301" t="str">
            <v>남현동_2013</v>
          </cell>
          <cell r="J301">
            <v>82.875040239130428</v>
          </cell>
          <cell r="K301">
            <v>-0.93222636328913433</v>
          </cell>
        </row>
        <row r="302">
          <cell r="I302" t="str">
            <v>남현동_2014</v>
          </cell>
          <cell r="J302">
            <v>103.72800628482152</v>
          </cell>
          <cell r="K302">
            <v>0.20103506075718816</v>
          </cell>
        </row>
        <row r="303">
          <cell r="I303" t="str">
            <v>남현동_2015</v>
          </cell>
          <cell r="J303">
            <v>483.97302342743768</v>
          </cell>
          <cell r="K303">
            <v>0.78567399159929929</v>
          </cell>
        </row>
        <row r="304">
          <cell r="I304" t="str">
            <v>남현동_2016</v>
          </cell>
          <cell r="J304">
            <v>469.15267426086962</v>
          </cell>
          <cell r="K304">
            <v>-3.1589608201460014E-2</v>
          </cell>
        </row>
        <row r="305">
          <cell r="I305" t="str">
            <v>남현동_2017</v>
          </cell>
          <cell r="J305">
            <v>539.1964311334923</v>
          </cell>
          <cell r="K305">
            <v>0.12990396973766596</v>
          </cell>
        </row>
        <row r="306">
          <cell r="I306" t="str">
            <v>노량진1동_2012</v>
          </cell>
          <cell r="J306">
            <v>98.75982521739131</v>
          </cell>
          <cell r="K306">
            <v>-0.5166119814014053</v>
          </cell>
        </row>
        <row r="307">
          <cell r="I307" t="str">
            <v>노량진1동_2013</v>
          </cell>
          <cell r="J307">
            <v>114.13979534347827</v>
          </cell>
          <cell r="K307">
            <v>0.13474678204743901</v>
          </cell>
        </row>
        <row r="308">
          <cell r="I308" t="str">
            <v>노량진1동_2014</v>
          </cell>
          <cell r="J308">
            <v>78.948000484570514</v>
          </cell>
          <cell r="K308">
            <v>-0.44575916607014754</v>
          </cell>
        </row>
        <row r="309">
          <cell r="I309" t="str">
            <v>노량진1동_2015</v>
          </cell>
          <cell r="J309">
            <v>338.87179508210301</v>
          </cell>
          <cell r="K309">
            <v>0.76702693576063852</v>
          </cell>
        </row>
        <row r="310">
          <cell r="I310" t="str">
            <v>노량진1동_2016</v>
          </cell>
          <cell r="J310">
            <v>347.33391573913048</v>
          </cell>
          <cell r="K310">
            <v>2.4363070444819595E-2</v>
          </cell>
        </row>
        <row r="311">
          <cell r="I311" t="str">
            <v>노량진1동_2017</v>
          </cell>
          <cell r="J311">
            <v>369.31048194761541</v>
          </cell>
          <cell r="K311">
            <v>5.9507019926941011E-2</v>
          </cell>
        </row>
        <row r="312">
          <cell r="I312" t="str">
            <v>노량진2동_2012</v>
          </cell>
          <cell r="J312">
            <v>84.362229956521745</v>
          </cell>
          <cell r="K312">
            <v>-0.48878550850719599</v>
          </cell>
        </row>
        <row r="313">
          <cell r="I313" t="str">
            <v>노량진2동_2013</v>
          </cell>
          <cell r="J313">
            <v>80.665570917391307</v>
          </cell>
          <cell r="K313">
            <v>-4.5826974223192998E-2</v>
          </cell>
        </row>
        <row r="314">
          <cell r="I314" t="str">
            <v>노량진2동_2014</v>
          </cell>
          <cell r="J314">
            <v>62.889168872843214</v>
          </cell>
          <cell r="K314">
            <v>-0.28266237832607599</v>
          </cell>
        </row>
        <row r="315">
          <cell r="I315" t="str">
            <v>노량진2동_2015</v>
          </cell>
          <cell r="J315">
            <v>255.25253168760347</v>
          </cell>
          <cell r="K315">
            <v>0.7536198036624705</v>
          </cell>
        </row>
        <row r="316">
          <cell r="I316" t="str">
            <v>노량진2동_2016</v>
          </cell>
          <cell r="J316">
            <v>239.85442452173913</v>
          </cell>
          <cell r="K316">
            <v>-6.4197719915184345E-2</v>
          </cell>
        </row>
        <row r="317">
          <cell r="I317" t="str">
            <v>노량진2동_2017</v>
          </cell>
          <cell r="J317">
            <v>273.65223197040598</v>
          </cell>
          <cell r="K317">
            <v>0.12350641982822159</v>
          </cell>
        </row>
        <row r="318">
          <cell r="I318" t="str">
            <v>녹번동_2012</v>
          </cell>
          <cell r="J318">
            <v>86.792798043478271</v>
          </cell>
          <cell r="K318">
            <v>-0.44899342809266757</v>
          </cell>
        </row>
        <row r="319">
          <cell r="I319" t="str">
            <v>녹번동_2013</v>
          </cell>
          <cell r="J319">
            <v>83.69172070434783</v>
          </cell>
          <cell r="K319">
            <v>-3.7053573675291142E-2</v>
          </cell>
        </row>
        <row r="320">
          <cell r="I320" t="str">
            <v>녹번동_2014</v>
          </cell>
          <cell r="J320">
            <v>65.717909268446874</v>
          </cell>
          <cell r="K320">
            <v>-0.2734994408066283</v>
          </cell>
        </row>
        <row r="321">
          <cell r="I321" t="str">
            <v>녹번동_2015</v>
          </cell>
          <cell r="J321">
            <v>278.5889517901756</v>
          </cell>
          <cell r="K321">
            <v>0.76410439521685147</v>
          </cell>
        </row>
        <row r="322">
          <cell r="I322" t="str">
            <v>녹번동_2016</v>
          </cell>
          <cell r="J322">
            <v>298.0758526086957</v>
          </cell>
          <cell r="K322">
            <v>6.537564397778263E-2</v>
          </cell>
        </row>
        <row r="323">
          <cell r="I323" t="str">
            <v>녹번동_2017</v>
          </cell>
          <cell r="J323">
            <v>405.18191952118326</v>
          </cell>
          <cell r="K323">
            <v>0.2643406868674158</v>
          </cell>
        </row>
        <row r="324">
          <cell r="I324" t="str">
            <v>논현1동_2012</v>
          </cell>
          <cell r="J324">
            <v>138.64491504347825</v>
          </cell>
          <cell r="K324">
            <v>-0.50648191030073186</v>
          </cell>
        </row>
        <row r="325">
          <cell r="I325" t="str">
            <v>논현1동_2013</v>
          </cell>
          <cell r="J325">
            <v>153.12981459130435</v>
          </cell>
          <cell r="K325">
            <v>9.4592288160771046E-2</v>
          </cell>
        </row>
        <row r="326">
          <cell r="I326" t="str">
            <v>논현1동_2014</v>
          </cell>
          <cell r="J326">
            <v>100.70377535567935</v>
          </cell>
          <cell r="K326">
            <v>-0.52059656205002791</v>
          </cell>
        </row>
        <row r="327">
          <cell r="I327" t="str">
            <v>논현1동_2015</v>
          </cell>
          <cell r="J327">
            <v>463.12962946398642</v>
          </cell>
          <cell r="K327">
            <v>0.78255812422921167</v>
          </cell>
        </row>
        <row r="328">
          <cell r="I328" t="str">
            <v>논현1동_2016</v>
          </cell>
          <cell r="J328">
            <v>436.78258104347833</v>
          </cell>
          <cell r="K328">
            <v>-6.0320739800485412E-2</v>
          </cell>
        </row>
        <row r="329">
          <cell r="I329" t="str">
            <v>논현1동_2017</v>
          </cell>
          <cell r="J329">
            <v>529.81174533108333</v>
          </cell>
          <cell r="K329">
            <v>0.17558909387610949</v>
          </cell>
        </row>
        <row r="330">
          <cell r="I330" t="str">
            <v>논현2동_2012</v>
          </cell>
          <cell r="J330">
            <v>164.25748352173915</v>
          </cell>
          <cell r="K330">
            <v>-0.41199403588814076</v>
          </cell>
        </row>
        <row r="331">
          <cell r="I331" t="str">
            <v>논현2동_2013</v>
          </cell>
          <cell r="J331">
            <v>155.92815911739132</v>
          </cell>
          <cell r="K331">
            <v>-5.3417704996292906E-2</v>
          </cell>
        </row>
        <row r="332">
          <cell r="I332" t="str">
            <v>논현2동_2014</v>
          </cell>
          <cell r="J332">
            <v>106.34625010289325</v>
          </cell>
          <cell r="K332">
            <v>-0.4662309105071975</v>
          </cell>
        </row>
        <row r="333">
          <cell r="I333" t="str">
            <v>논현2동_2015</v>
          </cell>
          <cell r="J333">
            <v>525.80683921802677</v>
          </cell>
          <cell r="K333">
            <v>0.79774654460362282</v>
          </cell>
        </row>
        <row r="334">
          <cell r="I334" t="str">
            <v>논현2동_2016</v>
          </cell>
          <cell r="J334">
            <v>512.45909060869576</v>
          </cell>
          <cell r="K334">
            <v>-2.6046466642784368E-2</v>
          </cell>
        </row>
        <row r="335">
          <cell r="I335" t="str">
            <v>논현2동_2017</v>
          </cell>
          <cell r="J335">
            <v>563.64487620056252</v>
          </cell>
          <cell r="K335">
            <v>9.0812119036549621E-2</v>
          </cell>
        </row>
        <row r="336">
          <cell r="I336" t="str">
            <v>능동_2012</v>
          </cell>
          <cell r="J336">
            <v>154.64045978260873</v>
          </cell>
          <cell r="K336">
            <v>-0.28821789663485659</v>
          </cell>
        </row>
        <row r="337">
          <cell r="I337" t="str">
            <v>능동_2013</v>
          </cell>
          <cell r="J337">
            <v>109.31928448695653</v>
          </cell>
          <cell r="K337">
            <v>-0.41457621597459055</v>
          </cell>
        </row>
        <row r="338">
          <cell r="I338" t="str">
            <v>능동_2014</v>
          </cell>
          <cell r="J338">
            <v>114.54681748113755</v>
          </cell>
          <cell r="K338">
            <v>4.5636649792054132E-2</v>
          </cell>
        </row>
        <row r="339">
          <cell r="I339" t="str">
            <v>능동_2015</v>
          </cell>
          <cell r="J339">
            <v>747.06255071484225</v>
          </cell>
          <cell r="K339">
            <v>0.84667037937916845</v>
          </cell>
        </row>
        <row r="340">
          <cell r="I340" t="str">
            <v>능동_2016</v>
          </cell>
          <cell r="J340">
            <v>471.93931660869572</v>
          </cell>
          <cell r="K340">
            <v>-0.58296315738886084</v>
          </cell>
        </row>
        <row r="341">
          <cell r="I341" t="str">
            <v>능동_2017</v>
          </cell>
          <cell r="J341">
            <v>628.31494417211604</v>
          </cell>
          <cell r="K341">
            <v>0.24888096171174931</v>
          </cell>
        </row>
        <row r="342">
          <cell r="I342" t="str">
            <v>다산동_2012</v>
          </cell>
          <cell r="J342">
            <v>110.85833573913044</v>
          </cell>
          <cell r="K342">
            <v>-0.42912049652364048</v>
          </cell>
        </row>
        <row r="343">
          <cell r="I343" t="str">
            <v>다산동_2013</v>
          </cell>
          <cell r="J343">
            <v>131.73182816086958</v>
          </cell>
          <cell r="K343">
            <v>0.15845443514416763</v>
          </cell>
        </row>
        <row r="344">
          <cell r="I344" t="str">
            <v>다산동_2014</v>
          </cell>
          <cell r="J344">
            <v>89.100981981325148</v>
          </cell>
          <cell r="K344">
            <v>-0.47845540230386596</v>
          </cell>
        </row>
        <row r="345">
          <cell r="I345" t="str">
            <v>다산동_2015</v>
          </cell>
          <cell r="J345">
            <v>418.76096064628518</v>
          </cell>
          <cell r="K345">
            <v>0.78722710482893821</v>
          </cell>
        </row>
        <row r="346">
          <cell r="I346" t="str">
            <v>다산동_2016</v>
          </cell>
          <cell r="J346">
            <v>337.49005904347831</v>
          </cell>
          <cell r="K346">
            <v>-0.24080976439171758</v>
          </cell>
        </row>
        <row r="347">
          <cell r="I347" t="str">
            <v>다산동_2017</v>
          </cell>
          <cell r="J347">
            <v>454.59318162573925</v>
          </cell>
          <cell r="K347">
            <v>0.25759982180874513</v>
          </cell>
        </row>
        <row r="348">
          <cell r="I348" t="str">
            <v>답십리1동_2012</v>
          </cell>
          <cell r="J348">
            <v>89.69799604347827</v>
          </cell>
          <cell r="K348">
            <v>-0.42437922088403629</v>
          </cell>
        </row>
        <row r="349">
          <cell r="I349" t="str">
            <v>답십리1동_2013</v>
          </cell>
          <cell r="J349">
            <v>89.340013213043477</v>
          </cell>
          <cell r="K349">
            <v>-4.0069708696050194E-3</v>
          </cell>
        </row>
        <row r="350">
          <cell r="I350" t="str">
            <v>답십리1동_2014</v>
          </cell>
          <cell r="J350">
            <v>58.069683721918807</v>
          </cell>
          <cell r="K350">
            <v>-0.53849663863971531</v>
          </cell>
        </row>
        <row r="351">
          <cell r="I351" t="str">
            <v>답십리1동_2015</v>
          </cell>
          <cell r="J351">
            <v>312.8297406491165</v>
          </cell>
          <cell r="K351">
            <v>0.81437288027210841</v>
          </cell>
        </row>
        <row r="352">
          <cell r="I352" t="str">
            <v>답십리1동_2016</v>
          </cell>
          <cell r="J352">
            <v>417.9841602608696</v>
          </cell>
          <cell r="K352">
            <v>0.25157513037366008</v>
          </cell>
        </row>
        <row r="353">
          <cell r="I353" t="str">
            <v>답십리1동_2017</v>
          </cell>
          <cell r="J353">
            <v>530.61868867058752</v>
          </cell>
          <cell r="K353">
            <v>0.21227018726368752</v>
          </cell>
        </row>
        <row r="354">
          <cell r="I354" t="str">
            <v>답십리2동_2012</v>
          </cell>
          <cell r="J354">
            <v>83.636115478260876</v>
          </cell>
          <cell r="K354">
            <v>-0.29368364125744928</v>
          </cell>
        </row>
        <row r="355">
          <cell r="I355" t="str">
            <v>답십리2동_2013</v>
          </cell>
          <cell r="J355">
            <v>70.041773856521743</v>
          </cell>
          <cell r="K355">
            <v>-0.19408905390641151</v>
          </cell>
        </row>
        <row r="356">
          <cell r="I356" t="str">
            <v>답십리2동_2014</v>
          </cell>
          <cell r="J356">
            <v>63.377682203530782</v>
          </cell>
          <cell r="K356">
            <v>-0.10514886978021586</v>
          </cell>
        </row>
        <row r="357">
          <cell r="I357" t="str">
            <v>답십리2동_2015</v>
          </cell>
          <cell r="J357">
            <v>291.92116419584232</v>
          </cell>
          <cell r="K357">
            <v>0.78289452778075264</v>
          </cell>
        </row>
        <row r="358">
          <cell r="I358" t="str">
            <v>답십리2동_2016</v>
          </cell>
          <cell r="J358">
            <v>242.59337608695657</v>
          </cell>
          <cell r="K358">
            <v>-0.20333526374275124</v>
          </cell>
        </row>
        <row r="359">
          <cell r="I359" t="str">
            <v>답십리2동_2017</v>
          </cell>
          <cell r="J359">
            <v>394.89143202989749</v>
          </cell>
          <cell r="K359">
            <v>0.38567070234993178</v>
          </cell>
        </row>
        <row r="360">
          <cell r="I360" t="str">
            <v>당산1동_2012</v>
          </cell>
          <cell r="J360">
            <v>112.19281830434784</v>
          </cell>
          <cell r="K360">
            <v>-1.0672909407673041</v>
          </cell>
        </row>
        <row r="361">
          <cell r="I361" t="str">
            <v>당산1동_2013</v>
          </cell>
          <cell r="J361">
            <v>112.19281830434784</v>
          </cell>
          <cell r="K361">
            <v>0</v>
          </cell>
        </row>
        <row r="362">
          <cell r="I362" t="str">
            <v>당산1동_2014</v>
          </cell>
          <cell r="J362">
            <v>123.14608173839598</v>
          </cell>
          <cell r="K362">
            <v>8.8945285789251372E-2</v>
          </cell>
        </row>
        <row r="363">
          <cell r="I363" t="str">
            <v>당산1동_2015</v>
          </cell>
          <cell r="J363">
            <v>604.88707607657841</v>
          </cell>
          <cell r="K363">
            <v>0.79641475804517647</v>
          </cell>
        </row>
        <row r="364">
          <cell r="I364" t="str">
            <v>당산1동_2016</v>
          </cell>
          <cell r="J364">
            <v>562.97132730434794</v>
          </cell>
          <cell r="K364">
            <v>-7.4454500148229394E-2</v>
          </cell>
        </row>
        <row r="365">
          <cell r="I365" t="str">
            <v>당산1동_2017</v>
          </cell>
          <cell r="J365">
            <v>763.38688032091227</v>
          </cell>
          <cell r="K365">
            <v>0.26253470970356962</v>
          </cell>
        </row>
        <row r="366">
          <cell r="I366" t="str">
            <v>당산2동_2012</v>
          </cell>
          <cell r="J366">
            <v>119.50252443478263</v>
          </cell>
          <cell r="K366">
            <v>-0.87993373954103959</v>
          </cell>
        </row>
        <row r="367">
          <cell r="I367" t="str">
            <v>당산2동_2013</v>
          </cell>
          <cell r="J367">
            <v>116.37961192173914</v>
          </cell>
          <cell r="K367">
            <v>-2.6833845391609726E-2</v>
          </cell>
        </row>
        <row r="368">
          <cell r="I368" t="str">
            <v>당산2동_2014</v>
          </cell>
          <cell r="J368">
            <v>108.80356227526211</v>
          </cell>
          <cell r="K368">
            <v>-6.9630529442688507E-2</v>
          </cell>
        </row>
        <row r="369">
          <cell r="I369" t="str">
            <v>당산2동_2015</v>
          </cell>
          <cell r="J369">
            <v>490.41025463194967</v>
          </cell>
          <cell r="K369">
            <v>0.77813766892595138</v>
          </cell>
        </row>
        <row r="370">
          <cell r="I370" t="str">
            <v>당산2동_2016</v>
          </cell>
          <cell r="J370">
            <v>520.06132878260883</v>
          </cell>
          <cell r="K370">
            <v>5.7014572146843127E-2</v>
          </cell>
        </row>
        <row r="371">
          <cell r="I371" t="str">
            <v>당산2동_2017</v>
          </cell>
          <cell r="J371">
            <v>686.28537514596621</v>
          </cell>
          <cell r="K371">
            <v>0.24220834711508044</v>
          </cell>
        </row>
        <row r="372">
          <cell r="I372" t="str">
            <v>대림1동_2012</v>
          </cell>
          <cell r="J372">
            <v>122.08563595652176</v>
          </cell>
          <cell r="K372">
            <v>-0.13370312388175593</v>
          </cell>
        </row>
        <row r="373">
          <cell r="I373" t="str">
            <v>대림1동_2013</v>
          </cell>
          <cell r="J373">
            <v>90.291183495652177</v>
          </cell>
          <cell r="K373">
            <v>-0.35213241459395189</v>
          </cell>
        </row>
        <row r="374">
          <cell r="I374" t="str">
            <v>대림1동_2014</v>
          </cell>
          <cell r="J374">
            <v>76.59953122392767</v>
          </cell>
          <cell r="K374">
            <v>-0.17874329063057762</v>
          </cell>
        </row>
        <row r="375">
          <cell r="I375" t="str">
            <v>대림1동_2015</v>
          </cell>
          <cell r="J375">
            <v>230.87054707301664</v>
          </cell>
          <cell r="K375">
            <v>0.66821436430476422</v>
          </cell>
        </row>
        <row r="376">
          <cell r="I376" t="str">
            <v>대림1동_2016</v>
          </cell>
          <cell r="J376">
            <v>280.48549834782614</v>
          </cell>
          <cell r="K376">
            <v>0.1768895417661939</v>
          </cell>
        </row>
        <row r="377">
          <cell r="I377" t="str">
            <v>대림1동_2017</v>
          </cell>
          <cell r="J377">
            <v>370.56030226662426</v>
          </cell>
          <cell r="K377">
            <v>0.24307731661441656</v>
          </cell>
        </row>
        <row r="378">
          <cell r="I378" t="str">
            <v>대림2동_2012</v>
          </cell>
          <cell r="J378">
            <v>111.89518004347826</v>
          </cell>
          <cell r="K378">
            <v>-0.28539976947627027</v>
          </cell>
        </row>
        <row r="379">
          <cell r="I379" t="str">
            <v>대림2동_2013</v>
          </cell>
          <cell r="J379">
            <v>132.49674121304349</v>
          </cell>
          <cell r="K379">
            <v>0.15548730467596686</v>
          </cell>
        </row>
        <row r="380">
          <cell r="I380" t="str">
            <v>대림2동_2014</v>
          </cell>
          <cell r="J380">
            <v>73.653191047057817</v>
          </cell>
          <cell r="K380">
            <v>-0.79892736932999819</v>
          </cell>
        </row>
        <row r="381">
          <cell r="I381" t="str">
            <v>대림2동_2015</v>
          </cell>
          <cell r="J381">
            <v>322.8438626335037</v>
          </cell>
          <cell r="K381">
            <v>0.77186126306923231</v>
          </cell>
        </row>
        <row r="382">
          <cell r="I382" t="str">
            <v>대림2동_2016</v>
          </cell>
          <cell r="J382">
            <v>281.38946478260874</v>
          </cell>
          <cell r="K382">
            <v>-0.14732036212841559</v>
          </cell>
        </row>
        <row r="383">
          <cell r="I383" t="str">
            <v>대림2동_2017</v>
          </cell>
          <cell r="J383">
            <v>310.23936325555189</v>
          </cell>
          <cell r="K383">
            <v>9.2992385525168753E-2</v>
          </cell>
        </row>
        <row r="384">
          <cell r="I384" t="str">
            <v>대림3동_2012</v>
          </cell>
          <cell r="J384">
            <v>152.51733886956524</v>
          </cell>
          <cell r="K384">
            <v>-4.7715234525001994E-3</v>
          </cell>
        </row>
        <row r="385">
          <cell r="I385" t="str">
            <v>대림3동_2013</v>
          </cell>
          <cell r="J385">
            <v>110.74245362608697</v>
          </cell>
          <cell r="K385">
            <v>-0.37722557046214472</v>
          </cell>
        </row>
        <row r="386">
          <cell r="I386" t="str">
            <v>대림3동_2014</v>
          </cell>
          <cell r="J386">
            <v>76.751311938254801</v>
          </cell>
          <cell r="K386">
            <v>-0.44287375459037753</v>
          </cell>
        </row>
        <row r="387">
          <cell r="I387" t="str">
            <v>대림3동_2015</v>
          </cell>
          <cell r="J387">
            <v>345.99430068609331</v>
          </cell>
          <cell r="K387">
            <v>0.77817174506614728</v>
          </cell>
        </row>
        <row r="388">
          <cell r="I388" t="str">
            <v>대림3동_2016</v>
          </cell>
          <cell r="J388">
            <v>304.45311034782611</v>
          </cell>
          <cell r="K388">
            <v>-0.13644528147801796</v>
          </cell>
        </row>
        <row r="389">
          <cell r="I389" t="str">
            <v>대림3동_2017</v>
          </cell>
          <cell r="J389">
            <v>486.80994551313722</v>
          </cell>
          <cell r="K389">
            <v>0.37459554153745195</v>
          </cell>
        </row>
        <row r="390">
          <cell r="I390" t="str">
            <v>대방동_2012</v>
          </cell>
          <cell r="J390">
            <v>126.05249195652175</v>
          </cell>
          <cell r="K390">
            <v>-0.35939451405917805</v>
          </cell>
        </row>
        <row r="391">
          <cell r="I391" t="str">
            <v>대방동_2013</v>
          </cell>
          <cell r="J391">
            <v>119.25388346086956</v>
          </cell>
          <cell r="K391">
            <v>-5.7009535441107859E-2</v>
          </cell>
        </row>
        <row r="392">
          <cell r="I392" t="str">
            <v>대방동_2014</v>
          </cell>
          <cell r="J392">
            <v>87.196189656091946</v>
          </cell>
          <cell r="K392">
            <v>-0.36765016832977987</v>
          </cell>
        </row>
        <row r="393">
          <cell r="I393" t="str">
            <v>대방동_2015</v>
          </cell>
          <cell r="J393">
            <v>443.92264987639788</v>
          </cell>
          <cell r="K393">
            <v>0.80357796638587808</v>
          </cell>
        </row>
        <row r="394">
          <cell r="I394" t="str">
            <v>대방동_2016</v>
          </cell>
          <cell r="J394">
            <v>455.57428391304347</v>
          </cell>
          <cell r="K394">
            <v>2.5575706197827366E-2</v>
          </cell>
        </row>
        <row r="395">
          <cell r="I395" t="str">
            <v>대방동_2017</v>
          </cell>
          <cell r="J395">
            <v>561.5720444544869</v>
          </cell>
          <cell r="K395">
            <v>0.18875184687017324</v>
          </cell>
        </row>
        <row r="396">
          <cell r="I396" t="str">
            <v>대조동_2012</v>
          </cell>
          <cell r="J396">
            <v>94.536924130434784</v>
          </cell>
          <cell r="K396">
            <v>-0.45666293758701593</v>
          </cell>
        </row>
        <row r="397">
          <cell r="I397" t="str">
            <v>대조동_2013</v>
          </cell>
          <cell r="J397">
            <v>96.958608886956526</v>
          </cell>
          <cell r="K397">
            <v>2.4976480008548494E-2</v>
          </cell>
        </row>
        <row r="398">
          <cell r="I398" t="str">
            <v>대조동_2014</v>
          </cell>
          <cell r="J398">
            <v>67.788936567458833</v>
          </cell>
          <cell r="K398">
            <v>-0.43030137064430957</v>
          </cell>
        </row>
        <row r="399">
          <cell r="I399" t="str">
            <v>대조동_2015</v>
          </cell>
          <cell r="J399">
            <v>288.83894463585273</v>
          </cell>
          <cell r="K399">
            <v>0.76530541387719642</v>
          </cell>
        </row>
        <row r="400">
          <cell r="I400" t="str">
            <v>대조동_2016</v>
          </cell>
          <cell r="J400">
            <v>275.50884808695656</v>
          </cell>
          <cell r="K400">
            <v>-4.8383551531850977E-2</v>
          </cell>
        </row>
        <row r="401">
          <cell r="I401" t="str">
            <v>대조동_2017</v>
          </cell>
          <cell r="J401">
            <v>363.73133068628476</v>
          </cell>
          <cell r="K401">
            <v>0.24254848333485837</v>
          </cell>
        </row>
        <row r="402">
          <cell r="I402" t="str">
            <v>대치1동_2012</v>
          </cell>
          <cell r="J402">
            <v>181.37258482608695</v>
          </cell>
          <cell r="K402">
            <v>-0.57239283595130253</v>
          </cell>
        </row>
        <row r="403">
          <cell r="I403" t="str">
            <v>대치1동_2013</v>
          </cell>
          <cell r="J403">
            <v>109.3775447347826</v>
          </cell>
          <cell r="K403">
            <v>-0.65822505218851901</v>
          </cell>
        </row>
        <row r="404">
          <cell r="I404" t="str">
            <v>대치1동_2014</v>
          </cell>
          <cell r="J404">
            <v>128.01497063748747</v>
          </cell>
          <cell r="K404">
            <v>0.14558786218435565</v>
          </cell>
        </row>
        <row r="405">
          <cell r="I405" t="str">
            <v>대치1동_2015</v>
          </cell>
          <cell r="J405">
            <v>565.09548606340525</v>
          </cell>
          <cell r="K405">
            <v>0.77346311588989791</v>
          </cell>
        </row>
        <row r="406">
          <cell r="I406" t="str">
            <v>대치1동_2016</v>
          </cell>
          <cell r="J406">
            <v>511.48996417391311</v>
          </cell>
          <cell r="K406">
            <v>-0.10480268557383772</v>
          </cell>
        </row>
        <row r="407">
          <cell r="I407" t="str">
            <v>대치1동_2017</v>
          </cell>
          <cell r="J407">
            <v>565.32136645653554</v>
          </cell>
          <cell r="K407">
            <v>9.5222656486593699E-2</v>
          </cell>
        </row>
        <row r="408">
          <cell r="I408" t="str">
            <v>대치2동_2012</v>
          </cell>
          <cell r="J408">
            <v>130.05109443478261</v>
          </cell>
          <cell r="K408">
            <v>-0.67193585559868996</v>
          </cell>
        </row>
        <row r="409">
          <cell r="I409" t="str">
            <v>대치2동_2013</v>
          </cell>
          <cell r="J409">
            <v>126.90842630869567</v>
          </cell>
          <cell r="K409">
            <v>-2.4763273940870013E-2</v>
          </cell>
        </row>
        <row r="410">
          <cell r="I410" t="str">
            <v>대치2동_2014</v>
          </cell>
          <cell r="J410">
            <v>86.590848181742828</v>
          </cell>
          <cell r="K410">
            <v>-0.46561015365424685</v>
          </cell>
        </row>
        <row r="411">
          <cell r="I411" t="str">
            <v>대치2동_2015</v>
          </cell>
          <cell r="J411">
            <v>400.4062561428384</v>
          </cell>
          <cell r="K411">
            <v>0.78374251937049411</v>
          </cell>
        </row>
        <row r="412">
          <cell r="I412" t="str">
            <v>대치2동_2016</v>
          </cell>
          <cell r="J412">
            <v>367.9050393913044</v>
          </cell>
          <cell r="K412">
            <v>-8.8341319828907416E-2</v>
          </cell>
        </row>
        <row r="413">
          <cell r="I413" t="str">
            <v>대치2동_2017</v>
          </cell>
          <cell r="J413">
            <v>440.27439566211427</v>
          </cell>
          <cell r="K413">
            <v>0.1643733021584777</v>
          </cell>
        </row>
        <row r="414">
          <cell r="I414" t="str">
            <v>대치4동_2012</v>
          </cell>
          <cell r="J414">
            <v>164.44512191304349</v>
          </cell>
          <cell r="K414">
            <v>-0.52197344206896423</v>
          </cell>
        </row>
        <row r="415">
          <cell r="I415" t="str">
            <v>대치4동_2013</v>
          </cell>
          <cell r="J415">
            <v>156.06028784347825</v>
          </cell>
          <cell r="K415">
            <v>-5.3728172525062054E-2</v>
          </cell>
        </row>
        <row r="416">
          <cell r="I416" t="str">
            <v>대치4동_2014</v>
          </cell>
          <cell r="J416">
            <v>108.96115595146929</v>
          </cell>
          <cell r="K416">
            <v>-0.432256169464526</v>
          </cell>
        </row>
        <row r="417">
          <cell r="I417" t="str">
            <v>대치4동_2015</v>
          </cell>
          <cell r="J417">
            <v>511.78500691394595</v>
          </cell>
          <cell r="K417">
            <v>0.78709584204409766</v>
          </cell>
        </row>
        <row r="418">
          <cell r="I418" t="str">
            <v>대치4동_2016</v>
          </cell>
          <cell r="J418">
            <v>507.88786069565219</v>
          </cell>
          <cell r="K418">
            <v>-7.6732415162588221E-3</v>
          </cell>
        </row>
        <row r="419">
          <cell r="I419" t="str">
            <v>대치4동_2017</v>
          </cell>
          <cell r="J419">
            <v>600.50566354295984</v>
          </cell>
          <cell r="K419">
            <v>0.15423302138545411</v>
          </cell>
        </row>
        <row r="420">
          <cell r="I420" t="str">
            <v>대학동_2012</v>
          </cell>
          <cell r="J420">
            <v>87.2426587826087</v>
          </cell>
          <cell r="K420">
            <v>-0.46159268191236846</v>
          </cell>
        </row>
        <row r="421">
          <cell r="I421" t="str">
            <v>대학동_2013</v>
          </cell>
          <cell r="J421">
            <v>89.987428800000004</v>
          </cell>
          <cell r="K421">
            <v>3.0501705115851731E-2</v>
          </cell>
        </row>
        <row r="422">
          <cell r="I422" t="str">
            <v>대학동_2014</v>
          </cell>
          <cell r="J422">
            <v>58.696545722690729</v>
          </cell>
          <cell r="K422">
            <v>-0.53309581836624065</v>
          </cell>
        </row>
        <row r="423">
          <cell r="I423" t="str">
            <v>대학동_2015</v>
          </cell>
          <cell r="J423">
            <v>290.00292078145554</v>
          </cell>
          <cell r="K423">
            <v>0.79760015670006268</v>
          </cell>
        </row>
        <row r="424">
          <cell r="I424" t="str">
            <v>대학동_2016</v>
          </cell>
          <cell r="J424">
            <v>272.55599000000001</v>
          </cell>
          <cell r="K424">
            <v>-6.4012281591960374E-2</v>
          </cell>
        </row>
        <row r="425">
          <cell r="I425" t="str">
            <v>대학동_2017</v>
          </cell>
          <cell r="J425">
            <v>316.22850298689087</v>
          </cell>
          <cell r="K425">
            <v>0.13810429032926641</v>
          </cell>
        </row>
        <row r="426">
          <cell r="I426" t="str">
            <v>대흥동_2012</v>
          </cell>
          <cell r="J426">
            <v>119.01864973913045</v>
          </cell>
          <cell r="K426">
            <v>-4.3633845268443487E-2</v>
          </cell>
        </row>
        <row r="427">
          <cell r="I427" t="str">
            <v>대흥동_2013</v>
          </cell>
          <cell r="J427">
            <v>123.05123135217391</v>
          </cell>
          <cell r="K427">
            <v>3.277156651526851E-2</v>
          </cell>
        </row>
        <row r="428">
          <cell r="I428" t="str">
            <v>대흥동_2014</v>
          </cell>
          <cell r="J428">
            <v>68.02577190499548</v>
          </cell>
          <cell r="K428">
            <v>-0.80889136434977571</v>
          </cell>
        </row>
        <row r="429">
          <cell r="I429" t="str">
            <v>대흥동_2015</v>
          </cell>
          <cell r="J429">
            <v>329.93569285351725</v>
          </cell>
          <cell r="K429">
            <v>0.79382111915003639</v>
          </cell>
        </row>
        <row r="430">
          <cell r="I430" t="str">
            <v>대흥동_2016</v>
          </cell>
          <cell r="J430">
            <v>302.88389773913048</v>
          </cell>
          <cell r="K430">
            <v>-8.9314074852820655E-2</v>
          </cell>
        </row>
        <row r="431">
          <cell r="I431" t="str">
            <v>대흥동_2017</v>
          </cell>
          <cell r="J431">
            <v>607.39938541111144</v>
          </cell>
          <cell r="K431">
            <v>0.50134309481705042</v>
          </cell>
        </row>
        <row r="432">
          <cell r="I432" t="str">
            <v>도곡1동_2012</v>
          </cell>
          <cell r="J432">
            <v>159.78753373913045</v>
          </cell>
          <cell r="K432">
            <v>-0.34221236217729806</v>
          </cell>
        </row>
        <row r="433">
          <cell r="I433" t="str">
            <v>도곡1동_2013</v>
          </cell>
          <cell r="J433">
            <v>147.57760733478261</v>
          </cell>
          <cell r="K433">
            <v>-8.2735630593667162E-2</v>
          </cell>
        </row>
        <row r="434">
          <cell r="I434" t="str">
            <v>도곡1동_2014</v>
          </cell>
          <cell r="J434">
            <v>104.65548076425414</v>
          </cell>
          <cell r="K434">
            <v>-0.41012784287154935</v>
          </cell>
        </row>
        <row r="435">
          <cell r="I435" t="str">
            <v>도곡1동_2015</v>
          </cell>
          <cell r="J435">
            <v>520.98535356393415</v>
          </cell>
          <cell r="K435">
            <v>0.79912010952259704</v>
          </cell>
        </row>
        <row r="436">
          <cell r="I436" t="str">
            <v>도곡1동_2016</v>
          </cell>
          <cell r="J436">
            <v>565.31413243478266</v>
          </cell>
          <cell r="K436">
            <v>7.8414418333973793E-2</v>
          </cell>
        </row>
        <row r="437">
          <cell r="I437" t="str">
            <v>도곡1동_2017</v>
          </cell>
          <cell r="J437">
            <v>583.38484081329</v>
          </cell>
          <cell r="K437">
            <v>3.0975622118180463E-2</v>
          </cell>
        </row>
        <row r="438">
          <cell r="I438" t="str">
            <v>도곡2동_2012</v>
          </cell>
          <cell r="J438">
            <v>146.13818343478263</v>
          </cell>
          <cell r="K438">
            <v>-0.426252401381081</v>
          </cell>
        </row>
        <row r="439">
          <cell r="I439" t="str">
            <v>도곡2동_2013</v>
          </cell>
          <cell r="J439">
            <v>147.93503431304347</v>
          </cell>
          <cell r="K439">
            <v>1.2146215983284577E-2</v>
          </cell>
        </row>
        <row r="440">
          <cell r="I440" t="str">
            <v>도곡2동_2014</v>
          </cell>
          <cell r="J440">
            <v>105.81439299439565</v>
          </cell>
          <cell r="K440">
            <v>-0.39806155029286711</v>
          </cell>
        </row>
        <row r="441">
          <cell r="I441" t="str">
            <v>도곡2동_2015</v>
          </cell>
          <cell r="J441">
            <v>429.29140052452959</v>
          </cell>
          <cell r="K441">
            <v>0.75351383031407959</v>
          </cell>
        </row>
        <row r="442">
          <cell r="I442" t="str">
            <v>도곡2동_2016</v>
          </cell>
          <cell r="J442">
            <v>412.05709886956527</v>
          </cell>
          <cell r="K442">
            <v>-4.1825032749696088E-2</v>
          </cell>
        </row>
        <row r="443">
          <cell r="I443" t="str">
            <v>도곡2동_2017</v>
          </cell>
          <cell r="J443">
            <v>504.9657803277961</v>
          </cell>
          <cell r="K443">
            <v>0.18399005452987252</v>
          </cell>
        </row>
        <row r="444">
          <cell r="I444" t="str">
            <v>도림동_2012</v>
          </cell>
          <cell r="J444">
            <v>97.081414782608704</v>
          </cell>
          <cell r="K444">
            <v>-0.80413314063168917</v>
          </cell>
        </row>
        <row r="445">
          <cell r="I445" t="str">
            <v>도림동_2013</v>
          </cell>
          <cell r="J445">
            <v>104.62841589130436</v>
          </cell>
          <cell r="K445">
            <v>7.2131466814292874E-2</v>
          </cell>
        </row>
        <row r="446">
          <cell r="I446" t="str">
            <v>도림동_2014</v>
          </cell>
          <cell r="J446">
            <v>73.065322833260069</v>
          </cell>
          <cell r="K446">
            <v>-0.43198458357699132</v>
          </cell>
        </row>
        <row r="447">
          <cell r="I447" t="str">
            <v>도림동_2015</v>
          </cell>
          <cell r="J447">
            <v>452.47222568580224</v>
          </cell>
          <cell r="K447">
            <v>0.83851976168809805</v>
          </cell>
        </row>
        <row r="448">
          <cell r="I448" t="str">
            <v>도림동_2016</v>
          </cell>
          <cell r="J448">
            <v>345.5973279130435</v>
          </cell>
          <cell r="K448">
            <v>-0.3092468868846398</v>
          </cell>
        </row>
        <row r="449">
          <cell r="I449" t="str">
            <v>도림동_2017</v>
          </cell>
          <cell r="J449">
            <v>443.40470676644622</v>
          </cell>
          <cell r="K449">
            <v>0.2205826355941698</v>
          </cell>
        </row>
        <row r="450">
          <cell r="I450" t="str">
            <v>도봉1동_2012</v>
          </cell>
          <cell r="J450">
            <v>73.561082086956532</v>
          </cell>
          <cell r="K450">
            <v>-0.48258769687401776</v>
          </cell>
        </row>
        <row r="451">
          <cell r="I451" t="str">
            <v>도봉1동_2013</v>
          </cell>
          <cell r="J451">
            <v>71.660597204347823</v>
          </cell>
          <cell r="K451">
            <v>-2.6520639748358131E-2</v>
          </cell>
        </row>
        <row r="452">
          <cell r="I452" t="str">
            <v>도봉1동_2014</v>
          </cell>
          <cell r="J452">
            <v>49.4639123764345</v>
          </cell>
          <cell r="K452">
            <v>-0.44874502968932606</v>
          </cell>
        </row>
        <row r="453">
          <cell r="I453" t="str">
            <v>도봉1동_2015</v>
          </cell>
          <cell r="J453">
            <v>207.53499555323441</v>
          </cell>
          <cell r="K453">
            <v>0.7616598962282165</v>
          </cell>
        </row>
        <row r="454">
          <cell r="I454" t="str">
            <v>도봉1동_2016</v>
          </cell>
          <cell r="J454">
            <v>285.48204478260874</v>
          </cell>
          <cell r="K454">
            <v>0.27303660826981291</v>
          </cell>
        </row>
        <row r="455">
          <cell r="I455" t="str">
            <v>도봉1동_2017</v>
          </cell>
          <cell r="J455">
            <v>267.38861012806422</v>
          </cell>
          <cell r="K455">
            <v>-6.7667185396860313E-2</v>
          </cell>
        </row>
        <row r="456">
          <cell r="I456" t="str">
            <v>도봉2동_2012</v>
          </cell>
          <cell r="J456">
            <v>81.540225826086967</v>
          </cell>
          <cell r="K456">
            <v>-0.29468679987978458</v>
          </cell>
        </row>
        <row r="457">
          <cell r="I457" t="str">
            <v>도봉2동_2013</v>
          </cell>
          <cell r="J457">
            <v>82.578877630434789</v>
          </cell>
          <cell r="K457">
            <v>1.2577693402374635E-2</v>
          </cell>
        </row>
        <row r="458">
          <cell r="I458" t="str">
            <v>도봉2동_2014</v>
          </cell>
          <cell r="J458">
            <v>54.509794158322094</v>
          </cell>
          <cell r="K458">
            <v>-0.51493651563949894</v>
          </cell>
        </row>
        <row r="459">
          <cell r="I459" t="str">
            <v>도봉2동_2015</v>
          </cell>
          <cell r="J459">
            <v>242.70016473359215</v>
          </cell>
          <cell r="K459">
            <v>0.77540273110998259</v>
          </cell>
        </row>
        <row r="460">
          <cell r="I460" t="str">
            <v>도봉2동_2016</v>
          </cell>
          <cell r="J460">
            <v>210.55794782608697</v>
          </cell>
          <cell r="K460">
            <v>-0.15265259392655864</v>
          </cell>
        </row>
        <row r="461">
          <cell r="I461" t="str">
            <v>도봉2동_2017</v>
          </cell>
          <cell r="J461">
            <v>433.33260672944039</v>
          </cell>
          <cell r="K461">
            <v>0.51409622872540284</v>
          </cell>
        </row>
        <row r="462">
          <cell r="I462" t="str">
            <v>도화동_2012</v>
          </cell>
          <cell r="J462">
            <v>124.90925100000001</v>
          </cell>
          <cell r="K462">
            <v>-0.41661035229126814</v>
          </cell>
        </row>
        <row r="463">
          <cell r="I463" t="str">
            <v>도화동_2013</v>
          </cell>
          <cell r="J463">
            <v>130.0302105652174</v>
          </cell>
          <cell r="K463">
            <v>3.9382844517112763E-2</v>
          </cell>
        </row>
        <row r="464">
          <cell r="I464" t="str">
            <v>도화동_2014</v>
          </cell>
          <cell r="J464">
            <v>86.958269076685326</v>
          </cell>
          <cell r="K464">
            <v>-0.49531737402165288</v>
          </cell>
        </row>
        <row r="465">
          <cell r="I465" t="str">
            <v>도화동_2015</v>
          </cell>
          <cell r="J465">
            <v>348.60277659487303</v>
          </cell>
          <cell r="K465">
            <v>0.75055198949908697</v>
          </cell>
        </row>
        <row r="466">
          <cell r="I466" t="str">
            <v>도화동_2016</v>
          </cell>
          <cell r="J466">
            <v>351.42491339130441</v>
          </cell>
          <cell r="K466">
            <v>8.030554149383794E-3</v>
          </cell>
        </row>
        <row r="467">
          <cell r="I467" t="str">
            <v>도화동_2017</v>
          </cell>
          <cell r="J467">
            <v>442.30210998816744</v>
          </cell>
          <cell r="K467">
            <v>0.20546408109898956</v>
          </cell>
        </row>
        <row r="468">
          <cell r="I468" t="str">
            <v>독산1동_2012</v>
          </cell>
          <cell r="J468">
            <v>122.43216521739132</v>
          </cell>
          <cell r="K468">
            <v>-3.1597076740344981E-2</v>
          </cell>
        </row>
        <row r="469">
          <cell r="I469" t="str">
            <v>독산1동_2013</v>
          </cell>
          <cell r="J469">
            <v>87.624790239130434</v>
          </cell>
          <cell r="K469">
            <v>-0.39723204909558824</v>
          </cell>
        </row>
        <row r="470">
          <cell r="I470" t="str">
            <v>독산1동_2014</v>
          </cell>
          <cell r="J470">
            <v>84.169471466212812</v>
          </cell>
          <cell r="K470">
            <v>-4.1051924322759357E-2</v>
          </cell>
        </row>
        <row r="471">
          <cell r="I471" t="str">
            <v>독산1동_2015</v>
          </cell>
          <cell r="J471">
            <v>335.57136887680127</v>
          </cell>
          <cell r="K471">
            <v>0.74917564705255268</v>
          </cell>
        </row>
        <row r="472">
          <cell r="I472" t="str">
            <v>독산1동_2016</v>
          </cell>
          <cell r="J472">
            <v>363.32310165217393</v>
          </cell>
          <cell r="K472">
            <v>7.6383066887777157E-2</v>
          </cell>
        </row>
        <row r="473">
          <cell r="I473" t="str">
            <v>독산1동_2017</v>
          </cell>
          <cell r="J473">
            <v>488.54257462717794</v>
          </cell>
          <cell r="K473">
            <v>0.25631230414373379</v>
          </cell>
        </row>
        <row r="474">
          <cell r="I474" t="str">
            <v>독산2동_2012</v>
          </cell>
          <cell r="J474">
            <v>95.022111956521755</v>
          </cell>
          <cell r="K474">
            <v>-0.40790144692292057</v>
          </cell>
        </row>
        <row r="475">
          <cell r="I475" t="str">
            <v>독산2동_2013</v>
          </cell>
          <cell r="J475">
            <v>75.696890204347838</v>
          </cell>
          <cell r="K475">
            <v>-0.2552974329593255</v>
          </cell>
        </row>
        <row r="476">
          <cell r="I476" t="str">
            <v>독산2동_2014</v>
          </cell>
          <cell r="J476">
            <v>67.437031394312186</v>
          </cell>
          <cell r="K476">
            <v>-0.12248253873660742</v>
          </cell>
        </row>
        <row r="477">
          <cell r="I477" t="str">
            <v>독산2동_2015</v>
          </cell>
          <cell r="J477">
            <v>301.14174282961272</v>
          </cell>
          <cell r="K477">
            <v>0.77606216009559215</v>
          </cell>
        </row>
        <row r="478">
          <cell r="I478" t="str">
            <v>독산2동_2016</v>
          </cell>
          <cell r="J478">
            <v>274.75102443478261</v>
          </cell>
          <cell r="K478">
            <v>-9.605321199118752E-2</v>
          </cell>
        </row>
        <row r="479">
          <cell r="I479" t="str">
            <v>독산2동_2017</v>
          </cell>
          <cell r="J479">
            <v>392.479149033059</v>
          </cell>
          <cell r="K479">
            <v>0.29996020142298058</v>
          </cell>
        </row>
        <row r="480">
          <cell r="I480" t="str">
            <v>독산3동_2012</v>
          </cell>
          <cell r="J480">
            <v>124.43730052173915</v>
          </cell>
          <cell r="K480">
            <v>-7.0282141488519176E-2</v>
          </cell>
        </row>
        <row r="481">
          <cell r="I481" t="str">
            <v>독산3동_2013</v>
          </cell>
          <cell r="J481">
            <v>84.93019736086957</v>
          </cell>
          <cell r="K481">
            <v>-0.46517145124487763</v>
          </cell>
        </row>
        <row r="482">
          <cell r="I482" t="str">
            <v>독산3동_2014</v>
          </cell>
          <cell r="J482">
            <v>70.669827135161171</v>
          </cell>
          <cell r="K482">
            <v>-0.20178866715542415</v>
          </cell>
        </row>
        <row r="483">
          <cell r="I483" t="str">
            <v>독산3동_2015</v>
          </cell>
          <cell r="J483">
            <v>319.64132747149182</v>
          </cell>
          <cell r="K483">
            <v>0.77890897996766684</v>
          </cell>
        </row>
        <row r="484">
          <cell r="I484" t="str">
            <v>독산3동_2016</v>
          </cell>
          <cell r="J484">
            <v>343.66099756521743</v>
          </cell>
          <cell r="K484">
            <v>6.9893500466742184E-2</v>
          </cell>
        </row>
        <row r="485">
          <cell r="I485" t="str">
            <v>독산3동_2017</v>
          </cell>
          <cell r="J485">
            <v>430.18797679693569</v>
          </cell>
          <cell r="K485">
            <v>0.20113760471869749</v>
          </cell>
        </row>
        <row r="486">
          <cell r="I486" t="str">
            <v>독산4동_2012</v>
          </cell>
          <cell r="J486">
            <v>98.304847608695653</v>
          </cell>
          <cell r="K486">
            <v>-0.36841699097268138</v>
          </cell>
        </row>
        <row r="487">
          <cell r="I487" t="str">
            <v>독산4동_2013</v>
          </cell>
          <cell r="J487">
            <v>71.930181795652175</v>
          </cell>
          <cell r="K487">
            <v>-0.36667036221278809</v>
          </cell>
        </row>
        <row r="488">
          <cell r="I488" t="str">
            <v>독산4동_2014</v>
          </cell>
          <cell r="J488">
            <v>67.186983623564132</v>
          </cell>
          <cell r="K488">
            <v>-7.0596980490496175E-2</v>
          </cell>
        </row>
        <row r="489">
          <cell r="I489" t="str">
            <v>독산4동_2015</v>
          </cell>
          <cell r="J489">
            <v>277.59914412760361</v>
          </cell>
          <cell r="K489">
            <v>0.75797121480792329</v>
          </cell>
        </row>
        <row r="490">
          <cell r="I490" t="str">
            <v>독산4동_2016</v>
          </cell>
          <cell r="J490">
            <v>318.98117269565222</v>
          </cell>
          <cell r="K490">
            <v>0.12973188423108664</v>
          </cell>
        </row>
        <row r="491">
          <cell r="I491" t="str">
            <v>독산4동_2017</v>
          </cell>
          <cell r="J491">
            <v>465.56885770374362</v>
          </cell>
          <cell r="K491">
            <v>0.31485715288407423</v>
          </cell>
        </row>
        <row r="492">
          <cell r="I492" t="str">
            <v>돈암1동_2012</v>
          </cell>
          <cell r="J492">
            <v>65.37641743478261</v>
          </cell>
          <cell r="K492">
            <v>-0.79066872105226327</v>
          </cell>
        </row>
        <row r="493">
          <cell r="I493" t="str">
            <v>돈암1동_2013</v>
          </cell>
          <cell r="J493">
            <v>83.1546235173913</v>
          </cell>
          <cell r="K493">
            <v>0.21379696438515514</v>
          </cell>
        </row>
        <row r="494">
          <cell r="I494" t="str">
            <v>돈암1동_2014</v>
          </cell>
          <cell r="J494">
            <v>45.306339160875034</v>
          </cell>
          <cell r="K494">
            <v>-0.83538606423537121</v>
          </cell>
        </row>
        <row r="495">
          <cell r="I495" t="str">
            <v>돈암1동_2015</v>
          </cell>
          <cell r="J495">
            <v>242.92666309535571</v>
          </cell>
          <cell r="K495">
            <v>0.81349787387030881</v>
          </cell>
        </row>
        <row r="496">
          <cell r="I496" t="str">
            <v>돈암1동_2016</v>
          </cell>
          <cell r="J496">
            <v>266.84409739130439</v>
          </cell>
          <cell r="K496">
            <v>8.963074143204966E-2</v>
          </cell>
        </row>
        <row r="497">
          <cell r="I497" t="str">
            <v>돈암1동_2017</v>
          </cell>
          <cell r="J497">
            <v>269.58255708327601</v>
          </cell>
          <cell r="K497">
            <v>1.0158148663623282E-2</v>
          </cell>
        </row>
        <row r="498">
          <cell r="I498" t="str">
            <v>돈암2동_2012</v>
          </cell>
          <cell r="J498">
            <v>69.904001173913059</v>
          </cell>
          <cell r="K498">
            <v>-0.25893578539089818</v>
          </cell>
        </row>
        <row r="499">
          <cell r="I499" t="str">
            <v>돈암2동_2013</v>
          </cell>
          <cell r="J499">
            <v>86.079093691304351</v>
          </cell>
          <cell r="K499">
            <v>0.18790965173725208</v>
          </cell>
        </row>
        <row r="500">
          <cell r="I500" t="str">
            <v>돈암2동_2014</v>
          </cell>
          <cell r="J500">
            <v>70.982117465124787</v>
          </cell>
          <cell r="K500">
            <v>-0.21268703675396933</v>
          </cell>
        </row>
        <row r="501">
          <cell r="I501" t="str">
            <v>돈암2동_2015</v>
          </cell>
          <cell r="J501">
            <v>318.09221958377231</v>
          </cell>
          <cell r="K501">
            <v>0.7768505071956624</v>
          </cell>
        </row>
        <row r="502">
          <cell r="I502" t="str">
            <v>돈암2동_2016</v>
          </cell>
          <cell r="J502">
            <v>333.53488886956529</v>
          </cell>
          <cell r="K502">
            <v>4.6300011786269579E-2</v>
          </cell>
        </row>
        <row r="503">
          <cell r="I503" t="str">
            <v>돈암2동_2017</v>
          </cell>
          <cell r="J503">
            <v>500.2810971543139</v>
          </cell>
          <cell r="K503">
            <v>0.33330503437613396</v>
          </cell>
        </row>
        <row r="504">
          <cell r="I504" t="str">
            <v>동선동_2012</v>
          </cell>
          <cell r="J504">
            <v>85.887781478260877</v>
          </cell>
          <cell r="K504">
            <v>-0.79150998759994462</v>
          </cell>
        </row>
        <row r="505">
          <cell r="I505" t="str">
            <v>동선동_2013</v>
          </cell>
          <cell r="J505">
            <v>120.93964043478262</v>
          </cell>
          <cell r="K505">
            <v>0.28982936306498824</v>
          </cell>
        </row>
        <row r="506">
          <cell r="I506" t="str">
            <v>동선동_2014</v>
          </cell>
          <cell r="J506">
            <v>94.743287396560589</v>
          </cell>
          <cell r="K506">
            <v>-0.27649824866825362</v>
          </cell>
        </row>
        <row r="507">
          <cell r="I507" t="str">
            <v>동선동_2015</v>
          </cell>
          <cell r="J507">
            <v>401.30727846926527</v>
          </cell>
          <cell r="K507">
            <v>0.76391335896536283</v>
          </cell>
        </row>
        <row r="508">
          <cell r="I508" t="str">
            <v>동선동_2016</v>
          </cell>
          <cell r="J508">
            <v>367.32158513043481</v>
          </cell>
          <cell r="K508">
            <v>-9.2522995420381407E-2</v>
          </cell>
        </row>
        <row r="509">
          <cell r="I509" t="str">
            <v>동선동_2017</v>
          </cell>
          <cell r="J509">
            <v>470.64631740950165</v>
          </cell>
          <cell r="K509">
            <v>0.21953795973116194</v>
          </cell>
        </row>
        <row r="510">
          <cell r="I510" t="str">
            <v>동화동_2012</v>
          </cell>
          <cell r="J510">
            <v>130.6612174347826</v>
          </cell>
          <cell r="K510">
            <v>-0.20979275772972719</v>
          </cell>
        </row>
        <row r="511">
          <cell r="I511" t="str">
            <v>동화동_2013</v>
          </cell>
          <cell r="J511">
            <v>120.08824250869567</v>
          </cell>
          <cell r="K511">
            <v>-8.804338131038375E-2</v>
          </cell>
        </row>
        <row r="512">
          <cell r="I512" t="str">
            <v>동화동_2014</v>
          </cell>
          <cell r="J512">
            <v>85.527701201707103</v>
          </cell>
          <cell r="K512">
            <v>-0.40408593732084025</v>
          </cell>
        </row>
        <row r="513">
          <cell r="I513" t="str">
            <v>동화동_2015</v>
          </cell>
          <cell r="J513">
            <v>372.77472713297345</v>
          </cell>
          <cell r="K513">
            <v>0.77056464675192893</v>
          </cell>
        </row>
        <row r="514">
          <cell r="I514" t="str">
            <v>동화동_2016</v>
          </cell>
          <cell r="J514">
            <v>636.84380069565225</v>
          </cell>
          <cell r="K514">
            <v>0.41465281325534553</v>
          </cell>
        </row>
        <row r="515">
          <cell r="I515" t="str">
            <v>동화동_2017</v>
          </cell>
          <cell r="J515">
            <v>455.45378850035002</v>
          </cell>
          <cell r="K515">
            <v>-0.39826216572389506</v>
          </cell>
        </row>
        <row r="516">
          <cell r="I516" t="str">
            <v>둔촌2동_2012</v>
          </cell>
          <cell r="J516">
            <v>128.36223630434782</v>
          </cell>
          <cell r="K516">
            <v>-0.39470825695923284</v>
          </cell>
        </row>
        <row r="517">
          <cell r="I517" t="str">
            <v>둔촌2동_2013</v>
          </cell>
          <cell r="J517">
            <v>138.857472</v>
          </cell>
          <cell r="K517">
            <v>7.5582793957621408E-2</v>
          </cell>
        </row>
        <row r="518">
          <cell r="I518" t="str">
            <v>둔촌2동_2014</v>
          </cell>
          <cell r="J518">
            <v>91.87300342536011</v>
          </cell>
          <cell r="K518">
            <v>-0.51140668991855953</v>
          </cell>
        </row>
        <row r="519">
          <cell r="I519" t="str">
            <v>둔촌2동_2015</v>
          </cell>
          <cell r="J519">
            <v>436.35240885557425</v>
          </cell>
          <cell r="K519">
            <v>0.78945228315270133</v>
          </cell>
        </row>
        <row r="520">
          <cell r="I520" t="str">
            <v>둔촌2동_2016</v>
          </cell>
          <cell r="J520">
            <v>406.38897478260873</v>
          </cell>
          <cell r="K520">
            <v>-7.3730922668347451E-2</v>
          </cell>
        </row>
        <row r="521">
          <cell r="I521" t="str">
            <v>둔촌2동_2017</v>
          </cell>
          <cell r="J521">
            <v>502.71996418924454</v>
          </cell>
          <cell r="K521">
            <v>0.1916195820112146</v>
          </cell>
        </row>
        <row r="522">
          <cell r="I522" t="str">
            <v>등촌1동_2012</v>
          </cell>
          <cell r="J522">
            <v>92.380865347826102</v>
          </cell>
          <cell r="K522">
            <v>-0.4895409755151483</v>
          </cell>
        </row>
        <row r="523">
          <cell r="I523" t="str">
            <v>등촌1동_2013</v>
          </cell>
          <cell r="J523">
            <v>123.76515032608697</v>
          </cell>
          <cell r="K523">
            <v>0.25357933873608157</v>
          </cell>
        </row>
        <row r="524">
          <cell r="I524" t="str">
            <v>등촌1동_2014</v>
          </cell>
          <cell r="J524">
            <v>71.181137394447063</v>
          </cell>
          <cell r="K524">
            <v>-0.73873521632912342</v>
          </cell>
        </row>
        <row r="525">
          <cell r="I525" t="str">
            <v>등촌1동_2015</v>
          </cell>
          <cell r="J525">
            <v>354.92097430924315</v>
          </cell>
          <cell r="K525">
            <v>0.79944510877954822</v>
          </cell>
        </row>
        <row r="526">
          <cell r="I526" t="str">
            <v>등촌1동_2016</v>
          </cell>
          <cell r="J526">
            <v>440.53771478260876</v>
          </cell>
          <cell r="K526">
            <v>0.19434599490673513</v>
          </cell>
        </row>
        <row r="527">
          <cell r="I527" t="str">
            <v>등촌1동_2017</v>
          </cell>
          <cell r="J527">
            <v>514.71669168897029</v>
          </cell>
          <cell r="K527">
            <v>0.14411612855016159</v>
          </cell>
        </row>
        <row r="528">
          <cell r="I528" t="str">
            <v>등촌2동_2012</v>
          </cell>
          <cell r="J528">
            <v>101.56824460869566</v>
          </cell>
          <cell r="K528">
            <v>-0.34901669538457941</v>
          </cell>
        </row>
        <row r="529">
          <cell r="I529" t="str">
            <v>등촌2동_2013</v>
          </cell>
          <cell r="J529">
            <v>92.76797653043478</v>
          </cell>
          <cell r="K529">
            <v>-9.4863210424491085E-2</v>
          </cell>
        </row>
        <row r="530">
          <cell r="I530" t="str">
            <v>등촌2동_2014</v>
          </cell>
          <cell r="J530">
            <v>73.388005047913154</v>
          </cell>
          <cell r="K530">
            <v>-0.26407546396538423</v>
          </cell>
        </row>
        <row r="531">
          <cell r="I531" t="str">
            <v>등촌2동_2015</v>
          </cell>
          <cell r="J531">
            <v>373.84635222493239</v>
          </cell>
          <cell r="K531">
            <v>0.80369474087108983</v>
          </cell>
        </row>
        <row r="532">
          <cell r="I532" t="str">
            <v>등촌2동_2016</v>
          </cell>
          <cell r="J532">
            <v>366.70557530434786</v>
          </cell>
          <cell r="K532">
            <v>-1.9472779803410487E-2</v>
          </cell>
        </row>
        <row r="533">
          <cell r="I533" t="str">
            <v>등촌2동_2017</v>
          </cell>
          <cell r="J533">
            <v>511.86215983651147</v>
          </cell>
          <cell r="K533">
            <v>0.28358530073511695</v>
          </cell>
        </row>
        <row r="534">
          <cell r="I534" t="str">
            <v>등촌3동_2012</v>
          </cell>
          <cell r="J534">
            <v>116.68570326086957</v>
          </cell>
          <cell r="K534">
            <v>-0.31323928927285699</v>
          </cell>
        </row>
        <row r="535">
          <cell r="I535" t="str">
            <v>등촌3동_2013</v>
          </cell>
          <cell r="J535">
            <v>83.970657234782607</v>
          </cell>
          <cell r="K535">
            <v>-0.38960092850786487</v>
          </cell>
        </row>
        <row r="536">
          <cell r="I536" t="str">
            <v>등촌3동_2014</v>
          </cell>
          <cell r="J536">
            <v>64.630429127504868</v>
          </cell>
          <cell r="K536">
            <v>-0.29924338068563261</v>
          </cell>
        </row>
        <row r="537">
          <cell r="I537" t="str">
            <v>등촌3동_2015</v>
          </cell>
          <cell r="J537">
            <v>279.0064904001913</v>
          </cell>
          <cell r="K537">
            <v>0.76835510516331507</v>
          </cell>
        </row>
        <row r="538">
          <cell r="I538" t="str">
            <v>등촌3동_2016</v>
          </cell>
          <cell r="J538">
            <v>383.60970860869571</v>
          </cell>
          <cell r="K538">
            <v>0.27268136301317075</v>
          </cell>
        </row>
        <row r="539">
          <cell r="I539" t="str">
            <v>등촌3동_2017</v>
          </cell>
          <cell r="J539">
            <v>313.83362014092273</v>
          </cell>
          <cell r="K539">
            <v>-0.22233465119651927</v>
          </cell>
        </row>
        <row r="540">
          <cell r="I540" t="str">
            <v>마장동_2012</v>
          </cell>
          <cell r="J540">
            <v>95.694724217391311</v>
          </cell>
          <cell r="K540">
            <v>-0.77943136482618425</v>
          </cell>
        </row>
        <row r="541">
          <cell r="I541" t="str">
            <v>마장동_2013</v>
          </cell>
          <cell r="J541">
            <v>166.56969506086958</v>
          </cell>
          <cell r="K541">
            <v>0.42549739205308879</v>
          </cell>
        </row>
        <row r="542">
          <cell r="I542" t="str">
            <v>마장동_2014</v>
          </cell>
          <cell r="J542">
            <v>101.28996366018259</v>
          </cell>
          <cell r="K542">
            <v>-0.64448370837306024</v>
          </cell>
        </row>
        <row r="543">
          <cell r="I543" t="str">
            <v>마장동_2015</v>
          </cell>
          <cell r="J543">
            <v>843.09143025515721</v>
          </cell>
          <cell r="K543">
            <v>0.8798588622475646</v>
          </cell>
        </row>
        <row r="544">
          <cell r="I544" t="str">
            <v>마장동_2016</v>
          </cell>
          <cell r="J544">
            <v>495.69807565217394</v>
          </cell>
          <cell r="K544">
            <v>-0.70081642771344044</v>
          </cell>
        </row>
        <row r="545">
          <cell r="I545" t="str">
            <v>마장동_2017</v>
          </cell>
          <cell r="J545">
            <v>540.34195208329663</v>
          </cell>
          <cell r="K545">
            <v>8.2621525607992394E-2</v>
          </cell>
        </row>
        <row r="546">
          <cell r="I546" t="str">
            <v>마천1동_2012</v>
          </cell>
          <cell r="J546">
            <v>98.343873000000016</v>
          </cell>
          <cell r="K546">
            <v>-0.42275441449227835</v>
          </cell>
        </row>
        <row r="547">
          <cell r="I547" t="str">
            <v>마천1동_2013</v>
          </cell>
          <cell r="J547">
            <v>97.70706003913044</v>
          </cell>
          <cell r="K547">
            <v>-6.5175736596162163E-3</v>
          </cell>
        </row>
        <row r="548">
          <cell r="I548" t="str">
            <v>마천1동_2014</v>
          </cell>
          <cell r="J548">
            <v>63.498519687404411</v>
          </cell>
          <cell r="K548">
            <v>-0.53872972976583655</v>
          </cell>
        </row>
        <row r="549">
          <cell r="I549" t="str">
            <v>마천1동_2015</v>
          </cell>
          <cell r="J549">
            <v>296.88324215269148</v>
          </cell>
          <cell r="K549">
            <v>0.78611618753898482</v>
          </cell>
        </row>
        <row r="550">
          <cell r="I550" t="str">
            <v>마천1동_2016</v>
          </cell>
          <cell r="J550">
            <v>269.69365130434784</v>
          </cell>
          <cell r="K550">
            <v>-0.10081657731594258</v>
          </cell>
        </row>
        <row r="551">
          <cell r="I551" t="str">
            <v>마천1동_2017</v>
          </cell>
          <cell r="J551">
            <v>317.65507041139637</v>
          </cell>
          <cell r="K551">
            <v>0.15098584462994247</v>
          </cell>
        </row>
        <row r="552">
          <cell r="I552" t="str">
            <v>마천2동_2012</v>
          </cell>
          <cell r="J552">
            <v>95.791094478260874</v>
          </cell>
          <cell r="K552">
            <v>-0.48755180530195985</v>
          </cell>
        </row>
        <row r="553">
          <cell r="I553" t="str">
            <v>마천2동_2013</v>
          </cell>
          <cell r="J553">
            <v>91.536569217391303</v>
          </cell>
          <cell r="K553">
            <v>-4.6478967884031649E-2</v>
          </cell>
        </row>
        <row r="554">
          <cell r="I554" t="str">
            <v>마천2동_2014</v>
          </cell>
          <cell r="J554">
            <v>65.488681386634156</v>
          </cell>
          <cell r="K554">
            <v>-0.39774640868052907</v>
          </cell>
        </row>
        <row r="555">
          <cell r="I555" t="str">
            <v>마천2동_2015</v>
          </cell>
          <cell r="J555">
            <v>296.97897861640394</v>
          </cell>
          <cell r="K555">
            <v>0.77948378133785934</v>
          </cell>
        </row>
        <row r="556">
          <cell r="I556" t="str">
            <v>마천2동_2016</v>
          </cell>
          <cell r="J556">
            <v>270.31198069565221</v>
          </cell>
          <cell r="K556">
            <v>-9.865266738131169E-2</v>
          </cell>
        </row>
        <row r="557">
          <cell r="I557" t="str">
            <v>마천2동_2017</v>
          </cell>
          <cell r="J557">
            <v>345.43913658490084</v>
          </cell>
          <cell r="K557">
            <v>0.21748304674442739</v>
          </cell>
        </row>
        <row r="558">
          <cell r="I558" t="str">
            <v>망우3동_2012</v>
          </cell>
          <cell r="J558">
            <v>89.97813491304349</v>
          </cell>
          <cell r="K558">
            <v>-0.62589321472130932</v>
          </cell>
        </row>
        <row r="559">
          <cell r="I559" t="str">
            <v>망우3동_2013</v>
          </cell>
          <cell r="J559">
            <v>107.59955192608696</v>
          </cell>
          <cell r="K559">
            <v>0.16376849808025312</v>
          </cell>
        </row>
        <row r="560">
          <cell r="I560" t="str">
            <v>망우3동_2014</v>
          </cell>
          <cell r="J560">
            <v>73.614655654405368</v>
          </cell>
          <cell r="K560">
            <v>-0.46165937977389443</v>
          </cell>
        </row>
        <row r="561">
          <cell r="I561" t="str">
            <v>망우3동_2015</v>
          </cell>
          <cell r="J561">
            <v>326.73810520638909</v>
          </cell>
          <cell r="K561">
            <v>0.77469828440149169</v>
          </cell>
        </row>
        <row r="562">
          <cell r="I562" t="str">
            <v>망우3동_2016</v>
          </cell>
          <cell r="J562">
            <v>323.50523817391309</v>
          </cell>
          <cell r="K562">
            <v>-9.9932447793567164E-3</v>
          </cell>
        </row>
        <row r="563">
          <cell r="I563" t="str">
            <v>망우3동_2017</v>
          </cell>
          <cell r="J563">
            <v>390.31291777586455</v>
          </cell>
          <cell r="K563">
            <v>0.17116440824619458</v>
          </cell>
        </row>
        <row r="564">
          <cell r="I564" t="str">
            <v>망우본동_2012</v>
          </cell>
          <cell r="J564">
            <v>107.82037630434783</v>
          </cell>
          <cell r="K564">
            <v>-0.27716505671103953</v>
          </cell>
        </row>
        <row r="565">
          <cell r="I565" t="str">
            <v>망우본동_2013</v>
          </cell>
          <cell r="J565">
            <v>108.78739571739131</v>
          </cell>
          <cell r="K565">
            <v>8.8890758590784158E-3</v>
          </cell>
        </row>
        <row r="566">
          <cell r="I566" t="str">
            <v>망우본동_2014</v>
          </cell>
          <cell r="J566">
            <v>66.278780372196138</v>
          </cell>
          <cell r="K566">
            <v>-0.64136085646843732</v>
          </cell>
        </row>
        <row r="567">
          <cell r="I567" t="str">
            <v>망우본동_2015</v>
          </cell>
          <cell r="J567">
            <v>253.17546275840999</v>
          </cell>
          <cell r="K567">
            <v>0.73821009488805811</v>
          </cell>
        </row>
        <row r="568">
          <cell r="I568" t="str">
            <v>망우본동_2016</v>
          </cell>
          <cell r="J568">
            <v>297.55576034782615</v>
          </cell>
          <cell r="K568">
            <v>0.14914951583373165</v>
          </cell>
        </row>
        <row r="569">
          <cell r="I569" t="str">
            <v>망우본동_2017</v>
          </cell>
          <cell r="J569">
            <v>350.76061868756966</v>
          </cell>
          <cell r="K569">
            <v>0.15168424134618791</v>
          </cell>
        </row>
        <row r="570">
          <cell r="I570" t="str">
            <v>망원1동_2012</v>
          </cell>
          <cell r="J570">
            <v>127.50005634782609</v>
          </cell>
          <cell r="K570">
            <v>-0.50365053810441818</v>
          </cell>
        </row>
        <row r="571">
          <cell r="I571" t="str">
            <v>망원1동_2013</v>
          </cell>
          <cell r="J571">
            <v>116.89209935217391</v>
          </cell>
          <cell r="K571">
            <v>-9.0749991269233637E-2</v>
          </cell>
        </row>
        <row r="572">
          <cell r="I572" t="str">
            <v>망원1동_2014</v>
          </cell>
          <cell r="J572">
            <v>84.662610325734718</v>
          </cell>
          <cell r="K572">
            <v>-0.38068149449252764</v>
          </cell>
        </row>
        <row r="573">
          <cell r="I573" t="str">
            <v>망원1동_2015</v>
          </cell>
          <cell r="J573">
            <v>395.21176905331782</v>
          </cell>
          <cell r="K573">
            <v>0.78577912664763561</v>
          </cell>
        </row>
        <row r="574">
          <cell r="I574" t="str">
            <v>망원1동_2016</v>
          </cell>
          <cell r="J574">
            <v>356.12746391304353</v>
          </cell>
          <cell r="K574">
            <v>-0.10974807927146445</v>
          </cell>
        </row>
        <row r="575">
          <cell r="I575" t="str">
            <v>망원1동_2017</v>
          </cell>
          <cell r="J575">
            <v>461.82253188273177</v>
          </cell>
          <cell r="K575">
            <v>0.2288651173835036</v>
          </cell>
        </row>
        <row r="576">
          <cell r="I576" t="str">
            <v>망원2동_2012</v>
          </cell>
          <cell r="J576">
            <v>110.92399569565218</v>
          </cell>
          <cell r="K576">
            <v>-0.38246167011780724</v>
          </cell>
        </row>
        <row r="577">
          <cell r="I577" t="str">
            <v>망원2동_2013</v>
          </cell>
          <cell r="J577">
            <v>105.69319779130434</v>
          </cell>
          <cell r="K577">
            <v>-4.9490393077861725E-2</v>
          </cell>
        </row>
        <row r="578">
          <cell r="I578" t="str">
            <v>망원2동_2014</v>
          </cell>
          <cell r="J578">
            <v>80.456060548552202</v>
          </cell>
          <cell r="K578">
            <v>-0.31367602478526124</v>
          </cell>
        </row>
        <row r="579">
          <cell r="I579" t="str">
            <v>망원2동_2015</v>
          </cell>
          <cell r="J579">
            <v>342.40530569421054</v>
          </cell>
          <cell r="K579">
            <v>0.76502682870105831</v>
          </cell>
        </row>
        <row r="580">
          <cell r="I580" t="str">
            <v>망원2동_2016</v>
          </cell>
          <cell r="J580">
            <v>333.60282034782614</v>
          </cell>
          <cell r="K580">
            <v>-2.6386123885903057E-2</v>
          </cell>
        </row>
        <row r="581">
          <cell r="I581" t="str">
            <v>망원2동_2017</v>
          </cell>
          <cell r="J581">
            <v>542.40753465886121</v>
          </cell>
          <cell r="K581">
            <v>0.38495909619389701</v>
          </cell>
        </row>
        <row r="582">
          <cell r="I582" t="str">
            <v>면목2동_2012</v>
          </cell>
          <cell r="J582">
            <v>95.18378139130435</v>
          </cell>
          <cell r="K582">
            <v>-0.48248975771224778</v>
          </cell>
        </row>
        <row r="583">
          <cell r="I583" t="str">
            <v>면목2동_2013</v>
          </cell>
          <cell r="J583">
            <v>101.81345102608695</v>
          </cell>
          <cell r="K583">
            <v>6.5115852256927495E-2</v>
          </cell>
        </row>
        <row r="584">
          <cell r="I584" t="str">
            <v>면목2동_2014</v>
          </cell>
          <cell r="J584">
            <v>69.916765996397743</v>
          </cell>
          <cell r="K584">
            <v>-0.45620938805053701</v>
          </cell>
        </row>
        <row r="585">
          <cell r="I585" t="str">
            <v>면목2동_2015</v>
          </cell>
          <cell r="J585">
            <v>269.69461901889895</v>
          </cell>
          <cell r="K585">
            <v>0.74075579909327627</v>
          </cell>
        </row>
        <row r="586">
          <cell r="I586" t="str">
            <v>면목2동_2016</v>
          </cell>
          <cell r="J586">
            <v>309.98815686956522</v>
          </cell>
          <cell r="K586">
            <v>0.12998412022437592</v>
          </cell>
        </row>
        <row r="587">
          <cell r="I587" t="str">
            <v>면목2동_2017</v>
          </cell>
          <cell r="J587">
            <v>427.2289196589623</v>
          </cell>
          <cell r="K587">
            <v>0.27442141061748609</v>
          </cell>
        </row>
        <row r="588">
          <cell r="I588" t="str">
            <v>면목4동_2012</v>
          </cell>
          <cell r="J588">
            <v>105.63699095652174</v>
          </cell>
          <cell r="K588">
            <v>-0.4032125095346375</v>
          </cell>
        </row>
        <row r="589">
          <cell r="I589" t="str">
            <v>면목4동_2013</v>
          </cell>
          <cell r="J589">
            <v>95.654101147826097</v>
          </cell>
          <cell r="K589">
            <v>-0.10436447249938456</v>
          </cell>
        </row>
        <row r="590">
          <cell r="I590" t="str">
            <v>면목4동_2014</v>
          </cell>
          <cell r="J590">
            <v>77.917599473442777</v>
          </cell>
          <cell r="K590">
            <v>-0.22763152091753777</v>
          </cell>
        </row>
        <row r="591">
          <cell r="I591" t="str">
            <v>면목4동_2015</v>
          </cell>
          <cell r="J591">
            <v>382.16155077699602</v>
          </cell>
          <cell r="K591">
            <v>0.79611345171950509</v>
          </cell>
        </row>
        <row r="592">
          <cell r="I592" t="str">
            <v>면목4동_2016</v>
          </cell>
          <cell r="J592">
            <v>361.80447739130437</v>
          </cell>
          <cell r="K592">
            <v>-5.6265399290995374E-2</v>
          </cell>
        </row>
        <row r="593">
          <cell r="I593" t="str">
            <v>면목4동_2017</v>
          </cell>
          <cell r="J593">
            <v>450.5437271367565</v>
          </cell>
          <cell r="K593">
            <v>0.1969603490196114</v>
          </cell>
        </row>
        <row r="594">
          <cell r="I594" t="str">
            <v>면목5동_2012</v>
          </cell>
          <cell r="J594">
            <v>105.39760130434783</v>
          </cell>
          <cell r="K594">
            <v>-0.19730059916629777</v>
          </cell>
        </row>
        <row r="595">
          <cell r="I595" t="str">
            <v>면목5동_2013</v>
          </cell>
          <cell r="J595">
            <v>114.11097816521739</v>
          </cell>
          <cell r="K595">
            <v>7.635879563010807E-2</v>
          </cell>
        </row>
        <row r="596">
          <cell r="I596" t="str">
            <v>면목5동_2014</v>
          </cell>
          <cell r="J596">
            <v>63.443413664314846</v>
          </cell>
          <cell r="K596">
            <v>-0.79862607597046176</v>
          </cell>
        </row>
        <row r="597">
          <cell r="I597" t="str">
            <v>면목5동_2015</v>
          </cell>
          <cell r="J597">
            <v>284.31297644028257</v>
          </cell>
          <cell r="K597">
            <v>0.77685361231607175</v>
          </cell>
        </row>
        <row r="598">
          <cell r="I598" t="str">
            <v>면목5동_2016</v>
          </cell>
          <cell r="J598">
            <v>329.20127913043484</v>
          </cell>
          <cell r="K598">
            <v>0.1363551891679218</v>
          </cell>
        </row>
        <row r="599">
          <cell r="I599" t="str">
            <v>면목5동_2017</v>
          </cell>
          <cell r="J599">
            <v>387.78272516167902</v>
          </cell>
          <cell r="K599">
            <v>0.15106770423262075</v>
          </cell>
        </row>
        <row r="600">
          <cell r="I600" t="str">
            <v>면목7동_2012</v>
          </cell>
          <cell r="J600">
            <v>97.359614217391325</v>
          </cell>
          <cell r="K600">
            <v>-0.59454339408102375</v>
          </cell>
        </row>
        <row r="601">
          <cell r="I601" t="str">
            <v>면목7동_2013</v>
          </cell>
          <cell r="J601">
            <v>95.567204230434783</v>
          </cell>
          <cell r="K601">
            <v>-1.8755492549877514E-2</v>
          </cell>
        </row>
        <row r="602">
          <cell r="I602" t="str">
            <v>면목7동_2014</v>
          </cell>
          <cell r="J602">
            <v>67.756389182407148</v>
          </cell>
          <cell r="K602">
            <v>-0.41045302714048221</v>
          </cell>
        </row>
        <row r="603">
          <cell r="I603" t="str">
            <v>면목7동_2015</v>
          </cell>
          <cell r="J603">
            <v>304.36114297112312</v>
          </cell>
          <cell r="K603">
            <v>0.77738160488891428</v>
          </cell>
        </row>
        <row r="604">
          <cell r="I604" t="str">
            <v>면목7동_2016</v>
          </cell>
          <cell r="J604">
            <v>279.72544121739134</v>
          </cell>
          <cell r="K604">
            <v>-8.8071008652323146E-2</v>
          </cell>
        </row>
        <row r="605">
          <cell r="I605" t="str">
            <v>면목7동_2017</v>
          </cell>
          <cell r="J605">
            <v>439.87866460610354</v>
          </cell>
          <cell r="K605">
            <v>0.3640849995125906</v>
          </cell>
        </row>
        <row r="606">
          <cell r="I606" t="str">
            <v>면목본동_2012</v>
          </cell>
          <cell r="J606">
            <v>107.13592782608697</v>
          </cell>
          <cell r="K606">
            <v>-0.60928872346022522</v>
          </cell>
        </row>
        <row r="607">
          <cell r="I607" t="str">
            <v>면목본동_2013</v>
          </cell>
          <cell r="J607">
            <v>94.4187152478261</v>
          </cell>
          <cell r="K607">
            <v>-0.13468953210050877</v>
          </cell>
        </row>
        <row r="608">
          <cell r="I608" t="str">
            <v>면목본동_2014</v>
          </cell>
          <cell r="J608">
            <v>77.249166772370543</v>
          </cell>
          <cell r="K608">
            <v>-0.22226192453374827</v>
          </cell>
        </row>
        <row r="609">
          <cell r="I609" t="str">
            <v>면목본동_2015</v>
          </cell>
          <cell r="J609">
            <v>548.6192788693354</v>
          </cell>
          <cell r="K609">
            <v>0.85919348854897071</v>
          </cell>
        </row>
        <row r="610">
          <cell r="I610" t="str">
            <v>면목본동_2016</v>
          </cell>
          <cell r="J610">
            <v>381.10450652173915</v>
          </cell>
          <cell r="K610">
            <v>-0.43955075177795305</v>
          </cell>
        </row>
        <row r="611">
          <cell r="I611" t="str">
            <v>면목본동_2017</v>
          </cell>
          <cell r="J611">
            <v>408.28244344462695</v>
          </cell>
          <cell r="K611">
            <v>6.6566508943149763E-2</v>
          </cell>
        </row>
        <row r="612">
          <cell r="I612" t="str">
            <v>면목제3.8동_2012</v>
          </cell>
          <cell r="J612">
            <v>121.24037243478261</v>
          </cell>
          <cell r="K612">
            <v>-7.620590560318849E-2</v>
          </cell>
        </row>
        <row r="613">
          <cell r="I613" t="str">
            <v>면목제3.8동_2013</v>
          </cell>
          <cell r="J613">
            <v>97.615537004347829</v>
          </cell>
          <cell r="K613">
            <v>-0.24201921287778735</v>
          </cell>
        </row>
        <row r="614">
          <cell r="I614" t="str">
            <v>면목제3.8동_2014</v>
          </cell>
          <cell r="J614">
            <v>69.124815216369839</v>
          </cell>
          <cell r="K614">
            <v>-0.4121634423006883</v>
          </cell>
        </row>
        <row r="615">
          <cell r="I615" t="str">
            <v>면목제3.8동_2015</v>
          </cell>
          <cell r="J615">
            <v>324.27251907111537</v>
          </cell>
          <cell r="K615">
            <v>0.78683110300441383</v>
          </cell>
        </row>
        <row r="616">
          <cell r="I616" t="str">
            <v>면목제3.8동_2016</v>
          </cell>
          <cell r="J616">
            <v>289.04527730434785</v>
          </cell>
          <cell r="K616">
            <v>-0.1218744761903696</v>
          </cell>
        </row>
        <row r="617">
          <cell r="I617" t="str">
            <v>면목제3.8동_2017</v>
          </cell>
          <cell r="J617">
            <v>461.53715546517054</v>
          </cell>
          <cell r="K617">
            <v>0.37373346028224508</v>
          </cell>
        </row>
        <row r="618">
          <cell r="I618" t="str">
            <v>명동_2012</v>
          </cell>
          <cell r="J618">
            <v>90.714702261387842</v>
          </cell>
          <cell r="K618">
            <v>0</v>
          </cell>
        </row>
        <row r="619">
          <cell r="I619" t="str">
            <v>명동_2013</v>
          </cell>
          <cell r="J619">
            <v>90.714702261387842</v>
          </cell>
          <cell r="K619">
            <v>0</v>
          </cell>
        </row>
        <row r="620">
          <cell r="I620" t="str">
            <v>명동_2014</v>
          </cell>
          <cell r="J620">
            <v>60.670608042186949</v>
          </cell>
          <cell r="K620">
            <v>-0.49520015026567576</v>
          </cell>
        </row>
        <row r="621">
          <cell r="I621" t="str">
            <v>명동_2015</v>
          </cell>
          <cell r="J621">
            <v>281.26098675729497</v>
          </cell>
          <cell r="K621">
            <v>0.78429070899000763</v>
          </cell>
        </row>
        <row r="622">
          <cell r="I622" t="str">
            <v>명동_2016</v>
          </cell>
          <cell r="J622">
            <v>428.03285973913046</v>
          </cell>
          <cell r="K622">
            <v>0.34289861080125317</v>
          </cell>
        </row>
        <row r="623">
          <cell r="I623" t="str">
            <v>명동_2017</v>
          </cell>
          <cell r="J623">
            <v>416.26106838348875</v>
          </cell>
          <cell r="K623">
            <v>-2.8279827852641541E-2</v>
          </cell>
        </row>
        <row r="624">
          <cell r="I624" t="str">
            <v>명일1동_2012</v>
          </cell>
          <cell r="J624">
            <v>127.82398982608696</v>
          </cell>
          <cell r="K624">
            <v>-0.4052710345665409</v>
          </cell>
        </row>
        <row r="625">
          <cell r="I625" t="str">
            <v>명일1동_2013</v>
          </cell>
          <cell r="J625">
            <v>138.39900112173916</v>
          </cell>
          <cell r="K625">
            <v>7.6409592626684952E-2</v>
          </cell>
        </row>
        <row r="626">
          <cell r="I626" t="str">
            <v>명일1동_2014</v>
          </cell>
          <cell r="J626">
            <v>99.199593570853452</v>
          </cell>
          <cell r="K626">
            <v>-0.39515693703812887</v>
          </cell>
        </row>
        <row r="627">
          <cell r="I627" t="str">
            <v>명일1동_2015</v>
          </cell>
          <cell r="J627">
            <v>452.96750461624902</v>
          </cell>
          <cell r="K627">
            <v>0.78100064009029824</v>
          </cell>
        </row>
        <row r="628">
          <cell r="I628" t="str">
            <v>명일1동_2016</v>
          </cell>
          <cell r="J628">
            <v>349.47332191304349</v>
          </cell>
          <cell r="K628">
            <v>-0.29614329968499603</v>
          </cell>
        </row>
        <row r="629">
          <cell r="I629" t="str">
            <v>명일1동_2017</v>
          </cell>
          <cell r="J629">
            <v>543.87128307046362</v>
          </cell>
          <cell r="K629">
            <v>0.35743376642343155</v>
          </cell>
        </row>
        <row r="630">
          <cell r="I630" t="str">
            <v>명일2동_2012</v>
          </cell>
          <cell r="J630">
            <v>96.625583043478272</v>
          </cell>
          <cell r="K630">
            <v>-0.25611729235735775</v>
          </cell>
        </row>
        <row r="631">
          <cell r="I631" t="str">
            <v>명일2동_2013</v>
          </cell>
          <cell r="J631">
            <v>93.440028404347828</v>
          </cell>
          <cell r="K631">
            <v>-3.4091969935469521E-2</v>
          </cell>
        </row>
        <row r="632">
          <cell r="I632" t="str">
            <v>명일2동_2014</v>
          </cell>
          <cell r="J632">
            <v>57.6683396402196</v>
          </cell>
          <cell r="K632">
            <v>-0.62030030667260616</v>
          </cell>
        </row>
        <row r="633">
          <cell r="I633" t="str">
            <v>명일2동_2015</v>
          </cell>
          <cell r="J633">
            <v>273.89498212803596</v>
          </cell>
          <cell r="K633">
            <v>0.78945090854836575</v>
          </cell>
        </row>
        <row r="634">
          <cell r="I634" t="str">
            <v>명일2동_2016</v>
          </cell>
          <cell r="J634">
            <v>208.5638791304348</v>
          </cell>
          <cell r="K634">
            <v>-0.31324265385735095</v>
          </cell>
        </row>
        <row r="635">
          <cell r="I635" t="str">
            <v>명일2동_2017</v>
          </cell>
          <cell r="J635">
            <v>262.37500598221146</v>
          </cell>
          <cell r="K635">
            <v>0.20509242734586144</v>
          </cell>
        </row>
        <row r="636">
          <cell r="I636" t="str">
            <v>목1동_2012</v>
          </cell>
          <cell r="J636">
            <v>84.133816434782617</v>
          </cell>
          <cell r="K636">
            <v>-1.2395466534480244</v>
          </cell>
        </row>
        <row r="637">
          <cell r="I637" t="str">
            <v>목1동_2013</v>
          </cell>
          <cell r="J637">
            <v>74.693111908695656</v>
          </cell>
          <cell r="K637">
            <v>-0.12639324142267916</v>
          </cell>
        </row>
        <row r="638">
          <cell r="I638" t="str">
            <v>목1동_2014</v>
          </cell>
          <cell r="J638">
            <v>87.955886045971297</v>
          </cell>
          <cell r="K638">
            <v>0.15078893219657499</v>
          </cell>
        </row>
        <row r="639">
          <cell r="I639" t="str">
            <v>목1동_2015</v>
          </cell>
          <cell r="J639">
            <v>360.05568092375444</v>
          </cell>
          <cell r="K639">
            <v>0.75571587755451397</v>
          </cell>
        </row>
        <row r="640">
          <cell r="I640" t="str">
            <v>목1동_2016</v>
          </cell>
          <cell r="J640">
            <v>326.48423339130437</v>
          </cell>
          <cell r="K640">
            <v>-0.10282716314883526</v>
          </cell>
        </row>
        <row r="641">
          <cell r="I641" t="str">
            <v>목1동_2017</v>
          </cell>
          <cell r="J641">
            <v>373.8256965263036</v>
          </cell>
          <cell r="K641">
            <v>0.12664047328717579</v>
          </cell>
        </row>
        <row r="642">
          <cell r="I642" t="str">
            <v>목2동_2012</v>
          </cell>
          <cell r="J642">
            <v>111.21117586956524</v>
          </cell>
          <cell r="K642">
            <v>-0.35393857451320454</v>
          </cell>
        </row>
        <row r="643">
          <cell r="I643" t="str">
            <v>목2동_2013</v>
          </cell>
          <cell r="J643">
            <v>106.91848162173915</v>
          </cell>
          <cell r="K643">
            <v>-4.0149225678428276E-2</v>
          </cell>
        </row>
        <row r="644">
          <cell r="I644" t="str">
            <v>목2동_2014</v>
          </cell>
          <cell r="J644">
            <v>83.180623666194379</v>
          </cell>
          <cell r="K644">
            <v>-0.28537725385187424</v>
          </cell>
        </row>
        <row r="645">
          <cell r="I645" t="str">
            <v>목2동_2015</v>
          </cell>
          <cell r="J645">
            <v>418.60945479072029</v>
          </cell>
          <cell r="K645">
            <v>0.8012930125819071</v>
          </cell>
        </row>
        <row r="646">
          <cell r="I646" t="str">
            <v>목2동_2016</v>
          </cell>
          <cell r="J646">
            <v>416.29055652173918</v>
          </cell>
          <cell r="K646">
            <v>-5.5703840326246264E-3</v>
          </cell>
        </row>
        <row r="647">
          <cell r="I647" t="str">
            <v>목2동_2017</v>
          </cell>
          <cell r="J647">
            <v>477.27406054216686</v>
          </cell>
          <cell r="K647">
            <v>0.12777460386418765</v>
          </cell>
        </row>
        <row r="648">
          <cell r="I648" t="str">
            <v>목3동_2012</v>
          </cell>
          <cell r="J648">
            <v>108.89281569565217</v>
          </cell>
          <cell r="K648">
            <v>-0.30399034979714668</v>
          </cell>
        </row>
        <row r="649">
          <cell r="I649" t="str">
            <v>목3동_2013</v>
          </cell>
          <cell r="J649">
            <v>103.48637756086956</v>
          </cell>
          <cell r="K649">
            <v>-5.2242993350526845E-2</v>
          </cell>
        </row>
        <row r="650">
          <cell r="I650" t="str">
            <v>목3동_2014</v>
          </cell>
          <cell r="J650">
            <v>80.689628622863438</v>
          </cell>
          <cell r="K650">
            <v>-0.2825239045845187</v>
          </cell>
        </row>
        <row r="651">
          <cell r="I651" t="str">
            <v>목3동_2015</v>
          </cell>
          <cell r="J651">
            <v>338.47993649600613</v>
          </cell>
          <cell r="K651">
            <v>0.76161178278933073</v>
          </cell>
        </row>
        <row r="652">
          <cell r="I652" t="str">
            <v>목3동_2016</v>
          </cell>
          <cell r="J652">
            <v>372.6099311304348</v>
          </cell>
          <cell r="K652">
            <v>9.1597114792093981E-2</v>
          </cell>
        </row>
        <row r="653">
          <cell r="I653" t="str">
            <v>목3동_2017</v>
          </cell>
          <cell r="J653">
            <v>488.78382236154022</v>
          </cell>
          <cell r="K653">
            <v>0.23767949329790772</v>
          </cell>
        </row>
        <row r="654">
          <cell r="I654" t="str">
            <v>목4동_2012</v>
          </cell>
          <cell r="J654">
            <v>103.31539452173914</v>
          </cell>
          <cell r="K654">
            <v>-0.46818154011605218</v>
          </cell>
        </row>
        <row r="655">
          <cell r="I655" t="str">
            <v>목4동_2013</v>
          </cell>
          <cell r="J655">
            <v>95.545159865217386</v>
          </cell>
          <cell r="K655">
            <v>-8.1325256742287952E-2</v>
          </cell>
        </row>
        <row r="656">
          <cell r="I656" t="str">
            <v>목4동_2014</v>
          </cell>
          <cell r="J656">
            <v>72.455878659031868</v>
          </cell>
          <cell r="K656">
            <v>-0.31866677533289928</v>
          </cell>
        </row>
        <row r="657">
          <cell r="I657" t="str">
            <v>목4동_2015</v>
          </cell>
          <cell r="J657">
            <v>319.20391614658359</v>
          </cell>
          <cell r="K657">
            <v>0.77301068378572479</v>
          </cell>
        </row>
        <row r="658">
          <cell r="I658" t="str">
            <v>목4동_2016</v>
          </cell>
          <cell r="J658">
            <v>351.30874426086962</v>
          </cell>
          <cell r="K658">
            <v>9.1386362106734509E-2</v>
          </cell>
        </row>
        <row r="659">
          <cell r="I659" t="str">
            <v>목4동_2017</v>
          </cell>
          <cell r="J659">
            <v>398.60441749681127</v>
          </cell>
          <cell r="K659">
            <v>0.1186531587706752</v>
          </cell>
        </row>
        <row r="660">
          <cell r="I660" t="str">
            <v>무악동_2012</v>
          </cell>
          <cell r="J660">
            <v>125.01095956521742</v>
          </cell>
          <cell r="K660">
            <v>0.17174577391533447</v>
          </cell>
        </row>
        <row r="661">
          <cell r="I661" t="str">
            <v>무악동_2013</v>
          </cell>
          <cell r="J661">
            <v>86.66433383478261</v>
          </cell>
          <cell r="K661">
            <v>-0.44247297629425086</v>
          </cell>
        </row>
        <row r="662">
          <cell r="I662" t="str">
            <v>무악동_2014</v>
          </cell>
          <cell r="J662">
            <v>45.202843902145823</v>
          </cell>
          <cell r="K662">
            <v>-0.91723188971012004</v>
          </cell>
        </row>
        <row r="663">
          <cell r="I663" t="str">
            <v>무악동_2015</v>
          </cell>
          <cell r="J663">
            <v>205.32059372156792</v>
          </cell>
          <cell r="K663">
            <v>0.77984262034891305</v>
          </cell>
        </row>
        <row r="664">
          <cell r="I664" t="str">
            <v>무악동_2016</v>
          </cell>
          <cell r="J664">
            <v>96.905484869565228</v>
          </cell>
          <cell r="K664">
            <v>-1.118771646392662</v>
          </cell>
        </row>
        <row r="665">
          <cell r="I665" t="str">
            <v>무악동_2017</v>
          </cell>
          <cell r="J665">
            <v>414.34009894705002</v>
          </cell>
          <cell r="K665">
            <v>0.76612091102013014</v>
          </cell>
        </row>
        <row r="666">
          <cell r="I666" t="str">
            <v>묵1동_2012</v>
          </cell>
          <cell r="J666">
            <v>103.85523991304349</v>
          </cell>
          <cell r="K666">
            <v>-0.47651128064703663</v>
          </cell>
        </row>
        <row r="667">
          <cell r="I667" t="str">
            <v>묵1동_2013</v>
          </cell>
          <cell r="J667">
            <v>98.969390373913043</v>
          </cell>
          <cell r="K667">
            <v>-4.9367279324156466E-2</v>
          </cell>
        </row>
        <row r="668">
          <cell r="I668" t="str">
            <v>묵1동_2014</v>
          </cell>
          <cell r="J668">
            <v>72.752151465941935</v>
          </cell>
          <cell r="K668">
            <v>-0.36036376079193205</v>
          </cell>
        </row>
        <row r="669">
          <cell r="I669" t="str">
            <v>묵1동_2015</v>
          </cell>
          <cell r="J669">
            <v>335.98895778170322</v>
          </cell>
          <cell r="K669">
            <v>0.78346862365277481</v>
          </cell>
        </row>
        <row r="670">
          <cell r="I670" t="str">
            <v>묵1동_2016</v>
          </cell>
          <cell r="J670">
            <v>320.23147130434785</v>
          </cell>
          <cell r="K670">
            <v>-4.9206551789469387E-2</v>
          </cell>
        </row>
        <row r="671">
          <cell r="I671" t="str">
            <v>묵1동_2017</v>
          </cell>
          <cell r="J671">
            <v>400.10710156536283</v>
          </cell>
          <cell r="K671">
            <v>0.19963562243337546</v>
          </cell>
        </row>
        <row r="672">
          <cell r="I672" t="str">
            <v>묵2동_2012</v>
          </cell>
          <cell r="J672">
            <v>130.67215860869567</v>
          </cell>
          <cell r="K672">
            <v>-2.8134514968973143E-3</v>
          </cell>
        </row>
        <row r="673">
          <cell r="I673" t="str">
            <v>묵2동_2013</v>
          </cell>
          <cell r="J673">
            <v>110.13388916086956</v>
          </cell>
          <cell r="K673">
            <v>-0.18648455624613802</v>
          </cell>
        </row>
        <row r="674">
          <cell r="I674" t="str">
            <v>묵2동_2014</v>
          </cell>
          <cell r="J674">
            <v>77.477309049998482</v>
          </cell>
          <cell r="K674">
            <v>-0.42149863632714429</v>
          </cell>
        </row>
        <row r="675">
          <cell r="I675" t="str">
            <v>묵2동_2015</v>
          </cell>
          <cell r="J675">
            <v>375.15108442625882</v>
          </cell>
          <cell r="K675">
            <v>0.79347704893752546</v>
          </cell>
        </row>
        <row r="676">
          <cell r="I676" t="str">
            <v>묵2동_2016</v>
          </cell>
          <cell r="J676">
            <v>391.14057043478266</v>
          </cell>
          <cell r="K676">
            <v>4.0879129441239767E-2</v>
          </cell>
        </row>
        <row r="677">
          <cell r="I677" t="str">
            <v>묵2동_2017</v>
          </cell>
          <cell r="J677">
            <v>489.81595927938383</v>
          </cell>
          <cell r="K677">
            <v>0.20145400935847863</v>
          </cell>
        </row>
        <row r="678">
          <cell r="I678" t="str">
            <v>문정1동_2012</v>
          </cell>
          <cell r="J678">
            <v>140.58894182608697</v>
          </cell>
          <cell r="K678">
            <v>-0.46397345639219445</v>
          </cell>
        </row>
        <row r="679">
          <cell r="I679" t="str">
            <v>문정1동_2013</v>
          </cell>
          <cell r="J679">
            <v>130.70956957826087</v>
          </cell>
          <cell r="K679">
            <v>-7.5582623978506305E-2</v>
          </cell>
        </row>
        <row r="680">
          <cell r="I680" t="str">
            <v>문정1동_2014</v>
          </cell>
          <cell r="J680">
            <v>89.8124423399031</v>
          </cell>
          <cell r="K680">
            <v>-0.45536148636932716</v>
          </cell>
        </row>
        <row r="681">
          <cell r="I681" t="str">
            <v>문정1동_2015</v>
          </cell>
          <cell r="J681">
            <v>427.11263790536503</v>
          </cell>
          <cell r="K681">
            <v>0.78972188043800573</v>
          </cell>
        </row>
        <row r="682">
          <cell r="I682" t="str">
            <v>문정1동_2016</v>
          </cell>
          <cell r="J682">
            <v>424.57804243478267</v>
          </cell>
          <cell r="K682">
            <v>-5.9696809944468259E-3</v>
          </cell>
        </row>
        <row r="683">
          <cell r="I683" t="str">
            <v>문정1동_2017</v>
          </cell>
          <cell r="J683">
            <v>565.36865775965521</v>
          </cell>
          <cell r="K683">
            <v>0.24902444341851765</v>
          </cell>
        </row>
        <row r="684">
          <cell r="I684" t="str">
            <v>미성동_2012</v>
          </cell>
          <cell r="J684">
            <v>86.653391739130441</v>
          </cell>
          <cell r="K684">
            <v>-0.49553182893062619</v>
          </cell>
        </row>
        <row r="685">
          <cell r="I685" t="str">
            <v>미성동_2013</v>
          </cell>
          <cell r="J685">
            <v>90.481762095652172</v>
          </cell>
          <cell r="K685">
            <v>4.2310961544654663E-2</v>
          </cell>
        </row>
        <row r="686">
          <cell r="I686" t="str">
            <v>미성동_2014</v>
          </cell>
          <cell r="J686">
            <v>61.307511236760725</v>
          </cell>
          <cell r="K686">
            <v>-0.4758674796995872</v>
          </cell>
        </row>
        <row r="687">
          <cell r="I687" t="str">
            <v>미성동_2015</v>
          </cell>
          <cell r="J687">
            <v>287.06123555734325</v>
          </cell>
          <cell r="K687">
            <v>0.78643054636851528</v>
          </cell>
        </row>
        <row r="688">
          <cell r="I688" t="str">
            <v>미성동_2016</v>
          </cell>
          <cell r="J688">
            <v>301.3984070434783</v>
          </cell>
          <cell r="K688">
            <v>4.7568836301337306E-2</v>
          </cell>
        </row>
        <row r="689">
          <cell r="I689" t="str">
            <v>미성동_2017</v>
          </cell>
          <cell r="J689">
            <v>492.58974320561913</v>
          </cell>
          <cell r="K689">
            <v>0.38813503285295331</v>
          </cell>
        </row>
        <row r="690">
          <cell r="I690" t="str">
            <v>미아동_2012</v>
          </cell>
          <cell r="J690">
            <v>80.61130617391305</v>
          </cell>
          <cell r="K690">
            <v>-0.39106282672156917</v>
          </cell>
        </row>
        <row r="691">
          <cell r="I691" t="str">
            <v>미아동_2013</v>
          </cell>
          <cell r="J691">
            <v>78.723681886956527</v>
          </cell>
          <cell r="K691">
            <v>-2.397784556960969E-2</v>
          </cell>
        </row>
        <row r="692">
          <cell r="I692" t="str">
            <v>미아동_2014</v>
          </cell>
          <cell r="J692">
            <v>64.812920577193282</v>
          </cell>
          <cell r="K692">
            <v>-0.2146294471207372</v>
          </cell>
        </row>
        <row r="693">
          <cell r="I693" t="str">
            <v>미아동_2015</v>
          </cell>
          <cell r="J693">
            <v>249.27062592845809</v>
          </cell>
          <cell r="K693">
            <v>0.73998973871957574</v>
          </cell>
        </row>
        <row r="694">
          <cell r="I694" t="str">
            <v>미아동_2016</v>
          </cell>
          <cell r="J694">
            <v>304.08934817391309</v>
          </cell>
          <cell r="K694">
            <v>0.18027176083163357</v>
          </cell>
        </row>
        <row r="695">
          <cell r="I695" t="str">
            <v>미아동_2017</v>
          </cell>
          <cell r="J695">
            <v>394.33735408272702</v>
          </cell>
          <cell r="K695">
            <v>0.22885989616363106</v>
          </cell>
        </row>
        <row r="696">
          <cell r="I696" t="str">
            <v>반포1동_2012</v>
          </cell>
          <cell r="J696">
            <v>153.62584900000002</v>
          </cell>
          <cell r="K696">
            <v>-0.47761408788906001</v>
          </cell>
        </row>
        <row r="697">
          <cell r="I697" t="str">
            <v>반포1동_2013</v>
          </cell>
          <cell r="J697">
            <v>135.05883902608696</v>
          </cell>
          <cell r="K697">
            <v>-0.13747349013067403</v>
          </cell>
        </row>
        <row r="698">
          <cell r="I698" t="str">
            <v>반포1동_2014</v>
          </cell>
          <cell r="J698">
            <v>100.70164401155593</v>
          </cell>
          <cell r="K698">
            <v>-0.34117809447667408</v>
          </cell>
        </row>
        <row r="699">
          <cell r="I699" t="str">
            <v>반포1동_2015</v>
          </cell>
          <cell r="J699">
            <v>433.68198482566169</v>
          </cell>
          <cell r="K699">
            <v>0.76779841557855455</v>
          </cell>
        </row>
        <row r="700">
          <cell r="I700" t="str">
            <v>반포1동_2016</v>
          </cell>
          <cell r="J700">
            <v>446.49757565217396</v>
          </cell>
          <cell r="K700">
            <v>2.8702486923458125E-2</v>
          </cell>
        </row>
        <row r="701">
          <cell r="I701" t="str">
            <v>반포1동_2017</v>
          </cell>
          <cell r="J701">
            <v>561.59601743712017</v>
          </cell>
          <cell r="K701">
            <v>0.2049488212366701</v>
          </cell>
        </row>
        <row r="702">
          <cell r="I702" t="str">
            <v>반포4동_2012</v>
          </cell>
          <cell r="J702">
            <v>128.96766482608697</v>
          </cell>
          <cell r="K702">
            <v>-0.67313217064641029</v>
          </cell>
        </row>
        <row r="703">
          <cell r="I703" t="str">
            <v>반포4동_2013</v>
          </cell>
          <cell r="J703">
            <v>149.99689940869567</v>
          </cell>
          <cell r="K703">
            <v>0.14019779519115566</v>
          </cell>
        </row>
        <row r="704">
          <cell r="I704" t="str">
            <v>반포4동_2014</v>
          </cell>
          <cell r="J704">
            <v>110.96381538144337</v>
          </cell>
          <cell r="K704">
            <v>-0.35176407636195839</v>
          </cell>
        </row>
        <row r="705">
          <cell r="I705" t="str">
            <v>반포4동_2015</v>
          </cell>
          <cell r="J705">
            <v>471.96355415257284</v>
          </cell>
          <cell r="K705">
            <v>0.76488901652441621</v>
          </cell>
        </row>
        <row r="706">
          <cell r="I706" t="str">
            <v>반포4동_2016</v>
          </cell>
          <cell r="J706">
            <v>416.34734808695657</v>
          </cell>
          <cell r="K706">
            <v>-0.13358126651019403</v>
          </cell>
        </row>
        <row r="707">
          <cell r="I707" t="str">
            <v>반포4동_2017</v>
          </cell>
          <cell r="J707">
            <v>523.21891506521729</v>
          </cell>
          <cell r="K707">
            <v>0.20425784294311986</v>
          </cell>
        </row>
        <row r="708">
          <cell r="I708" t="str">
            <v>발산1동_2012</v>
          </cell>
          <cell r="J708">
            <v>99.650373304347838</v>
          </cell>
          <cell r="K708">
            <v>-0.50552710689531311</v>
          </cell>
        </row>
        <row r="709">
          <cell r="I709" t="str">
            <v>발산1동_2013</v>
          </cell>
          <cell r="J709">
            <v>108.43500482608695</v>
          </cell>
          <cell r="K709">
            <v>8.1012875277944707E-2</v>
          </cell>
        </row>
        <row r="710">
          <cell r="I710" t="str">
            <v>발산1동_2014</v>
          </cell>
          <cell r="J710">
            <v>67.38762736724</v>
          </cell>
          <cell r="K710">
            <v>-0.60912335190483102</v>
          </cell>
        </row>
        <row r="711">
          <cell r="I711" t="str">
            <v>발산1동_2015</v>
          </cell>
          <cell r="J711">
            <v>320.9744816390068</v>
          </cell>
          <cell r="K711">
            <v>0.79005300663424882</v>
          </cell>
        </row>
        <row r="712">
          <cell r="I712" t="str">
            <v>발산1동_2016</v>
          </cell>
          <cell r="J712">
            <v>307.37758165217394</v>
          </cell>
          <cell r="K712">
            <v>-4.4235171328203753E-2</v>
          </cell>
        </row>
        <row r="713">
          <cell r="I713" t="str">
            <v>발산1동_2017</v>
          </cell>
          <cell r="J713">
            <v>408.67575806164427</v>
          </cell>
          <cell r="K713">
            <v>0.24786930570565091</v>
          </cell>
        </row>
        <row r="714">
          <cell r="I714" t="str">
            <v>방배1동_2012</v>
          </cell>
          <cell r="J714">
            <v>153.76223904347827</v>
          </cell>
          <cell r="K714">
            <v>-0.46145465395216545</v>
          </cell>
        </row>
        <row r="715">
          <cell r="I715" t="str">
            <v>방배1동_2013</v>
          </cell>
          <cell r="J715">
            <v>169.97762649130436</v>
          </cell>
          <cell r="K715">
            <v>9.5397187162485936E-2</v>
          </cell>
        </row>
        <row r="716">
          <cell r="I716" t="str">
            <v>방배1동_2014</v>
          </cell>
          <cell r="J716">
            <v>120.32690523795409</v>
          </cell>
          <cell r="K716">
            <v>-0.41263191432674856</v>
          </cell>
        </row>
        <row r="717">
          <cell r="I717" t="str">
            <v>방배1동_2015</v>
          </cell>
          <cell r="J717">
            <v>552.84478222857467</v>
          </cell>
          <cell r="K717">
            <v>0.78234956880138429</v>
          </cell>
        </row>
        <row r="718">
          <cell r="I718" t="str">
            <v>방배1동_2016</v>
          </cell>
          <cell r="J718">
            <v>510.93578121739131</v>
          </cell>
          <cell r="K718">
            <v>-8.2024008792901615E-2</v>
          </cell>
        </row>
        <row r="719">
          <cell r="I719" t="str">
            <v>방배1동_2017</v>
          </cell>
          <cell r="J719">
            <v>642.73915503457329</v>
          </cell>
          <cell r="K719">
            <v>0.20506510733750491</v>
          </cell>
        </row>
        <row r="720">
          <cell r="I720" t="str">
            <v>방배2동_2012</v>
          </cell>
          <cell r="J720">
            <v>136.76071317391308</v>
          </cell>
          <cell r="K720">
            <v>-0.44983880897563333</v>
          </cell>
        </row>
        <row r="721">
          <cell r="I721" t="str">
            <v>방배2동_2013</v>
          </cell>
          <cell r="J721">
            <v>139.34453654347828</v>
          </cell>
          <cell r="K721">
            <v>1.8542695922340698E-2</v>
          </cell>
        </row>
        <row r="722">
          <cell r="I722" t="str">
            <v>방배2동_2014</v>
          </cell>
          <cell r="J722">
            <v>93.258809587906427</v>
          </cell>
          <cell r="K722">
            <v>-0.49417022541051331</v>
          </cell>
        </row>
        <row r="723">
          <cell r="I723" t="str">
            <v>방배2동_2015</v>
          </cell>
          <cell r="J723">
            <v>413.32875870317378</v>
          </cell>
          <cell r="K723">
            <v>0.77437135059145767</v>
          </cell>
        </row>
        <row r="724">
          <cell r="I724" t="str">
            <v>방배2동_2016</v>
          </cell>
          <cell r="J724">
            <v>373.97932313043481</v>
          </cell>
          <cell r="K724">
            <v>-0.10521821164699753</v>
          </cell>
        </row>
        <row r="725">
          <cell r="I725" t="str">
            <v>방배2동_2017</v>
          </cell>
          <cell r="J725">
            <v>483.41191810221329</v>
          </cell>
          <cell r="K725">
            <v>0.22637545925923966</v>
          </cell>
        </row>
        <row r="726">
          <cell r="I726" t="str">
            <v>방배3동_2012</v>
          </cell>
          <cell r="J726">
            <v>121.87137539130435</v>
          </cell>
          <cell r="K726">
            <v>-0.32660503470326874</v>
          </cell>
        </row>
        <row r="727">
          <cell r="I727" t="str">
            <v>방배3동_2013</v>
          </cell>
          <cell r="J727">
            <v>110.86553332173914</v>
          </cell>
          <cell r="K727">
            <v>-9.9271989587832815E-2</v>
          </cell>
        </row>
        <row r="728">
          <cell r="I728" t="str">
            <v>방배3동_2014</v>
          </cell>
          <cell r="J728">
            <v>70.232517625354376</v>
          </cell>
          <cell r="K728">
            <v>-0.57854989498078291</v>
          </cell>
        </row>
        <row r="729">
          <cell r="I729" t="str">
            <v>방배3동_2015</v>
          </cell>
          <cell r="J729">
            <v>352.22715231226834</v>
          </cell>
          <cell r="K729">
            <v>0.80060447593463924</v>
          </cell>
        </row>
        <row r="730">
          <cell r="I730" t="str">
            <v>방배3동_2016</v>
          </cell>
          <cell r="J730">
            <v>305.20955034782611</v>
          </cell>
          <cell r="K730">
            <v>-0.15405023175342825</v>
          </cell>
        </row>
        <row r="731">
          <cell r="I731" t="str">
            <v>방배3동_2017</v>
          </cell>
          <cell r="J731">
            <v>425.18831213411886</v>
          </cell>
          <cell r="K731">
            <v>0.28217793942663072</v>
          </cell>
        </row>
        <row r="732">
          <cell r="I732" t="str">
            <v>방배4동_2012</v>
          </cell>
          <cell r="J732">
            <v>147.40688121739132</v>
          </cell>
          <cell r="K732">
            <v>-0.5658473607196759</v>
          </cell>
        </row>
        <row r="733">
          <cell r="I733" t="str">
            <v>방배4동_2013</v>
          </cell>
          <cell r="J733">
            <v>152.63160628695653</v>
          </cell>
          <cell r="K733">
            <v>3.423095122082654E-2</v>
          </cell>
        </row>
        <row r="734">
          <cell r="I734" t="str">
            <v>방배4동_2014</v>
          </cell>
          <cell r="J734">
            <v>119.16049746951909</v>
          </cell>
          <cell r="K734">
            <v>-0.28089097921061679</v>
          </cell>
        </row>
        <row r="735">
          <cell r="I735" t="str">
            <v>방배4동_2015</v>
          </cell>
          <cell r="J735">
            <v>550.07101583939993</v>
          </cell>
          <cell r="K735">
            <v>0.78337252093226184</v>
          </cell>
        </row>
        <row r="736">
          <cell r="I736" t="str">
            <v>방배4동_2016</v>
          </cell>
          <cell r="J736">
            <v>521.67267382608702</v>
          </cell>
          <cell r="K736">
            <v>-5.4437089458859084E-2</v>
          </cell>
        </row>
        <row r="737">
          <cell r="I737" t="str">
            <v>방배4동_2017</v>
          </cell>
          <cell r="J737">
            <v>622.74502218284499</v>
          </cell>
          <cell r="K737">
            <v>0.16230133482637776</v>
          </cell>
        </row>
        <row r="738">
          <cell r="I738" t="str">
            <v>방배본동_2012</v>
          </cell>
          <cell r="J738">
            <v>132.40598995652175</v>
          </cell>
          <cell r="K738">
            <v>-0.72197504993000605</v>
          </cell>
        </row>
        <row r="739">
          <cell r="I739" t="str">
            <v>방배본동_2013</v>
          </cell>
          <cell r="J739">
            <v>137.95484548695651</v>
          </cell>
          <cell r="K739">
            <v>4.022225903590608E-2</v>
          </cell>
        </row>
        <row r="740">
          <cell r="I740" t="str">
            <v>방배본동_2014</v>
          </cell>
          <cell r="J740">
            <v>106.48612131895</v>
          </cell>
          <cell r="K740">
            <v>-0.29551948909614784</v>
          </cell>
        </row>
        <row r="741">
          <cell r="I741" t="str">
            <v>방배본동_2015</v>
          </cell>
          <cell r="J741">
            <v>503.07262185840801</v>
          </cell>
          <cell r="K741">
            <v>0.7883285301323335</v>
          </cell>
        </row>
        <row r="742">
          <cell r="I742" t="str">
            <v>방배본동_2016</v>
          </cell>
          <cell r="J742">
            <v>519.00669973913045</v>
          </cell>
          <cell r="K742">
            <v>3.0701102488140179E-2</v>
          </cell>
        </row>
        <row r="743">
          <cell r="I743" t="str">
            <v>방배본동_2017</v>
          </cell>
          <cell r="J743">
            <v>559.84502795773074</v>
          </cell>
          <cell r="K743">
            <v>7.2945772810692255E-2</v>
          </cell>
        </row>
        <row r="744">
          <cell r="I744" t="str">
            <v>방이1동_2012</v>
          </cell>
          <cell r="J744">
            <v>130.60446417391307</v>
          </cell>
          <cell r="K744">
            <v>-0.48721151061165863</v>
          </cell>
        </row>
        <row r="745">
          <cell r="I745" t="str">
            <v>방이1동_2013</v>
          </cell>
          <cell r="J745">
            <v>130.09589248695653</v>
          </cell>
          <cell r="K745">
            <v>-3.9092063341471962E-3</v>
          </cell>
        </row>
        <row r="746">
          <cell r="I746" t="str">
            <v>방이1동_2014</v>
          </cell>
          <cell r="J746">
            <v>89.490427356595376</v>
          </cell>
          <cell r="K746">
            <v>-0.45374087854736972</v>
          </cell>
        </row>
        <row r="747">
          <cell r="I747" t="str">
            <v>방이1동_2015</v>
          </cell>
          <cell r="J747">
            <v>404.25998628491334</v>
          </cell>
          <cell r="K747">
            <v>0.77863149855864155</v>
          </cell>
        </row>
        <row r="748">
          <cell r="I748" t="str">
            <v>방이1동_2016</v>
          </cell>
          <cell r="J748">
            <v>415.04109373913047</v>
          </cell>
          <cell r="K748">
            <v>2.5976000007829302E-2</v>
          </cell>
        </row>
        <row r="749">
          <cell r="I749" t="str">
            <v>방이1동_2017</v>
          </cell>
          <cell r="J749">
            <v>525.52178860171352</v>
          </cell>
          <cell r="K749">
            <v>0.21023047428070582</v>
          </cell>
        </row>
        <row r="750">
          <cell r="I750" t="str">
            <v>방이2동_2012</v>
          </cell>
          <cell r="J750">
            <v>124.30190895652176</v>
          </cell>
          <cell r="K750">
            <v>-0.4982644937138771</v>
          </cell>
        </row>
        <row r="751">
          <cell r="I751" t="str">
            <v>방이2동_2013</v>
          </cell>
          <cell r="J751">
            <v>124.79770111304347</v>
          </cell>
          <cell r="K751">
            <v>3.9727667424948867E-3</v>
          </cell>
        </row>
        <row r="752">
          <cell r="I752" t="str">
            <v>방이2동_2014</v>
          </cell>
          <cell r="J752">
            <v>81.482486262298821</v>
          </cell>
          <cell r="K752">
            <v>-0.53158926338243306</v>
          </cell>
        </row>
        <row r="753">
          <cell r="I753" t="str">
            <v>방이2동_2015</v>
          </cell>
          <cell r="J753">
            <v>410.47590827967008</v>
          </cell>
          <cell r="K753">
            <v>0.80149264641669959</v>
          </cell>
        </row>
        <row r="754">
          <cell r="I754" t="str">
            <v>방이2동_2016</v>
          </cell>
          <cell r="J754">
            <v>356.36077652173913</v>
          </cell>
          <cell r="K754">
            <v>-0.15185490470113441</v>
          </cell>
        </row>
        <row r="755">
          <cell r="I755" t="str">
            <v>방이2동_2017</v>
          </cell>
          <cell r="J755">
            <v>458.95397217706062</v>
          </cell>
          <cell r="K755">
            <v>0.22353700343559046</v>
          </cell>
        </row>
        <row r="756">
          <cell r="I756" t="str">
            <v>방학1동_2012</v>
          </cell>
          <cell r="J756">
            <v>82.517552304347831</v>
          </cell>
          <cell r="K756">
            <v>-0.43660394146827103</v>
          </cell>
        </row>
        <row r="757">
          <cell r="I757" t="str">
            <v>방학1동_2013</v>
          </cell>
          <cell r="J757">
            <v>75.911770369565218</v>
          </cell>
          <cell r="K757">
            <v>-8.7019205356736393E-2</v>
          </cell>
        </row>
        <row r="758">
          <cell r="I758" t="str">
            <v>방학1동_2014</v>
          </cell>
          <cell r="J758">
            <v>54.279181582566281</v>
          </cell>
          <cell r="K758">
            <v>-0.39854301697774719</v>
          </cell>
        </row>
        <row r="759">
          <cell r="I759" t="str">
            <v>방학1동_2015</v>
          </cell>
          <cell r="J759">
            <v>221.74050498105194</v>
          </cell>
          <cell r="K759">
            <v>0.75521305145758322</v>
          </cell>
        </row>
        <row r="760">
          <cell r="I760" t="str">
            <v>방학1동_2016</v>
          </cell>
          <cell r="J760">
            <v>205.26491904347827</v>
          </cell>
          <cell r="K760">
            <v>-8.0264986410482964E-2</v>
          </cell>
        </row>
        <row r="761">
          <cell r="I761" t="str">
            <v>방학1동_2017</v>
          </cell>
          <cell r="J761">
            <v>251.42764690897008</v>
          </cell>
          <cell r="K761">
            <v>0.18360243367430917</v>
          </cell>
        </row>
        <row r="762">
          <cell r="I762" t="str">
            <v>방학2동_2012</v>
          </cell>
          <cell r="J762">
            <v>72.987707565217391</v>
          </cell>
          <cell r="K762">
            <v>-0.48116114629078605</v>
          </cell>
        </row>
        <row r="763">
          <cell r="I763" t="str">
            <v>방학2동_2013</v>
          </cell>
          <cell r="J763">
            <v>65.980631073913045</v>
          </cell>
          <cell r="K763">
            <v>-0.10619899169280232</v>
          </cell>
        </row>
        <row r="764">
          <cell r="I764" t="str">
            <v>방학2동_2014</v>
          </cell>
          <cell r="J764">
            <v>46.4179006791285</v>
          </cell>
          <cell r="K764">
            <v>-0.42144797822752023</v>
          </cell>
        </row>
        <row r="765">
          <cell r="I765" t="str">
            <v>방학2동_2015</v>
          </cell>
          <cell r="J765">
            <v>208.44009675803045</v>
          </cell>
          <cell r="K765">
            <v>0.77730819836927467</v>
          </cell>
        </row>
        <row r="766">
          <cell r="I766" t="str">
            <v>방학2동_2016</v>
          </cell>
          <cell r="J766">
            <v>212.27625495652174</v>
          </cell>
          <cell r="K766">
            <v>1.8071537013299058E-2</v>
          </cell>
        </row>
        <row r="767">
          <cell r="I767" t="str">
            <v>방학2동_2017</v>
          </cell>
          <cell r="J767">
            <v>275.14127735996226</v>
          </cell>
          <cell r="K767">
            <v>0.2284827017110754</v>
          </cell>
        </row>
        <row r="768">
          <cell r="I768" t="str">
            <v>방학3동_2012</v>
          </cell>
          <cell r="J768">
            <v>65.829083782608691</v>
          </cell>
          <cell r="K768">
            <v>-0.75022429718516725</v>
          </cell>
        </row>
        <row r="769">
          <cell r="I769" t="str">
            <v>방학3동_2013</v>
          </cell>
          <cell r="J769">
            <v>64.518017204347828</v>
          </cell>
          <cell r="K769">
            <v>-2.032093723693219E-2</v>
          </cell>
        </row>
        <row r="770">
          <cell r="I770" t="str">
            <v>방학3동_2014</v>
          </cell>
          <cell r="J770">
            <v>39.023859544458944</v>
          </cell>
          <cell r="K770">
            <v>-0.65329667432930372</v>
          </cell>
        </row>
        <row r="771">
          <cell r="I771" t="str">
            <v>방학3동_2015</v>
          </cell>
          <cell r="J771">
            <v>191.32539577502513</v>
          </cell>
          <cell r="K771">
            <v>0.79603408430762546</v>
          </cell>
        </row>
        <row r="772">
          <cell r="I772" t="str">
            <v>방학3동_2016</v>
          </cell>
          <cell r="J772">
            <v>186.94098643478264</v>
          </cell>
          <cell r="K772">
            <v>-2.3453440702646853E-2</v>
          </cell>
        </row>
        <row r="773">
          <cell r="I773" t="str">
            <v>방학3동_2017</v>
          </cell>
          <cell r="J773">
            <v>208.17475294514321</v>
          </cell>
          <cell r="K773">
            <v>0.10199971999465249</v>
          </cell>
        </row>
        <row r="774">
          <cell r="I774" t="str">
            <v>방화1동_2012</v>
          </cell>
          <cell r="J774">
            <v>91.313913217391317</v>
          </cell>
          <cell r="K774">
            <v>-0.38021214809190085</v>
          </cell>
        </row>
        <row r="775">
          <cell r="I775" t="str">
            <v>방화1동_2013</v>
          </cell>
          <cell r="J775">
            <v>80.293201552173926</v>
          </cell>
          <cell r="K775">
            <v>-0.13725585046021879</v>
          </cell>
        </row>
        <row r="776">
          <cell r="I776" t="str">
            <v>방화1동_2014</v>
          </cell>
          <cell r="J776">
            <v>55.796701788906475</v>
          </cell>
          <cell r="K776">
            <v>-0.43903132224453195</v>
          </cell>
        </row>
        <row r="777">
          <cell r="I777" t="str">
            <v>방화1동_2015</v>
          </cell>
          <cell r="J777">
            <v>311.38360039372293</v>
          </cell>
          <cell r="K777">
            <v>0.82081040325066756</v>
          </cell>
        </row>
        <row r="778">
          <cell r="I778" t="str">
            <v>방화1동_2016</v>
          </cell>
          <cell r="J778">
            <v>312.30479669565221</v>
          </cell>
          <cell r="K778">
            <v>2.9496706796566146E-3</v>
          </cell>
        </row>
        <row r="779">
          <cell r="I779" t="str">
            <v>방화1동_2017</v>
          </cell>
          <cell r="J779">
            <v>459.93304924670531</v>
          </cell>
          <cell r="K779">
            <v>0.32097770054325059</v>
          </cell>
        </row>
        <row r="780">
          <cell r="I780" t="str">
            <v>방화2동_2012</v>
          </cell>
          <cell r="J780">
            <v>74.889798478260872</v>
          </cell>
          <cell r="K780">
            <v>-0.55766679982737555</v>
          </cell>
        </row>
        <row r="781">
          <cell r="I781" t="str">
            <v>방화2동_2013</v>
          </cell>
          <cell r="J781">
            <v>73.353458543478268</v>
          </cell>
          <cell r="K781">
            <v>-2.0944342165843201E-2</v>
          </cell>
        </row>
        <row r="782">
          <cell r="I782" t="str">
            <v>방화2동_2014</v>
          </cell>
          <cell r="J782">
            <v>63.773874355120093</v>
          </cell>
          <cell r="K782">
            <v>-0.1502117330211894</v>
          </cell>
        </row>
        <row r="783">
          <cell r="I783" t="str">
            <v>방화2동_2015</v>
          </cell>
          <cell r="J783">
            <v>281.36749171570978</v>
          </cell>
          <cell r="K783">
            <v>0.77334313226363616</v>
          </cell>
        </row>
        <row r="784">
          <cell r="I784" t="str">
            <v>방화2동_2016</v>
          </cell>
          <cell r="J784">
            <v>300.57523156521745</v>
          </cell>
          <cell r="K784">
            <v>6.3903268907039221E-2</v>
          </cell>
        </row>
        <row r="785">
          <cell r="I785" t="str">
            <v>방화2동_2017</v>
          </cell>
          <cell r="J785">
            <v>422.49488110853616</v>
          </cell>
          <cell r="K785">
            <v>0.28857071409581969</v>
          </cell>
        </row>
        <row r="786">
          <cell r="I786" t="str">
            <v>방화3동_2012</v>
          </cell>
          <cell r="J786">
            <v>83.961921826086964</v>
          </cell>
          <cell r="K786">
            <v>-0.44098566781169407</v>
          </cell>
        </row>
        <row r="787">
          <cell r="I787" t="str">
            <v>방화3동_2013</v>
          </cell>
          <cell r="J787">
            <v>88.894862256521733</v>
          </cell>
          <cell r="K787">
            <v>5.5491850768606889E-2</v>
          </cell>
        </row>
        <row r="788">
          <cell r="I788" t="str">
            <v>방화3동_2014</v>
          </cell>
          <cell r="J788">
            <v>49.66507456915496</v>
          </cell>
          <cell r="K788">
            <v>-0.78988681740006617</v>
          </cell>
        </row>
        <row r="789">
          <cell r="I789" t="str">
            <v>방화3동_2015</v>
          </cell>
          <cell r="J789">
            <v>238.58980005487911</v>
          </cell>
          <cell r="K789">
            <v>0.79183907041402746</v>
          </cell>
        </row>
        <row r="790">
          <cell r="I790" t="str">
            <v>방화3동_2016</v>
          </cell>
          <cell r="J790">
            <v>245.19331191304349</v>
          </cell>
          <cell r="K790">
            <v>2.6931859627991328E-2</v>
          </cell>
        </row>
        <row r="791">
          <cell r="I791" t="str">
            <v>방화3동_2017</v>
          </cell>
          <cell r="J791">
            <v>482.47191973959747</v>
          </cell>
          <cell r="K791">
            <v>0.49179775675778054</v>
          </cell>
        </row>
        <row r="792">
          <cell r="I792" t="str">
            <v>번1동_2012</v>
          </cell>
          <cell r="J792">
            <v>92.480923000000004</v>
          </cell>
          <cell r="K792">
            <v>-0.50867260205718456</v>
          </cell>
        </row>
        <row r="793">
          <cell r="I793" t="str">
            <v>번1동_2013</v>
          </cell>
          <cell r="J793">
            <v>73.429181804347834</v>
          </cell>
          <cell r="K793">
            <v>-0.2594573537046288</v>
          </cell>
        </row>
        <row r="794">
          <cell r="I794" t="str">
            <v>번1동_2014</v>
          </cell>
          <cell r="J794">
            <v>59.698078622841791</v>
          </cell>
          <cell r="K794">
            <v>-0.23000913091786213</v>
          </cell>
        </row>
        <row r="795">
          <cell r="I795" t="str">
            <v>번1동_2015</v>
          </cell>
          <cell r="J795">
            <v>270.67716797813091</v>
          </cell>
          <cell r="K795">
            <v>0.77944915314148311</v>
          </cell>
        </row>
        <row r="796">
          <cell r="I796" t="str">
            <v>번1동_2016</v>
          </cell>
          <cell r="J796">
            <v>254.69391669565221</v>
          </cell>
          <cell r="K796">
            <v>-6.2754742986570702E-2</v>
          </cell>
        </row>
        <row r="797">
          <cell r="I797" t="str">
            <v>번1동_2017</v>
          </cell>
          <cell r="J797">
            <v>351.85513304782825</v>
          </cell>
          <cell r="K797">
            <v>0.2761398292261627</v>
          </cell>
        </row>
        <row r="798">
          <cell r="I798" t="str">
            <v>번2동_2012</v>
          </cell>
          <cell r="J798">
            <v>61.591449086956523</v>
          </cell>
          <cell r="K798">
            <v>-0.49964181465963925</v>
          </cell>
        </row>
        <row r="799">
          <cell r="I799" t="str">
            <v>번2동_2013</v>
          </cell>
          <cell r="J799">
            <v>63.531789652173913</v>
          </cell>
          <cell r="K799">
            <v>3.054125463552082E-2</v>
          </cell>
        </row>
        <row r="800">
          <cell r="I800" t="str">
            <v>번2동_2014</v>
          </cell>
          <cell r="J800">
            <v>39.158347015183679</v>
          </cell>
          <cell r="K800">
            <v>-0.62243287816871873</v>
          </cell>
        </row>
        <row r="801">
          <cell r="I801" t="str">
            <v>번2동_2015</v>
          </cell>
          <cell r="J801">
            <v>170.05776164255701</v>
          </cell>
          <cell r="K801">
            <v>0.76973502040153707</v>
          </cell>
        </row>
        <row r="802">
          <cell r="I802" t="str">
            <v>번2동_2016</v>
          </cell>
          <cell r="J802">
            <v>173.35004217391307</v>
          </cell>
          <cell r="K802">
            <v>1.8992095358437135E-2</v>
          </cell>
        </row>
        <row r="803">
          <cell r="I803" t="str">
            <v>번2동_2017</v>
          </cell>
          <cell r="J803">
            <v>200.4955264080881</v>
          </cell>
          <cell r="K803">
            <v>0.13539196968875594</v>
          </cell>
        </row>
        <row r="804">
          <cell r="I804" t="str">
            <v>번3동_2012</v>
          </cell>
          <cell r="J804">
            <v>68.7699615652174</v>
          </cell>
          <cell r="K804">
            <v>-0.60360845311075184</v>
          </cell>
        </row>
        <row r="805">
          <cell r="I805" t="str">
            <v>번3동_2013</v>
          </cell>
          <cell r="J805">
            <v>50.256726300000011</v>
          </cell>
          <cell r="K805">
            <v>-0.36837328310454209</v>
          </cell>
        </row>
        <row r="806">
          <cell r="I806" t="str">
            <v>번3동_2014</v>
          </cell>
          <cell r="J806">
            <v>45.021923069601733</v>
          </cell>
          <cell r="K806">
            <v>-0.1162723152075384</v>
          </cell>
        </row>
        <row r="807">
          <cell r="I807" t="str">
            <v>번3동_2015</v>
          </cell>
          <cell r="J807">
            <v>184.08960106011128</v>
          </cell>
          <cell r="K807">
            <v>0.7554347295537861</v>
          </cell>
        </row>
        <row r="808">
          <cell r="I808" t="str">
            <v>번3동_2016</v>
          </cell>
          <cell r="J808">
            <v>169.31622078260872</v>
          </cell>
          <cell r="K808">
            <v>-8.7253189382667809E-2</v>
          </cell>
        </row>
        <row r="809">
          <cell r="I809" t="str">
            <v>번3동_2017</v>
          </cell>
          <cell r="J809">
            <v>214.09408969126164</v>
          </cell>
          <cell r="K809">
            <v>0.20915042060818062</v>
          </cell>
        </row>
        <row r="810">
          <cell r="I810" t="str">
            <v>보광동_2012</v>
          </cell>
          <cell r="J810">
            <v>104.10708817391306</v>
          </cell>
          <cell r="K810">
            <v>-7.8621179289391385E-2</v>
          </cell>
        </row>
        <row r="811">
          <cell r="I811" t="str">
            <v>보광동_2013</v>
          </cell>
          <cell r="J811">
            <v>74.837536200000002</v>
          </cell>
          <cell r="K811">
            <v>-0.39110790467087897</v>
          </cell>
        </row>
        <row r="812">
          <cell r="I812" t="str">
            <v>보광동_2014</v>
          </cell>
          <cell r="J812">
            <v>53.369669361732221</v>
          </cell>
          <cell r="K812">
            <v>-0.40224845113357466</v>
          </cell>
        </row>
        <row r="813">
          <cell r="I813" t="str">
            <v>보광동_2015</v>
          </cell>
          <cell r="J813">
            <v>220.10807207923125</v>
          </cell>
          <cell r="K813">
            <v>0.75752970412406773</v>
          </cell>
        </row>
        <row r="814">
          <cell r="I814" t="str">
            <v>보광동_2016</v>
          </cell>
          <cell r="J814">
            <v>213.45603608695654</v>
          </cell>
          <cell r="K814">
            <v>-3.1163494432946533E-2</v>
          </cell>
        </row>
        <row r="815">
          <cell r="I815" t="str">
            <v>보광동_2017</v>
          </cell>
          <cell r="J815">
            <v>262.88424207505</v>
          </cell>
          <cell r="K815">
            <v>0.18802270382559616</v>
          </cell>
        </row>
        <row r="816">
          <cell r="I816" t="str">
            <v>보라매동_2012</v>
          </cell>
          <cell r="J816">
            <v>94.733442695652187</v>
          </cell>
          <cell r="K816">
            <v>-0.50742606623463649</v>
          </cell>
        </row>
        <row r="817">
          <cell r="I817" t="str">
            <v>보라매동_2013</v>
          </cell>
          <cell r="J817">
            <v>103.37707310869565</v>
          </cell>
          <cell r="K817">
            <v>8.3612644013969492E-2</v>
          </cell>
        </row>
        <row r="818">
          <cell r="I818" t="str">
            <v>보라매동_2014</v>
          </cell>
          <cell r="J818">
            <v>65.280802720674657</v>
          </cell>
          <cell r="K818">
            <v>-0.58357539736495578</v>
          </cell>
        </row>
        <row r="819">
          <cell r="I819" t="str">
            <v>보라매동_2015</v>
          </cell>
          <cell r="J819">
            <v>295.9318419272621</v>
          </cell>
          <cell r="K819">
            <v>0.77940595275070057</v>
          </cell>
        </row>
        <row r="820">
          <cell r="I820" t="str">
            <v>보라매동_2016</v>
          </cell>
          <cell r="J820">
            <v>300.57742965217398</v>
          </cell>
          <cell r="K820">
            <v>1.5455544118158564E-2</v>
          </cell>
        </row>
        <row r="821">
          <cell r="I821" t="str">
            <v>보라매동_2017</v>
          </cell>
          <cell r="J821">
            <v>390.71516255360768</v>
          </cell>
          <cell r="K821">
            <v>0.2306993470955109</v>
          </cell>
        </row>
        <row r="822">
          <cell r="I822" t="str">
            <v>보문동_2012</v>
          </cell>
          <cell r="J822">
            <v>112.24073808695653</v>
          </cell>
          <cell r="K822">
            <v>-0.32808877677774173</v>
          </cell>
        </row>
        <row r="823">
          <cell r="I823" t="str">
            <v>보문동_2013</v>
          </cell>
          <cell r="J823">
            <v>123.95947077391305</v>
          </cell>
          <cell r="K823">
            <v>9.4536807988879423E-2</v>
          </cell>
        </row>
        <row r="824">
          <cell r="I824" t="str">
            <v>보문동_2014</v>
          </cell>
          <cell r="J824">
            <v>78.35478922871377</v>
          </cell>
          <cell r="K824">
            <v>-0.58202800357335482</v>
          </cell>
        </row>
        <row r="825">
          <cell r="I825" t="str">
            <v>보문동_2015</v>
          </cell>
          <cell r="J825">
            <v>404.17631973968321</v>
          </cell>
          <cell r="K825">
            <v>0.80613711045916903</v>
          </cell>
        </row>
        <row r="826">
          <cell r="I826" t="str">
            <v>보문동_2016</v>
          </cell>
          <cell r="J826">
            <v>389.68576017391308</v>
          </cell>
          <cell r="K826">
            <v>-3.7185242692222384E-2</v>
          </cell>
        </row>
        <row r="827">
          <cell r="I827" t="str">
            <v>보문동_2017</v>
          </cell>
          <cell r="J827">
            <v>429.96881819017415</v>
          </cell>
          <cell r="K827">
            <v>9.3688324157599659E-2</v>
          </cell>
        </row>
        <row r="828">
          <cell r="I828" t="str">
            <v>부암동_2012</v>
          </cell>
          <cell r="J828">
            <v>111.55924947826088</v>
          </cell>
          <cell r="K828">
            <v>-0.30382503940531097</v>
          </cell>
        </row>
        <row r="829">
          <cell r="I829" t="str">
            <v>부암동_2013</v>
          </cell>
          <cell r="J829">
            <v>101.31865000434783</v>
          </cell>
          <cell r="K829">
            <v>-0.10107319307426225</v>
          </cell>
        </row>
        <row r="830">
          <cell r="I830" t="str">
            <v>부암동_2014</v>
          </cell>
          <cell r="J830">
            <v>68.278097572451884</v>
          </cell>
          <cell r="K830">
            <v>-0.48391143875729187</v>
          </cell>
        </row>
        <row r="831">
          <cell r="I831" t="str">
            <v>부암동_2015</v>
          </cell>
          <cell r="J831">
            <v>299.61201345438849</v>
          </cell>
          <cell r="K831">
            <v>0.77211161600218603</v>
          </cell>
        </row>
        <row r="832">
          <cell r="I832" t="str">
            <v>부암동_2016</v>
          </cell>
          <cell r="J832">
            <v>273.29772191304352</v>
          </cell>
          <cell r="K832">
            <v>-9.6284342793451896E-2</v>
          </cell>
        </row>
        <row r="833">
          <cell r="I833" t="str">
            <v>부암동_2017</v>
          </cell>
          <cell r="J833">
            <v>314.8868420673582</v>
          </cell>
          <cell r="K833">
            <v>0.13207639887797615</v>
          </cell>
        </row>
        <row r="834">
          <cell r="I834" t="str">
            <v>북가좌1동_2012</v>
          </cell>
          <cell r="J834">
            <v>83.523828434782615</v>
          </cell>
          <cell r="K834">
            <v>-0.49250625494663136</v>
          </cell>
        </row>
        <row r="835">
          <cell r="I835" t="str">
            <v>북가좌1동_2013</v>
          </cell>
          <cell r="J835">
            <v>79.858307191304348</v>
          </cell>
          <cell r="K835">
            <v>-4.5900312345681676E-2</v>
          </cell>
        </row>
        <row r="836">
          <cell r="I836" t="str">
            <v>북가좌1동_2014</v>
          </cell>
          <cell r="J836">
            <v>59.156108229263772</v>
          </cell>
          <cell r="K836">
            <v>-0.34995877148996529</v>
          </cell>
        </row>
        <row r="837">
          <cell r="I837" t="str">
            <v>북가좌1동_2015</v>
          </cell>
          <cell r="J837">
            <v>241.61891717043883</v>
          </cell>
          <cell r="K837">
            <v>0.75516772890950901</v>
          </cell>
        </row>
        <row r="838">
          <cell r="I838" t="str">
            <v>북가좌1동_2016</v>
          </cell>
          <cell r="J838">
            <v>279.09989165217394</v>
          </cell>
          <cell r="K838">
            <v>0.13429232902908281</v>
          </cell>
        </row>
        <row r="839">
          <cell r="I839" t="str">
            <v>북가좌1동_2017</v>
          </cell>
          <cell r="J839">
            <v>294.93400311638766</v>
          </cell>
          <cell r="K839">
            <v>5.3686964869782139E-2</v>
          </cell>
        </row>
        <row r="840">
          <cell r="I840" t="str">
            <v>북가좌2동_2012</v>
          </cell>
          <cell r="J840">
            <v>88.237298217391313</v>
          </cell>
          <cell r="K840">
            <v>-0.48048920070718815</v>
          </cell>
        </row>
        <row r="841">
          <cell r="I841" t="str">
            <v>북가좌2동_2013</v>
          </cell>
          <cell r="J841">
            <v>79.031207817391305</v>
          </cell>
          <cell r="K841">
            <v>-0.1164867734436187</v>
          </cell>
        </row>
        <row r="842">
          <cell r="I842" t="str">
            <v>북가좌2동_2014</v>
          </cell>
          <cell r="J842">
            <v>60.600563790608419</v>
          </cell>
          <cell r="K842">
            <v>-0.30413321055008363</v>
          </cell>
        </row>
        <row r="843">
          <cell r="I843" t="str">
            <v>북가좌2동_2015</v>
          </cell>
          <cell r="J843">
            <v>262.26451776428269</v>
          </cell>
          <cell r="K843">
            <v>0.76893342527914965</v>
          </cell>
        </row>
        <row r="844">
          <cell r="I844" t="str">
            <v>북가좌2동_2016</v>
          </cell>
          <cell r="J844">
            <v>266.95895243478265</v>
          </cell>
          <cell r="K844">
            <v>1.7584855752858848E-2</v>
          </cell>
        </row>
        <row r="845">
          <cell r="I845" t="str">
            <v>북가좌2동_2017</v>
          </cell>
          <cell r="J845">
            <v>346.13816321294149</v>
          </cell>
          <cell r="K845">
            <v>0.22875030607199592</v>
          </cell>
        </row>
        <row r="846">
          <cell r="I846" t="str">
            <v>북아현동_2012</v>
          </cell>
          <cell r="J846">
            <v>90.137783304347835</v>
          </cell>
          <cell r="K846">
            <v>-0.37753648372254478</v>
          </cell>
        </row>
        <row r="847">
          <cell r="I847" t="str">
            <v>북아현동_2013</v>
          </cell>
          <cell r="J847">
            <v>84.86321255217392</v>
          </cell>
          <cell r="K847">
            <v>-6.21537954261525E-2</v>
          </cell>
        </row>
        <row r="848">
          <cell r="I848" t="str">
            <v>북아현동_2014</v>
          </cell>
          <cell r="J848">
            <v>58.615995763199422</v>
          </cell>
          <cell r="K848">
            <v>-0.44778249430427919</v>
          </cell>
        </row>
        <row r="849">
          <cell r="I849" t="str">
            <v>북아현동_2015</v>
          </cell>
          <cell r="J849">
            <v>246.13526299702315</v>
          </cell>
          <cell r="K849">
            <v>0.76185453864077834</v>
          </cell>
        </row>
        <row r="850">
          <cell r="I850" t="str">
            <v>북아현동_2016</v>
          </cell>
          <cell r="J850">
            <v>199.3755203478261</v>
          </cell>
          <cell r="K850">
            <v>-0.23453101247144606</v>
          </cell>
        </row>
        <row r="851">
          <cell r="I851" t="str">
            <v>북아현동_2017</v>
          </cell>
          <cell r="J851">
            <v>293.21806539832795</v>
          </cell>
          <cell r="K851">
            <v>0.32004353116176376</v>
          </cell>
        </row>
        <row r="852">
          <cell r="I852" t="str">
            <v>불광1동_2012</v>
          </cell>
          <cell r="J852">
            <v>76.391176869565228</v>
          </cell>
          <cell r="K852">
            <v>-0.58515977839944711</v>
          </cell>
        </row>
        <row r="853">
          <cell r="I853" t="str">
            <v>불광1동_2013</v>
          </cell>
          <cell r="J853">
            <v>73.394500773913052</v>
          </cell>
          <cell r="K853">
            <v>-4.0829708820872578E-2</v>
          </cell>
        </row>
        <row r="854">
          <cell r="I854" t="str">
            <v>불광1동_2014</v>
          </cell>
          <cell r="J854">
            <v>60.581804594461936</v>
          </cell>
          <cell r="K854">
            <v>-0.2114941320289159</v>
          </cell>
        </row>
        <row r="855">
          <cell r="I855" t="str">
            <v>불광1동_2015</v>
          </cell>
          <cell r="J855">
            <v>264.03214793483085</v>
          </cell>
          <cell r="K855">
            <v>0.77055140796940036</v>
          </cell>
        </row>
        <row r="856">
          <cell r="I856" t="str">
            <v>불광1동_2016</v>
          </cell>
          <cell r="J856">
            <v>282.5314155652174</v>
          </cell>
          <cell r="K856">
            <v>6.5476851816205633E-2</v>
          </cell>
        </row>
        <row r="857">
          <cell r="I857" t="str">
            <v>불광1동_2017</v>
          </cell>
          <cell r="J857">
            <v>364.66633565649602</v>
          </cell>
          <cell r="K857">
            <v>0.22523307489684782</v>
          </cell>
        </row>
        <row r="858">
          <cell r="I858" t="str">
            <v>불광2동_2012</v>
          </cell>
          <cell r="J858">
            <v>86.669345695652183</v>
          </cell>
          <cell r="K858">
            <v>-0.38667238137635956</v>
          </cell>
        </row>
        <row r="859">
          <cell r="I859" t="str">
            <v>불광2동_2013</v>
          </cell>
          <cell r="J859">
            <v>77.481774900000005</v>
          </cell>
          <cell r="K859">
            <v>-0.11857718550600958</v>
          </cell>
        </row>
        <row r="860">
          <cell r="I860" t="str">
            <v>불광2동_2014</v>
          </cell>
          <cell r="J860">
            <v>58.774611017307777</v>
          </cell>
          <cell r="K860">
            <v>-0.31828647708418517</v>
          </cell>
        </row>
        <row r="861">
          <cell r="I861" t="str">
            <v>불광2동_2015</v>
          </cell>
          <cell r="J861">
            <v>244.29728136780483</v>
          </cell>
          <cell r="K861">
            <v>0.75941356904083213</v>
          </cell>
        </row>
        <row r="862">
          <cell r="I862" t="str">
            <v>불광2동_2016</v>
          </cell>
          <cell r="J862">
            <v>273.40314434782613</v>
          </cell>
          <cell r="K862">
            <v>0.10645767461617976</v>
          </cell>
        </row>
        <row r="863">
          <cell r="I863" t="str">
            <v>불광2동_2017</v>
          </cell>
          <cell r="J863">
            <v>360.33713410881114</v>
          </cell>
          <cell r="K863">
            <v>0.24125737131142727</v>
          </cell>
        </row>
        <row r="864">
          <cell r="I864" t="str">
            <v>사근동_2012</v>
          </cell>
          <cell r="J864">
            <v>205.53969247826089</v>
          </cell>
          <cell r="K864">
            <v>9.3472724852103409E-2</v>
          </cell>
        </row>
        <row r="865">
          <cell r="I865" t="str">
            <v>사근동_2013</v>
          </cell>
          <cell r="J865">
            <v>113.20488387391305</v>
          </cell>
          <cell r="K865">
            <v>-0.81564333131766487</v>
          </cell>
        </row>
        <row r="866">
          <cell r="I866" t="str">
            <v>사근동_2014</v>
          </cell>
          <cell r="J866">
            <v>79.144980303427076</v>
          </cell>
          <cell r="K866">
            <v>-0.43034824748084671</v>
          </cell>
        </row>
        <row r="867">
          <cell r="I867" t="str">
            <v>사근동_2015</v>
          </cell>
          <cell r="J867">
            <v>393.75442530026743</v>
          </cell>
          <cell r="K867">
            <v>0.79899913444001791</v>
          </cell>
        </row>
        <row r="868">
          <cell r="I868" t="str">
            <v>사근동_2016</v>
          </cell>
          <cell r="J868">
            <v>295.11034991304354</v>
          </cell>
          <cell r="K868">
            <v>-0.33426165980383304</v>
          </cell>
        </row>
        <row r="869">
          <cell r="I869" t="str">
            <v>사근동_2017</v>
          </cell>
          <cell r="J869">
            <v>390.64830900511424</v>
          </cell>
          <cell r="K869">
            <v>0.24456258196888792</v>
          </cell>
        </row>
        <row r="870">
          <cell r="I870" t="str">
            <v>사당1동_2012</v>
          </cell>
          <cell r="J870">
            <v>134.02990239130438</v>
          </cell>
          <cell r="K870">
            <v>-0.48266861443092401</v>
          </cell>
        </row>
        <row r="871">
          <cell r="I871" t="str">
            <v>사당1동_2013</v>
          </cell>
          <cell r="J871">
            <v>128.9264909478261</v>
          </cell>
          <cell r="K871">
            <v>-3.9583885406014228E-2</v>
          </cell>
        </row>
        <row r="872">
          <cell r="I872" t="str">
            <v>사당1동_2014</v>
          </cell>
          <cell r="J872">
            <v>95.928934680226206</v>
          </cell>
          <cell r="K872">
            <v>-0.34397917977089415</v>
          </cell>
        </row>
        <row r="873">
          <cell r="I873" t="str">
            <v>사당1동_2015</v>
          </cell>
          <cell r="J873">
            <v>433.13128613568489</v>
          </cell>
          <cell r="K873">
            <v>0.77852226853412987</v>
          </cell>
        </row>
        <row r="874">
          <cell r="I874" t="str">
            <v>사당1동_2016</v>
          </cell>
          <cell r="J874">
            <v>401.54064182608698</v>
          </cell>
          <cell r="K874">
            <v>-7.8673591210924709E-2</v>
          </cell>
        </row>
        <row r="875">
          <cell r="I875" t="str">
            <v>사당1동_2017</v>
          </cell>
          <cell r="J875">
            <v>562.28177368680247</v>
          </cell>
          <cell r="K875">
            <v>0.28587291885127009</v>
          </cell>
        </row>
        <row r="876">
          <cell r="I876" t="str">
            <v>사당2동_2012</v>
          </cell>
          <cell r="J876">
            <v>121.09814004347827</v>
          </cell>
          <cell r="K876">
            <v>-0.3421152665412463</v>
          </cell>
        </row>
        <row r="877">
          <cell r="I877" t="str">
            <v>사당2동_2013</v>
          </cell>
          <cell r="J877">
            <v>107.83406105217391</v>
          </cell>
          <cell r="K877">
            <v>-0.12300453921406829</v>
          </cell>
        </row>
        <row r="878">
          <cell r="I878" t="str">
            <v>사당2동_2014</v>
          </cell>
          <cell r="J878">
            <v>76.126422783792279</v>
          </cell>
          <cell r="K878">
            <v>-0.41651291508120558</v>
          </cell>
        </row>
        <row r="879">
          <cell r="I879" t="str">
            <v>사당2동_2015</v>
          </cell>
          <cell r="J879">
            <v>337.44800349819627</v>
          </cell>
          <cell r="K879">
            <v>0.77440547285917127</v>
          </cell>
        </row>
        <row r="880">
          <cell r="I880" t="str">
            <v>사당2동_2016</v>
          </cell>
          <cell r="J880">
            <v>327.45812226086963</v>
          </cell>
          <cell r="K880">
            <v>-3.0507355164542841E-2</v>
          </cell>
        </row>
        <row r="881">
          <cell r="I881" t="str">
            <v>사당2동_2017</v>
          </cell>
          <cell r="J881">
            <v>425.74875744871093</v>
          </cell>
          <cell r="K881">
            <v>0.23086534832619487</v>
          </cell>
        </row>
        <row r="882">
          <cell r="I882" t="str">
            <v>사당3동_2012</v>
          </cell>
          <cell r="J882">
            <v>101.97184365217392</v>
          </cell>
          <cell r="K882">
            <v>-0.58641100556964498</v>
          </cell>
        </row>
        <row r="883">
          <cell r="I883" t="str">
            <v>사당3동_2013</v>
          </cell>
          <cell r="J883">
            <v>107.07356073913044</v>
          </cell>
          <cell r="K883">
            <v>4.7646842523395079E-2</v>
          </cell>
        </row>
        <row r="884">
          <cell r="I884" t="str">
            <v>사당3동_2014</v>
          </cell>
          <cell r="J884">
            <v>73.419782793314951</v>
          </cell>
          <cell r="K884">
            <v>-0.45837479580339685</v>
          </cell>
        </row>
        <row r="885">
          <cell r="I885" t="str">
            <v>사당3동_2015</v>
          </cell>
          <cell r="J885">
            <v>354.76763409704461</v>
          </cell>
          <cell r="K885">
            <v>0.79304824979261956</v>
          </cell>
        </row>
        <row r="886">
          <cell r="I886" t="str">
            <v>사당3동_2016</v>
          </cell>
          <cell r="J886">
            <v>304.03397400000006</v>
          </cell>
          <cell r="K886">
            <v>-0.16686839115238003</v>
          </cell>
        </row>
        <row r="887">
          <cell r="I887" t="str">
            <v>사당3동_2017</v>
          </cell>
          <cell r="J887">
            <v>408.68825172433509</v>
          </cell>
          <cell r="K887">
            <v>0.25607361425922648</v>
          </cell>
        </row>
        <row r="888">
          <cell r="I888" t="str">
            <v>사당4동_2012</v>
          </cell>
          <cell r="J888">
            <v>121.91497486956523</v>
          </cell>
          <cell r="K888">
            <v>-0.41823185476727703</v>
          </cell>
        </row>
        <row r="889">
          <cell r="I889" t="str">
            <v>사당4동_2013</v>
          </cell>
          <cell r="J889">
            <v>113.38123230000001</v>
          </cell>
          <cell r="K889">
            <v>-7.5265918322226774E-2</v>
          </cell>
        </row>
        <row r="890">
          <cell r="I890" t="str">
            <v>사당4동_2014</v>
          </cell>
          <cell r="J890">
            <v>85.796183380121093</v>
          </cell>
          <cell r="K890">
            <v>-0.3215183686862037</v>
          </cell>
        </row>
        <row r="891">
          <cell r="I891" t="str">
            <v>사당4동_2015</v>
          </cell>
          <cell r="J891">
            <v>366.61169871541256</v>
          </cell>
          <cell r="K891">
            <v>0.76597532571724736</v>
          </cell>
        </row>
        <row r="892">
          <cell r="I892" t="str">
            <v>사당4동_2016</v>
          </cell>
          <cell r="J892">
            <v>358.97648408695659</v>
          </cell>
          <cell r="K892">
            <v>-2.1269400551057978E-2</v>
          </cell>
        </row>
        <row r="893">
          <cell r="I893" t="str">
            <v>사당4동_2017</v>
          </cell>
          <cell r="J893">
            <v>471.15243706075847</v>
          </cell>
          <cell r="K893">
            <v>0.23808844898182283</v>
          </cell>
        </row>
        <row r="894">
          <cell r="I894" t="str">
            <v>사당5동_2012</v>
          </cell>
          <cell r="J894">
            <v>105.89292756521741</v>
          </cell>
          <cell r="K894">
            <v>-0.57216500660173297</v>
          </cell>
        </row>
        <row r="895">
          <cell r="I895" t="str">
            <v>사당5동_2013</v>
          </cell>
          <cell r="J895">
            <v>99.69079034347827</v>
          </cell>
          <cell r="K895">
            <v>-6.2213743118798306E-2</v>
          </cell>
        </row>
        <row r="896">
          <cell r="I896" t="str">
            <v>사당5동_2014</v>
          </cell>
          <cell r="J896">
            <v>78.925223375575825</v>
          </cell>
          <cell r="K896">
            <v>-0.26310431671617607</v>
          </cell>
        </row>
        <row r="897">
          <cell r="I897" t="str">
            <v>사당5동_2015</v>
          </cell>
          <cell r="J897">
            <v>372.72224312482336</v>
          </cell>
          <cell r="K897">
            <v>0.78824654328680865</v>
          </cell>
        </row>
        <row r="898">
          <cell r="I898" t="str">
            <v>사당5동_2016</v>
          </cell>
          <cell r="J898">
            <v>331.8770211304348</v>
          </cell>
          <cell r="K898">
            <v>-0.12307336571619858</v>
          </cell>
        </row>
        <row r="899">
          <cell r="I899" t="str">
            <v>사당5동_2017</v>
          </cell>
          <cell r="J899">
            <v>419.74440012561666</v>
          </cell>
          <cell r="K899">
            <v>0.20933544073223095</v>
          </cell>
        </row>
        <row r="900">
          <cell r="I900" t="str">
            <v>사직동_2012</v>
          </cell>
          <cell r="J900">
            <v>105.00660539130435</v>
          </cell>
          <cell r="K900">
            <v>-0.63320784636226979</v>
          </cell>
        </row>
        <row r="901">
          <cell r="I901" t="str">
            <v>사직동_2013</v>
          </cell>
          <cell r="J901">
            <v>106.23637303043479</v>
          </cell>
          <cell r="K901">
            <v>1.1575768299037632E-2</v>
          </cell>
        </row>
        <row r="902">
          <cell r="I902" t="str">
            <v>사직동_2014</v>
          </cell>
          <cell r="J902">
            <v>79.50807787370519</v>
          </cell>
          <cell r="K902">
            <v>-0.33617081272152283</v>
          </cell>
        </row>
        <row r="903">
          <cell r="I903" t="str">
            <v>사직동_2015</v>
          </cell>
          <cell r="J903">
            <v>366.13651267676261</v>
          </cell>
          <cell r="K903">
            <v>0.78284580990725294</v>
          </cell>
        </row>
        <row r="904">
          <cell r="I904" t="str">
            <v>사직동_2016</v>
          </cell>
          <cell r="J904">
            <v>291.36561034782613</v>
          </cell>
          <cell r="K904">
            <v>-0.25662226314106368</v>
          </cell>
        </row>
        <row r="905">
          <cell r="I905" t="str">
            <v>사직동_2017</v>
          </cell>
          <cell r="J905">
            <v>348.56179553658069</v>
          </cell>
          <cell r="K905">
            <v>0.16409195133019666</v>
          </cell>
        </row>
        <row r="906">
          <cell r="I906" t="str">
            <v>삼각산동_2012</v>
          </cell>
          <cell r="J906">
            <v>66.909822565217411</v>
          </cell>
          <cell r="K906">
            <v>-0.74170357408666898</v>
          </cell>
        </row>
        <row r="907">
          <cell r="I907" t="str">
            <v>삼각산동_2013</v>
          </cell>
          <cell r="J907">
            <v>99.286778660869572</v>
          </cell>
          <cell r="K907">
            <v>0.32609534252532268</v>
          </cell>
        </row>
        <row r="908">
          <cell r="I908" t="str">
            <v>삼각산동_2014</v>
          </cell>
          <cell r="J908">
            <v>50.086956521739125</v>
          </cell>
          <cell r="K908">
            <v>-0.98228811562500029</v>
          </cell>
        </row>
        <row r="909">
          <cell r="I909" t="str">
            <v>삼각산동_2015</v>
          </cell>
          <cell r="J909">
            <v>237.39277320767374</v>
          </cell>
          <cell r="K909">
            <v>0.78901229449844068</v>
          </cell>
        </row>
        <row r="910">
          <cell r="I910" t="str">
            <v>삼각산동_2016</v>
          </cell>
          <cell r="J910">
            <v>132.31363626086957</v>
          </cell>
          <cell r="K910">
            <v>-0.79416710111140876</v>
          </cell>
        </row>
        <row r="911">
          <cell r="I911" t="str">
            <v>삼각산동_2017</v>
          </cell>
          <cell r="J911">
            <v>266.06571741511499</v>
          </cell>
          <cell r="K911">
            <v>0.50270317594342973</v>
          </cell>
        </row>
        <row r="912">
          <cell r="I912" t="str">
            <v>삼선동_2012</v>
          </cell>
          <cell r="J912">
            <v>97.644717608695672</v>
          </cell>
          <cell r="K912">
            <v>-0.59125847130981946</v>
          </cell>
        </row>
        <row r="913">
          <cell r="I913" t="str">
            <v>삼선동_2013</v>
          </cell>
          <cell r="J913">
            <v>107.20798704782609</v>
          </cell>
          <cell r="K913">
            <v>8.9202956817612797E-2</v>
          </cell>
        </row>
        <row r="914">
          <cell r="I914" t="str">
            <v>삼선동_2014</v>
          </cell>
          <cell r="J914">
            <v>73.360572163166836</v>
          </cell>
          <cell r="K914">
            <v>-0.4613842815917063</v>
          </cell>
        </row>
        <row r="915">
          <cell r="I915" t="str">
            <v>삼선동_2015</v>
          </cell>
          <cell r="J915">
            <v>354.48173508132686</v>
          </cell>
          <cell r="K915">
            <v>0.79304837202307166</v>
          </cell>
        </row>
        <row r="916">
          <cell r="I916" t="str">
            <v>삼선동_2016</v>
          </cell>
          <cell r="J916">
            <v>308.99084521739132</v>
          </cell>
          <cell r="K916">
            <v>-0.14722407012392325</v>
          </cell>
        </row>
        <row r="917">
          <cell r="I917" t="str">
            <v>삼선동_2017</v>
          </cell>
          <cell r="J917">
            <v>431.38792115149334</v>
          </cell>
          <cell r="K917">
            <v>0.2837285652490929</v>
          </cell>
        </row>
        <row r="918">
          <cell r="I918" t="str">
            <v>삼성1동_2012</v>
          </cell>
          <cell r="J918">
            <v>130.89152582608696</v>
          </cell>
          <cell r="K918">
            <v>-0.53197337771205089</v>
          </cell>
        </row>
        <row r="919">
          <cell r="I919" t="str">
            <v>삼성1동_2013</v>
          </cell>
          <cell r="J919">
            <v>133.64652709565217</v>
          </cell>
          <cell r="K919">
            <v>2.0614087993423357E-2</v>
          </cell>
        </row>
        <row r="920">
          <cell r="I920" t="str">
            <v>삼성1동_2014</v>
          </cell>
          <cell r="J920">
            <v>90.290125516100403</v>
          </cell>
          <cell r="K920">
            <v>-0.48018984724769842</v>
          </cell>
        </row>
        <row r="921">
          <cell r="I921" t="str">
            <v>삼성1동_2015</v>
          </cell>
          <cell r="J921">
            <v>426.84255074775967</v>
          </cell>
          <cell r="K921">
            <v>0.78846971709374669</v>
          </cell>
        </row>
        <row r="922">
          <cell r="I922" t="str">
            <v>삼성1동_2016</v>
          </cell>
          <cell r="J922">
            <v>395.4520720869566</v>
          </cell>
          <cell r="K922">
            <v>-7.9378718374500168E-2</v>
          </cell>
        </row>
        <row r="923">
          <cell r="I923" t="str">
            <v>삼성1동_2017</v>
          </cell>
          <cell r="J923">
            <v>491.64537939089416</v>
          </cell>
          <cell r="K923">
            <v>0.19565587583292798</v>
          </cell>
        </row>
        <row r="924">
          <cell r="I924" t="str">
            <v>삼성2동_2012</v>
          </cell>
          <cell r="J924">
            <v>154.63702756521741</v>
          </cell>
          <cell r="K924">
            <v>-0.5367456691081478</v>
          </cell>
        </row>
        <row r="925">
          <cell r="I925" t="str">
            <v>삼성2동_2013</v>
          </cell>
          <cell r="J925">
            <v>149.79333208695653</v>
          </cell>
          <cell r="K925">
            <v>-3.2335855079644468E-2</v>
          </cell>
        </row>
        <row r="926">
          <cell r="I926" t="str">
            <v>삼성2동_2014</v>
          </cell>
          <cell r="J926">
            <v>109.90370528984241</v>
          </cell>
          <cell r="K926">
            <v>-0.36295070026907295</v>
          </cell>
        </row>
        <row r="927">
          <cell r="I927" t="str">
            <v>삼성2동_2015</v>
          </cell>
          <cell r="J927">
            <v>491.4100496636226</v>
          </cell>
          <cell r="K927">
            <v>0.77635030995993437</v>
          </cell>
        </row>
        <row r="928">
          <cell r="I928" t="str">
            <v>삼성2동_2016</v>
          </cell>
          <cell r="J928">
            <v>468.01236721739133</v>
          </cell>
          <cell r="K928">
            <v>-4.9993726843895706E-2</v>
          </cell>
        </row>
        <row r="929">
          <cell r="I929" t="str">
            <v>삼성2동_2017</v>
          </cell>
          <cell r="J929">
            <v>564.70700521487959</v>
          </cell>
          <cell r="K929">
            <v>0.17122974764709087</v>
          </cell>
        </row>
        <row r="930">
          <cell r="I930" t="str">
            <v>삼성동_2012</v>
          </cell>
          <cell r="J930">
            <v>72.320274130434797</v>
          </cell>
          <cell r="K930">
            <v>-0.45038166081046477</v>
          </cell>
        </row>
        <row r="931">
          <cell r="I931" t="str">
            <v>삼성동_2013</v>
          </cell>
          <cell r="J931">
            <v>141.55409285217391</v>
          </cell>
          <cell r="K931">
            <v>0.48909796479032613</v>
          </cell>
        </row>
        <row r="932">
          <cell r="I932" t="str">
            <v>삼성동_2014</v>
          </cell>
          <cell r="J932">
            <v>63.75547942953736</v>
          </cell>
          <cell r="K932">
            <v>-1.2202655225676671</v>
          </cell>
        </row>
        <row r="933">
          <cell r="I933" t="str">
            <v>삼성동_2015</v>
          </cell>
          <cell r="J933">
            <v>221.36928277572005</v>
          </cell>
          <cell r="K933">
            <v>0.7119949135213528</v>
          </cell>
        </row>
        <row r="934">
          <cell r="I934" t="str">
            <v>삼성동_2016</v>
          </cell>
          <cell r="J934">
            <v>201.0560747826087</v>
          </cell>
          <cell r="K934">
            <v>-0.10103255032246573</v>
          </cell>
        </row>
        <row r="935">
          <cell r="I935" t="str">
            <v>삼성동_2017</v>
          </cell>
          <cell r="J935">
            <v>227.98570360943941</v>
          </cell>
          <cell r="K935">
            <v>0.11811981365710392</v>
          </cell>
        </row>
        <row r="936">
          <cell r="I936" t="str">
            <v>삼양동_2012</v>
          </cell>
          <cell r="J936">
            <v>75.561409130434797</v>
          </cell>
          <cell r="K936">
            <v>-0.5292497480782542</v>
          </cell>
        </row>
        <row r="937">
          <cell r="I937" t="str">
            <v>삼양동_2013</v>
          </cell>
          <cell r="J937">
            <v>73.170077086956525</v>
          </cell>
          <cell r="K937">
            <v>-3.2681830314820817E-2</v>
          </cell>
        </row>
        <row r="938">
          <cell r="I938" t="str">
            <v>삼양동_2014</v>
          </cell>
          <cell r="J938">
            <v>50.341938318387797</v>
          </cell>
          <cell r="K938">
            <v>-0.45346165704212799</v>
          </cell>
        </row>
        <row r="939">
          <cell r="I939" t="str">
            <v>삼양동_2015</v>
          </cell>
          <cell r="J939">
            <v>253.94606924601948</v>
          </cell>
          <cell r="K939">
            <v>0.80176130125638123</v>
          </cell>
        </row>
        <row r="940">
          <cell r="I940" t="str">
            <v>삼양동_2016</v>
          </cell>
          <cell r="J940">
            <v>197.19062678260872</v>
          </cell>
          <cell r="K940">
            <v>-0.28782018389738351</v>
          </cell>
        </row>
        <row r="941">
          <cell r="I941" t="str">
            <v>삼양동_2017</v>
          </cell>
          <cell r="J941">
            <v>234.69871690147943</v>
          </cell>
          <cell r="K941">
            <v>0.15981378430209167</v>
          </cell>
        </row>
        <row r="942">
          <cell r="I942" t="str">
            <v>삼전동_2012</v>
          </cell>
          <cell r="J942">
            <v>135.25487795652174</v>
          </cell>
          <cell r="K942">
            <v>-0.51503028464329037</v>
          </cell>
        </row>
        <row r="943">
          <cell r="I943" t="str">
            <v>삼전동_2013</v>
          </cell>
          <cell r="J943">
            <v>131.7629014826087</v>
          </cell>
          <cell r="K943">
            <v>-2.6501970088856498E-2</v>
          </cell>
        </row>
        <row r="944">
          <cell r="I944" t="str">
            <v>삼전동_2014</v>
          </cell>
          <cell r="J944">
            <v>81.957276628512503</v>
          </cell>
          <cell r="K944">
            <v>-0.60770229201062886</v>
          </cell>
        </row>
        <row r="945">
          <cell r="I945" t="str">
            <v>삼전동_2015</v>
          </cell>
          <cell r="J945">
            <v>425.86247950653865</v>
          </cell>
          <cell r="K945">
            <v>0.80754990032585361</v>
          </cell>
        </row>
        <row r="946">
          <cell r="I946" t="str">
            <v>삼전동_2016</v>
          </cell>
          <cell r="J946">
            <v>379.92999165217395</v>
          </cell>
          <cell r="K946">
            <v>-0.12089724123810658</v>
          </cell>
        </row>
        <row r="947">
          <cell r="I947" t="str">
            <v>삼전동_2017</v>
          </cell>
          <cell r="J947">
            <v>484.2685385616245</v>
          </cell>
          <cell r="K947">
            <v>0.21545596833392713</v>
          </cell>
        </row>
        <row r="948">
          <cell r="I948" t="str">
            <v>삼청동_2012</v>
          </cell>
          <cell r="J948">
            <v>119.57684347826088</v>
          </cell>
          <cell r="K948">
            <v>-0.30486615595142497</v>
          </cell>
        </row>
        <row r="949">
          <cell r="I949" t="str">
            <v>삼청동_2013</v>
          </cell>
          <cell r="J949">
            <v>74.198943352173913</v>
          </cell>
          <cell r="K949">
            <v>-0.61157070540354896</v>
          </cell>
        </row>
        <row r="950">
          <cell r="I950" t="str">
            <v>삼청동_2014</v>
          </cell>
          <cell r="J950">
            <v>95.597814371538007</v>
          </cell>
          <cell r="K950">
            <v>0.22384268050520517</v>
          </cell>
        </row>
        <row r="951">
          <cell r="I951" t="str">
            <v>삼청동_2015</v>
          </cell>
          <cell r="J951">
            <v>367.59979262544681</v>
          </cell>
          <cell r="K951">
            <v>0.73994051060593469</v>
          </cell>
        </row>
        <row r="952">
          <cell r="I952" t="str">
            <v>삼청동_2016</v>
          </cell>
          <cell r="J952">
            <v>397.31197895652178</v>
          </cell>
          <cell r="K952">
            <v>7.4783011599875285E-2</v>
          </cell>
        </row>
        <row r="953">
          <cell r="I953" t="str">
            <v>삼청동_2017</v>
          </cell>
          <cell r="J953">
            <v>397.31197895652178</v>
          </cell>
          <cell r="K953">
            <v>0</v>
          </cell>
        </row>
        <row r="954">
          <cell r="I954" t="str">
            <v>상계1동_2012</v>
          </cell>
          <cell r="J954">
            <v>90.778154000000015</v>
          </cell>
          <cell r="K954">
            <v>-0.43020629097215007</v>
          </cell>
        </row>
        <row r="955">
          <cell r="I955" t="str">
            <v>상계1동_2013</v>
          </cell>
          <cell r="J955">
            <v>92.181285430434784</v>
          </cell>
          <cell r="K955">
            <v>1.5221434848547988E-2</v>
          </cell>
        </row>
        <row r="956">
          <cell r="I956" t="str">
            <v>상계1동_2014</v>
          </cell>
          <cell r="J956">
            <v>64.936509812769373</v>
          </cell>
          <cell r="K956">
            <v>-0.41956020882889966</v>
          </cell>
        </row>
        <row r="957">
          <cell r="I957" t="str">
            <v>상계1동_2015</v>
          </cell>
          <cell r="J957">
            <v>276.37594756896181</v>
          </cell>
          <cell r="K957">
            <v>0.76504283247525984</v>
          </cell>
        </row>
        <row r="958">
          <cell r="I958" t="str">
            <v>상계1동_2016</v>
          </cell>
          <cell r="J958">
            <v>218.09909339130436</v>
          </cell>
          <cell r="K958">
            <v>-0.26720355995748923</v>
          </cell>
        </row>
        <row r="959">
          <cell r="I959" t="str">
            <v>상계1동_2017</v>
          </cell>
          <cell r="J959">
            <v>260.50527335414745</v>
          </cell>
          <cell r="K959">
            <v>0.16278434373646411</v>
          </cell>
        </row>
        <row r="960">
          <cell r="I960" t="str">
            <v>상계2동_2012</v>
          </cell>
          <cell r="J960">
            <v>102.30424973913044</v>
          </cell>
          <cell r="K960">
            <v>-0.29862369679046402</v>
          </cell>
        </row>
        <row r="961">
          <cell r="I961" t="str">
            <v>상계2동_2013</v>
          </cell>
          <cell r="J961">
            <v>95.460016969565231</v>
          </cell>
          <cell r="K961">
            <v>-7.1697376418310324E-2</v>
          </cell>
        </row>
        <row r="962">
          <cell r="I962" t="str">
            <v>상계2동_2014</v>
          </cell>
          <cell r="J962">
            <v>65.607139426859518</v>
          </cell>
          <cell r="K962">
            <v>-0.45502483119213644</v>
          </cell>
        </row>
        <row r="963">
          <cell r="I963" t="str">
            <v>상계2동_2015</v>
          </cell>
          <cell r="J963">
            <v>266.42981350792508</v>
          </cell>
          <cell r="K963">
            <v>0.75375451206811728</v>
          </cell>
        </row>
        <row r="964">
          <cell r="I964" t="str">
            <v>상계2동_2016</v>
          </cell>
          <cell r="J964">
            <v>274.7056122608696</v>
          </cell>
          <cell r="K964">
            <v>3.0126063624377468E-2</v>
          </cell>
        </row>
        <row r="965">
          <cell r="I965" t="str">
            <v>상계2동_2017</v>
          </cell>
          <cell r="J965">
            <v>300.19956548145922</v>
          </cell>
          <cell r="K965">
            <v>8.4923351503532279E-2</v>
          </cell>
        </row>
        <row r="966">
          <cell r="I966" t="str">
            <v>상계3.4동_2012</v>
          </cell>
          <cell r="J966">
            <v>60.876936347826089</v>
          </cell>
          <cell r="K966">
            <v>-0.60310450666681092</v>
          </cell>
        </row>
        <row r="967">
          <cell r="I967" t="str">
            <v>상계3.4동_2013</v>
          </cell>
          <cell r="J967">
            <v>72.727335743478264</v>
          </cell>
          <cell r="K967">
            <v>0.16294285050466523</v>
          </cell>
        </row>
        <row r="968">
          <cell r="I968" t="str">
            <v>상계3.4동_2014</v>
          </cell>
          <cell r="J968">
            <v>38.69113383613913</v>
          </cell>
          <cell r="K968">
            <v>-0.8796899582081491</v>
          </cell>
        </row>
        <row r="969">
          <cell r="I969" t="str">
            <v>상계3.4동_2015</v>
          </cell>
          <cell r="J969">
            <v>174.77189713596013</v>
          </cell>
          <cell r="K969">
            <v>0.77861924903155244</v>
          </cell>
        </row>
        <row r="970">
          <cell r="I970" t="str">
            <v>상계3.4동_2016</v>
          </cell>
          <cell r="J970">
            <v>201.00143165217395</v>
          </cell>
          <cell r="K970">
            <v>0.13049426713339596</v>
          </cell>
        </row>
        <row r="971">
          <cell r="I971" t="str">
            <v>상계3.4동_2017</v>
          </cell>
          <cell r="J971">
            <v>264.92912551974047</v>
          </cell>
          <cell r="K971">
            <v>0.241301116825689</v>
          </cell>
        </row>
        <row r="972">
          <cell r="I972" t="str">
            <v>상계5동_2012</v>
          </cell>
          <cell r="J972">
            <v>75.269325565217386</v>
          </cell>
          <cell r="K972">
            <v>-0.61759489885840424</v>
          </cell>
        </row>
        <row r="973">
          <cell r="I973" t="str">
            <v>상계5동_2013</v>
          </cell>
          <cell r="J973">
            <v>111.25364818695653</v>
          </cell>
          <cell r="K973">
            <v>0.32344397876525521</v>
          </cell>
        </row>
        <row r="974">
          <cell r="I974" t="str">
            <v>상계5동_2014</v>
          </cell>
          <cell r="J974">
            <v>52.364238897748855</v>
          </cell>
          <cell r="K974">
            <v>-1.1246111951364453</v>
          </cell>
        </row>
        <row r="975">
          <cell r="I975" t="str">
            <v>상계5동_2015</v>
          </cell>
          <cell r="J975">
            <v>221.00293601083476</v>
          </cell>
          <cell r="K975">
            <v>0.76306089030789304</v>
          </cell>
        </row>
        <row r="976">
          <cell r="I976" t="str">
            <v>상계5동_2016</v>
          </cell>
          <cell r="J976">
            <v>223.18634556521741</v>
          </cell>
          <cell r="K976">
            <v>9.7828993474183383E-3</v>
          </cell>
        </row>
        <row r="977">
          <cell r="I977" t="str">
            <v>상계5동_2017</v>
          </cell>
          <cell r="J977">
            <v>320.65311883827178</v>
          </cell>
          <cell r="K977">
            <v>0.30396327853032301</v>
          </cell>
        </row>
        <row r="978">
          <cell r="I978" t="str">
            <v>상도1동_2012</v>
          </cell>
          <cell r="J978">
            <v>121.21357621739132</v>
          </cell>
          <cell r="K978">
            <v>-0.37300645414847317</v>
          </cell>
        </row>
        <row r="979">
          <cell r="I979" t="str">
            <v>상도1동_2013</v>
          </cell>
          <cell r="J979">
            <v>124.14641583913043</v>
          </cell>
          <cell r="K979">
            <v>2.3624037809834918E-2</v>
          </cell>
        </row>
        <row r="980">
          <cell r="I980" t="str">
            <v>상도1동_2014</v>
          </cell>
          <cell r="J980">
            <v>89.798870872535247</v>
          </cell>
          <cell r="K980">
            <v>-0.38249417429033944</v>
          </cell>
        </row>
        <row r="981">
          <cell r="I981" t="str">
            <v>상도1동_2015</v>
          </cell>
          <cell r="J981">
            <v>405.68732967880777</v>
          </cell>
          <cell r="K981">
            <v>0.77865004819442818</v>
          </cell>
        </row>
        <row r="982">
          <cell r="I982" t="str">
            <v>상도1동_2016</v>
          </cell>
          <cell r="J982">
            <v>370.76311800000002</v>
          </cell>
          <cell r="K982">
            <v>-9.4195484888569062E-2</v>
          </cell>
        </row>
        <row r="983">
          <cell r="I983" t="str">
            <v>상도1동_2017</v>
          </cell>
          <cell r="J983">
            <v>467.20124992686323</v>
          </cell>
          <cell r="K983">
            <v>0.20641668219415049</v>
          </cell>
        </row>
        <row r="984">
          <cell r="I984" t="str">
            <v>상도2동_2012</v>
          </cell>
          <cell r="J984">
            <v>134.16960973913044</v>
          </cell>
          <cell r="K984">
            <v>-0.25917028981886125</v>
          </cell>
        </row>
        <row r="985">
          <cell r="I985" t="str">
            <v>상도2동_2013</v>
          </cell>
          <cell r="J985">
            <v>124.5507075</v>
          </cell>
          <cell r="K985">
            <v>-7.7228804494189118E-2</v>
          </cell>
        </row>
        <row r="986">
          <cell r="I986" t="str">
            <v>상도2동_2014</v>
          </cell>
          <cell r="J986">
            <v>87.260399462498597</v>
          </cell>
          <cell r="K986">
            <v>-0.42734514473002666</v>
          </cell>
        </row>
        <row r="987">
          <cell r="I987" t="str">
            <v>상도2동_2015</v>
          </cell>
          <cell r="J987">
            <v>401.41534915268016</v>
          </cell>
          <cell r="K987">
            <v>0.78261817928315269</v>
          </cell>
        </row>
        <row r="988">
          <cell r="I988" t="str">
            <v>상도2동_2016</v>
          </cell>
          <cell r="J988">
            <v>398.12589860869565</v>
          </cell>
          <cell r="K988">
            <v>-8.262337505497484E-3</v>
          </cell>
        </row>
        <row r="989">
          <cell r="I989" t="str">
            <v>상도2동_2017</v>
          </cell>
          <cell r="J989">
            <v>424.99575850688854</v>
          </cell>
          <cell r="K989">
            <v>6.3223830733259809E-2</v>
          </cell>
        </row>
        <row r="990">
          <cell r="I990" t="str">
            <v>상도3동_2012</v>
          </cell>
          <cell r="J990">
            <v>106.67127573913045</v>
          </cell>
          <cell r="K990">
            <v>-0.48255185284669477</v>
          </cell>
        </row>
        <row r="991">
          <cell r="I991" t="str">
            <v>상도3동_2013</v>
          </cell>
          <cell r="J991">
            <v>107.28804693913042</v>
          </cell>
          <cell r="K991">
            <v>5.748741053604017E-3</v>
          </cell>
        </row>
        <row r="992">
          <cell r="I992" t="str">
            <v>상도3동_2014</v>
          </cell>
          <cell r="J992">
            <v>79.986715857128374</v>
          </cell>
          <cell r="K992">
            <v>-0.34132331587119374</v>
          </cell>
        </row>
        <row r="993">
          <cell r="I993" t="str">
            <v>상도3동_2015</v>
          </cell>
          <cell r="J993">
            <v>351.21385814798947</v>
          </cell>
          <cell r="K993">
            <v>0.7722563788373501</v>
          </cell>
        </row>
        <row r="994">
          <cell r="I994" t="str">
            <v>상도3동_2016</v>
          </cell>
          <cell r="J994">
            <v>395.11611747826095</v>
          </cell>
          <cell r="K994">
            <v>0.11111229683685822</v>
          </cell>
        </row>
        <row r="995">
          <cell r="I995" t="str">
            <v>상도3동_2017</v>
          </cell>
          <cell r="J995">
            <v>455.09084668351119</v>
          </cell>
          <cell r="K995">
            <v>0.13178627881074287</v>
          </cell>
        </row>
        <row r="996">
          <cell r="I996" t="str">
            <v>상도4동_2012</v>
          </cell>
          <cell r="J996">
            <v>104.70807960869567</v>
          </cell>
          <cell r="K996">
            <v>-0.39947603473893811</v>
          </cell>
        </row>
        <row r="997">
          <cell r="I997" t="str">
            <v>상도4동_2013</v>
          </cell>
          <cell r="J997">
            <v>97.003026900000009</v>
          </cell>
          <cell r="K997">
            <v>-7.9431054421000347E-2</v>
          </cell>
        </row>
        <row r="998">
          <cell r="I998" t="str">
            <v>상도4동_2014</v>
          </cell>
          <cell r="J998">
            <v>71.873170228606327</v>
          </cell>
          <cell r="K998">
            <v>-0.34964168954094249</v>
          </cell>
        </row>
        <row r="999">
          <cell r="I999" t="str">
            <v>상도4동_2015</v>
          </cell>
          <cell r="J999">
            <v>337.96431064558845</v>
          </cell>
          <cell r="K999">
            <v>0.78733502927775922</v>
          </cell>
        </row>
        <row r="1000">
          <cell r="I1000" t="str">
            <v>상도4동_2016</v>
          </cell>
          <cell r="J1000">
            <v>332.73860713043484</v>
          </cell>
          <cell r="K1000">
            <v>-1.5705131304781579E-2</v>
          </cell>
        </row>
        <row r="1001">
          <cell r="I1001" t="str">
            <v>상도4동_2017</v>
          </cell>
          <cell r="J1001">
            <v>423.80176780032866</v>
          </cell>
          <cell r="K1001">
            <v>0.21487206422602184</v>
          </cell>
        </row>
        <row r="1002">
          <cell r="I1002" t="str">
            <v>상봉1동_2012</v>
          </cell>
          <cell r="J1002">
            <v>94.298210260869581</v>
          </cell>
          <cell r="K1002">
            <v>-0.42801389485960806</v>
          </cell>
        </row>
        <row r="1003">
          <cell r="I1003" t="str">
            <v>상봉1동_2013</v>
          </cell>
          <cell r="J1003">
            <v>96.683337899999998</v>
          </cell>
          <cell r="K1003">
            <v>2.466947967391615E-2</v>
          </cell>
        </row>
        <row r="1004">
          <cell r="I1004" t="str">
            <v>상봉1동_2014</v>
          </cell>
          <cell r="J1004">
            <v>80.882712031533387</v>
          </cell>
          <cell r="K1004">
            <v>-0.19535232525717597</v>
          </cell>
        </row>
        <row r="1005">
          <cell r="I1005" t="str">
            <v>상봉1동_2015</v>
          </cell>
          <cell r="J1005">
            <v>286.20180956121521</v>
          </cell>
          <cell r="K1005">
            <v>0.717392730131451</v>
          </cell>
        </row>
        <row r="1006">
          <cell r="I1006" t="str">
            <v>상봉1동_2016</v>
          </cell>
          <cell r="J1006">
            <v>345.69539095652175</v>
          </cell>
          <cell r="K1006">
            <v>0.17209827770827604</v>
          </cell>
        </row>
        <row r="1007">
          <cell r="I1007" t="str">
            <v>상봉1동_2017</v>
          </cell>
          <cell r="J1007">
            <v>454.25909853029458</v>
          </cell>
          <cell r="K1007">
            <v>0.23899071680681527</v>
          </cell>
        </row>
        <row r="1008">
          <cell r="I1008" t="str">
            <v>상봉2동_2012</v>
          </cell>
          <cell r="J1008">
            <v>126.06992665217392</v>
          </cell>
          <cell r="K1008">
            <v>-0.32134835840500992</v>
          </cell>
        </row>
        <row r="1009">
          <cell r="I1009" t="str">
            <v>상봉2동_2013</v>
          </cell>
          <cell r="J1009">
            <v>104.26802454782609</v>
          </cell>
          <cell r="K1009">
            <v>-0.20909480350179308</v>
          </cell>
        </row>
        <row r="1010">
          <cell r="I1010" t="str">
            <v>상봉2동_2014</v>
          </cell>
          <cell r="J1010">
            <v>82.366227878781885</v>
          </cell>
          <cell r="K1010">
            <v>-0.2659074870015537</v>
          </cell>
        </row>
        <row r="1011">
          <cell r="I1011" t="str">
            <v>상봉2동_2015</v>
          </cell>
          <cell r="J1011">
            <v>399.91781819112265</v>
          </cell>
          <cell r="K1011">
            <v>0.79404211532425728</v>
          </cell>
        </row>
        <row r="1012">
          <cell r="I1012" t="str">
            <v>상봉2동_2016</v>
          </cell>
          <cell r="J1012">
            <v>376.81682495652177</v>
          </cell>
          <cell r="K1012">
            <v>-6.1305631024480764E-2</v>
          </cell>
        </row>
        <row r="1013">
          <cell r="I1013" t="str">
            <v>상봉2동_2017</v>
          </cell>
          <cell r="J1013">
            <v>529.8789048485952</v>
          </cell>
          <cell r="K1013">
            <v>0.28886237684024912</v>
          </cell>
        </row>
        <row r="1014">
          <cell r="I1014" t="str">
            <v>상암동_2012</v>
          </cell>
          <cell r="J1014">
            <v>158.04377069565217</v>
          </cell>
          <cell r="K1014">
            <v>-0.41289765665730827</v>
          </cell>
        </row>
        <row r="1015">
          <cell r="I1015" t="str">
            <v>상암동_2013</v>
          </cell>
          <cell r="J1015">
            <v>130.42899172173912</v>
          </cell>
          <cell r="K1015">
            <v>-0.21172270527726836</v>
          </cell>
        </row>
        <row r="1016">
          <cell r="I1016" t="str">
            <v>상암동_2014</v>
          </cell>
          <cell r="J1016">
            <v>98.973438902833607</v>
          </cell>
          <cell r="K1016">
            <v>-0.31781812542440563</v>
          </cell>
        </row>
        <row r="1017">
          <cell r="I1017" t="str">
            <v>상암동_2015</v>
          </cell>
          <cell r="J1017">
            <v>401.65852625929938</v>
          </cell>
          <cell r="K1017">
            <v>0.75358810424221112</v>
          </cell>
        </row>
        <row r="1018">
          <cell r="I1018" t="str">
            <v>상암동_2016</v>
          </cell>
          <cell r="J1018">
            <v>468.29003226086962</v>
          </cell>
          <cell r="K1018">
            <v>0.14228683382364188</v>
          </cell>
        </row>
        <row r="1019">
          <cell r="I1019" t="str">
            <v>상암동_2017</v>
          </cell>
          <cell r="J1019">
            <v>514.44886520662578</v>
          </cell>
          <cell r="K1019">
            <v>8.972482216909293E-2</v>
          </cell>
        </row>
        <row r="1020">
          <cell r="I1020" t="str">
            <v>상일동_2012</v>
          </cell>
          <cell r="J1020">
            <v>110.29216786956523</v>
          </cell>
          <cell r="K1020">
            <v>-0.38044823099844299</v>
          </cell>
        </row>
        <row r="1021">
          <cell r="I1021" t="str">
            <v>상일동_2013</v>
          </cell>
          <cell r="J1021">
            <v>108.44173541739131</v>
          </cell>
          <cell r="K1021">
            <v>-1.7063840273780391E-2</v>
          </cell>
        </row>
        <row r="1022">
          <cell r="I1022" t="str">
            <v>상일동_2014</v>
          </cell>
          <cell r="J1022">
            <v>68.287986725176779</v>
          </cell>
          <cell r="K1022">
            <v>-0.58800604056189631</v>
          </cell>
        </row>
        <row r="1023">
          <cell r="I1023" t="str">
            <v>상일동_2015</v>
          </cell>
          <cell r="J1023">
            <v>330.83681921409658</v>
          </cell>
          <cell r="K1023">
            <v>0.79359012431749587</v>
          </cell>
        </row>
        <row r="1024">
          <cell r="I1024" t="str">
            <v>상일동_2016</v>
          </cell>
          <cell r="J1024">
            <v>298.21725356521745</v>
          </cell>
          <cell r="K1024">
            <v>-0.1093818860542404</v>
          </cell>
        </row>
        <row r="1025">
          <cell r="I1025" t="str">
            <v>상일동_2017</v>
          </cell>
          <cell r="J1025">
            <v>452.77576812824583</v>
          </cell>
          <cell r="K1025">
            <v>0.34135774359561283</v>
          </cell>
        </row>
        <row r="1026">
          <cell r="I1026" t="str">
            <v>서강동_2012</v>
          </cell>
          <cell r="J1026">
            <v>117.50644426086957</v>
          </cell>
          <cell r="K1026">
            <v>-0.48793856867797919</v>
          </cell>
        </row>
        <row r="1027">
          <cell r="I1027" t="str">
            <v>서강동_2013</v>
          </cell>
          <cell r="J1027">
            <v>118.30156720434785</v>
          </cell>
          <cell r="K1027">
            <v>6.7211530858659113E-3</v>
          </cell>
        </row>
        <row r="1028">
          <cell r="I1028" t="str">
            <v>서강동_2014</v>
          </cell>
          <cell r="J1028">
            <v>91.810915175801924</v>
          </cell>
          <cell r="K1028">
            <v>-0.28853488692298662</v>
          </cell>
        </row>
        <row r="1029">
          <cell r="I1029" t="str">
            <v>서강동_2015</v>
          </cell>
          <cell r="J1029">
            <v>374.26609394738114</v>
          </cell>
          <cell r="K1029">
            <v>0.75469080245161124</v>
          </cell>
        </row>
        <row r="1030">
          <cell r="I1030" t="str">
            <v>서강동_2016</v>
          </cell>
          <cell r="J1030">
            <v>348.38096634782613</v>
          </cell>
          <cell r="K1030">
            <v>-7.4301210743273227E-2</v>
          </cell>
        </row>
        <row r="1031">
          <cell r="I1031" t="str">
            <v>서강동_2017</v>
          </cell>
          <cell r="J1031">
            <v>425.57662639147725</v>
          </cell>
          <cell r="K1031">
            <v>0.1813907420109129</v>
          </cell>
        </row>
        <row r="1032">
          <cell r="I1032" t="str">
            <v>서교동_2012</v>
          </cell>
          <cell r="J1032">
            <v>143.59608256521742</v>
          </cell>
          <cell r="K1032">
            <v>-0.34661312366035746</v>
          </cell>
        </row>
        <row r="1033">
          <cell r="I1033" t="str">
            <v>서교동_2013</v>
          </cell>
          <cell r="J1033">
            <v>131.67158716956524</v>
          </cell>
          <cell r="K1033">
            <v>-9.0562403415825291E-2</v>
          </cell>
        </row>
        <row r="1034">
          <cell r="I1034" t="str">
            <v>서교동_2014</v>
          </cell>
          <cell r="J1034">
            <v>104.99631660548634</v>
          </cell>
          <cell r="K1034">
            <v>-0.25405910822861233</v>
          </cell>
        </row>
        <row r="1035">
          <cell r="I1035" t="str">
            <v>서교동_2015</v>
          </cell>
          <cell r="J1035">
            <v>459.31350534365214</v>
          </cell>
          <cell r="K1035">
            <v>0.77140598875504529</v>
          </cell>
        </row>
        <row r="1036">
          <cell r="I1036" t="str">
            <v>서교동_2016</v>
          </cell>
          <cell r="J1036">
            <v>447.13521200000002</v>
          </cell>
          <cell r="K1036">
            <v>-2.723626548931269E-2</v>
          </cell>
        </row>
        <row r="1037">
          <cell r="I1037" t="str">
            <v>서교동_2017</v>
          </cell>
          <cell r="J1037">
            <v>544.34890648880389</v>
          </cell>
          <cell r="K1037">
            <v>0.17858710347350235</v>
          </cell>
        </row>
        <row r="1038">
          <cell r="I1038" t="str">
            <v>서림동_2012</v>
          </cell>
          <cell r="J1038">
            <v>90.907707217391305</v>
          </cell>
          <cell r="K1038">
            <v>-0.4431081685868391</v>
          </cell>
        </row>
        <row r="1039">
          <cell r="I1039" t="str">
            <v>서림동_2013</v>
          </cell>
          <cell r="J1039">
            <v>99.789639260869563</v>
          </cell>
          <cell r="K1039">
            <v>8.9006555282349076E-2</v>
          </cell>
        </row>
        <row r="1040">
          <cell r="I1040" t="str">
            <v>서림동_2014</v>
          </cell>
          <cell r="J1040">
            <v>77.594745176315456</v>
          </cell>
          <cell r="K1040">
            <v>-0.28603604579306924</v>
          </cell>
        </row>
        <row r="1041">
          <cell r="I1041" t="str">
            <v>서림동_2015</v>
          </cell>
          <cell r="J1041">
            <v>364.77887213177905</v>
          </cell>
          <cell r="K1041">
            <v>0.78728278662947415</v>
          </cell>
        </row>
        <row r="1042">
          <cell r="I1042" t="str">
            <v>서림동_2016</v>
          </cell>
          <cell r="J1042">
            <v>308.90676565217393</v>
          </cell>
          <cell r="K1042">
            <v>-0.180870452486355</v>
          </cell>
        </row>
        <row r="1043">
          <cell r="I1043" t="str">
            <v>서림동_2017</v>
          </cell>
          <cell r="J1043">
            <v>358.19890717549265</v>
          </cell>
          <cell r="K1043">
            <v>0.13761108852062739</v>
          </cell>
        </row>
        <row r="1044">
          <cell r="I1044" t="str">
            <v>서빙고동_2012</v>
          </cell>
          <cell r="J1044">
            <v>120.57915208695653</v>
          </cell>
          <cell r="K1044">
            <v>0.12813711696114427</v>
          </cell>
        </row>
        <row r="1045">
          <cell r="I1045" t="str">
            <v>서빙고동_2013</v>
          </cell>
          <cell r="J1045">
            <v>96.529872286956518</v>
          </cell>
          <cell r="K1045">
            <v>-0.24913821214336815</v>
          </cell>
        </row>
        <row r="1046">
          <cell r="I1046" t="str">
            <v>서빙고동_2014</v>
          </cell>
          <cell r="J1046">
            <v>58.452132237847835</v>
          </cell>
          <cell r="K1046">
            <v>-0.65143457717104969</v>
          </cell>
        </row>
        <row r="1047">
          <cell r="I1047" t="str">
            <v>서빙고동_2015</v>
          </cell>
          <cell r="J1047">
            <v>213.66035294001105</v>
          </cell>
          <cell r="K1047">
            <v>0.72642499446652453</v>
          </cell>
        </row>
        <row r="1048">
          <cell r="I1048" t="str">
            <v>서빙고동_2016</v>
          </cell>
          <cell r="J1048">
            <v>198.41133443478262</v>
          </cell>
          <cell r="K1048">
            <v>-7.6855581606104034E-2</v>
          </cell>
        </row>
        <row r="1049">
          <cell r="I1049" t="str">
            <v>서빙고동_2017</v>
          </cell>
          <cell r="J1049">
            <v>262.62348587147352</v>
          </cell>
          <cell r="K1049">
            <v>0.24450270021972054</v>
          </cell>
        </row>
        <row r="1050">
          <cell r="I1050" t="str">
            <v>서원동_2012</v>
          </cell>
          <cell r="J1050">
            <v>94.089096391304352</v>
          </cell>
          <cell r="K1050">
            <v>-0.54113447419830285</v>
          </cell>
        </row>
        <row r="1051">
          <cell r="I1051" t="str">
            <v>서원동_2013</v>
          </cell>
          <cell r="J1051">
            <v>92.766340760869568</v>
          </cell>
          <cell r="K1051">
            <v>-1.425900406963929E-2</v>
          </cell>
        </row>
        <row r="1052">
          <cell r="I1052" t="str">
            <v>서원동_2014</v>
          </cell>
          <cell r="J1052">
            <v>69.428432427620564</v>
          </cell>
          <cell r="K1052">
            <v>-0.33614338560184076</v>
          </cell>
        </row>
        <row r="1053">
          <cell r="I1053" t="str">
            <v>서원동_2015</v>
          </cell>
          <cell r="J1053">
            <v>338.64454010975857</v>
          </cell>
          <cell r="K1053">
            <v>0.7949813913872108</v>
          </cell>
        </row>
        <row r="1054">
          <cell r="I1054" t="str">
            <v>서원동_2016</v>
          </cell>
          <cell r="J1054">
            <v>312.28356191304351</v>
          </cell>
          <cell r="K1054">
            <v>-8.441359524410498E-2</v>
          </cell>
        </row>
        <row r="1055">
          <cell r="I1055" t="str">
            <v>서원동_2017</v>
          </cell>
          <cell r="J1055">
            <v>407.98187710979579</v>
          </cell>
          <cell r="K1055">
            <v>0.23456511322192386</v>
          </cell>
        </row>
        <row r="1056">
          <cell r="I1056" t="str">
            <v>서초1동_2012</v>
          </cell>
          <cell r="J1056">
            <v>133.56599408695655</v>
          </cell>
          <cell r="K1056">
            <v>-0.45686001977598445</v>
          </cell>
        </row>
        <row r="1057">
          <cell r="I1057" t="str">
            <v>서초1동_2013</v>
          </cell>
          <cell r="J1057">
            <v>138.27272266956521</v>
          </cell>
          <cell r="K1057">
            <v>3.4039458338116932E-2</v>
          </cell>
        </row>
        <row r="1058">
          <cell r="I1058" t="str">
            <v>서초1동_2014</v>
          </cell>
          <cell r="J1058">
            <v>116.09675322115983</v>
          </cell>
          <cell r="K1058">
            <v>-0.19101283053248713</v>
          </cell>
        </row>
        <row r="1059">
          <cell r="I1059" t="str">
            <v>서초1동_2015</v>
          </cell>
          <cell r="J1059">
            <v>550.74479746187228</v>
          </cell>
          <cell r="K1059">
            <v>0.78920045408291462</v>
          </cell>
        </row>
        <row r="1060">
          <cell r="I1060" t="str">
            <v>서초1동_2016</v>
          </cell>
          <cell r="J1060">
            <v>616.55980869565224</v>
          </cell>
          <cell r="K1060">
            <v>0.10674554245274805</v>
          </cell>
        </row>
        <row r="1061">
          <cell r="I1061" t="str">
            <v>서초1동_2017</v>
          </cell>
          <cell r="J1061">
            <v>682.78048707699998</v>
          </cell>
          <cell r="K1061">
            <v>9.698677632812866E-2</v>
          </cell>
        </row>
        <row r="1062">
          <cell r="I1062" t="str">
            <v>서초2동_2012</v>
          </cell>
          <cell r="J1062">
            <v>129.16554656521743</v>
          </cell>
          <cell r="K1062">
            <v>-0.67120477950896928</v>
          </cell>
        </row>
        <row r="1063">
          <cell r="I1063" t="str">
            <v>서초2동_2013</v>
          </cell>
          <cell r="J1063">
            <v>137.75526700434784</v>
          </cell>
          <cell r="K1063">
            <v>6.2354932961360438E-2</v>
          </cell>
        </row>
        <row r="1064">
          <cell r="I1064" t="str">
            <v>서초2동_2014</v>
          </cell>
          <cell r="J1064">
            <v>107.35144292496878</v>
          </cell>
          <cell r="K1064">
            <v>-0.28321765642804847</v>
          </cell>
        </row>
        <row r="1065">
          <cell r="I1065" t="str">
            <v>서초2동_2015</v>
          </cell>
          <cell r="J1065">
            <v>468.05397225421257</v>
          </cell>
          <cell r="K1065">
            <v>0.77064302561529519</v>
          </cell>
        </row>
        <row r="1066">
          <cell r="I1066" t="str">
            <v>서초2동_2016</v>
          </cell>
          <cell r="J1066">
            <v>492.15522408695659</v>
          </cell>
          <cell r="K1066">
            <v>4.8970834105147465E-2</v>
          </cell>
        </row>
        <row r="1067">
          <cell r="I1067" t="str">
            <v>서초2동_2017</v>
          </cell>
          <cell r="J1067">
            <v>586.02324661378861</v>
          </cell>
          <cell r="K1067">
            <v>0.16017798452404156</v>
          </cell>
        </row>
        <row r="1068">
          <cell r="I1068" t="str">
            <v>서초3동_2012</v>
          </cell>
          <cell r="J1068">
            <v>154.09135691304348</v>
          </cell>
          <cell r="K1068">
            <v>-0.39865237685908672</v>
          </cell>
        </row>
        <row r="1069">
          <cell r="I1069" t="str">
            <v>서초3동_2013</v>
          </cell>
          <cell r="J1069">
            <v>143.29089751304349</v>
          </cell>
          <cell r="K1069">
            <v>-7.5374357949128265E-2</v>
          </cell>
        </row>
        <row r="1070">
          <cell r="I1070" t="str">
            <v>서초3동_2014</v>
          </cell>
          <cell r="J1070">
            <v>109.49623630039929</v>
          </cell>
          <cell r="K1070">
            <v>-0.30863765143424354</v>
          </cell>
        </row>
        <row r="1071">
          <cell r="I1071" t="str">
            <v>서초3동_2015</v>
          </cell>
          <cell r="J1071">
            <v>501.2308687424113</v>
          </cell>
          <cell r="K1071">
            <v>0.78154530550936452</v>
          </cell>
        </row>
        <row r="1072">
          <cell r="I1072" t="str">
            <v>서초3동_2016</v>
          </cell>
          <cell r="J1072">
            <v>484.35739347826092</v>
          </cell>
          <cell r="K1072">
            <v>-3.4836828117722762E-2</v>
          </cell>
        </row>
        <row r="1073">
          <cell r="I1073" t="str">
            <v>서초3동_2017</v>
          </cell>
          <cell r="J1073">
            <v>625.99664882584261</v>
          </cell>
          <cell r="K1073">
            <v>0.2262620025414655</v>
          </cell>
        </row>
        <row r="1074">
          <cell r="I1074" t="str">
            <v>서초4동_2012</v>
          </cell>
          <cell r="J1074">
            <v>218.77885452530509</v>
          </cell>
          <cell r="K1074">
            <v>0</v>
          </cell>
        </row>
        <row r="1075">
          <cell r="I1075" t="str">
            <v>서초4동_2013</v>
          </cell>
          <cell r="J1075">
            <v>134.9935519695652</v>
          </cell>
          <cell r="K1075">
            <v>-0.62066151555616222</v>
          </cell>
        </row>
        <row r="1076">
          <cell r="I1076" t="str">
            <v>서초4동_2014</v>
          </cell>
          <cell r="J1076">
            <v>63.445458259284784</v>
          </cell>
          <cell r="K1076">
            <v>-1.127710251817905</v>
          </cell>
        </row>
        <row r="1077">
          <cell r="I1077" t="str">
            <v>서초4동_2015</v>
          </cell>
          <cell r="J1077">
            <v>509.71087110486678</v>
          </cell>
          <cell r="K1077">
            <v>0.87552657426796043</v>
          </cell>
        </row>
        <row r="1078">
          <cell r="I1078" t="str">
            <v>서초4동_2016</v>
          </cell>
          <cell r="J1078">
            <v>294.76787026086959</v>
          </cell>
          <cell r="K1078">
            <v>-0.72919413046534765</v>
          </cell>
        </row>
        <row r="1079">
          <cell r="I1079" t="str">
            <v>서초4동_2017</v>
          </cell>
          <cell r="J1079">
            <v>438.84325419151497</v>
          </cell>
          <cell r="K1079">
            <v>0.3283071633311917</v>
          </cell>
        </row>
        <row r="1080">
          <cell r="I1080" t="str">
            <v>석관동_2012</v>
          </cell>
          <cell r="J1080">
            <v>103.57332343478261</v>
          </cell>
          <cell r="K1080">
            <v>-0.27808872622005937</v>
          </cell>
        </row>
        <row r="1081">
          <cell r="I1081" t="str">
            <v>석관동_2013</v>
          </cell>
          <cell r="J1081">
            <v>90.745057682608703</v>
          </cell>
          <cell r="K1081">
            <v>-0.14136599920452134</v>
          </cell>
        </row>
        <row r="1082">
          <cell r="I1082" t="str">
            <v>석관동_2014</v>
          </cell>
          <cell r="J1082">
            <v>62.83129759790328</v>
          </cell>
          <cell r="K1082">
            <v>-0.44426521736576269</v>
          </cell>
        </row>
        <row r="1083">
          <cell r="I1083" t="str">
            <v>석관동_2015</v>
          </cell>
          <cell r="J1083">
            <v>256.33176048207724</v>
          </cell>
          <cell r="K1083">
            <v>0.75488290066069885</v>
          </cell>
        </row>
        <row r="1084">
          <cell r="I1084" t="str">
            <v>석관동_2016</v>
          </cell>
          <cell r="J1084">
            <v>260.33879069565222</v>
          </cell>
          <cell r="K1084">
            <v>1.5391598781218038E-2</v>
          </cell>
        </row>
        <row r="1085">
          <cell r="I1085" t="str">
            <v>석관동_2017</v>
          </cell>
          <cell r="J1085">
            <v>343.80004299516423</v>
          </cell>
          <cell r="K1085">
            <v>0.24276102926690427</v>
          </cell>
        </row>
        <row r="1086">
          <cell r="I1086" t="str">
            <v>석촌동_2012</v>
          </cell>
          <cell r="J1086">
            <v>144.55117595652175</v>
          </cell>
          <cell r="K1086">
            <v>-0.43796127362461224</v>
          </cell>
        </row>
        <row r="1087">
          <cell r="I1087" t="str">
            <v>석촌동_2013</v>
          </cell>
          <cell r="J1087">
            <v>139.98165871304349</v>
          </cell>
          <cell r="K1087">
            <v>-3.2643685504867299E-2</v>
          </cell>
        </row>
        <row r="1088">
          <cell r="I1088" t="str">
            <v>석촌동_2014</v>
          </cell>
          <cell r="J1088">
            <v>90.615146923807259</v>
          </cell>
          <cell r="K1088">
            <v>-0.54479315506430193</v>
          </cell>
        </row>
        <row r="1089">
          <cell r="I1089" t="str">
            <v>석촌동_2015</v>
          </cell>
          <cell r="J1089">
            <v>436.64282495410788</v>
          </cell>
          <cell r="K1089">
            <v>0.79247306552367813</v>
          </cell>
        </row>
        <row r="1090">
          <cell r="I1090" t="str">
            <v>석촌동_2016</v>
          </cell>
          <cell r="J1090">
            <v>433.73644765217398</v>
          </cell>
          <cell r="K1090">
            <v>-6.7007910395038102E-3</v>
          </cell>
        </row>
        <row r="1091">
          <cell r="I1091" t="str">
            <v>석촌동_2017</v>
          </cell>
          <cell r="J1091">
            <v>511.41252518745347</v>
          </cell>
          <cell r="K1091">
            <v>0.15188536398635924</v>
          </cell>
        </row>
        <row r="1092">
          <cell r="I1092" t="str">
            <v>성내1동_2012</v>
          </cell>
          <cell r="J1092">
            <v>113.27453834782611</v>
          </cell>
          <cell r="K1092">
            <v>-0.6597477960433985</v>
          </cell>
        </row>
        <row r="1093">
          <cell r="I1093" t="str">
            <v>성내1동_2013</v>
          </cell>
          <cell r="J1093">
            <v>112.89635941304348</v>
          </cell>
          <cell r="K1093">
            <v>-3.3497885737751422E-3</v>
          </cell>
        </row>
        <row r="1094">
          <cell r="I1094" t="str">
            <v>성내1동_2014</v>
          </cell>
          <cell r="J1094">
            <v>86.746941698747492</v>
          </cell>
          <cell r="K1094">
            <v>-0.30144483715756809</v>
          </cell>
        </row>
        <row r="1095">
          <cell r="I1095" t="str">
            <v>성내1동_2015</v>
          </cell>
          <cell r="J1095">
            <v>399.59122682412948</v>
          </cell>
          <cell r="K1095">
            <v>0.78291079514384065</v>
          </cell>
        </row>
        <row r="1096">
          <cell r="I1096" t="str">
            <v>성내1동_2016</v>
          </cell>
          <cell r="J1096">
            <v>359.96378226086961</v>
          </cell>
          <cell r="K1096">
            <v>-0.11008731021317428</v>
          </cell>
        </row>
        <row r="1097">
          <cell r="I1097" t="str">
            <v>성내1동_2017</v>
          </cell>
          <cell r="J1097">
            <v>481.54887210269231</v>
          </cell>
          <cell r="K1097">
            <v>0.2524875394493587</v>
          </cell>
        </row>
        <row r="1098">
          <cell r="I1098" t="str">
            <v>성내2동_2012</v>
          </cell>
          <cell r="J1098">
            <v>139.22054113043481</v>
          </cell>
          <cell r="K1098">
            <v>-0.36890964328444809</v>
          </cell>
        </row>
        <row r="1099">
          <cell r="I1099" t="str">
            <v>성내2동_2013</v>
          </cell>
          <cell r="J1099">
            <v>121.76491288695652</v>
          </cell>
          <cell r="K1099">
            <v>-0.14335515732420925</v>
          </cell>
        </row>
        <row r="1100">
          <cell r="I1100" t="str">
            <v>성내2동_2014</v>
          </cell>
          <cell r="J1100">
            <v>91.849769311881644</v>
          </cell>
          <cell r="K1100">
            <v>-0.32569644757077326</v>
          </cell>
        </row>
        <row r="1101">
          <cell r="I1101" t="str">
            <v>성내2동_2015</v>
          </cell>
          <cell r="J1101">
            <v>430.00493875438065</v>
          </cell>
          <cell r="K1101">
            <v>0.78639833863781194</v>
          </cell>
        </row>
        <row r="1102">
          <cell r="I1102" t="str">
            <v>성내2동_2016</v>
          </cell>
          <cell r="J1102">
            <v>450.52555321739135</v>
          </cell>
          <cell r="K1102">
            <v>4.5548169946109412E-2</v>
          </cell>
        </row>
        <row r="1103">
          <cell r="I1103" t="str">
            <v>성내2동_2017</v>
          </cell>
          <cell r="J1103">
            <v>582.02948250688883</v>
          </cell>
          <cell r="K1103">
            <v>0.22594032302812259</v>
          </cell>
        </row>
        <row r="1104">
          <cell r="I1104" t="str">
            <v>성내3동_2012</v>
          </cell>
          <cell r="J1104">
            <v>129.93768686956523</v>
          </cell>
          <cell r="K1104">
            <v>-0.4193950650056914</v>
          </cell>
        </row>
        <row r="1105">
          <cell r="I1105" t="str">
            <v>성내3동_2013</v>
          </cell>
          <cell r="J1105">
            <v>132.71974454347827</v>
          </cell>
          <cell r="K1105">
            <v>2.0961897443990764E-2</v>
          </cell>
        </row>
        <row r="1106">
          <cell r="I1106" t="str">
            <v>성내3동_2014</v>
          </cell>
          <cell r="J1106">
            <v>95.298127915619276</v>
          </cell>
          <cell r="K1106">
            <v>-0.39267945180406455</v>
          </cell>
        </row>
        <row r="1107">
          <cell r="I1107" t="str">
            <v>성내3동_2015</v>
          </cell>
          <cell r="J1107">
            <v>435.5266916235334</v>
          </cell>
          <cell r="K1107">
            <v>0.78118877729313918</v>
          </cell>
        </row>
        <row r="1108">
          <cell r="I1108" t="str">
            <v>성내3동_2016</v>
          </cell>
          <cell r="J1108">
            <v>358.01708208695658</v>
          </cell>
          <cell r="K1108">
            <v>-0.21649695898518881</v>
          </cell>
        </row>
        <row r="1109">
          <cell r="I1109" t="str">
            <v>성내3동_2017</v>
          </cell>
          <cell r="J1109">
            <v>519.42709109390205</v>
          </cell>
          <cell r="K1109">
            <v>0.31074622747731456</v>
          </cell>
        </row>
        <row r="1110">
          <cell r="I1110" t="str">
            <v>성북동_2012</v>
          </cell>
          <cell r="J1110">
            <v>89.101494521739141</v>
          </cell>
          <cell r="K1110">
            <v>-0.53982818661485832</v>
          </cell>
        </row>
        <row r="1111">
          <cell r="I1111" t="str">
            <v>성북동_2013</v>
          </cell>
          <cell r="J1111">
            <v>87.139412882608696</v>
          </cell>
          <cell r="K1111">
            <v>-2.2516580892892827E-2</v>
          </cell>
        </row>
        <row r="1112">
          <cell r="I1112" t="str">
            <v>성북동_2014</v>
          </cell>
          <cell r="J1112">
            <v>61.260344776068813</v>
          </cell>
          <cell r="K1112">
            <v>-0.4224440492644676</v>
          </cell>
        </row>
        <row r="1113">
          <cell r="I1113" t="str">
            <v>성북동_2015</v>
          </cell>
          <cell r="J1113">
            <v>274.58224467782139</v>
          </cell>
          <cell r="K1113">
            <v>0.77689619061877768</v>
          </cell>
        </row>
        <row r="1114">
          <cell r="I1114" t="str">
            <v>성북동_2016</v>
          </cell>
          <cell r="J1114">
            <v>275.55617808695655</v>
          </cell>
          <cell r="K1114">
            <v>3.5344277740265904E-3</v>
          </cell>
        </row>
        <row r="1115">
          <cell r="I1115" t="str">
            <v>성북동_2017</v>
          </cell>
          <cell r="J1115">
            <v>390.16002310832397</v>
          </cell>
          <cell r="K1115">
            <v>0.29373548860373333</v>
          </cell>
        </row>
        <row r="1116">
          <cell r="I1116" t="str">
            <v>성산1동_2012</v>
          </cell>
          <cell r="J1116">
            <v>114.04168773913045</v>
          </cell>
          <cell r="K1116">
            <v>-0.43626277856658513</v>
          </cell>
        </row>
        <row r="1117">
          <cell r="I1117" t="str">
            <v>성산1동_2013</v>
          </cell>
          <cell r="J1117">
            <v>115.16765634782608</v>
          </cell>
          <cell r="K1117">
            <v>9.7767779982863498E-3</v>
          </cell>
        </row>
        <row r="1118">
          <cell r="I1118" t="str">
            <v>성산1동_2014</v>
          </cell>
          <cell r="J1118">
            <v>86.183725492549655</v>
          </cell>
          <cell r="K1118">
            <v>-0.33630399114948922</v>
          </cell>
        </row>
        <row r="1119">
          <cell r="I1119" t="str">
            <v>성산1동_2015</v>
          </cell>
          <cell r="J1119">
            <v>377.99753100799325</v>
          </cell>
          <cell r="K1119">
            <v>0.7719992369719284</v>
          </cell>
        </row>
        <row r="1120">
          <cell r="I1120" t="str">
            <v>성산1동_2016</v>
          </cell>
          <cell r="J1120">
            <v>346.40787878260875</v>
          </cell>
          <cell r="K1120">
            <v>-9.1192072005985919E-2</v>
          </cell>
        </row>
        <row r="1121">
          <cell r="I1121" t="str">
            <v>성산1동_2017</v>
          </cell>
          <cell r="J1121">
            <v>528.21627547156413</v>
          </cell>
          <cell r="K1121">
            <v>0.34419309879584126</v>
          </cell>
        </row>
        <row r="1122">
          <cell r="I1122" t="str">
            <v>성산2동_2012</v>
          </cell>
          <cell r="J1122">
            <v>106.15138630434784</v>
          </cell>
          <cell r="K1122">
            <v>-0.20986468700299027</v>
          </cell>
        </row>
        <row r="1123">
          <cell r="I1123" t="str">
            <v>성산2동_2013</v>
          </cell>
          <cell r="J1123">
            <v>98.721573926086961</v>
          </cell>
          <cell r="K1123">
            <v>-7.5260270706619739E-2</v>
          </cell>
        </row>
        <row r="1124">
          <cell r="I1124" t="str">
            <v>성산2동_2014</v>
          </cell>
          <cell r="J1124">
            <v>66.913437605291875</v>
          </cell>
          <cell r="K1124">
            <v>-0.47536246020454831</v>
          </cell>
        </row>
        <row r="1125">
          <cell r="I1125" t="str">
            <v>성산2동_2015</v>
          </cell>
          <cell r="J1125">
            <v>272.14077928602376</v>
          </cell>
          <cell r="K1125">
            <v>0.75412197399874081</v>
          </cell>
        </row>
        <row r="1126">
          <cell r="I1126" t="str">
            <v>성산2동_2016</v>
          </cell>
          <cell r="J1126">
            <v>320.9345795652174</v>
          </cell>
          <cell r="K1126">
            <v>0.15203659370484948</v>
          </cell>
        </row>
        <row r="1127">
          <cell r="I1127" t="str">
            <v>성산2동_2017</v>
          </cell>
          <cell r="J1127">
            <v>419.8637382142428</v>
          </cell>
          <cell r="K1127">
            <v>0.23562205936094693</v>
          </cell>
        </row>
        <row r="1128">
          <cell r="I1128" t="str">
            <v>성수1가1동_2012</v>
          </cell>
          <cell r="J1128">
            <v>118.25563952173914</v>
          </cell>
          <cell r="K1128">
            <v>-0.35474356187146167</v>
          </cell>
        </row>
        <row r="1129">
          <cell r="I1129" t="str">
            <v>성수1가1동_2013</v>
          </cell>
          <cell r="J1129">
            <v>103.74798419999999</v>
          </cell>
          <cell r="K1129">
            <v>-0.13983553929849898</v>
          </cell>
        </row>
        <row r="1130">
          <cell r="I1130" t="str">
            <v>성수1가1동_2014</v>
          </cell>
          <cell r="J1130">
            <v>72.62842195656431</v>
          </cell>
          <cell r="K1130">
            <v>-0.42847636510740722</v>
          </cell>
        </row>
        <row r="1131">
          <cell r="I1131" t="str">
            <v>성수1가1동_2015</v>
          </cell>
          <cell r="J1131">
            <v>377.82767489040623</v>
          </cell>
          <cell r="K1131">
            <v>0.8077736841864982</v>
          </cell>
        </row>
        <row r="1132">
          <cell r="I1132" t="str">
            <v>성수1가1동_2016</v>
          </cell>
          <cell r="J1132">
            <v>309.07216252173919</v>
          </cell>
          <cell r="K1132">
            <v>-0.22245779693546808</v>
          </cell>
        </row>
        <row r="1133">
          <cell r="I1133" t="str">
            <v>성수1가1동_2017</v>
          </cell>
          <cell r="J1133">
            <v>405.832040676806</v>
          </cell>
          <cell r="K1133">
            <v>0.23842345713684998</v>
          </cell>
        </row>
        <row r="1134">
          <cell r="I1134" t="str">
            <v>성수1가2동_2012</v>
          </cell>
          <cell r="J1134">
            <v>116.03355739130436</v>
          </cell>
          <cell r="K1134">
            <v>-0.31709223460492469</v>
          </cell>
        </row>
        <row r="1135">
          <cell r="I1135" t="str">
            <v>성수1가2동_2013</v>
          </cell>
          <cell r="J1135">
            <v>117.95298926086956</v>
          </cell>
          <cell r="K1135">
            <v>1.6272854817779219E-2</v>
          </cell>
        </row>
        <row r="1136">
          <cell r="I1136" t="str">
            <v>성수1가2동_2014</v>
          </cell>
          <cell r="J1136">
            <v>84.573842833306045</v>
          </cell>
          <cell r="K1136">
            <v>-0.39467458624711399</v>
          </cell>
        </row>
        <row r="1137">
          <cell r="I1137" t="str">
            <v>성수1가2동_2015</v>
          </cell>
          <cell r="J1137">
            <v>428.9478519497722</v>
          </cell>
          <cell r="K1137">
            <v>0.80283420828691021</v>
          </cell>
        </row>
        <row r="1138">
          <cell r="I1138" t="str">
            <v>성수1가2동_2016</v>
          </cell>
          <cell r="J1138">
            <v>337.42270260869572</v>
          </cell>
          <cell r="K1138">
            <v>-0.27124775136193752</v>
          </cell>
        </row>
        <row r="1139">
          <cell r="I1139" t="str">
            <v>성수1가2동_2017</v>
          </cell>
          <cell r="J1139">
            <v>613.80437163623833</v>
          </cell>
          <cell r="K1139">
            <v>0.45027647537078141</v>
          </cell>
        </row>
        <row r="1140">
          <cell r="I1140" t="str">
            <v>성수2가1동_2012</v>
          </cell>
          <cell r="J1140">
            <v>111.05741013043479</v>
          </cell>
          <cell r="K1140">
            <v>-0.26648514294718323</v>
          </cell>
        </row>
        <row r="1141">
          <cell r="I1141" t="str">
            <v>성수2가1동_2013</v>
          </cell>
          <cell r="J1141">
            <v>96.356331821739133</v>
          </cell>
          <cell r="K1141">
            <v>-0.15256992488976132</v>
          </cell>
        </row>
        <row r="1142">
          <cell r="I1142" t="str">
            <v>성수2가1동_2014</v>
          </cell>
          <cell r="J1142">
            <v>69.650081945649916</v>
          </cell>
          <cell r="K1142">
            <v>-0.38343457940119752</v>
          </cell>
        </row>
        <row r="1143">
          <cell r="I1143" t="str">
            <v>성수2가1동_2015</v>
          </cell>
          <cell r="J1143">
            <v>286.76440366437168</v>
          </cell>
          <cell r="K1143">
            <v>0.75711740698762542</v>
          </cell>
        </row>
        <row r="1144">
          <cell r="I1144" t="str">
            <v>성수2가1동_2016</v>
          </cell>
          <cell r="J1144">
            <v>269.87534956521739</v>
          </cell>
          <cell r="K1144">
            <v>-6.258094385561111E-2</v>
          </cell>
        </row>
        <row r="1145">
          <cell r="I1145" t="str">
            <v>성수2가1동_2017</v>
          </cell>
          <cell r="J1145">
            <v>375.35382841172725</v>
          </cell>
          <cell r="K1145">
            <v>0.28101079797915385</v>
          </cell>
        </row>
        <row r="1146">
          <cell r="I1146" t="str">
            <v>성수2가3동_2012</v>
          </cell>
          <cell r="J1146">
            <v>110.14653895652175</v>
          </cell>
          <cell r="K1146">
            <v>-0.22384132474325522</v>
          </cell>
        </row>
        <row r="1147">
          <cell r="I1147" t="str">
            <v>성수2가3동_2013</v>
          </cell>
          <cell r="J1147">
            <v>91.048446665217398</v>
          </cell>
          <cell r="K1147">
            <v>-0.20975747517722634</v>
          </cell>
        </row>
        <row r="1148">
          <cell r="I1148" t="str">
            <v>성수2가3동_2014</v>
          </cell>
          <cell r="J1148">
            <v>92.589213532226609</v>
          </cell>
          <cell r="K1148">
            <v>1.6640889453855563E-2</v>
          </cell>
        </row>
        <row r="1149">
          <cell r="I1149" t="str">
            <v>성수2가3동_2015</v>
          </cell>
          <cell r="J1149">
            <v>379.4957668166054</v>
          </cell>
          <cell r="K1149">
            <v>0.75602043124509699</v>
          </cell>
        </row>
        <row r="1150">
          <cell r="I1150" t="str">
            <v>성수2가3동_2016</v>
          </cell>
          <cell r="J1150">
            <v>498.42727260869566</v>
          </cell>
          <cell r="K1150">
            <v>0.23861355974688164</v>
          </cell>
        </row>
        <row r="1151">
          <cell r="I1151" t="str">
            <v>성수2가3동_2017</v>
          </cell>
          <cell r="J1151">
            <v>656.14888982239495</v>
          </cell>
          <cell r="K1151">
            <v>0.24037473759407116</v>
          </cell>
        </row>
        <row r="1152">
          <cell r="I1152" t="str">
            <v>성현동_2012</v>
          </cell>
          <cell r="J1152">
            <v>99.481811956521753</v>
          </cell>
          <cell r="K1152">
            <v>-0.37035763928457666</v>
          </cell>
        </row>
        <row r="1153">
          <cell r="I1153" t="str">
            <v>성현동_2013</v>
          </cell>
          <cell r="J1153">
            <v>99.677888139130431</v>
          </cell>
          <cell r="K1153">
            <v>1.9670980823248874E-3</v>
          </cell>
        </row>
        <row r="1154">
          <cell r="I1154" t="str">
            <v>성현동_2014</v>
          </cell>
          <cell r="J1154">
            <v>68.353263069714103</v>
          </cell>
          <cell r="K1154">
            <v>-0.45827548916674343</v>
          </cell>
        </row>
        <row r="1155">
          <cell r="I1155" t="str">
            <v>성현동_2015</v>
          </cell>
          <cell r="J1155">
            <v>316.14196086473794</v>
          </cell>
          <cell r="K1155">
            <v>0.78378933665512629</v>
          </cell>
        </row>
        <row r="1156">
          <cell r="I1156" t="str">
            <v>성현동_2016</v>
          </cell>
          <cell r="J1156">
            <v>311.22326208695659</v>
          </cell>
          <cell r="K1156">
            <v>-1.5804405958597809E-2</v>
          </cell>
        </row>
        <row r="1157">
          <cell r="I1157" t="str">
            <v>성현동_2017</v>
          </cell>
          <cell r="J1157">
            <v>432.14827328740199</v>
          </cell>
          <cell r="K1157">
            <v>0.27982296511462335</v>
          </cell>
        </row>
        <row r="1158">
          <cell r="I1158" t="str">
            <v>세곡동_2012</v>
          </cell>
          <cell r="J1158">
            <v>236.38666103841257</v>
          </cell>
          <cell r="K1158">
            <v>0</v>
          </cell>
        </row>
        <row r="1159">
          <cell r="I1159" t="str">
            <v>세곡동_2013</v>
          </cell>
          <cell r="J1159">
            <v>236.38666103841257</v>
          </cell>
          <cell r="K1159">
            <v>0</v>
          </cell>
        </row>
        <row r="1160">
          <cell r="I1160" t="str">
            <v>세곡동_2014</v>
          </cell>
          <cell r="J1160">
            <v>88.782913094211125</v>
          </cell>
          <cell r="K1160">
            <v>-1.662524271844664</v>
          </cell>
        </row>
        <row r="1161">
          <cell r="I1161" t="str">
            <v>세곡동_2015</v>
          </cell>
          <cell r="J1161">
            <v>592.88537549407101</v>
          </cell>
          <cell r="K1161">
            <v>0.85025281991443047</v>
          </cell>
        </row>
        <row r="1162">
          <cell r="I1162" t="str">
            <v>세곡동_2016</v>
          </cell>
          <cell r="J1162">
            <v>600.67033930434798</v>
          </cell>
          <cell r="K1162">
            <v>1.2960459841071782E-2</v>
          </cell>
        </row>
        <row r="1163">
          <cell r="I1163" t="str">
            <v>세곡동_2017</v>
          </cell>
          <cell r="J1163">
            <v>746.37425552697914</v>
          </cell>
          <cell r="K1163">
            <v>0.19521562425777481</v>
          </cell>
        </row>
        <row r="1164">
          <cell r="I1164" t="str">
            <v>송정동_2012</v>
          </cell>
          <cell r="J1164">
            <v>147.61798239130437</v>
          </cell>
          <cell r="K1164">
            <v>1.0510062321268483E-2</v>
          </cell>
        </row>
        <row r="1165">
          <cell r="I1165" t="str">
            <v>송정동_2013</v>
          </cell>
          <cell r="J1165">
            <v>89.841884830434779</v>
          </cell>
          <cell r="K1165">
            <v>-0.64308643646462538</v>
          </cell>
        </row>
        <row r="1166">
          <cell r="I1166" t="str">
            <v>송정동_2014</v>
          </cell>
          <cell r="J1166">
            <v>75.587632396288697</v>
          </cell>
          <cell r="K1166">
            <v>-0.18857916278438636</v>
          </cell>
        </row>
        <row r="1167">
          <cell r="I1167" t="str">
            <v>송정동_2015</v>
          </cell>
          <cell r="J1167">
            <v>349.7474178764553</v>
          </cell>
          <cell r="K1167">
            <v>0.7838793697027685</v>
          </cell>
        </row>
        <row r="1168">
          <cell r="I1168" t="str">
            <v>송정동_2016</v>
          </cell>
          <cell r="J1168">
            <v>344.36017582608702</v>
          </cell>
          <cell r="K1168">
            <v>-1.5644207514544355E-2</v>
          </cell>
        </row>
        <row r="1169">
          <cell r="I1169" t="str">
            <v>송정동_2017</v>
          </cell>
          <cell r="J1169">
            <v>461.8074762275088</v>
          </cell>
          <cell r="K1169">
            <v>0.25432091606841278</v>
          </cell>
        </row>
        <row r="1170">
          <cell r="I1170" t="str">
            <v>송중동_2012</v>
          </cell>
          <cell r="J1170">
            <v>78.577043782608698</v>
          </cell>
          <cell r="K1170">
            <v>-0.50090905738246816</v>
          </cell>
        </row>
        <row r="1171">
          <cell r="I1171" t="str">
            <v>송중동_2013</v>
          </cell>
          <cell r="J1171">
            <v>79.406148952173922</v>
          </cell>
          <cell r="K1171">
            <v>1.0441321994655499E-2</v>
          </cell>
        </row>
        <row r="1172">
          <cell r="I1172" t="str">
            <v>송중동_2014</v>
          </cell>
          <cell r="J1172">
            <v>50.318816493228837</v>
          </cell>
          <cell r="K1172">
            <v>-0.57806074319850564</v>
          </cell>
        </row>
        <row r="1173">
          <cell r="I1173" t="str">
            <v>송중동_2015</v>
          </cell>
          <cell r="J1173">
            <v>229.78895458247416</v>
          </cell>
          <cell r="K1173">
            <v>0.7810216048693116</v>
          </cell>
        </row>
        <row r="1174">
          <cell r="I1174" t="str">
            <v>송중동_2016</v>
          </cell>
          <cell r="J1174">
            <v>219.57449391304351</v>
          </cell>
          <cell r="K1174">
            <v>-4.6519340600078118E-2</v>
          </cell>
        </row>
        <row r="1175">
          <cell r="I1175" t="str">
            <v>송중동_2017</v>
          </cell>
          <cell r="J1175">
            <v>285.79310309325626</v>
          </cell>
          <cell r="K1175">
            <v>0.2317012148421411</v>
          </cell>
        </row>
        <row r="1176">
          <cell r="I1176" t="str">
            <v>송천동_2012</v>
          </cell>
          <cell r="J1176">
            <v>77.741976434782615</v>
          </cell>
          <cell r="K1176">
            <v>-0.65327956857687186</v>
          </cell>
        </row>
        <row r="1177">
          <cell r="I1177" t="str">
            <v>송천동_2013</v>
          </cell>
          <cell r="J1177">
            <v>77.546456647826091</v>
          </cell>
          <cell r="K1177">
            <v>-2.5213245763693456E-3</v>
          </cell>
        </row>
        <row r="1178">
          <cell r="I1178" t="str">
            <v>송천동_2014</v>
          </cell>
          <cell r="J1178">
            <v>58.542963095700479</v>
          </cell>
          <cell r="K1178">
            <v>-0.32460764790911767</v>
          </cell>
        </row>
        <row r="1179">
          <cell r="I1179" t="str">
            <v>송천동_2015</v>
          </cell>
          <cell r="J1179">
            <v>241.93462865630789</v>
          </cell>
          <cell r="K1179">
            <v>0.75802156383794661</v>
          </cell>
        </row>
        <row r="1180">
          <cell r="I1180" t="str">
            <v>송천동_2016</v>
          </cell>
          <cell r="J1180">
            <v>220.31552104347827</v>
          </cell>
          <cell r="K1180">
            <v>-9.8127937198592516E-2</v>
          </cell>
        </row>
        <row r="1181">
          <cell r="I1181" t="str">
            <v>송천동_2017</v>
          </cell>
          <cell r="J1181">
            <v>270.94457908330781</v>
          </cell>
          <cell r="K1181">
            <v>0.18686130651192154</v>
          </cell>
        </row>
        <row r="1182">
          <cell r="I1182" t="str">
            <v>송파1동_2012</v>
          </cell>
          <cell r="J1182">
            <v>144.74297482608696</v>
          </cell>
          <cell r="K1182">
            <v>-0.48857919141019995</v>
          </cell>
        </row>
        <row r="1183">
          <cell r="I1183" t="str">
            <v>송파1동_2013</v>
          </cell>
          <cell r="J1183">
            <v>141.21507940434785</v>
          </cell>
          <cell r="K1183">
            <v>-2.49824270652961E-2</v>
          </cell>
        </row>
        <row r="1184">
          <cell r="I1184" t="str">
            <v>송파1동_2014</v>
          </cell>
          <cell r="J1184">
            <v>89.360772926387952</v>
          </cell>
          <cell r="K1184">
            <v>-0.58028041588981694</v>
          </cell>
        </row>
        <row r="1185">
          <cell r="I1185" t="str">
            <v>송파1동_2015</v>
          </cell>
          <cell r="J1185">
            <v>678.72317292453022</v>
          </cell>
          <cell r="K1185">
            <v>0.86833988216234903</v>
          </cell>
        </row>
        <row r="1186">
          <cell r="I1186" t="str">
            <v>송파1동_2016</v>
          </cell>
          <cell r="J1186">
            <v>454.47149730434785</v>
          </cell>
          <cell r="K1186">
            <v>-0.49343397099776048</v>
          </cell>
        </row>
        <row r="1187">
          <cell r="I1187" t="str">
            <v>송파1동_2017</v>
          </cell>
          <cell r="J1187">
            <v>558.7969680849518</v>
          </cell>
          <cell r="K1187">
            <v>0.18669655839067428</v>
          </cell>
        </row>
        <row r="1188">
          <cell r="I1188" t="str">
            <v>송파2동_2012</v>
          </cell>
          <cell r="J1188">
            <v>138.84886817391305</v>
          </cell>
          <cell r="K1188">
            <v>-0.30524420179905493</v>
          </cell>
        </row>
        <row r="1189">
          <cell r="I1189" t="str">
            <v>송파2동_2013</v>
          </cell>
          <cell r="J1189">
            <v>142.34684951739132</v>
          </cell>
          <cell r="K1189">
            <v>2.4573647785937857E-2</v>
          </cell>
        </row>
        <row r="1190">
          <cell r="I1190" t="str">
            <v>송파2동_2014</v>
          </cell>
          <cell r="J1190">
            <v>83.183048348374797</v>
          </cell>
          <cell r="K1190">
            <v>-0.71124829329691719</v>
          </cell>
        </row>
        <row r="1191">
          <cell r="I1191" t="str">
            <v>송파2동_2015</v>
          </cell>
          <cell r="J1191">
            <v>393.27872479912696</v>
          </cell>
          <cell r="K1191">
            <v>0.78848830841062723</v>
          </cell>
        </row>
        <row r="1192">
          <cell r="I1192" t="str">
            <v>송파2동_2016</v>
          </cell>
          <cell r="J1192">
            <v>371.41220478260874</v>
          </cell>
          <cell r="K1192">
            <v>-5.8873994270912326E-2</v>
          </cell>
        </row>
        <row r="1193">
          <cell r="I1193" t="str">
            <v>송파2동_2017</v>
          </cell>
          <cell r="J1193">
            <v>488.16408272363117</v>
          </cell>
          <cell r="K1193">
            <v>0.23916523577405477</v>
          </cell>
        </row>
        <row r="1194">
          <cell r="I1194" t="str">
            <v>수궁동_2012</v>
          </cell>
          <cell r="J1194">
            <v>71.990001173913058</v>
          </cell>
          <cell r="K1194">
            <v>-0.54526759983920836</v>
          </cell>
        </row>
        <row r="1195">
          <cell r="I1195" t="str">
            <v>수궁동_2013</v>
          </cell>
          <cell r="J1195">
            <v>84.783832630434787</v>
          </cell>
          <cell r="K1195">
            <v>0.15089942338758036</v>
          </cell>
        </row>
        <row r="1196">
          <cell r="I1196" t="str">
            <v>수궁동_2014</v>
          </cell>
          <cell r="J1196">
            <v>51.190313364835887</v>
          </cell>
          <cell r="K1196">
            <v>-0.65624758000944894</v>
          </cell>
        </row>
        <row r="1197">
          <cell r="I1197" t="str">
            <v>수궁동_2015</v>
          </cell>
          <cell r="J1197">
            <v>222.94541862535897</v>
          </cell>
          <cell r="K1197">
            <v>0.77039082623690547</v>
          </cell>
        </row>
        <row r="1198">
          <cell r="I1198" t="str">
            <v>수궁동_2016</v>
          </cell>
          <cell r="J1198">
            <v>223.42052408695653</v>
          </cell>
          <cell r="K1198">
            <v>2.1265076856262811E-3</v>
          </cell>
        </row>
        <row r="1199">
          <cell r="I1199" t="str">
            <v>수궁동_2017</v>
          </cell>
          <cell r="J1199">
            <v>274.93264869662801</v>
          </cell>
          <cell r="K1199">
            <v>0.18736270448007822</v>
          </cell>
        </row>
        <row r="1200">
          <cell r="I1200" t="str">
            <v>수색동_2012</v>
          </cell>
          <cell r="J1200">
            <v>81.625046652173921</v>
          </cell>
          <cell r="K1200">
            <v>-0.19434449718795074</v>
          </cell>
        </row>
        <row r="1201">
          <cell r="I1201" t="str">
            <v>수색동_2013</v>
          </cell>
          <cell r="J1201">
            <v>74.533575208695652</v>
          </cell>
          <cell r="K1201">
            <v>-9.5144656936447677E-2</v>
          </cell>
        </row>
        <row r="1202">
          <cell r="I1202" t="str">
            <v>수색동_2014</v>
          </cell>
          <cell r="J1202">
            <v>45.868220414885876</v>
          </cell>
          <cell r="K1202">
            <v>-0.62495022772906283</v>
          </cell>
        </row>
        <row r="1203">
          <cell r="I1203" t="str">
            <v>수색동_2015</v>
          </cell>
          <cell r="J1203">
            <v>175.01004673972886</v>
          </cell>
          <cell r="K1203">
            <v>0.73791092986164331</v>
          </cell>
        </row>
        <row r="1204">
          <cell r="I1204" t="str">
            <v>수색동_2016</v>
          </cell>
          <cell r="J1204">
            <v>222.54352834782611</v>
          </cell>
          <cell r="K1204">
            <v>0.21359183958746455</v>
          </cell>
        </row>
        <row r="1205">
          <cell r="I1205" t="str">
            <v>수색동_2017</v>
          </cell>
          <cell r="J1205">
            <v>299.2958220137333</v>
          </cell>
          <cell r="K1205">
            <v>0.25644291707615413</v>
          </cell>
        </row>
        <row r="1206">
          <cell r="I1206" t="str">
            <v>수유1동_2012</v>
          </cell>
          <cell r="J1206">
            <v>76.312297304347837</v>
          </cell>
          <cell r="K1206">
            <v>-0.45914524855319289</v>
          </cell>
        </row>
        <row r="1207">
          <cell r="I1207" t="str">
            <v>수유1동_2013</v>
          </cell>
          <cell r="J1207">
            <v>70.643246752173923</v>
          </cell>
          <cell r="K1207">
            <v>-8.0249009109982034E-2</v>
          </cell>
        </row>
        <row r="1208">
          <cell r="I1208" t="str">
            <v>수유1동_2014</v>
          </cell>
          <cell r="J1208">
            <v>48.709108077011123</v>
          </cell>
          <cell r="K1208">
            <v>-0.45030877265262209</v>
          </cell>
        </row>
        <row r="1209">
          <cell r="I1209" t="str">
            <v>수유1동_2015</v>
          </cell>
          <cell r="J1209">
            <v>216.88721821675151</v>
          </cell>
          <cell r="K1209">
            <v>0.77541734142980945</v>
          </cell>
        </row>
        <row r="1210">
          <cell r="I1210" t="str">
            <v>수유1동_2016</v>
          </cell>
          <cell r="J1210">
            <v>226.41402052173919</v>
          </cell>
          <cell r="K1210">
            <v>4.2076909738339129E-2</v>
          </cell>
        </row>
        <row r="1211">
          <cell r="I1211" t="str">
            <v>수유1동_2017</v>
          </cell>
          <cell r="J1211">
            <v>306.55767468107177</v>
          </cell>
          <cell r="K1211">
            <v>0.26143091750258834</v>
          </cell>
        </row>
        <row r="1212">
          <cell r="I1212" t="str">
            <v>수유2동_2012</v>
          </cell>
          <cell r="J1212">
            <v>77.193055347826103</v>
          </cell>
          <cell r="K1212">
            <v>-0.49365625327079227</v>
          </cell>
        </row>
        <row r="1213">
          <cell r="I1213" t="str">
            <v>수유2동_2013</v>
          </cell>
          <cell r="J1213">
            <v>84.711992752173913</v>
          </cell>
          <cell r="K1213">
            <v>8.875883048040864E-2</v>
          </cell>
        </row>
        <row r="1214">
          <cell r="I1214" t="str">
            <v>수유2동_2014</v>
          </cell>
          <cell r="J1214">
            <v>51.477133184904474</v>
          </cell>
          <cell r="K1214">
            <v>-0.64562374613774076</v>
          </cell>
        </row>
        <row r="1215">
          <cell r="I1215" t="str">
            <v>수유2동_2015</v>
          </cell>
          <cell r="J1215">
            <v>212.06040558020001</v>
          </cell>
          <cell r="K1215">
            <v>0.75725250055962878</v>
          </cell>
        </row>
        <row r="1216">
          <cell r="I1216" t="str">
            <v>수유2동_2016</v>
          </cell>
          <cell r="J1216">
            <v>246.53824634782612</v>
          </cell>
          <cell r="K1216">
            <v>0.13984783812805812</v>
          </cell>
        </row>
        <row r="1217">
          <cell r="I1217" t="str">
            <v>수유2동_2017</v>
          </cell>
          <cell r="J1217">
            <v>338.34925346084998</v>
          </cell>
          <cell r="K1217">
            <v>0.27134981435284061</v>
          </cell>
        </row>
        <row r="1218">
          <cell r="I1218" t="str">
            <v>수유3동_2012</v>
          </cell>
          <cell r="J1218">
            <v>89.321472608695672</v>
          </cell>
          <cell r="K1218">
            <v>-0.39258681252916378</v>
          </cell>
        </row>
        <row r="1219">
          <cell r="I1219" t="str">
            <v>수유3동_2013</v>
          </cell>
          <cell r="J1219">
            <v>74.417185369565232</v>
          </cell>
          <cell r="K1219">
            <v>-0.20028017943857793</v>
          </cell>
        </row>
        <row r="1220">
          <cell r="I1220" t="str">
            <v>수유3동_2014</v>
          </cell>
          <cell r="J1220">
            <v>58.389899502006351</v>
          </cell>
          <cell r="K1220">
            <v>-0.27448730010244604</v>
          </cell>
        </row>
        <row r="1221">
          <cell r="I1221" t="str">
            <v>수유3동_2015</v>
          </cell>
          <cell r="J1221">
            <v>261.11535255573096</v>
          </cell>
          <cell r="K1221">
            <v>0.7763827406910363</v>
          </cell>
        </row>
        <row r="1222">
          <cell r="I1222" t="str">
            <v>수유3동_2016</v>
          </cell>
          <cell r="J1222">
            <v>277.82184113043479</v>
          </cell>
          <cell r="K1222">
            <v>6.0133819957158385E-2</v>
          </cell>
        </row>
        <row r="1223">
          <cell r="I1223" t="str">
            <v>수유3동_2017</v>
          </cell>
          <cell r="J1223">
            <v>309.75308733813904</v>
          </cell>
          <cell r="K1223">
            <v>0.10308612734776976</v>
          </cell>
        </row>
        <row r="1224">
          <cell r="I1224" t="str">
            <v>숭인1동_2012</v>
          </cell>
          <cell r="J1224">
            <v>126.96510934782609</v>
          </cell>
          <cell r="K1224">
            <v>-0.18232886119118044</v>
          </cell>
        </row>
        <row r="1225">
          <cell r="I1225" t="str">
            <v>숭인1동_2013</v>
          </cell>
          <cell r="J1225">
            <v>127.15389160434783</v>
          </cell>
          <cell r="K1225">
            <v>1.4846754129174643E-3</v>
          </cell>
        </row>
        <row r="1226">
          <cell r="I1226" t="str">
            <v>숭인1동_2014</v>
          </cell>
          <cell r="J1226">
            <v>67.183412445903656</v>
          </cell>
          <cell r="K1226">
            <v>-0.89263818218124358</v>
          </cell>
        </row>
        <row r="1227">
          <cell r="I1227" t="str">
            <v>숭인1동_2015</v>
          </cell>
          <cell r="J1227">
            <v>165.74222550256766</v>
          </cell>
          <cell r="K1227">
            <v>0.59465119861768201</v>
          </cell>
        </row>
        <row r="1228">
          <cell r="I1228" t="str">
            <v>숭인1동_2016</v>
          </cell>
          <cell r="J1228">
            <v>192.96988669565221</v>
          </cell>
          <cell r="K1228">
            <v>0.14109797989376135</v>
          </cell>
        </row>
        <row r="1229">
          <cell r="I1229" t="str">
            <v>숭인1동_2017</v>
          </cell>
          <cell r="J1229">
            <v>245.488174474266</v>
          </cell>
          <cell r="K1229">
            <v>0.21393408416143148</v>
          </cell>
        </row>
        <row r="1230">
          <cell r="I1230" t="str">
            <v>숭인2동_2012</v>
          </cell>
          <cell r="J1230">
            <v>125.41859795652174</v>
          </cell>
          <cell r="K1230">
            <v>-0.23573418842966384</v>
          </cell>
        </row>
        <row r="1231">
          <cell r="I1231" t="str">
            <v>숭인2동_2013</v>
          </cell>
          <cell r="J1231">
            <v>92.728073817391305</v>
          </cell>
          <cell r="K1231">
            <v>-0.35254182248525545</v>
          </cell>
        </row>
        <row r="1232">
          <cell r="I1232" t="str">
            <v>숭인2동_2014</v>
          </cell>
          <cell r="J1232">
            <v>67.253800510960417</v>
          </cell>
          <cell r="K1232">
            <v>-0.37877819711139332</v>
          </cell>
        </row>
        <row r="1233">
          <cell r="I1233" t="str">
            <v>숭인2동_2015</v>
          </cell>
          <cell r="J1233">
            <v>302.63436700568531</v>
          </cell>
          <cell r="K1233">
            <v>0.77777209780772527</v>
          </cell>
        </row>
        <row r="1234">
          <cell r="I1234" t="str">
            <v>숭인2동_2016</v>
          </cell>
          <cell r="J1234">
            <v>252.20918956521743</v>
          </cell>
          <cell r="K1234">
            <v>-0.19993394184960378</v>
          </cell>
        </row>
        <row r="1235">
          <cell r="I1235" t="str">
            <v>숭인2동_2017</v>
          </cell>
          <cell r="J1235">
            <v>322.71615642916038</v>
          </cell>
          <cell r="K1235">
            <v>0.21847981719942175</v>
          </cell>
        </row>
        <row r="1236">
          <cell r="I1236" t="str">
            <v>시흥1동_2012</v>
          </cell>
          <cell r="J1236">
            <v>98.428484826086958</v>
          </cell>
          <cell r="K1236">
            <v>-0.34601794626993432</v>
          </cell>
        </row>
        <row r="1237">
          <cell r="I1237" t="str">
            <v>시흥1동_2013</v>
          </cell>
          <cell r="J1237">
            <v>91.580619560869579</v>
          </cell>
          <cell r="K1237">
            <v>-7.4774174907889832E-2</v>
          </cell>
        </row>
        <row r="1238">
          <cell r="I1238" t="str">
            <v>시흥1동_2014</v>
          </cell>
          <cell r="J1238">
            <v>69.925601075243577</v>
          </cell>
          <cell r="K1238">
            <v>-0.30968655474729601</v>
          </cell>
        </row>
        <row r="1239">
          <cell r="I1239" t="str">
            <v>시흥1동_2015</v>
          </cell>
          <cell r="J1239">
            <v>330.36681885702592</v>
          </cell>
          <cell r="K1239">
            <v>0.78833951509668554</v>
          </cell>
        </row>
        <row r="1240">
          <cell r="I1240" t="str">
            <v>시흥1동_2016</v>
          </cell>
          <cell r="J1240">
            <v>289.42409895652179</v>
          </cell>
          <cell r="K1240">
            <v>-0.14146271871664245</v>
          </cell>
        </row>
        <row r="1241">
          <cell r="I1241" t="str">
            <v>시흥1동_2017</v>
          </cell>
          <cell r="J1241">
            <v>386.33297507008575</v>
          </cell>
          <cell r="K1241">
            <v>0.25084288002074751</v>
          </cell>
        </row>
        <row r="1242">
          <cell r="I1242" t="str">
            <v>시흥2동_2012</v>
          </cell>
          <cell r="J1242">
            <v>70.095873043478264</v>
          </cell>
          <cell r="K1242">
            <v>-0.49363034434278591</v>
          </cell>
        </row>
        <row r="1243">
          <cell r="I1243" t="str">
            <v>시흥2동_2013</v>
          </cell>
          <cell r="J1243">
            <v>95.38094253913043</v>
          </cell>
          <cell r="K1243">
            <v>0.26509561367858009</v>
          </cell>
        </row>
        <row r="1244">
          <cell r="I1244" t="str">
            <v>시흥2동_2014</v>
          </cell>
          <cell r="J1244">
            <v>53.860926814460868</v>
          </cell>
          <cell r="K1244">
            <v>-0.77087451294139353</v>
          </cell>
        </row>
        <row r="1245">
          <cell r="I1245" t="str">
            <v>시흥2동_2015</v>
          </cell>
          <cell r="J1245">
            <v>183.2282226385565</v>
          </cell>
          <cell r="K1245">
            <v>0.70604459270060627</v>
          </cell>
        </row>
        <row r="1246">
          <cell r="I1246" t="str">
            <v>시흥2동_2016</v>
          </cell>
          <cell r="J1246">
            <v>223.95997756521743</v>
          </cell>
          <cell r="K1246">
            <v>0.18187068676053866</v>
          </cell>
        </row>
        <row r="1247">
          <cell r="I1247" t="str">
            <v>시흥2동_2017</v>
          </cell>
          <cell r="J1247">
            <v>253.94853244616999</v>
          </cell>
          <cell r="K1247">
            <v>0.11808910487525381</v>
          </cell>
        </row>
        <row r="1248">
          <cell r="I1248" t="str">
            <v>시흥3동_2012</v>
          </cell>
          <cell r="J1248">
            <v>75.880661000000018</v>
          </cell>
          <cell r="K1248">
            <v>-0.51961002001301537</v>
          </cell>
        </row>
        <row r="1249">
          <cell r="I1249" t="str">
            <v>시흥3동_2013</v>
          </cell>
          <cell r="J1249">
            <v>75.659561060869564</v>
          </cell>
          <cell r="K1249">
            <v>-2.9223000507837319E-3</v>
          </cell>
        </row>
        <row r="1250">
          <cell r="I1250" t="str">
            <v>시흥3동_2014</v>
          </cell>
          <cell r="J1250">
            <v>53.011269816845868</v>
          </cell>
          <cell r="K1250">
            <v>-0.42723540338259441</v>
          </cell>
        </row>
        <row r="1251">
          <cell r="I1251" t="str">
            <v>시흥3동_2015</v>
          </cell>
          <cell r="J1251">
            <v>231.52316883343005</v>
          </cell>
          <cell r="K1251">
            <v>0.77103254899303419</v>
          </cell>
        </row>
        <row r="1252">
          <cell r="I1252" t="str">
            <v>시흥3동_2016</v>
          </cell>
          <cell r="J1252">
            <v>207.84797695652176</v>
          </cell>
          <cell r="K1252">
            <v>-0.11390628970067258</v>
          </cell>
        </row>
        <row r="1253">
          <cell r="I1253" t="str">
            <v>시흥3동_2017</v>
          </cell>
          <cell r="J1253">
            <v>265.56843970661879</v>
          </cell>
          <cell r="K1253">
            <v>0.21734684593494058</v>
          </cell>
        </row>
        <row r="1254">
          <cell r="I1254" t="str">
            <v>시흥4동_2012</v>
          </cell>
          <cell r="J1254">
            <v>78.768873130434784</v>
          </cell>
          <cell r="K1254">
            <v>-0.49126249905116909</v>
          </cell>
        </row>
        <row r="1255">
          <cell r="I1255" t="str">
            <v>시흥4동_2013</v>
          </cell>
          <cell r="J1255">
            <v>96.322410039130446</v>
          </cell>
          <cell r="K1255">
            <v>0.18223731010846422</v>
          </cell>
        </row>
        <row r="1256">
          <cell r="I1256" t="str">
            <v>시흥4동_2014</v>
          </cell>
          <cell r="J1256">
            <v>62.705209529913446</v>
          </cell>
          <cell r="K1256">
            <v>-0.53611495378513896</v>
          </cell>
        </row>
        <row r="1257">
          <cell r="I1257" t="str">
            <v>시흥4동_2015</v>
          </cell>
          <cell r="J1257">
            <v>261.92102466725538</v>
          </cell>
          <cell r="K1257">
            <v>0.76059497472730886</v>
          </cell>
        </row>
        <row r="1258">
          <cell r="I1258" t="str">
            <v>시흥4동_2016</v>
          </cell>
          <cell r="J1258">
            <v>267.70351243478262</v>
          </cell>
          <cell r="K1258">
            <v>2.1600343286253897E-2</v>
          </cell>
        </row>
        <row r="1259">
          <cell r="I1259" t="str">
            <v>시흥4동_2017</v>
          </cell>
          <cell r="J1259">
            <v>361.62145254411183</v>
          </cell>
          <cell r="K1259">
            <v>0.2597134087277988</v>
          </cell>
        </row>
        <row r="1260">
          <cell r="I1260" t="str">
            <v>시흥5동_2012</v>
          </cell>
          <cell r="J1260">
            <v>80.4342787826087</v>
          </cell>
          <cell r="K1260">
            <v>-0.53239045083514325</v>
          </cell>
        </row>
        <row r="1261">
          <cell r="I1261" t="str">
            <v>시흥5동_2013</v>
          </cell>
          <cell r="J1261">
            <v>97.188451200000003</v>
          </cell>
          <cell r="K1261">
            <v>0.17238851129455288</v>
          </cell>
        </row>
        <row r="1262">
          <cell r="I1262" t="str">
            <v>시흥5동_2014</v>
          </cell>
          <cell r="J1262">
            <v>55.271143858858203</v>
          </cell>
          <cell r="K1262">
            <v>-0.75839406269902609</v>
          </cell>
        </row>
        <row r="1263">
          <cell r="I1263" t="str">
            <v>시흥5동_2015</v>
          </cell>
          <cell r="J1263">
            <v>240.36140551634276</v>
          </cell>
          <cell r="K1263">
            <v>0.77004983915730929</v>
          </cell>
        </row>
        <row r="1264">
          <cell r="I1264" t="str">
            <v>시흥5동_2016</v>
          </cell>
          <cell r="J1264">
            <v>309.09336634782608</v>
          </cell>
          <cell r="K1264">
            <v>0.22236634077141115</v>
          </cell>
        </row>
        <row r="1265">
          <cell r="I1265" t="str">
            <v>시흥5동_2017</v>
          </cell>
          <cell r="J1265">
            <v>385.93924722251688</v>
          </cell>
          <cell r="K1265">
            <v>0.19911393160381172</v>
          </cell>
        </row>
        <row r="1266">
          <cell r="I1266" t="str">
            <v>신길1동_2012</v>
          </cell>
          <cell r="J1266">
            <v>111.38078369565217</v>
          </cell>
          <cell r="K1266">
            <v>-0.39751047796435807</v>
          </cell>
        </row>
        <row r="1267">
          <cell r="I1267" t="str">
            <v>신길1동_2013</v>
          </cell>
          <cell r="J1267">
            <v>97.644839517391304</v>
          </cell>
          <cell r="K1267">
            <v>-0.14067250503099438</v>
          </cell>
        </row>
        <row r="1268">
          <cell r="I1268" t="str">
            <v>신길1동_2014</v>
          </cell>
          <cell r="J1268">
            <v>87.912276622556263</v>
          </cell>
          <cell r="K1268">
            <v>-0.11070766528571381</v>
          </cell>
        </row>
        <row r="1269">
          <cell r="I1269" t="str">
            <v>신길1동_2015</v>
          </cell>
          <cell r="J1269">
            <v>350.06728114803144</v>
          </cell>
          <cell r="K1269">
            <v>0.74887034191184187</v>
          </cell>
        </row>
        <row r="1270">
          <cell r="I1270" t="str">
            <v>신길1동_2016</v>
          </cell>
          <cell r="J1270">
            <v>393.39894182608697</v>
          </cell>
          <cell r="K1270">
            <v>0.11014686637670597</v>
          </cell>
        </row>
        <row r="1271">
          <cell r="I1271" t="str">
            <v>신길1동_2017</v>
          </cell>
          <cell r="J1271">
            <v>505.67770211197347</v>
          </cell>
          <cell r="K1271">
            <v>0.22203620965874493</v>
          </cell>
        </row>
        <row r="1272">
          <cell r="I1272" t="str">
            <v>신길3동_2012</v>
          </cell>
          <cell r="J1272">
            <v>109.88717108695654</v>
          </cell>
          <cell r="K1272">
            <v>-0.23572958642305136</v>
          </cell>
        </row>
        <row r="1273">
          <cell r="I1273" t="str">
            <v>신길3동_2013</v>
          </cell>
          <cell r="J1273">
            <v>91.634650669565232</v>
          </cell>
          <cell r="K1273">
            <v>-0.19918797402534921</v>
          </cell>
        </row>
        <row r="1274">
          <cell r="I1274" t="str">
            <v>신길3동_2014</v>
          </cell>
          <cell r="J1274">
            <v>65.674319989330058</v>
          </cell>
          <cell r="K1274">
            <v>-0.3952889148216972</v>
          </cell>
        </row>
        <row r="1275">
          <cell r="I1275" t="str">
            <v>신길3동_2015</v>
          </cell>
          <cell r="J1275">
            <v>304.98773505635995</v>
          </cell>
          <cell r="K1275">
            <v>0.78466570146765469</v>
          </cell>
        </row>
        <row r="1276">
          <cell r="I1276" t="str">
            <v>신길3동_2016</v>
          </cell>
          <cell r="J1276">
            <v>385.16118878260875</v>
          </cell>
          <cell r="K1276">
            <v>0.20815558800110567</v>
          </cell>
        </row>
        <row r="1277">
          <cell r="I1277" t="str">
            <v>신길3동_2017</v>
          </cell>
          <cell r="J1277">
            <v>423.66334768819354</v>
          </cell>
          <cell r="K1277">
            <v>9.0879135794209642E-2</v>
          </cell>
        </row>
        <row r="1278">
          <cell r="I1278" t="str">
            <v>신길4동_2012</v>
          </cell>
          <cell r="J1278">
            <v>138.46735113043479</v>
          </cell>
          <cell r="K1278">
            <v>0.19947804728578805</v>
          </cell>
        </row>
        <row r="1279">
          <cell r="I1279" t="str">
            <v>신길4동_2013</v>
          </cell>
          <cell r="J1279">
            <v>90.57451472608696</v>
          </cell>
          <cell r="K1279">
            <v>-0.528767242630933</v>
          </cell>
        </row>
        <row r="1280">
          <cell r="I1280" t="str">
            <v>신길4동_2014</v>
          </cell>
          <cell r="J1280">
            <v>54.957413941529786</v>
          </cell>
          <cell r="K1280">
            <v>-0.64808545799572859</v>
          </cell>
        </row>
        <row r="1281">
          <cell r="I1281" t="str">
            <v>신길4동_2015</v>
          </cell>
          <cell r="J1281">
            <v>210.37250022029218</v>
          </cell>
          <cell r="K1281">
            <v>0.73876141661110195</v>
          </cell>
        </row>
        <row r="1282">
          <cell r="I1282" t="str">
            <v>신길4동_2016</v>
          </cell>
          <cell r="J1282">
            <v>321.80006313043481</v>
          </cell>
          <cell r="K1282">
            <v>0.34626333452575436</v>
          </cell>
        </row>
        <row r="1283">
          <cell r="I1283" t="str">
            <v>신길4동_2017</v>
          </cell>
          <cell r="J1283">
            <v>267.26124047617873</v>
          </cell>
          <cell r="K1283">
            <v>-0.20406558974688729</v>
          </cell>
        </row>
        <row r="1284">
          <cell r="I1284" t="str">
            <v>신길5동_2012</v>
          </cell>
          <cell r="J1284">
            <v>99.352422434782611</v>
          </cell>
          <cell r="K1284">
            <v>-0.47229361087659022</v>
          </cell>
        </row>
        <row r="1285">
          <cell r="I1285" t="str">
            <v>신길5동_2013</v>
          </cell>
          <cell r="J1285">
            <v>89.298332608695659</v>
          </cell>
          <cell r="K1285">
            <v>-0.11258989426089136</v>
          </cell>
        </row>
        <row r="1286">
          <cell r="I1286" t="str">
            <v>신길5동_2014</v>
          </cell>
          <cell r="J1286">
            <v>87.70501676510267</v>
          </cell>
          <cell r="K1286">
            <v>-1.8166758326497022E-2</v>
          </cell>
        </row>
        <row r="1287">
          <cell r="I1287" t="str">
            <v>신길5동_2015</v>
          </cell>
          <cell r="J1287">
            <v>257.86870484119544</v>
          </cell>
          <cell r="K1287">
            <v>0.65988499139857049</v>
          </cell>
        </row>
        <row r="1288">
          <cell r="I1288" t="str">
            <v>신길5동_2016</v>
          </cell>
          <cell r="J1288">
            <v>299.09249086956527</v>
          </cell>
          <cell r="K1288">
            <v>0.13782955870445973</v>
          </cell>
        </row>
        <row r="1289">
          <cell r="I1289" t="str">
            <v>신길5동_2017</v>
          </cell>
          <cell r="J1289">
            <v>307.59419951124693</v>
          </cell>
          <cell r="K1289">
            <v>2.7639365941199426E-2</v>
          </cell>
        </row>
        <row r="1290">
          <cell r="I1290" t="str">
            <v>신길6동_2012</v>
          </cell>
          <cell r="J1290">
            <v>87.178869521739131</v>
          </cell>
          <cell r="K1290">
            <v>-0.72327605840902098</v>
          </cell>
        </row>
        <row r="1291">
          <cell r="I1291" t="str">
            <v>신길6동_2013</v>
          </cell>
          <cell r="J1291">
            <v>105.3136823478261</v>
          </cell>
          <cell r="K1291">
            <v>0.17219806982146904</v>
          </cell>
        </row>
        <row r="1292">
          <cell r="I1292" t="str">
            <v>신길6동_2014</v>
          </cell>
          <cell r="J1292">
            <v>59.369875203642884</v>
          </cell>
          <cell r="K1292">
            <v>-0.77385722955611247</v>
          </cell>
        </row>
        <row r="1293">
          <cell r="I1293" t="str">
            <v>신길6동_2015</v>
          </cell>
          <cell r="J1293">
            <v>415.13348235909564</v>
          </cell>
          <cell r="K1293">
            <v>0.85698605936033079</v>
          </cell>
        </row>
        <row r="1294">
          <cell r="I1294" t="str">
            <v>신길6동_2016</v>
          </cell>
          <cell r="J1294">
            <v>290.290793826087</v>
          </cell>
          <cell r="K1294">
            <v>-0.43006079141387377</v>
          </cell>
        </row>
        <row r="1295">
          <cell r="I1295" t="str">
            <v>신길6동_2017</v>
          </cell>
          <cell r="J1295">
            <v>387.06745295541054</v>
          </cell>
          <cell r="K1295">
            <v>0.25002530796737393</v>
          </cell>
        </row>
        <row r="1296">
          <cell r="I1296" t="str">
            <v>신길7동_2012</v>
          </cell>
          <cell r="J1296">
            <v>114.8014583478261</v>
          </cell>
          <cell r="K1296">
            <v>-0.25400297577872955</v>
          </cell>
        </row>
        <row r="1297">
          <cell r="I1297" t="str">
            <v>신길7동_2013</v>
          </cell>
          <cell r="J1297">
            <v>75.186758152173908</v>
          </cell>
          <cell r="K1297">
            <v>-0.52688400416831638</v>
          </cell>
        </row>
        <row r="1298">
          <cell r="I1298" t="str">
            <v>신길7동_2014</v>
          </cell>
          <cell r="J1298">
            <v>68.00874699590139</v>
          </cell>
          <cell r="K1298">
            <v>-0.10554541104403979</v>
          </cell>
        </row>
        <row r="1299">
          <cell r="I1299" t="str">
            <v>신길7동_2015</v>
          </cell>
          <cell r="J1299">
            <v>407.67056291570839</v>
          </cell>
          <cell r="K1299">
            <v>0.83317719457226758</v>
          </cell>
        </row>
        <row r="1300">
          <cell r="I1300" t="str">
            <v>신길7동_2016</v>
          </cell>
          <cell r="J1300">
            <v>337.53920773913046</v>
          </cell>
          <cell r="K1300">
            <v>-0.20777247077850416</v>
          </cell>
        </row>
        <row r="1301">
          <cell r="I1301" t="str">
            <v>신길7동_2017</v>
          </cell>
          <cell r="J1301">
            <v>513.30487144241818</v>
          </cell>
          <cell r="K1301">
            <v>0.34241962911704971</v>
          </cell>
        </row>
        <row r="1302">
          <cell r="I1302" t="str">
            <v>신내1동_2012</v>
          </cell>
          <cell r="J1302">
            <v>88.080887782608698</v>
          </cell>
          <cell r="K1302">
            <v>-0.55433708668046278</v>
          </cell>
        </row>
        <row r="1303">
          <cell r="I1303" t="str">
            <v>신내1동_2013</v>
          </cell>
          <cell r="J1303">
            <v>125.88897627391304</v>
          </cell>
          <cell r="K1303">
            <v>0.30032882632265084</v>
          </cell>
        </row>
        <row r="1304">
          <cell r="I1304" t="str">
            <v>신내1동_2014</v>
          </cell>
          <cell r="J1304">
            <v>70.274815775660343</v>
          </cell>
          <cell r="K1304">
            <v>-0.79138109270596835</v>
          </cell>
        </row>
        <row r="1305">
          <cell r="I1305" t="str">
            <v>신내1동_2015</v>
          </cell>
          <cell r="J1305">
            <v>257.60603920276128</v>
          </cell>
          <cell r="K1305">
            <v>0.72720043368103204</v>
          </cell>
        </row>
        <row r="1306">
          <cell r="I1306" t="str">
            <v>신내1동_2016</v>
          </cell>
          <cell r="J1306">
            <v>241.02474060869565</v>
          </cell>
          <cell r="K1306">
            <v>-6.8795006488505742E-2</v>
          </cell>
        </row>
        <row r="1307">
          <cell r="I1307" t="str">
            <v>신내1동_2017</v>
          </cell>
          <cell r="J1307">
            <v>305.83981003607499</v>
          </cell>
          <cell r="K1307">
            <v>0.21192489434169526</v>
          </cell>
        </row>
        <row r="1308">
          <cell r="I1308" t="str">
            <v>신당5동_2012</v>
          </cell>
          <cell r="J1308">
            <v>100.12248743478261</v>
          </cell>
          <cell r="K1308">
            <v>-0.90202726916815945</v>
          </cell>
        </row>
        <row r="1309">
          <cell r="I1309" t="str">
            <v>신당5동_2013</v>
          </cell>
          <cell r="J1309">
            <v>106.76043598695652</v>
          </cell>
          <cell r="K1309">
            <v>6.2176109443622937E-2</v>
          </cell>
        </row>
        <row r="1310">
          <cell r="I1310" t="str">
            <v>신당5동_2014</v>
          </cell>
          <cell r="J1310">
            <v>83.232826855535649</v>
          </cell>
          <cell r="K1310">
            <v>-0.28267223426469623</v>
          </cell>
        </row>
        <row r="1311">
          <cell r="I1311" t="str">
            <v>신당5동_2015</v>
          </cell>
          <cell r="J1311">
            <v>383.86015593502395</v>
          </cell>
          <cell r="K1311">
            <v>0.78316888176947308</v>
          </cell>
        </row>
        <row r="1312">
          <cell r="I1312" t="str">
            <v>신당5동_2016</v>
          </cell>
          <cell r="J1312">
            <v>520.54176182608694</v>
          </cell>
          <cell r="K1312">
            <v>0.26257567771618739</v>
          </cell>
        </row>
        <row r="1313">
          <cell r="I1313" t="str">
            <v>신당5동_2017</v>
          </cell>
          <cell r="J1313">
            <v>419.80507034638168</v>
          </cell>
          <cell r="K1313">
            <v>-0.23996063553159871</v>
          </cell>
        </row>
        <row r="1314">
          <cell r="I1314" t="str">
            <v>신당동_2012</v>
          </cell>
          <cell r="J1314">
            <v>141.06829300000001</v>
          </cell>
          <cell r="K1314">
            <v>-0.21747478116495866</v>
          </cell>
        </row>
        <row r="1315">
          <cell r="I1315" t="str">
            <v>신당동_2013</v>
          </cell>
          <cell r="J1315">
            <v>104.37820493478262</v>
          </cell>
          <cell r="K1315">
            <v>-0.35151100833878129</v>
          </cell>
        </row>
        <row r="1316">
          <cell r="I1316" t="str">
            <v>신당동_2014</v>
          </cell>
          <cell r="J1316">
            <v>89.759469767389959</v>
          </cell>
          <cell r="K1316">
            <v>-0.16286565869068573</v>
          </cell>
        </row>
        <row r="1317">
          <cell r="I1317" t="str">
            <v>신당동_2015</v>
          </cell>
          <cell r="J1317">
            <v>538.24536943637281</v>
          </cell>
          <cell r="K1317">
            <v>0.83323689368404186</v>
          </cell>
        </row>
        <row r="1318">
          <cell r="I1318" t="str">
            <v>신당동_2016</v>
          </cell>
          <cell r="J1318">
            <v>379.31699600000007</v>
          </cell>
          <cell r="K1318">
            <v>-0.41898563763900709</v>
          </cell>
        </row>
        <row r="1319">
          <cell r="I1319" t="str">
            <v>신당동_2017</v>
          </cell>
          <cell r="J1319">
            <v>629.66090474737553</v>
          </cell>
          <cell r="K1319">
            <v>0.39758528258605358</v>
          </cell>
        </row>
        <row r="1320">
          <cell r="I1320" t="str">
            <v>신대방1동_2012</v>
          </cell>
          <cell r="J1320">
            <v>125.114783</v>
          </cell>
          <cell r="K1320">
            <v>-0.32749739156903829</v>
          </cell>
        </row>
        <row r="1321">
          <cell r="I1321" t="str">
            <v>신대방1동_2013</v>
          </cell>
          <cell r="J1321">
            <v>115.32424973478261</v>
          </cell>
          <cell r="K1321">
            <v>-8.4895703095690694E-2</v>
          </cell>
        </row>
        <row r="1322">
          <cell r="I1322" t="str">
            <v>신대방1동_2014</v>
          </cell>
          <cell r="J1322">
            <v>83.140039842533341</v>
          </cell>
          <cell r="K1322">
            <v>-0.38710842517282817</v>
          </cell>
        </row>
        <row r="1323">
          <cell r="I1323" t="str">
            <v>신대방1동_2015</v>
          </cell>
          <cell r="J1323">
            <v>364.4699234393118</v>
          </cell>
          <cell r="K1323">
            <v>0.77188778964808857</v>
          </cell>
        </row>
        <row r="1324">
          <cell r="I1324" t="str">
            <v>신대방1동_2016</v>
          </cell>
          <cell r="J1324">
            <v>345.77198400000003</v>
          </cell>
          <cell r="K1324">
            <v>-5.4075923743179162E-2</v>
          </cell>
        </row>
        <row r="1325">
          <cell r="I1325" t="str">
            <v>신대방1동_2017</v>
          </cell>
          <cell r="J1325">
            <v>418.33551702375223</v>
          </cell>
          <cell r="K1325">
            <v>0.17345773923286603</v>
          </cell>
        </row>
        <row r="1326">
          <cell r="I1326" t="str">
            <v>신대방2동_2012</v>
          </cell>
          <cell r="J1326">
            <v>119.94154308695654</v>
          </cell>
          <cell r="K1326">
            <v>-0.29427011623853483</v>
          </cell>
        </row>
        <row r="1327">
          <cell r="I1327" t="str">
            <v>신대방2동_2013</v>
          </cell>
          <cell r="J1327">
            <v>119.11615959130437</v>
          </cell>
          <cell r="K1327">
            <v>-6.9292319235620299E-3</v>
          </cell>
        </row>
        <row r="1328">
          <cell r="I1328" t="str">
            <v>신대방2동_2014</v>
          </cell>
          <cell r="J1328">
            <v>89.432868352323979</v>
          </cell>
          <cell r="K1328">
            <v>-0.33190583938381585</v>
          </cell>
        </row>
        <row r="1329">
          <cell r="I1329" t="str">
            <v>신대방2동_2015</v>
          </cell>
          <cell r="J1329">
            <v>391.95460862636298</v>
          </cell>
          <cell r="K1329">
            <v>0.77182850670961933</v>
          </cell>
        </row>
        <row r="1330">
          <cell r="I1330" t="str">
            <v>신대방2동_2016</v>
          </cell>
          <cell r="J1330">
            <v>395.58094330434784</v>
          </cell>
          <cell r="K1330">
            <v>9.1671116603684998E-3</v>
          </cell>
        </row>
        <row r="1331">
          <cell r="I1331" t="str">
            <v>신대방2동_2017</v>
          </cell>
          <cell r="J1331">
            <v>515.33058396437161</v>
          </cell>
          <cell r="K1331">
            <v>0.23237441049744273</v>
          </cell>
        </row>
        <row r="1332">
          <cell r="I1332" t="str">
            <v>신도림동_2012</v>
          </cell>
          <cell r="J1332">
            <v>62.181839086956522</v>
          </cell>
          <cell r="K1332">
            <v>-0.80109673478803034</v>
          </cell>
        </row>
        <row r="1333">
          <cell r="I1333" t="str">
            <v>신도림동_2013</v>
          </cell>
          <cell r="J1333">
            <v>73.049972595652179</v>
          </cell>
          <cell r="K1333">
            <v>0.14877669522004053</v>
          </cell>
        </row>
        <row r="1334">
          <cell r="I1334" t="str">
            <v>신도림동_2014</v>
          </cell>
          <cell r="J1334">
            <v>39.780302671639824</v>
          </cell>
          <cell r="K1334">
            <v>-0.83633526367638655</v>
          </cell>
        </row>
        <row r="1335">
          <cell r="I1335" t="str">
            <v>신도림동_2015</v>
          </cell>
          <cell r="J1335">
            <v>174.60350130123302</v>
          </cell>
          <cell r="K1335">
            <v>0.7721677837203893</v>
          </cell>
        </row>
        <row r="1336">
          <cell r="I1336" t="str">
            <v>신도림동_2016</v>
          </cell>
          <cell r="J1336">
            <v>242.17713365217395</v>
          </cell>
          <cell r="K1336">
            <v>0.27902565090225784</v>
          </cell>
        </row>
        <row r="1337">
          <cell r="I1337" t="str">
            <v>신도림동_2017</v>
          </cell>
          <cell r="J1337">
            <v>250.35381835040181</v>
          </cell>
          <cell r="K1337">
            <v>3.2660515234417375E-2</v>
          </cell>
        </row>
        <row r="1338">
          <cell r="I1338" t="str">
            <v>신림동_2012</v>
          </cell>
          <cell r="J1338">
            <v>139.35664230434782</v>
          </cell>
          <cell r="K1338">
            <v>-0.17032542234844961</v>
          </cell>
        </row>
        <row r="1339">
          <cell r="I1339" t="str">
            <v>신림동_2013</v>
          </cell>
          <cell r="J1339">
            <v>103.39208119565217</v>
          </cell>
          <cell r="K1339">
            <v>-0.3478463794595521</v>
          </cell>
        </row>
        <row r="1340">
          <cell r="I1340" t="str">
            <v>신림동_2014</v>
          </cell>
          <cell r="J1340">
            <v>114.55109040498425</v>
          </cell>
          <cell r="K1340">
            <v>9.7415128654650865E-2</v>
          </cell>
        </row>
        <row r="1341">
          <cell r="I1341" t="str">
            <v>신림동_2015</v>
          </cell>
          <cell r="J1341">
            <v>579.56746200697694</v>
          </cell>
          <cell r="K1341">
            <v>0.80235072202240831</v>
          </cell>
        </row>
        <row r="1342">
          <cell r="I1342" t="str">
            <v>신림동_2016</v>
          </cell>
          <cell r="J1342">
            <v>555.06341252173922</v>
          </cell>
          <cell r="K1342">
            <v>-4.414639648812739E-2</v>
          </cell>
        </row>
        <row r="1343">
          <cell r="I1343" t="str">
            <v>신림동_2017</v>
          </cell>
          <cell r="J1343">
            <v>659.89196042620301</v>
          </cell>
          <cell r="K1343">
            <v>0.15885713751802402</v>
          </cell>
        </row>
        <row r="1344">
          <cell r="I1344" t="str">
            <v>신사1동_2012</v>
          </cell>
          <cell r="J1344">
            <v>77.474226260869571</v>
          </cell>
          <cell r="K1344">
            <v>-0.65811656370143168</v>
          </cell>
        </row>
        <row r="1345">
          <cell r="I1345" t="str">
            <v>신사1동_2013</v>
          </cell>
          <cell r="J1345">
            <v>78.150731008695644</v>
          </cell>
          <cell r="K1345">
            <v>8.6564097238041142E-3</v>
          </cell>
        </row>
        <row r="1346">
          <cell r="I1346" t="str">
            <v>신사1동_2014</v>
          </cell>
          <cell r="J1346">
            <v>65.518942376313078</v>
          </cell>
          <cell r="K1346">
            <v>-0.1927959789068468</v>
          </cell>
        </row>
        <row r="1347">
          <cell r="I1347" t="str">
            <v>신사1동_2015</v>
          </cell>
          <cell r="J1347">
            <v>294.03902865152043</v>
          </cell>
          <cell r="K1347">
            <v>0.77717603449859485</v>
          </cell>
        </row>
        <row r="1348">
          <cell r="I1348" t="str">
            <v>신사1동_2016</v>
          </cell>
          <cell r="J1348">
            <v>292.01218200000005</v>
          </cell>
          <cell r="K1348">
            <v>-6.9409660844915446E-3</v>
          </cell>
        </row>
        <row r="1349">
          <cell r="I1349" t="str">
            <v>신사1동_2017</v>
          </cell>
          <cell r="J1349">
            <v>354.84629429424223</v>
          </cell>
          <cell r="K1349">
            <v>0.17707416789912839</v>
          </cell>
        </row>
        <row r="1350">
          <cell r="I1350" t="str">
            <v>신사2동_2012</v>
          </cell>
          <cell r="J1350">
            <v>70.532238130434791</v>
          </cell>
          <cell r="K1350">
            <v>-0.47664087203520217</v>
          </cell>
        </row>
        <row r="1351">
          <cell r="I1351" t="str">
            <v>신사2동_2013</v>
          </cell>
          <cell r="J1351">
            <v>81.474286069565224</v>
          </cell>
          <cell r="K1351">
            <v>0.13430062989183825</v>
          </cell>
        </row>
        <row r="1352">
          <cell r="I1352" t="str">
            <v>신사2동_2014</v>
          </cell>
          <cell r="J1352">
            <v>54.04552439264598</v>
          </cell>
          <cell r="K1352">
            <v>-0.50751217580287733</v>
          </cell>
        </row>
        <row r="1353">
          <cell r="I1353" t="str">
            <v>신사2동_2015</v>
          </cell>
          <cell r="J1353">
            <v>256.00586722818935</v>
          </cell>
          <cell r="K1353">
            <v>0.78888950875304431</v>
          </cell>
        </row>
        <row r="1354">
          <cell r="I1354" t="str">
            <v>신사2동_2016</v>
          </cell>
          <cell r="J1354">
            <v>328.30351834782613</v>
          </cell>
          <cell r="K1354">
            <v>0.22021588889291141</v>
          </cell>
        </row>
        <row r="1355">
          <cell r="I1355" t="str">
            <v>신사2동_2017</v>
          </cell>
          <cell r="J1355">
            <v>361.72489038704958</v>
          </cell>
          <cell r="K1355">
            <v>9.2394449282885191E-2</v>
          </cell>
        </row>
        <row r="1356">
          <cell r="I1356" t="str">
            <v>신사동_2012</v>
          </cell>
          <cell r="J1356">
            <v>142.59733504347827</v>
          </cell>
          <cell r="K1356">
            <v>-0.34985956031453624</v>
          </cell>
        </row>
        <row r="1357">
          <cell r="I1357" t="str">
            <v>신사동_2013</v>
          </cell>
          <cell r="J1357">
            <v>99.234451447826089</v>
          </cell>
          <cell r="K1357">
            <v>-0.4369740847355903</v>
          </cell>
        </row>
        <row r="1358">
          <cell r="I1358" t="str">
            <v>신사동_2014</v>
          </cell>
          <cell r="J1358">
            <v>105.39680393362003</v>
          </cell>
          <cell r="K1358">
            <v>5.8468115310925911E-2</v>
          </cell>
        </row>
        <row r="1359">
          <cell r="I1359" t="str">
            <v>신사동_2015</v>
          </cell>
          <cell r="J1359">
            <v>413.18483210619257</v>
          </cell>
          <cell r="K1359">
            <v>0.74491608659406927</v>
          </cell>
        </row>
        <row r="1360">
          <cell r="I1360" t="str">
            <v>신사동_2016</v>
          </cell>
          <cell r="J1360">
            <v>432.37735539130438</v>
          </cell>
          <cell r="K1360">
            <v>4.4388363649947492E-2</v>
          </cell>
        </row>
        <row r="1361">
          <cell r="I1361" t="str">
            <v>신사동_2017</v>
          </cell>
          <cell r="J1361">
            <v>511.6218900102545</v>
          </cell>
          <cell r="K1361">
            <v>0.15488886649740849</v>
          </cell>
        </row>
        <row r="1362">
          <cell r="I1362" t="str">
            <v>신수동_2012</v>
          </cell>
          <cell r="J1362">
            <v>120.45269417391305</v>
          </cell>
          <cell r="K1362">
            <v>-0.53763241039054621</v>
          </cell>
        </row>
        <row r="1363">
          <cell r="I1363" t="str">
            <v>신수동_2013</v>
          </cell>
          <cell r="J1363">
            <v>113.85221763913044</v>
          </cell>
          <cell r="K1363">
            <v>-5.7974070875840805E-2</v>
          </cell>
        </row>
        <row r="1364">
          <cell r="I1364" t="str">
            <v>신수동_2014</v>
          </cell>
          <cell r="J1364">
            <v>82.601704488159697</v>
          </cell>
          <cell r="K1364">
            <v>-0.37832770333995058</v>
          </cell>
        </row>
        <row r="1365">
          <cell r="I1365" t="str">
            <v>신수동_2015</v>
          </cell>
          <cell r="J1365">
            <v>438.52649558138069</v>
          </cell>
          <cell r="K1365">
            <v>0.81163805306986136</v>
          </cell>
        </row>
        <row r="1366">
          <cell r="I1366" t="str">
            <v>신수동_2016</v>
          </cell>
          <cell r="J1366">
            <v>415.64809121739137</v>
          </cell>
          <cell r="K1366">
            <v>-5.5042726882206482E-2</v>
          </cell>
        </row>
        <row r="1367">
          <cell r="I1367" t="str">
            <v>신수동_2017</v>
          </cell>
          <cell r="J1367">
            <v>466.31958517891303</v>
          </cell>
          <cell r="K1367">
            <v>0.10866259014637035</v>
          </cell>
        </row>
        <row r="1368">
          <cell r="I1368" t="str">
            <v>신원동_2012</v>
          </cell>
          <cell r="J1368">
            <v>94.266645347826099</v>
          </cell>
          <cell r="K1368">
            <v>-0.49445087396608245</v>
          </cell>
        </row>
        <row r="1369">
          <cell r="I1369" t="str">
            <v>신원동_2013</v>
          </cell>
          <cell r="J1369">
            <v>105.22941080869566</v>
          </cell>
          <cell r="K1369">
            <v>0.10417967160150297</v>
          </cell>
        </row>
        <row r="1370">
          <cell r="I1370" t="str">
            <v>신원동_2014</v>
          </cell>
          <cell r="J1370">
            <v>68.328801744998302</v>
          </cell>
          <cell r="K1370">
            <v>-0.54004472669387182</v>
          </cell>
        </row>
        <row r="1371">
          <cell r="I1371" t="str">
            <v>신원동_2015</v>
          </cell>
          <cell r="J1371">
            <v>339.8622167265159</v>
          </cell>
          <cell r="K1371">
            <v>0.79895146214507895</v>
          </cell>
        </row>
        <row r="1372">
          <cell r="I1372" t="str">
            <v>신원동_2016</v>
          </cell>
          <cell r="J1372">
            <v>353.56901460869568</v>
          </cell>
          <cell r="K1372">
            <v>3.8766965757306156E-2</v>
          </cell>
        </row>
        <row r="1373">
          <cell r="I1373" t="str">
            <v>신원동_2017</v>
          </cell>
          <cell r="J1373">
            <v>426.51587982744633</v>
          </cell>
          <cell r="K1373">
            <v>0.17102965837582049</v>
          </cell>
        </row>
        <row r="1374">
          <cell r="I1374" t="str">
            <v>신월1동_2012</v>
          </cell>
          <cell r="J1374">
            <v>80.614176565217406</v>
          </cell>
          <cell r="K1374">
            <v>-0.36719854096583232</v>
          </cell>
        </row>
        <row r="1375">
          <cell r="I1375" t="str">
            <v>신월1동_2013</v>
          </cell>
          <cell r="J1375">
            <v>73.419194386956534</v>
          </cell>
          <cell r="K1375">
            <v>-9.7998653326807877E-2</v>
          </cell>
        </row>
        <row r="1376">
          <cell r="I1376" t="str">
            <v>신월1동_2014</v>
          </cell>
          <cell r="J1376">
            <v>59.51584584686595</v>
          </cell>
          <cell r="K1376">
            <v>-0.23360750976914363</v>
          </cell>
        </row>
        <row r="1377">
          <cell r="I1377" t="str">
            <v>신월1동_2015</v>
          </cell>
          <cell r="J1377">
            <v>233.47701124430031</v>
          </cell>
          <cell r="K1377">
            <v>0.74508905382298596</v>
          </cell>
        </row>
        <row r="1378">
          <cell r="I1378" t="str">
            <v>신월1동_2016</v>
          </cell>
          <cell r="J1378">
            <v>252.33470443478265</v>
          </cell>
          <cell r="K1378">
            <v>7.4732856238394332E-2</v>
          </cell>
        </row>
        <row r="1379">
          <cell r="I1379" t="str">
            <v>신월1동_2017</v>
          </cell>
          <cell r="J1379">
            <v>395.87496366879475</v>
          </cell>
          <cell r="K1379">
            <v>0.36258988925125302</v>
          </cell>
        </row>
        <row r="1380">
          <cell r="I1380" t="str">
            <v>신월2동_2012</v>
          </cell>
          <cell r="J1380">
            <v>71.977875000000012</v>
          </cell>
          <cell r="K1380">
            <v>-0.4204201517419921</v>
          </cell>
        </row>
        <row r="1381">
          <cell r="I1381" t="str">
            <v>신월2동_2013</v>
          </cell>
          <cell r="J1381">
            <v>69.481500965217393</v>
          </cell>
          <cell r="K1381">
            <v>-3.5928614093013185E-2</v>
          </cell>
        </row>
        <row r="1382">
          <cell r="I1382" t="str">
            <v>신월2동_2014</v>
          </cell>
          <cell r="J1382">
            <v>60.464781422343869</v>
          </cell>
          <cell r="K1382">
            <v>-0.14912349521107388</v>
          </cell>
        </row>
        <row r="1383">
          <cell r="I1383" t="str">
            <v>신월2동_2015</v>
          </cell>
          <cell r="J1383">
            <v>240.81823232903628</v>
          </cell>
          <cell r="K1383">
            <v>0.74891942010549584</v>
          </cell>
        </row>
        <row r="1384">
          <cell r="I1384" t="str">
            <v>신월2동_2016</v>
          </cell>
          <cell r="J1384">
            <v>254.36606243478263</v>
          </cell>
          <cell r="K1384">
            <v>5.3261154322502863E-2</v>
          </cell>
        </row>
        <row r="1385">
          <cell r="I1385" t="str">
            <v>신월2동_2017</v>
          </cell>
          <cell r="J1385">
            <v>313.94794962066015</v>
          </cell>
          <cell r="K1385">
            <v>0.18978269250641597</v>
          </cell>
        </row>
        <row r="1386">
          <cell r="I1386" t="str">
            <v>신월3동_2012</v>
          </cell>
          <cell r="J1386">
            <v>75.551351260869566</v>
          </cell>
          <cell r="K1386">
            <v>-0.26735402729986729</v>
          </cell>
        </row>
        <row r="1387">
          <cell r="I1387" t="str">
            <v>신월3동_2013</v>
          </cell>
          <cell r="J1387">
            <v>71.339080578260877</v>
          </cell>
          <cell r="K1387">
            <v>-5.9045766338237514E-2</v>
          </cell>
        </row>
        <row r="1388">
          <cell r="I1388" t="str">
            <v>신월3동_2014</v>
          </cell>
          <cell r="J1388">
            <v>53.188550512777454</v>
          </cell>
          <cell r="K1388">
            <v>-0.34124881935113333</v>
          </cell>
        </row>
        <row r="1389">
          <cell r="I1389" t="str">
            <v>신월3동_2015</v>
          </cell>
          <cell r="J1389">
            <v>224.09924736108141</v>
          </cell>
          <cell r="K1389">
            <v>0.76265627332930286</v>
          </cell>
        </row>
        <row r="1390">
          <cell r="I1390" t="str">
            <v>신월3동_2016</v>
          </cell>
          <cell r="J1390">
            <v>200.75199034782611</v>
          </cell>
          <cell r="K1390">
            <v>-0.11629900641484785</v>
          </cell>
        </row>
        <row r="1391">
          <cell r="I1391" t="str">
            <v>신월3동_2017</v>
          </cell>
          <cell r="J1391">
            <v>254.98401339432712</v>
          </cell>
          <cell r="K1391">
            <v>0.21268793413582518</v>
          </cell>
        </row>
        <row r="1392">
          <cell r="I1392" t="str">
            <v>신월4동_2012</v>
          </cell>
          <cell r="J1392">
            <v>74.771801130434795</v>
          </cell>
          <cell r="K1392">
            <v>-0.54504738335905678</v>
          </cell>
        </row>
        <row r="1393">
          <cell r="I1393" t="str">
            <v>신월4동_2013</v>
          </cell>
          <cell r="J1393">
            <v>68.002536130434777</v>
          </cell>
          <cell r="K1393">
            <v>-9.9544302098027337E-2</v>
          </cell>
        </row>
        <row r="1394">
          <cell r="I1394" t="str">
            <v>신월4동_2014</v>
          </cell>
          <cell r="J1394">
            <v>60.075426878712811</v>
          </cell>
          <cell r="K1394">
            <v>-0.13195260797274277</v>
          </cell>
        </row>
        <row r="1395">
          <cell r="I1395" t="str">
            <v>신월4동_2015</v>
          </cell>
          <cell r="J1395">
            <v>281.75649549724704</v>
          </cell>
          <cell r="K1395">
            <v>0.78678245989434592</v>
          </cell>
        </row>
        <row r="1396">
          <cell r="I1396" t="str">
            <v>신월4동_2016</v>
          </cell>
          <cell r="J1396">
            <v>233.42075460869566</v>
          </cell>
          <cell r="K1396">
            <v>-0.20707559175524456</v>
          </cell>
        </row>
        <row r="1397">
          <cell r="I1397" t="str">
            <v>신월4동_2017</v>
          </cell>
          <cell r="J1397">
            <v>329.4702879252269</v>
          </cell>
          <cell r="K1397">
            <v>0.29152714777828354</v>
          </cell>
        </row>
        <row r="1398">
          <cell r="I1398" t="str">
            <v>신월5동_2012</v>
          </cell>
          <cell r="J1398">
            <v>80.718957521739128</v>
          </cell>
          <cell r="K1398">
            <v>-0.4620454384593044</v>
          </cell>
        </row>
        <row r="1399">
          <cell r="I1399" t="str">
            <v>신월5동_2013</v>
          </cell>
          <cell r="J1399">
            <v>69.921669873913046</v>
          </cell>
          <cell r="K1399">
            <v>-0.154419762389777</v>
          </cell>
        </row>
        <row r="1400">
          <cell r="I1400" t="str">
            <v>신월5동_2014</v>
          </cell>
          <cell r="J1400">
            <v>60.425692110641677</v>
          </cell>
          <cell r="K1400">
            <v>-0.15715132804575715</v>
          </cell>
        </row>
        <row r="1401">
          <cell r="I1401" t="str">
            <v>신월5동_2015</v>
          </cell>
          <cell r="J1401">
            <v>334.95869700292258</v>
          </cell>
          <cell r="K1401">
            <v>0.81960255801295279</v>
          </cell>
        </row>
        <row r="1402">
          <cell r="I1402" t="str">
            <v>신월5동_2016</v>
          </cell>
          <cell r="J1402">
            <v>370.81427208695658</v>
          </cell>
          <cell r="K1402">
            <v>9.6694161425442141E-2</v>
          </cell>
        </row>
        <row r="1403">
          <cell r="I1403" t="str">
            <v>신월5동_2017</v>
          </cell>
          <cell r="J1403">
            <v>407.09202800787153</v>
          </cell>
          <cell r="K1403">
            <v>8.9114385507479132E-2</v>
          </cell>
        </row>
        <row r="1404">
          <cell r="I1404" t="str">
            <v>신월6동_2012</v>
          </cell>
          <cell r="J1404">
            <v>84.245161478260883</v>
          </cell>
          <cell r="K1404">
            <v>-0.18788858262751559</v>
          </cell>
        </row>
        <row r="1405">
          <cell r="I1405" t="str">
            <v>신월6동_2013</v>
          </cell>
          <cell r="J1405">
            <v>92.632935365217392</v>
          </cell>
          <cell r="K1405">
            <v>9.0548505819087133E-2</v>
          </cell>
        </row>
        <row r="1406">
          <cell r="I1406" t="str">
            <v>신월6동_2014</v>
          </cell>
          <cell r="J1406">
            <v>45.152101520873281</v>
          </cell>
          <cell r="K1406">
            <v>-1.0515752809953771</v>
          </cell>
        </row>
        <row r="1407">
          <cell r="I1407" t="str">
            <v>신월6동_2015</v>
          </cell>
          <cell r="J1407">
            <v>162.14584210478276</v>
          </cell>
          <cell r="K1407">
            <v>0.72153401570608977</v>
          </cell>
        </row>
        <row r="1408">
          <cell r="I1408" t="str">
            <v>신월6동_2016</v>
          </cell>
          <cell r="J1408">
            <v>153.86200939130435</v>
          </cell>
          <cell r="K1408">
            <v>-5.3839363896586237E-2</v>
          </cell>
        </row>
        <row r="1409">
          <cell r="I1409" t="str">
            <v>신월6동_2017</v>
          </cell>
          <cell r="J1409">
            <v>217.61933334414647</v>
          </cell>
          <cell r="K1409">
            <v>0.29297637748028266</v>
          </cell>
        </row>
        <row r="1410">
          <cell r="I1410" t="str">
            <v>신월7동_2012</v>
          </cell>
          <cell r="J1410">
            <v>69.199375260869573</v>
          </cell>
          <cell r="K1410">
            <v>-0.47899956221465106</v>
          </cell>
        </row>
        <row r="1411">
          <cell r="I1411" t="str">
            <v>신월7동_2013</v>
          </cell>
          <cell r="J1411">
            <v>64.546050521739133</v>
          </cell>
          <cell r="K1411">
            <v>-7.2093097897030875E-2</v>
          </cell>
        </row>
        <row r="1412">
          <cell r="I1412" t="str">
            <v>신월7동_2014</v>
          </cell>
          <cell r="J1412">
            <v>47.633404964050243</v>
          </cell>
          <cell r="K1412">
            <v>-0.35505850506494668</v>
          </cell>
        </row>
        <row r="1413">
          <cell r="I1413" t="str">
            <v>신월7동_2015</v>
          </cell>
          <cell r="J1413">
            <v>173.07607199975732</v>
          </cell>
          <cell r="K1413">
            <v>0.72478341798676227</v>
          </cell>
        </row>
        <row r="1414">
          <cell r="I1414" t="str">
            <v>신월7동_2016</v>
          </cell>
          <cell r="J1414">
            <v>161.8586663478261</v>
          </cell>
          <cell r="K1414">
            <v>-6.9303707395102207E-2</v>
          </cell>
        </row>
        <row r="1415">
          <cell r="I1415" t="str">
            <v>신월7동_2017</v>
          </cell>
          <cell r="J1415">
            <v>188.36883531426616</v>
          </cell>
          <cell r="K1415">
            <v>0.14073542962779209</v>
          </cell>
        </row>
        <row r="1416">
          <cell r="I1416" t="str">
            <v>신정1동_2012</v>
          </cell>
          <cell r="J1416">
            <v>62.710065739130442</v>
          </cell>
          <cell r="K1416">
            <v>-1.2456510699844761</v>
          </cell>
        </row>
        <row r="1417">
          <cell r="I1417" t="str">
            <v>신정1동_2013</v>
          </cell>
          <cell r="J1417">
            <v>116.07565660434784</v>
          </cell>
          <cell r="K1417">
            <v>0.45974834367827722</v>
          </cell>
        </row>
        <row r="1418">
          <cell r="I1418" t="str">
            <v>신정1동_2014</v>
          </cell>
          <cell r="J1418">
            <v>70.763904902857206</v>
          </cell>
          <cell r="K1418">
            <v>-0.6403229409639476</v>
          </cell>
        </row>
        <row r="1419">
          <cell r="I1419" t="str">
            <v>신정1동_2015</v>
          </cell>
          <cell r="J1419">
            <v>281.25189161470581</v>
          </cell>
          <cell r="K1419">
            <v>0.74839669700853606</v>
          </cell>
        </row>
        <row r="1420">
          <cell r="I1420" t="str">
            <v>신정1동_2016</v>
          </cell>
          <cell r="J1420">
            <v>315.9257651304348</v>
          </cell>
          <cell r="K1420">
            <v>0.1097532311155861</v>
          </cell>
        </row>
        <row r="1421">
          <cell r="I1421" t="str">
            <v>신정1동_2017</v>
          </cell>
          <cell r="J1421">
            <v>469.62368092480915</v>
          </cell>
          <cell r="K1421">
            <v>0.32727888740981681</v>
          </cell>
        </row>
        <row r="1422">
          <cell r="I1422" t="str">
            <v>신정2동_2012</v>
          </cell>
          <cell r="J1422">
            <v>89.548854217391309</v>
          </cell>
          <cell r="K1422">
            <v>-1.1040887036963014</v>
          </cell>
        </row>
        <row r="1423">
          <cell r="I1423" t="str">
            <v>신정2동_2013</v>
          </cell>
          <cell r="J1423">
            <v>79.701348443478267</v>
          </cell>
          <cell r="K1423">
            <v>-0.12355507110267512</v>
          </cell>
        </row>
        <row r="1424">
          <cell r="I1424" t="str">
            <v>신정2동_2014</v>
          </cell>
          <cell r="J1424">
            <v>81.012565047532519</v>
          </cell>
          <cell r="K1424">
            <v>1.6185348572593912E-2</v>
          </cell>
        </row>
        <row r="1425">
          <cell r="I1425" t="str">
            <v>신정2동_2015</v>
          </cell>
          <cell r="J1425">
            <v>396.00260973903715</v>
          </cell>
          <cell r="K1425">
            <v>0.79542416374245817</v>
          </cell>
        </row>
        <row r="1426">
          <cell r="I1426" t="str">
            <v>신정2동_2016</v>
          </cell>
          <cell r="J1426">
            <v>390.05501852173916</v>
          </cell>
          <cell r="K1426">
            <v>-1.5248082795700569E-2</v>
          </cell>
        </row>
        <row r="1427">
          <cell r="I1427" t="str">
            <v>신정2동_2017</v>
          </cell>
          <cell r="J1427">
            <v>460.74787667584764</v>
          </cell>
          <cell r="K1427">
            <v>0.15343067593525428</v>
          </cell>
        </row>
        <row r="1428">
          <cell r="I1428" t="str">
            <v>신정3동_2012</v>
          </cell>
          <cell r="J1428">
            <v>97.173389347826102</v>
          </cell>
          <cell r="K1428">
            <v>-0.18941270969001744</v>
          </cell>
        </row>
        <row r="1429">
          <cell r="I1429" t="str">
            <v>신정3동_2013</v>
          </cell>
          <cell r="J1429">
            <v>100.57904303478263</v>
          </cell>
          <cell r="K1429">
            <v>3.3860470175469559E-2</v>
          </cell>
        </row>
        <row r="1430">
          <cell r="I1430" t="str">
            <v>신정3동_2014</v>
          </cell>
          <cell r="J1430">
            <v>58.508170788031848</v>
          </cell>
          <cell r="K1430">
            <v>-0.71905977712358427</v>
          </cell>
        </row>
        <row r="1431">
          <cell r="I1431" t="str">
            <v>신정3동_2015</v>
          </cell>
          <cell r="J1431">
            <v>223.10630994961826</v>
          </cell>
          <cell r="K1431">
            <v>0.73775653946657027</v>
          </cell>
        </row>
        <row r="1432">
          <cell r="I1432" t="str">
            <v>신정3동_2016</v>
          </cell>
          <cell r="J1432">
            <v>206.48963573913048</v>
          </cell>
          <cell r="K1432">
            <v>-8.0472194892534613E-2</v>
          </cell>
        </row>
        <row r="1433">
          <cell r="I1433" t="str">
            <v>신정3동_2017</v>
          </cell>
          <cell r="J1433">
            <v>259.37860923714425</v>
          </cell>
          <cell r="K1433">
            <v>0.20390645802892143</v>
          </cell>
        </row>
        <row r="1434">
          <cell r="I1434" t="str">
            <v>신정4동_2012</v>
          </cell>
          <cell r="J1434">
            <v>94.405223086956525</v>
          </cell>
          <cell r="K1434">
            <v>-0.68099166932059696</v>
          </cell>
        </row>
        <row r="1435">
          <cell r="I1435" t="str">
            <v>신정4동_2013</v>
          </cell>
          <cell r="J1435">
            <v>95.105377760869573</v>
          </cell>
          <cell r="K1435">
            <v>7.3618831068995678E-3</v>
          </cell>
        </row>
        <row r="1436">
          <cell r="I1436" t="str">
            <v>신정4동_2014</v>
          </cell>
          <cell r="J1436">
            <v>74.562658397989338</v>
          </cell>
          <cell r="K1436">
            <v>-0.27550948161250366</v>
          </cell>
        </row>
        <row r="1437">
          <cell r="I1437" t="str">
            <v>신정4동_2015</v>
          </cell>
          <cell r="J1437">
            <v>328.14927500695018</v>
          </cell>
          <cell r="K1437">
            <v>0.77277823211277819</v>
          </cell>
        </row>
        <row r="1438">
          <cell r="I1438" t="str">
            <v>신정4동_2016</v>
          </cell>
          <cell r="J1438">
            <v>361.26739069565218</v>
          </cell>
          <cell r="K1438">
            <v>9.1672031690793229E-2</v>
          </cell>
        </row>
        <row r="1439">
          <cell r="I1439" t="str">
            <v>신정4동_2017</v>
          </cell>
          <cell r="J1439">
            <v>486.4179143409242</v>
          </cell>
          <cell r="K1439">
            <v>0.25729012019396058</v>
          </cell>
        </row>
        <row r="1440">
          <cell r="I1440" t="str">
            <v>신정6동_2012</v>
          </cell>
          <cell r="J1440">
            <v>257.19534598897673</v>
          </cell>
          <cell r="K1440">
            <v>0</v>
          </cell>
        </row>
        <row r="1441">
          <cell r="I1441" t="str">
            <v>신정6동_2013</v>
          </cell>
          <cell r="J1441">
            <v>65.054754430434798</v>
          </cell>
          <cell r="K1441">
            <v>-2.9535211260232215</v>
          </cell>
        </row>
        <row r="1442">
          <cell r="I1442" t="str">
            <v>신정6동_2014</v>
          </cell>
          <cell r="J1442">
            <v>31.703815906508868</v>
          </cell>
          <cell r="K1442">
            <v>-1.0519534500917571</v>
          </cell>
        </row>
        <row r="1443">
          <cell r="I1443" t="str">
            <v>신정6동_2015</v>
          </cell>
          <cell r="J1443">
            <v>459.27740355174518</v>
          </cell>
          <cell r="K1443">
            <v>0.93097022483289471</v>
          </cell>
        </row>
        <row r="1444">
          <cell r="I1444" t="str">
            <v>신정6동_2016</v>
          </cell>
          <cell r="J1444">
            <v>459.27740355174518</v>
          </cell>
          <cell r="K1444">
            <v>0</v>
          </cell>
        </row>
        <row r="1445">
          <cell r="I1445" t="str">
            <v>신정6동_2017</v>
          </cell>
          <cell r="J1445">
            <v>440.14084507042247</v>
          </cell>
          <cell r="K1445">
            <v>-4.3478260869565202E-2</v>
          </cell>
        </row>
        <row r="1446">
          <cell r="I1446" t="str">
            <v>신정7동_2012</v>
          </cell>
          <cell r="J1446">
            <v>66.3136637826087</v>
          </cell>
          <cell r="K1446">
            <v>-1.1333003213333204</v>
          </cell>
        </row>
        <row r="1447">
          <cell r="I1447" t="str">
            <v>신정7동_2013</v>
          </cell>
          <cell r="J1447">
            <v>79.285184726086968</v>
          </cell>
          <cell r="K1447">
            <v>0.16360586140137082</v>
          </cell>
        </row>
        <row r="1448">
          <cell r="I1448" t="str">
            <v>신정7동_2014</v>
          </cell>
          <cell r="J1448">
            <v>64.266034412158092</v>
          </cell>
          <cell r="K1448">
            <v>-0.23370277085414026</v>
          </cell>
        </row>
        <row r="1449">
          <cell r="I1449" t="str">
            <v>신정7동_2015</v>
          </cell>
          <cell r="J1449">
            <v>256.34535251890952</v>
          </cell>
          <cell r="K1449">
            <v>0.74929900705955865</v>
          </cell>
        </row>
        <row r="1450">
          <cell r="I1450" t="str">
            <v>신정7동_2016</v>
          </cell>
          <cell r="J1450">
            <v>208.34254930434787</v>
          </cell>
          <cell r="K1450">
            <v>-0.23040326315888029</v>
          </cell>
        </row>
        <row r="1451">
          <cell r="I1451" t="str">
            <v>신정7동_2017</v>
          </cell>
          <cell r="J1451">
            <v>282.61651314647463</v>
          </cell>
          <cell r="K1451">
            <v>0.26280829458691968</v>
          </cell>
        </row>
        <row r="1452">
          <cell r="I1452" t="str">
            <v>신촌동_2012</v>
          </cell>
          <cell r="J1452">
            <v>126.86611095652175</v>
          </cell>
          <cell r="K1452">
            <v>-0.65663112452483363</v>
          </cell>
        </row>
        <row r="1453">
          <cell r="I1453" t="str">
            <v>신촌동_2013</v>
          </cell>
          <cell r="J1453">
            <v>126.25989542608696</v>
          </cell>
          <cell r="K1453">
            <v>-4.8013308453092795E-3</v>
          </cell>
        </row>
        <row r="1454">
          <cell r="I1454" t="str">
            <v>신촌동_2014</v>
          </cell>
          <cell r="J1454">
            <v>84.646492000407207</v>
          </cell>
          <cell r="K1454">
            <v>-0.49161403434745482</v>
          </cell>
        </row>
        <row r="1455">
          <cell r="I1455" t="str">
            <v>신촌동_2015</v>
          </cell>
          <cell r="J1455">
            <v>320.32177773534715</v>
          </cell>
          <cell r="K1455">
            <v>0.73574543510949508</v>
          </cell>
        </row>
        <row r="1456">
          <cell r="I1456" t="str">
            <v>신촌동_2016</v>
          </cell>
          <cell r="J1456">
            <v>319.7131666086957</v>
          </cell>
          <cell r="K1456">
            <v>-1.9036160853404787E-3</v>
          </cell>
        </row>
        <row r="1457">
          <cell r="I1457" t="str">
            <v>신촌동_2017</v>
          </cell>
          <cell r="J1457">
            <v>429.02143263442906</v>
          </cell>
          <cell r="K1457">
            <v>0.25478509396260252</v>
          </cell>
        </row>
        <row r="1458">
          <cell r="I1458" t="str">
            <v>쌍문1동_2012</v>
          </cell>
          <cell r="J1458">
            <v>70.191912478260875</v>
          </cell>
          <cell r="K1458">
            <v>-0.48790459073069709</v>
          </cell>
        </row>
        <row r="1459">
          <cell r="I1459" t="str">
            <v>쌍문1동_2013</v>
          </cell>
          <cell r="J1459">
            <v>66.529827078260865</v>
          </cell>
          <cell r="K1459">
            <v>-5.504426451751028E-2</v>
          </cell>
        </row>
        <row r="1460">
          <cell r="I1460" t="str">
            <v>쌍문1동_2014</v>
          </cell>
          <cell r="J1460">
            <v>46.080353158081678</v>
          </cell>
          <cell r="K1460">
            <v>-0.44377858498666284</v>
          </cell>
        </row>
        <row r="1461">
          <cell r="I1461" t="str">
            <v>쌍문1동_2015</v>
          </cell>
          <cell r="J1461">
            <v>206.82824160555924</v>
          </cell>
          <cell r="K1461">
            <v>0.77720473374249732</v>
          </cell>
        </row>
        <row r="1462">
          <cell r="I1462" t="str">
            <v>쌍문1동_2016</v>
          </cell>
          <cell r="J1462">
            <v>194.64001417391307</v>
          </cell>
          <cell r="K1462">
            <v>-6.2619330785476865E-2</v>
          </cell>
        </row>
        <row r="1463">
          <cell r="I1463" t="str">
            <v>쌍문1동_2017</v>
          </cell>
          <cell r="J1463">
            <v>333.25121193142303</v>
          </cell>
          <cell r="K1463">
            <v>0.41593606503082603</v>
          </cell>
        </row>
        <row r="1464">
          <cell r="I1464" t="str">
            <v>쌍문2동_2012</v>
          </cell>
          <cell r="J1464">
            <v>87.538172217391306</v>
          </cell>
          <cell r="K1464">
            <v>-0.42428912545360759</v>
          </cell>
        </row>
        <row r="1465">
          <cell r="I1465" t="str">
            <v>쌍문2동_2013</v>
          </cell>
          <cell r="J1465">
            <v>76.742155995652169</v>
          </cell>
          <cell r="K1465">
            <v>-0.14067908415748426</v>
          </cell>
        </row>
        <row r="1466">
          <cell r="I1466" t="str">
            <v>쌍문2동_2014</v>
          </cell>
          <cell r="J1466">
            <v>60.48637849455865</v>
          </cell>
          <cell r="K1466">
            <v>-0.26875104619721757</v>
          </cell>
        </row>
        <row r="1467">
          <cell r="I1467" t="str">
            <v>쌍문2동_2015</v>
          </cell>
          <cell r="J1467">
            <v>244.87044896441043</v>
          </cell>
          <cell r="K1467">
            <v>0.75298620658244575</v>
          </cell>
        </row>
        <row r="1468">
          <cell r="I1468" t="str">
            <v>쌍문2동_2016</v>
          </cell>
          <cell r="J1468">
            <v>217.49327017391306</v>
          </cell>
          <cell r="K1468">
            <v>-0.12587598121360671</v>
          </cell>
        </row>
        <row r="1469">
          <cell r="I1469" t="str">
            <v>쌍문2동_2017</v>
          </cell>
          <cell r="J1469">
            <v>298.25136966898299</v>
          </cell>
          <cell r="K1469">
            <v>0.27077193169204905</v>
          </cell>
        </row>
        <row r="1470">
          <cell r="I1470" t="str">
            <v>쌍문3동_2012</v>
          </cell>
          <cell r="J1470">
            <v>87.77019069565219</v>
          </cell>
          <cell r="K1470">
            <v>-0.41602576952840137</v>
          </cell>
        </row>
        <row r="1471">
          <cell r="I1471" t="str">
            <v>쌍문3동_2013</v>
          </cell>
          <cell r="J1471">
            <v>81.880187673913042</v>
          </cell>
          <cell r="K1471">
            <v>-7.1934410375267099E-2</v>
          </cell>
        </row>
        <row r="1472">
          <cell r="I1472" t="str">
            <v>쌍문3동_2014</v>
          </cell>
          <cell r="J1472">
            <v>54.29537814734546</v>
          </cell>
          <cell r="K1472">
            <v>-0.50805078568029505</v>
          </cell>
        </row>
        <row r="1473">
          <cell r="I1473" t="str">
            <v>쌍문3동_2015</v>
          </cell>
          <cell r="J1473">
            <v>269.50315452094577</v>
          </cell>
          <cell r="K1473">
            <v>0.79853527783799794</v>
          </cell>
        </row>
        <row r="1474">
          <cell r="I1474" t="str">
            <v>쌍문3동_2016</v>
          </cell>
          <cell r="J1474">
            <v>232.59470478260869</v>
          </cell>
          <cell r="K1474">
            <v>-0.15868138431110476</v>
          </cell>
        </row>
        <row r="1475">
          <cell r="I1475" t="str">
            <v>쌍문3동_2017</v>
          </cell>
          <cell r="J1475">
            <v>295.1798149421893</v>
          </cell>
          <cell r="K1475">
            <v>0.2120236784206869</v>
          </cell>
        </row>
        <row r="1476">
          <cell r="I1476" t="str">
            <v>쌍문4동_2012</v>
          </cell>
          <cell r="J1476">
            <v>71.854245478260879</v>
          </cell>
          <cell r="K1476">
            <v>-0.66138958051095265</v>
          </cell>
        </row>
        <row r="1477">
          <cell r="I1477" t="str">
            <v>쌍문4동_2013</v>
          </cell>
          <cell r="J1477">
            <v>71.044349595652179</v>
          </cell>
          <cell r="K1477">
            <v>-1.1399863426411951E-2</v>
          </cell>
        </row>
        <row r="1478">
          <cell r="I1478" t="str">
            <v>쌍문4동_2014</v>
          </cell>
          <cell r="J1478">
            <v>52.297960157606774</v>
          </cell>
          <cell r="K1478">
            <v>-0.35845354926943035</v>
          </cell>
        </row>
        <row r="1479">
          <cell r="I1479" t="str">
            <v>쌍문4동_2015</v>
          </cell>
          <cell r="J1479">
            <v>226.36800601777156</v>
          </cell>
          <cell r="K1479">
            <v>0.76896929439091755</v>
          </cell>
        </row>
        <row r="1480">
          <cell r="I1480" t="str">
            <v>쌍문4동_2016</v>
          </cell>
          <cell r="J1480">
            <v>202.09665965217394</v>
          </cell>
          <cell r="K1480">
            <v>-0.12009771169583276</v>
          </cell>
        </row>
        <row r="1481">
          <cell r="I1481" t="str">
            <v>쌍문4동_2017</v>
          </cell>
          <cell r="J1481">
            <v>262.42711083943573</v>
          </cell>
          <cell r="K1481">
            <v>0.2298941256270377</v>
          </cell>
        </row>
        <row r="1482">
          <cell r="I1482" t="str">
            <v>아현동_2012</v>
          </cell>
          <cell r="J1482">
            <v>101.42773647826088</v>
          </cell>
          <cell r="K1482">
            <v>0.11362324733960938</v>
          </cell>
        </row>
        <row r="1483">
          <cell r="I1483" t="str">
            <v>아현동_2013</v>
          </cell>
          <cell r="J1483">
            <v>62.280412160869567</v>
          </cell>
          <cell r="K1483">
            <v>-0.62856559484985808</v>
          </cell>
        </row>
        <row r="1484">
          <cell r="I1484" t="str">
            <v>아현동_2014</v>
          </cell>
          <cell r="J1484">
            <v>76.550725195225112</v>
          </cell>
          <cell r="K1484">
            <v>0.18641643169235009</v>
          </cell>
        </row>
        <row r="1485">
          <cell r="I1485" t="str">
            <v>아현동_2015</v>
          </cell>
          <cell r="J1485">
            <v>199.45779706487195</v>
          </cell>
          <cell r="K1485">
            <v>0.61620590259338104</v>
          </cell>
        </row>
        <row r="1486">
          <cell r="I1486" t="str">
            <v>아현동_2016</v>
          </cell>
          <cell r="J1486">
            <v>271.46047530434782</v>
          </cell>
          <cell r="K1486">
            <v>0.26524184840813414</v>
          </cell>
        </row>
        <row r="1487">
          <cell r="I1487" t="str">
            <v>아현동_2017</v>
          </cell>
          <cell r="J1487">
            <v>623.26975618733002</v>
          </cell>
          <cell r="K1487">
            <v>0.56445748793439343</v>
          </cell>
        </row>
        <row r="1488">
          <cell r="I1488" t="str">
            <v>안암동_2012</v>
          </cell>
          <cell r="J1488">
            <v>92.987847521739127</v>
          </cell>
          <cell r="K1488">
            <v>-0.74433778992837596</v>
          </cell>
        </row>
        <row r="1489">
          <cell r="I1489" t="str">
            <v>안암동_2013</v>
          </cell>
          <cell r="J1489">
            <v>113.78088974347827</v>
          </cell>
          <cell r="K1489">
            <v>0.18274634930890021</v>
          </cell>
        </row>
        <row r="1490">
          <cell r="I1490" t="str">
            <v>안암동_2014</v>
          </cell>
          <cell r="J1490">
            <v>93.755809210406696</v>
          </cell>
          <cell r="K1490">
            <v>-0.21358762408131221</v>
          </cell>
        </row>
        <row r="1491">
          <cell r="I1491" t="str">
            <v>안암동_2015</v>
          </cell>
          <cell r="J1491">
            <v>383.52135323825365</v>
          </cell>
          <cell r="K1491">
            <v>0.75553953275669861</v>
          </cell>
        </row>
        <row r="1492">
          <cell r="I1492" t="str">
            <v>안암동_2016</v>
          </cell>
          <cell r="J1492">
            <v>332.27549947826088</v>
          </cell>
          <cell r="K1492">
            <v>-0.15422700090876104</v>
          </cell>
        </row>
        <row r="1493">
          <cell r="I1493" t="str">
            <v>안암동_2017</v>
          </cell>
          <cell r="J1493">
            <v>427.36685437376309</v>
          </cell>
          <cell r="K1493">
            <v>0.22250521752521774</v>
          </cell>
        </row>
        <row r="1494">
          <cell r="I1494" t="str">
            <v>암사1동_2012</v>
          </cell>
          <cell r="J1494">
            <v>137.74556960869566</v>
          </cell>
          <cell r="K1494">
            <v>-0.37489354740636172</v>
          </cell>
        </row>
        <row r="1495">
          <cell r="I1495" t="str">
            <v>암사1동_2013</v>
          </cell>
          <cell r="J1495">
            <v>122.13128066086958</v>
          </cell>
          <cell r="K1495">
            <v>-0.12784840102662451</v>
          </cell>
        </row>
        <row r="1496">
          <cell r="I1496" t="str">
            <v>암사1동_2014</v>
          </cell>
          <cell r="J1496">
            <v>97.408490300560416</v>
          </cell>
          <cell r="K1496">
            <v>-0.25380529237261906</v>
          </cell>
        </row>
        <row r="1497">
          <cell r="I1497" t="str">
            <v>암사1동_2015</v>
          </cell>
          <cell r="J1497">
            <v>427.38012112306149</v>
          </cell>
          <cell r="K1497">
            <v>0.77207996936171908</v>
          </cell>
        </row>
        <row r="1498">
          <cell r="I1498" t="str">
            <v>암사1동_2016</v>
          </cell>
          <cell r="J1498">
            <v>403.05555104347832</v>
          </cell>
          <cell r="K1498">
            <v>-6.035041575933843E-2</v>
          </cell>
        </row>
        <row r="1499">
          <cell r="I1499" t="str">
            <v>암사1동_2017</v>
          </cell>
          <cell r="J1499">
            <v>525.73338743811132</v>
          </cell>
          <cell r="K1499">
            <v>0.23334610151438115</v>
          </cell>
        </row>
        <row r="1500">
          <cell r="I1500" t="str">
            <v>암사2동_2012</v>
          </cell>
          <cell r="J1500">
            <v>173.42169134782611</v>
          </cell>
          <cell r="K1500">
            <v>-0.19718309554031402</v>
          </cell>
        </row>
        <row r="1501">
          <cell r="I1501" t="str">
            <v>암사2동_2013</v>
          </cell>
          <cell r="J1501">
            <v>126.62657730000001</v>
          </cell>
          <cell r="K1501">
            <v>-0.36955207228700876</v>
          </cell>
        </row>
        <row r="1502">
          <cell r="I1502" t="str">
            <v>암사2동_2014</v>
          </cell>
          <cell r="J1502">
            <v>100.66108938640252</v>
          </cell>
          <cell r="K1502">
            <v>-0.25794960169688913</v>
          </cell>
        </row>
        <row r="1503">
          <cell r="I1503" t="str">
            <v>암사2동_2015</v>
          </cell>
          <cell r="J1503">
            <v>490.9595802296883</v>
          </cell>
          <cell r="K1503">
            <v>0.79497071970912614</v>
          </cell>
        </row>
        <row r="1504">
          <cell r="I1504" t="str">
            <v>암사2동_2016</v>
          </cell>
          <cell r="J1504">
            <v>427.39390565217394</v>
          </cell>
          <cell r="K1504">
            <v>-0.14872854698411639</v>
          </cell>
        </row>
        <row r="1505">
          <cell r="I1505" t="str">
            <v>암사2동_2017</v>
          </cell>
          <cell r="J1505">
            <v>558.30183164534935</v>
          </cell>
          <cell r="K1505">
            <v>0.23447518631164405</v>
          </cell>
        </row>
        <row r="1506">
          <cell r="I1506" t="str">
            <v>암사3동_2012</v>
          </cell>
          <cell r="J1506">
            <v>143.14882830434786</v>
          </cell>
          <cell r="K1506">
            <v>-0.15403893529891244</v>
          </cell>
        </row>
        <row r="1507">
          <cell r="I1507" t="str">
            <v>암사3동_2013</v>
          </cell>
          <cell r="J1507">
            <v>148.39413585652173</v>
          </cell>
          <cell r="K1507">
            <v>3.5347134992217047E-2</v>
          </cell>
        </row>
        <row r="1508">
          <cell r="I1508" t="str">
            <v>암사3동_2014</v>
          </cell>
          <cell r="J1508">
            <v>95.53906027802249</v>
          </cell>
          <cell r="K1508">
            <v>-0.55323001319762677</v>
          </cell>
        </row>
        <row r="1509">
          <cell r="I1509" t="str">
            <v>암사3동_2015</v>
          </cell>
          <cell r="J1509">
            <v>556.02252415617943</v>
          </cell>
          <cell r="K1509">
            <v>0.82817411862403834</v>
          </cell>
        </row>
        <row r="1510">
          <cell r="I1510" t="str">
            <v>암사3동_2016</v>
          </cell>
          <cell r="J1510">
            <v>371.5596061739131</v>
          </cell>
          <cell r="K1510">
            <v>-0.49645579044974597</v>
          </cell>
        </row>
        <row r="1511">
          <cell r="I1511" t="str">
            <v>암사3동_2017</v>
          </cell>
          <cell r="J1511">
            <v>510.12301804842826</v>
          </cell>
          <cell r="K1511">
            <v>0.27162744469876232</v>
          </cell>
        </row>
        <row r="1512">
          <cell r="I1512" t="str">
            <v>압구정동_2012</v>
          </cell>
          <cell r="J1512">
            <v>148.51736656521743</v>
          </cell>
          <cell r="K1512">
            <v>-0.47351453919951281</v>
          </cell>
        </row>
        <row r="1513">
          <cell r="I1513" t="str">
            <v>압구정동_2013</v>
          </cell>
          <cell r="J1513">
            <v>155.79289987826087</v>
          </cell>
          <cell r="K1513">
            <v>4.6700031379662749E-2</v>
          </cell>
        </row>
        <row r="1514">
          <cell r="I1514" t="str">
            <v>압구정동_2014</v>
          </cell>
          <cell r="J1514">
            <v>96.364171995135649</v>
          </cell>
          <cell r="K1514">
            <v>-0.61670978593709203</v>
          </cell>
        </row>
        <row r="1515">
          <cell r="I1515" t="str">
            <v>압구정동_2015</v>
          </cell>
          <cell r="J1515">
            <v>414.59046413476904</v>
          </cell>
          <cell r="K1515">
            <v>0.767567804058776</v>
          </cell>
        </row>
        <row r="1516">
          <cell r="I1516" t="str">
            <v>압구정동_2016</v>
          </cell>
          <cell r="J1516">
            <v>443.16343721739133</v>
          </cell>
          <cell r="K1516">
            <v>6.4475023621152178E-2</v>
          </cell>
        </row>
        <row r="1517">
          <cell r="I1517" t="str">
            <v>압구정동_2017</v>
          </cell>
          <cell r="J1517">
            <v>512.5863765696281</v>
          </cell>
          <cell r="K1517">
            <v>0.13543656742661511</v>
          </cell>
        </row>
        <row r="1518">
          <cell r="I1518" t="str">
            <v>약수동_2012</v>
          </cell>
          <cell r="J1518">
            <v>117.03710165217393</v>
          </cell>
          <cell r="K1518">
            <v>-0.45860429542970893</v>
          </cell>
        </row>
        <row r="1519">
          <cell r="I1519" t="str">
            <v>약수동_2013</v>
          </cell>
          <cell r="J1519">
            <v>103.92797731304347</v>
          </cell>
          <cell r="K1519">
            <v>-0.12613662536358436</v>
          </cell>
        </row>
        <row r="1520">
          <cell r="I1520" t="str">
            <v>약수동_2014</v>
          </cell>
          <cell r="J1520">
            <v>83.74324756634816</v>
          </cell>
          <cell r="K1520">
            <v>-0.2410311318617461</v>
          </cell>
        </row>
        <row r="1521">
          <cell r="I1521" t="str">
            <v>약수동_2015</v>
          </cell>
          <cell r="J1521">
            <v>383.70647186518261</v>
          </cell>
          <cell r="K1521">
            <v>0.78175179803646422</v>
          </cell>
        </row>
        <row r="1522">
          <cell r="I1522" t="str">
            <v>약수동_2016</v>
          </cell>
          <cell r="J1522">
            <v>340.53145026086958</v>
          </cell>
          <cell r="K1522">
            <v>-0.12678717801612191</v>
          </cell>
        </row>
        <row r="1523">
          <cell r="I1523" t="str">
            <v>약수동_2017</v>
          </cell>
          <cell r="J1523">
            <v>501.4893875956808</v>
          </cell>
          <cell r="K1523">
            <v>0.32095980755744613</v>
          </cell>
        </row>
        <row r="1524">
          <cell r="I1524" t="str">
            <v>양재1동_2012</v>
          </cell>
          <cell r="J1524">
            <v>141.16488973913044</v>
          </cell>
          <cell r="K1524">
            <v>-0.49470449976268788</v>
          </cell>
        </row>
        <row r="1525">
          <cell r="I1525" t="str">
            <v>양재1동_2013</v>
          </cell>
          <cell r="J1525">
            <v>127.86935865652175</v>
          </cell>
          <cell r="K1525">
            <v>-0.10397745966899455</v>
          </cell>
        </row>
        <row r="1526">
          <cell r="I1526" t="str">
            <v>양재1동_2014</v>
          </cell>
          <cell r="J1526">
            <v>95.915589843446355</v>
          </cell>
          <cell r="K1526">
            <v>-0.33314468341622477</v>
          </cell>
        </row>
        <row r="1527">
          <cell r="I1527" t="str">
            <v>양재1동_2015</v>
          </cell>
          <cell r="J1527">
            <v>507.61520244279268</v>
          </cell>
          <cell r="K1527">
            <v>0.81104665624301142</v>
          </cell>
        </row>
        <row r="1528">
          <cell r="I1528" t="str">
            <v>양재1동_2016</v>
          </cell>
          <cell r="J1528">
            <v>462.69699139130438</v>
          </cell>
          <cell r="K1528">
            <v>-9.7079107682160867E-2</v>
          </cell>
        </row>
        <row r="1529">
          <cell r="I1529" t="str">
            <v>양재1동_2017</v>
          </cell>
          <cell r="J1529">
            <v>594.36501039101927</v>
          </cell>
          <cell r="K1529">
            <v>0.22152720415539515</v>
          </cell>
        </row>
        <row r="1530">
          <cell r="I1530" t="str">
            <v>양재2동_2012</v>
          </cell>
          <cell r="J1530">
            <v>135.96743326086957</v>
          </cell>
          <cell r="K1530">
            <v>-0.4691503013558645</v>
          </cell>
        </row>
        <row r="1531">
          <cell r="I1531" t="str">
            <v>양재2동_2013</v>
          </cell>
          <cell r="J1531">
            <v>131.57005989130437</v>
          </cell>
          <cell r="K1531">
            <v>-3.3422295111806277E-2</v>
          </cell>
        </row>
        <row r="1532">
          <cell r="I1532" t="str">
            <v>양재2동_2014</v>
          </cell>
          <cell r="J1532">
            <v>98.748791607439799</v>
          </cell>
          <cell r="K1532">
            <v>-0.33237134095109061</v>
          </cell>
        </row>
        <row r="1533">
          <cell r="I1533" t="str">
            <v>양재2동_2015</v>
          </cell>
          <cell r="J1533">
            <v>484.82722653401891</v>
          </cell>
          <cell r="K1533">
            <v>0.79632168697829742</v>
          </cell>
        </row>
        <row r="1534">
          <cell r="I1534" t="str">
            <v>양재2동_2016</v>
          </cell>
          <cell r="J1534">
            <v>502.82915200000008</v>
          </cell>
          <cell r="K1534">
            <v>3.5801276426353994E-2</v>
          </cell>
        </row>
        <row r="1535">
          <cell r="I1535" t="str">
            <v>양재2동_2017</v>
          </cell>
          <cell r="J1535">
            <v>581.87932034571691</v>
          </cell>
          <cell r="K1535">
            <v>0.13585320113928448</v>
          </cell>
        </row>
        <row r="1536">
          <cell r="I1536" t="str">
            <v>양평1동_2012</v>
          </cell>
          <cell r="J1536">
            <v>89.307258521739143</v>
          </cell>
          <cell r="K1536">
            <v>-0.21704034436185993</v>
          </cell>
        </row>
        <row r="1537">
          <cell r="I1537" t="str">
            <v>양평1동_2013</v>
          </cell>
          <cell r="J1537">
            <v>108.77691286956521</v>
          </cell>
          <cell r="K1537">
            <v>0.17898700959800357</v>
          </cell>
        </row>
        <row r="1538">
          <cell r="I1538" t="str">
            <v>양평1동_2014</v>
          </cell>
          <cell r="J1538">
            <v>62.782260030000366</v>
          </cell>
          <cell r="K1538">
            <v>-0.7326058797116638</v>
          </cell>
        </row>
        <row r="1539">
          <cell r="I1539" t="str">
            <v>양평1동_2015</v>
          </cell>
          <cell r="J1539">
            <v>294.23447385767764</v>
          </cell>
          <cell r="K1539">
            <v>0.78662507079177812</v>
          </cell>
        </row>
        <row r="1540">
          <cell r="I1540" t="str">
            <v>양평1동_2016</v>
          </cell>
          <cell r="J1540">
            <v>498.52162382608702</v>
          </cell>
          <cell r="K1540">
            <v>0.40978593546360681</v>
          </cell>
        </row>
        <row r="1541">
          <cell r="I1541" t="str">
            <v>양평1동_2017</v>
          </cell>
          <cell r="J1541">
            <v>355.79166833711832</v>
          </cell>
          <cell r="K1541">
            <v>-0.40116160155197839</v>
          </cell>
        </row>
        <row r="1542">
          <cell r="I1542" t="str">
            <v>양평2동_2012</v>
          </cell>
          <cell r="J1542">
            <v>104.81229652173914</v>
          </cell>
          <cell r="K1542">
            <v>-0.91400753407605506</v>
          </cell>
        </row>
        <row r="1543">
          <cell r="I1543" t="str">
            <v>양평2동_2013</v>
          </cell>
          <cell r="J1543">
            <v>121.13919129130434</v>
          </cell>
          <cell r="K1543">
            <v>0.13477797396140603</v>
          </cell>
        </row>
        <row r="1544">
          <cell r="I1544" t="str">
            <v>양평2동_2014</v>
          </cell>
          <cell r="J1544">
            <v>82.668731616830016</v>
          </cell>
          <cell r="K1544">
            <v>-0.46535683954587692</v>
          </cell>
        </row>
        <row r="1545">
          <cell r="I1545" t="str">
            <v>양평2동_2015</v>
          </cell>
          <cell r="J1545">
            <v>559.17591021666306</v>
          </cell>
          <cell r="K1545">
            <v>0.85215970483278058</v>
          </cell>
        </row>
        <row r="1546">
          <cell r="I1546" t="str">
            <v>양평2동_2016</v>
          </cell>
          <cell r="J1546">
            <v>520.50588643478261</v>
          </cell>
          <cell r="K1546">
            <v>-7.4293153621665428E-2</v>
          </cell>
        </row>
        <row r="1547">
          <cell r="I1547" t="str">
            <v>양평2동_2017</v>
          </cell>
          <cell r="J1547">
            <v>636.23398451275784</v>
          </cell>
          <cell r="K1547">
            <v>0.18189549897527463</v>
          </cell>
        </row>
        <row r="1548">
          <cell r="I1548" t="str">
            <v>역삼1동_2012</v>
          </cell>
          <cell r="J1548">
            <v>157.15522734782613</v>
          </cell>
          <cell r="K1548">
            <v>-0.4840839635630107</v>
          </cell>
        </row>
        <row r="1549">
          <cell r="I1549" t="str">
            <v>역삼1동_2013</v>
          </cell>
          <cell r="J1549">
            <v>145.57606043478262</v>
          </cell>
          <cell r="K1549">
            <v>-7.9540323309071279E-2</v>
          </cell>
        </row>
        <row r="1550">
          <cell r="I1550" t="str">
            <v>역삼1동_2014</v>
          </cell>
          <cell r="J1550">
            <v>116.98109981066666</v>
          </cell>
          <cell r="K1550">
            <v>-0.24444085985169192</v>
          </cell>
        </row>
        <row r="1551">
          <cell r="I1551" t="str">
            <v>역삼1동_2015</v>
          </cell>
          <cell r="J1551">
            <v>509.18360433461652</v>
          </cell>
          <cell r="K1551">
            <v>0.77025752829662786</v>
          </cell>
        </row>
        <row r="1552">
          <cell r="I1552" t="str">
            <v>역삼1동_2016</v>
          </cell>
          <cell r="J1552">
            <v>473.92078782608701</v>
          </cell>
          <cell r="K1552">
            <v>-7.4406562054985817E-2</v>
          </cell>
        </row>
        <row r="1553">
          <cell r="I1553" t="str">
            <v>역삼1동_2017</v>
          </cell>
          <cell r="J1553">
            <v>589.69306563149689</v>
          </cell>
          <cell r="K1553">
            <v>0.19632633407589831</v>
          </cell>
        </row>
        <row r="1554">
          <cell r="I1554" t="str">
            <v>역삼2동_2012</v>
          </cell>
          <cell r="J1554">
            <v>148.04772795652175</v>
          </cell>
          <cell r="K1554">
            <v>-0.50803731419728559</v>
          </cell>
        </row>
        <row r="1555">
          <cell r="I1555" t="str">
            <v>역삼2동_2013</v>
          </cell>
          <cell r="J1555">
            <v>145.54417582173915</v>
          </cell>
          <cell r="K1555">
            <v>-1.7201321321499881E-2</v>
          </cell>
        </row>
        <row r="1556">
          <cell r="I1556" t="str">
            <v>역삼2동_2014</v>
          </cell>
          <cell r="J1556">
            <v>107.69354688647188</v>
          </cell>
          <cell r="K1556">
            <v>-0.35146608157653636</v>
          </cell>
        </row>
        <row r="1557">
          <cell r="I1557" t="str">
            <v>역삼2동_2015</v>
          </cell>
          <cell r="J1557">
            <v>475.70470825687767</v>
          </cell>
          <cell r="K1557">
            <v>0.77361261089659417</v>
          </cell>
        </row>
        <row r="1558">
          <cell r="I1558" t="str">
            <v>역삼2동_2016</v>
          </cell>
          <cell r="J1558">
            <v>459.30343182608698</v>
          </cell>
          <cell r="K1558">
            <v>-3.570902217208112E-2</v>
          </cell>
        </row>
        <row r="1559">
          <cell r="I1559" t="str">
            <v>역삼2동_2017</v>
          </cell>
          <cell r="J1559">
            <v>611.49445507648716</v>
          </cell>
          <cell r="K1559">
            <v>0.24888373391932683</v>
          </cell>
        </row>
        <row r="1560">
          <cell r="I1560" t="str">
            <v>역촌동_2012</v>
          </cell>
          <cell r="J1560">
            <v>91.500261869565236</v>
          </cell>
          <cell r="K1560">
            <v>-0.42373567642412235</v>
          </cell>
        </row>
        <row r="1561">
          <cell r="I1561" t="str">
            <v>역촌동_2013</v>
          </cell>
          <cell r="J1561">
            <v>84.947226847826087</v>
          </cell>
          <cell r="K1561">
            <v>-7.7142424360458678E-2</v>
          </cell>
        </row>
        <row r="1562">
          <cell r="I1562" t="str">
            <v>역촌동_2014</v>
          </cell>
          <cell r="J1562">
            <v>67.906462613745603</v>
          </cell>
          <cell r="K1562">
            <v>-0.25094466090818135</v>
          </cell>
        </row>
        <row r="1563">
          <cell r="I1563" t="str">
            <v>역촌동_2015</v>
          </cell>
          <cell r="J1563">
            <v>291.31306986869492</v>
          </cell>
          <cell r="K1563">
            <v>0.76689524213811133</v>
          </cell>
        </row>
        <row r="1564">
          <cell r="I1564" t="str">
            <v>역촌동_2016</v>
          </cell>
          <cell r="J1564">
            <v>292.39757260869567</v>
          </cell>
          <cell r="K1564">
            <v>3.7090004897273612E-3</v>
          </cell>
        </row>
        <row r="1565">
          <cell r="I1565" t="str">
            <v>역촌동_2017</v>
          </cell>
          <cell r="J1565">
            <v>388.1883838865088</v>
          </cell>
          <cell r="K1565">
            <v>0.24676372414538464</v>
          </cell>
        </row>
        <row r="1566">
          <cell r="I1566" t="str">
            <v>연남동_2012</v>
          </cell>
          <cell r="J1566">
            <v>124.10207117391306</v>
          </cell>
          <cell r="K1566">
            <v>-0.40551318240352846</v>
          </cell>
        </row>
        <row r="1567">
          <cell r="I1567" t="str">
            <v>연남동_2013</v>
          </cell>
          <cell r="J1567">
            <v>121.92010086521739</v>
          </cell>
          <cell r="K1567">
            <v>-1.7896723290180303E-2</v>
          </cell>
        </row>
        <row r="1568">
          <cell r="I1568" t="str">
            <v>연남동_2014</v>
          </cell>
          <cell r="J1568">
            <v>93.965886215899388</v>
          </cell>
          <cell r="K1568">
            <v>-0.29749322626606639</v>
          </cell>
        </row>
        <row r="1569">
          <cell r="I1569" t="str">
            <v>연남동_2015</v>
          </cell>
          <cell r="J1569">
            <v>400.24581799375437</v>
          </cell>
          <cell r="K1569">
            <v>0.76522956145574095</v>
          </cell>
        </row>
        <row r="1570">
          <cell r="I1570" t="str">
            <v>연남동_2016</v>
          </cell>
          <cell r="J1570">
            <v>392.71111904347828</v>
          </cell>
          <cell r="K1570">
            <v>-1.9186365205620535E-2</v>
          </cell>
        </row>
        <row r="1571">
          <cell r="I1571" t="str">
            <v>연남동_2017</v>
          </cell>
          <cell r="J1571">
            <v>473.32663193840318</v>
          </cell>
          <cell r="K1571">
            <v>0.17031687518782143</v>
          </cell>
        </row>
        <row r="1572">
          <cell r="I1572" t="str">
            <v>연희동_2012</v>
          </cell>
          <cell r="J1572">
            <v>98.840327608695659</v>
          </cell>
          <cell r="K1572">
            <v>-0.45367865489162174</v>
          </cell>
        </row>
        <row r="1573">
          <cell r="I1573" t="str">
            <v>연희동_2013</v>
          </cell>
          <cell r="J1573">
            <v>92.046186547826096</v>
          </cell>
          <cell r="K1573">
            <v>-7.3812303536762047E-2</v>
          </cell>
        </row>
        <row r="1574">
          <cell r="I1574" t="str">
            <v>연희동_2014</v>
          </cell>
          <cell r="J1574">
            <v>66.644430315980273</v>
          </cell>
          <cell r="K1574">
            <v>-0.3811534754128566</v>
          </cell>
        </row>
        <row r="1575">
          <cell r="I1575" t="str">
            <v>연희동_2015</v>
          </cell>
          <cell r="J1575">
            <v>298.95058380551291</v>
          </cell>
          <cell r="K1575">
            <v>0.77707208506628345</v>
          </cell>
        </row>
        <row r="1576">
          <cell r="I1576" t="str">
            <v>연희동_2016</v>
          </cell>
          <cell r="J1576">
            <v>292.65153539130438</v>
          </cell>
          <cell r="K1576">
            <v>-2.1524057291502231E-2</v>
          </cell>
        </row>
        <row r="1577">
          <cell r="I1577" t="str">
            <v>연희동_2017</v>
          </cell>
          <cell r="J1577">
            <v>387.55463266032604</v>
          </cell>
          <cell r="K1577">
            <v>0.24487669420326577</v>
          </cell>
        </row>
        <row r="1578">
          <cell r="I1578" t="str">
            <v>염리동_2012</v>
          </cell>
          <cell r="J1578">
            <v>138.5900085652174</v>
          </cell>
          <cell r="K1578">
            <v>-4.3897755310277675E-2</v>
          </cell>
        </row>
        <row r="1579">
          <cell r="I1579" t="str">
            <v>염리동_2013</v>
          </cell>
          <cell r="J1579">
            <v>93.077136469565218</v>
          </cell>
          <cell r="K1579">
            <v>-0.48898014938968593</v>
          </cell>
        </row>
        <row r="1580">
          <cell r="I1580" t="str">
            <v>염리동_2014</v>
          </cell>
          <cell r="J1580">
            <v>74.079715144124833</v>
          </cell>
          <cell r="K1580">
            <v>-0.25644565841648009</v>
          </cell>
        </row>
        <row r="1581">
          <cell r="I1581" t="str">
            <v>염리동_2015</v>
          </cell>
          <cell r="J1581">
            <v>381.58883497772865</v>
          </cell>
          <cell r="K1581">
            <v>0.80586508735652995</v>
          </cell>
        </row>
        <row r="1582">
          <cell r="I1582" t="str">
            <v>염리동_2016</v>
          </cell>
          <cell r="J1582">
            <v>424.03587643478267</v>
          </cell>
          <cell r="K1582">
            <v>0.10010247673838614</v>
          </cell>
        </row>
        <row r="1583">
          <cell r="I1583" t="str">
            <v>염리동_2017</v>
          </cell>
          <cell r="J1583">
            <v>639.01073973171333</v>
          </cell>
          <cell r="K1583">
            <v>0.33641823201154208</v>
          </cell>
        </row>
        <row r="1584">
          <cell r="I1584" t="str">
            <v>염창동_2012</v>
          </cell>
          <cell r="J1584">
            <v>130.6498154782609</v>
          </cell>
          <cell r="K1584">
            <v>3.5848663604729956E-2</v>
          </cell>
        </row>
        <row r="1585">
          <cell r="I1585" t="str">
            <v>염창동_2013</v>
          </cell>
          <cell r="J1585">
            <v>78.276856656521744</v>
          </cell>
          <cell r="K1585">
            <v>-0.66907335141919799</v>
          </cell>
        </row>
        <row r="1586">
          <cell r="I1586" t="str">
            <v>염창동_2014</v>
          </cell>
          <cell r="J1586">
            <v>72.299756339050504</v>
          </cell>
          <cell r="K1586">
            <v>-8.267109904826736E-2</v>
          </cell>
        </row>
        <row r="1587">
          <cell r="I1587" t="str">
            <v>염창동_2015</v>
          </cell>
          <cell r="J1587">
            <v>384.51084196735252</v>
          </cell>
          <cell r="K1587">
            <v>0.8119695247886165</v>
          </cell>
        </row>
        <row r="1588">
          <cell r="I1588" t="str">
            <v>염창동_2016</v>
          </cell>
          <cell r="J1588">
            <v>474.41370600000005</v>
          </cell>
          <cell r="K1588">
            <v>0.18950309170167087</v>
          </cell>
        </row>
        <row r="1589">
          <cell r="I1589" t="str">
            <v>염창동_2017</v>
          </cell>
          <cell r="J1589">
            <v>607.32118398797616</v>
          </cell>
          <cell r="K1589">
            <v>0.21884215715190239</v>
          </cell>
        </row>
        <row r="1590">
          <cell r="I1590" t="str">
            <v>영등포동_2012</v>
          </cell>
          <cell r="J1590">
            <v>95.148388652173921</v>
          </cell>
          <cell r="K1590">
            <v>-0.35684015169975503</v>
          </cell>
        </row>
        <row r="1591">
          <cell r="I1591" t="str">
            <v>영등포동_2013</v>
          </cell>
          <cell r="J1591">
            <v>110.86156530000001</v>
          </cell>
          <cell r="K1591">
            <v>0.14173691851910092</v>
          </cell>
        </row>
        <row r="1592">
          <cell r="I1592" t="str">
            <v>영등포동_2014</v>
          </cell>
          <cell r="J1592">
            <v>118.88519849931079</v>
          </cell>
          <cell r="K1592">
            <v>6.749059849832606E-2</v>
          </cell>
        </row>
        <row r="1593">
          <cell r="I1593" t="str">
            <v>영등포동_2015</v>
          </cell>
          <cell r="J1593">
            <v>487.34926528357613</v>
          </cell>
          <cell r="K1593">
            <v>0.75605749927593613</v>
          </cell>
        </row>
        <row r="1594">
          <cell r="I1594" t="str">
            <v>영등포동_2016</v>
          </cell>
          <cell r="J1594">
            <v>506.10551773913045</v>
          </cell>
          <cell r="K1594">
            <v>3.705996437134703E-2</v>
          </cell>
        </row>
        <row r="1595">
          <cell r="I1595" t="str">
            <v>영등포동_2017</v>
          </cell>
          <cell r="J1595">
            <v>670.54548640614712</v>
          </cell>
          <cell r="K1595">
            <v>0.24523313034041652</v>
          </cell>
        </row>
        <row r="1596">
          <cell r="I1596" t="str">
            <v>영등포본동_2012</v>
          </cell>
          <cell r="J1596">
            <v>130.16888456521741</v>
          </cell>
          <cell r="K1596">
            <v>-0.1985562069277711</v>
          </cell>
        </row>
        <row r="1597">
          <cell r="I1597" t="str">
            <v>영등포본동_2013</v>
          </cell>
          <cell r="J1597">
            <v>122.97858957391306</v>
          </cell>
          <cell r="K1597">
            <v>-5.8467860269147236E-2</v>
          </cell>
        </row>
        <row r="1598">
          <cell r="I1598" t="str">
            <v>영등포본동_2014</v>
          </cell>
          <cell r="J1598">
            <v>82.775238947152971</v>
          </cell>
          <cell r="K1598">
            <v>-0.48569295767817128</v>
          </cell>
        </row>
        <row r="1599">
          <cell r="I1599" t="str">
            <v>영등포본동_2015</v>
          </cell>
          <cell r="J1599">
            <v>347.13551358993539</v>
          </cell>
          <cell r="K1599">
            <v>0.7615477653348548</v>
          </cell>
        </row>
        <row r="1600">
          <cell r="I1600" t="str">
            <v>영등포본동_2016</v>
          </cell>
          <cell r="J1600">
            <v>316.73103678260873</v>
          </cell>
          <cell r="K1600">
            <v>-9.5994624070248766E-2</v>
          </cell>
        </row>
        <row r="1601">
          <cell r="I1601" t="str">
            <v>영등포본동_2017</v>
          </cell>
          <cell r="J1601">
            <v>373.09778638675181</v>
          </cell>
          <cell r="K1601">
            <v>0.15107768435193425</v>
          </cell>
        </row>
        <row r="1602">
          <cell r="I1602" t="str">
            <v>오금동_2012</v>
          </cell>
          <cell r="J1602">
            <v>114.43925865217393</v>
          </cell>
          <cell r="K1602">
            <v>-0.43322092744303431</v>
          </cell>
        </row>
        <row r="1603">
          <cell r="I1603" t="str">
            <v>오금동_2013</v>
          </cell>
          <cell r="J1603">
            <v>112.53872203043478</v>
          </cell>
          <cell r="K1603">
            <v>-1.6887846133752715E-2</v>
          </cell>
        </row>
        <row r="1604">
          <cell r="I1604" t="str">
            <v>오금동_2014</v>
          </cell>
          <cell r="J1604">
            <v>78.076153693478261</v>
          </cell>
          <cell r="K1604">
            <v>-0.44139685046799632</v>
          </cell>
        </row>
        <row r="1605">
          <cell r="I1605" t="str">
            <v>오금동_2015</v>
          </cell>
          <cell r="J1605">
            <v>366.5069155799207</v>
          </cell>
          <cell r="K1605">
            <v>0.78697222242058096</v>
          </cell>
        </row>
        <row r="1606">
          <cell r="I1606" t="str">
            <v>오금동_2016</v>
          </cell>
          <cell r="J1606">
            <v>355.56017243478266</v>
          </cell>
          <cell r="K1606">
            <v>-3.0787315323247882E-2</v>
          </cell>
        </row>
        <row r="1607">
          <cell r="I1607" t="str">
            <v>오금동_2017</v>
          </cell>
          <cell r="J1607">
            <v>435.62287927995362</v>
          </cell>
          <cell r="K1607">
            <v>0.18378903095610494</v>
          </cell>
        </row>
        <row r="1608">
          <cell r="I1608" t="str">
            <v>오류1동_2012</v>
          </cell>
          <cell r="J1608">
            <v>80.670344000000014</v>
          </cell>
          <cell r="K1608">
            <v>-0.55020649974451685</v>
          </cell>
        </row>
        <row r="1609">
          <cell r="I1609" t="str">
            <v>오류1동_2013</v>
          </cell>
          <cell r="J1609">
            <v>73.78614058695652</v>
          </cell>
          <cell r="K1609">
            <v>-9.3299410407981731E-2</v>
          </cell>
        </row>
        <row r="1610">
          <cell r="I1610" t="str">
            <v>오류1동_2014</v>
          </cell>
          <cell r="J1610">
            <v>55.156361741427446</v>
          </cell>
          <cell r="K1610">
            <v>-0.33776301150654786</v>
          </cell>
        </row>
        <row r="1611">
          <cell r="I1611" t="str">
            <v>오류1동_2015</v>
          </cell>
          <cell r="J1611">
            <v>242.16830759983912</v>
          </cell>
          <cell r="K1611">
            <v>0.77223955401890054</v>
          </cell>
        </row>
        <row r="1612">
          <cell r="I1612" t="str">
            <v>오류1동_2016</v>
          </cell>
          <cell r="J1612">
            <v>236.37660921739135</v>
          </cell>
          <cell r="K1612">
            <v>-2.4501994514699445E-2</v>
          </cell>
        </row>
        <row r="1613">
          <cell r="I1613" t="str">
            <v>오류1동_2017</v>
          </cell>
          <cell r="J1613">
            <v>261.12615592222869</v>
          </cell>
          <cell r="K1613">
            <v>9.4780036942023194E-2</v>
          </cell>
        </row>
        <row r="1614">
          <cell r="I1614" t="str">
            <v>오류2동_2012</v>
          </cell>
          <cell r="J1614">
            <v>77.538661434782625</v>
          </cell>
          <cell r="K1614">
            <v>-0.48972434979344825</v>
          </cell>
        </row>
        <row r="1615">
          <cell r="I1615" t="str">
            <v>오류2동_2013</v>
          </cell>
          <cell r="J1615">
            <v>76.124340391304358</v>
          </cell>
          <cell r="K1615">
            <v>-1.857909094789115E-2</v>
          </cell>
        </row>
        <row r="1616">
          <cell r="I1616" t="str">
            <v>오류2동_2014</v>
          </cell>
          <cell r="J1616">
            <v>53.731452424761109</v>
          </cell>
          <cell r="K1616">
            <v>-0.4167556795137724</v>
          </cell>
        </row>
        <row r="1617">
          <cell r="I1617" t="str">
            <v>오류2동_2015</v>
          </cell>
          <cell r="J1617">
            <v>220.4572848340799</v>
          </cell>
          <cell r="K1617">
            <v>0.75627272890891151</v>
          </cell>
        </row>
        <row r="1618">
          <cell r="I1618" t="str">
            <v>오류2동_2016</v>
          </cell>
          <cell r="J1618">
            <v>208.97991565217393</v>
          </cell>
          <cell r="K1618">
            <v>-5.4920919773979136E-2</v>
          </cell>
        </row>
        <row r="1619">
          <cell r="I1619" t="str">
            <v>오류2동_2017</v>
          </cell>
          <cell r="J1619">
            <v>286.36075368186715</v>
          </cell>
          <cell r="K1619">
            <v>0.27022151965579599</v>
          </cell>
        </row>
        <row r="1620">
          <cell r="I1620" t="str">
            <v>옥수동_2012</v>
          </cell>
          <cell r="J1620">
            <v>88.040829260869572</v>
          </cell>
          <cell r="K1620">
            <v>-0.94050993311761311</v>
          </cell>
        </row>
        <row r="1621">
          <cell r="I1621" t="str">
            <v>옥수동_2013</v>
          </cell>
          <cell r="J1621">
            <v>118.87909646086958</v>
          </cell>
          <cell r="K1621">
            <v>0.25940866071564378</v>
          </cell>
        </row>
        <row r="1622">
          <cell r="I1622" t="str">
            <v>옥수동_2014</v>
          </cell>
          <cell r="J1622">
            <v>102.65001908250272</v>
          </cell>
          <cell r="K1622">
            <v>-0.15810106538142077</v>
          </cell>
        </row>
        <row r="1623">
          <cell r="I1623" t="str">
            <v>옥수동_2015</v>
          </cell>
          <cell r="J1623">
            <v>372.49249510603579</v>
          </cell>
          <cell r="K1623">
            <v>0.72442392684104473</v>
          </cell>
        </row>
        <row r="1624">
          <cell r="I1624" t="str">
            <v>옥수동_2016</v>
          </cell>
          <cell r="J1624">
            <v>386.3238637391305</v>
          </cell>
          <cell r="K1624">
            <v>3.5802522006340508E-2</v>
          </cell>
        </row>
        <row r="1625">
          <cell r="I1625" t="str">
            <v>옥수동_2017</v>
          </cell>
          <cell r="J1625">
            <v>401.81023344075999</v>
          </cell>
          <cell r="K1625">
            <v>3.8541501467041862E-2</v>
          </cell>
        </row>
        <row r="1626">
          <cell r="I1626" t="str">
            <v>왕십리2동_2012</v>
          </cell>
          <cell r="J1626">
            <v>78.931547478260882</v>
          </cell>
          <cell r="K1626">
            <v>-1.0151844098600722</v>
          </cell>
        </row>
        <row r="1627">
          <cell r="I1627" t="str">
            <v>왕십리2동_2013</v>
          </cell>
          <cell r="J1627">
            <v>78.289255447826079</v>
          </cell>
          <cell r="K1627">
            <v>-8.2040891404675832E-3</v>
          </cell>
        </row>
        <row r="1628">
          <cell r="I1628" t="str">
            <v>왕십리2동_2014</v>
          </cell>
          <cell r="J1628">
            <v>76.423487192055291</v>
          </cell>
          <cell r="K1628">
            <v>-2.4413545158990694E-2</v>
          </cell>
        </row>
        <row r="1629">
          <cell r="I1629" t="str">
            <v>왕십리2동_2015</v>
          </cell>
          <cell r="J1629">
            <v>374.20810667220002</v>
          </cell>
          <cell r="K1629">
            <v>0.7957727643270941</v>
          </cell>
        </row>
        <row r="1630">
          <cell r="I1630" t="str">
            <v>왕십리2동_2016</v>
          </cell>
          <cell r="J1630">
            <v>313.30444121739134</v>
          </cell>
          <cell r="K1630">
            <v>-0.19439132499417613</v>
          </cell>
        </row>
        <row r="1631">
          <cell r="I1631" t="str">
            <v>왕십리2동_2017</v>
          </cell>
          <cell r="J1631">
            <v>360.2507964683</v>
          </cell>
          <cell r="K1631">
            <v>0.13031575699802697</v>
          </cell>
        </row>
        <row r="1632">
          <cell r="I1632" t="str">
            <v>왕십리도선동_2012</v>
          </cell>
          <cell r="J1632">
            <v>101.76084973913044</v>
          </cell>
          <cell r="K1632">
            <v>-2.8455957413007589</v>
          </cell>
        </row>
        <row r="1633">
          <cell r="I1633" t="str">
            <v>왕십리도선동_2013</v>
          </cell>
          <cell r="J1633">
            <v>129.6266455173913</v>
          </cell>
          <cell r="K1633">
            <v>0.21496965895427927</v>
          </cell>
        </row>
        <row r="1634">
          <cell r="I1634" t="str">
            <v>왕십리도선동_2014</v>
          </cell>
          <cell r="J1634">
            <v>165.23610087375374</v>
          </cell>
          <cell r="K1634">
            <v>0.21550650958272935</v>
          </cell>
        </row>
        <row r="1635">
          <cell r="I1635" t="str">
            <v>왕십리도선동_2015</v>
          </cell>
          <cell r="J1635">
            <v>452.88057059686088</v>
          </cell>
          <cell r="K1635">
            <v>0.6351442044511082</v>
          </cell>
        </row>
        <row r="1636">
          <cell r="I1636" t="str">
            <v>왕십리도선동_2016</v>
          </cell>
          <cell r="J1636">
            <v>592.31896660869563</v>
          </cell>
          <cell r="K1636">
            <v>0.23541099284762917</v>
          </cell>
        </row>
        <row r="1637">
          <cell r="I1637" t="str">
            <v>왕십리도선동_2017</v>
          </cell>
          <cell r="J1637">
            <v>781.93803641167426</v>
          </cell>
          <cell r="K1637">
            <v>0.24249884386382259</v>
          </cell>
        </row>
        <row r="1638">
          <cell r="I1638" t="str">
            <v>용강동_2012</v>
          </cell>
          <cell r="J1638">
            <v>120.22390504347827</v>
          </cell>
          <cell r="K1638">
            <v>-0.55020643755607379</v>
          </cell>
        </row>
        <row r="1639">
          <cell r="I1639" t="str">
            <v>용강동_2013</v>
          </cell>
          <cell r="J1639">
            <v>119.59893747391305</v>
          </cell>
          <cell r="K1639">
            <v>-5.2255277744547891E-3</v>
          </cell>
        </row>
        <row r="1640">
          <cell r="I1640" t="str">
            <v>용강동_2014</v>
          </cell>
          <cell r="J1640">
            <v>93.00126687428488</v>
          </cell>
          <cell r="K1640">
            <v>-0.28599256218285457</v>
          </cell>
        </row>
        <row r="1641">
          <cell r="I1641" t="str">
            <v>용강동_2015</v>
          </cell>
          <cell r="J1641">
            <v>466.23038964077568</v>
          </cell>
          <cell r="K1641">
            <v>0.80052508600749706</v>
          </cell>
        </row>
        <row r="1642">
          <cell r="I1642" t="str">
            <v>용강동_2016</v>
          </cell>
          <cell r="J1642">
            <v>461.28455826086963</v>
          </cell>
          <cell r="K1642">
            <v>-1.0721866343310465E-2</v>
          </cell>
        </row>
        <row r="1643">
          <cell r="I1643" t="str">
            <v>용강동_2017</v>
          </cell>
          <cell r="J1643">
            <v>506.68042347573538</v>
          </cell>
          <cell r="K1643">
            <v>8.9594669759408482E-2</v>
          </cell>
        </row>
        <row r="1644">
          <cell r="I1644" t="str">
            <v>용답동_2012</v>
          </cell>
          <cell r="J1644">
            <v>104.08984734782609</v>
          </cell>
          <cell r="K1644">
            <v>-0.48102573559767869</v>
          </cell>
        </row>
        <row r="1645">
          <cell r="I1645" t="str">
            <v>용답동_2013</v>
          </cell>
          <cell r="J1645">
            <v>111.93320735217391</v>
          </cell>
          <cell r="K1645">
            <v>7.0071788255565301E-2</v>
          </cell>
        </row>
        <row r="1646">
          <cell r="I1646" t="str">
            <v>용답동_2014</v>
          </cell>
          <cell r="J1646">
            <v>63.178364921113875</v>
          </cell>
          <cell r="K1646">
            <v>-0.77170155466885826</v>
          </cell>
        </row>
        <row r="1647">
          <cell r="I1647" t="str">
            <v>용답동_2015</v>
          </cell>
          <cell r="J1647">
            <v>278.39700433327579</v>
          </cell>
          <cell r="K1647">
            <v>0.77306377605456722</v>
          </cell>
        </row>
        <row r="1648">
          <cell r="I1648" t="str">
            <v>용답동_2016</v>
          </cell>
          <cell r="J1648">
            <v>311.14412269565224</v>
          </cell>
          <cell r="K1648">
            <v>0.10524742707227118</v>
          </cell>
        </row>
        <row r="1649">
          <cell r="I1649" t="str">
            <v>용답동_2017</v>
          </cell>
          <cell r="J1649">
            <v>401.7002428373155</v>
          </cell>
          <cell r="K1649">
            <v>0.22543207716789349</v>
          </cell>
        </row>
        <row r="1650">
          <cell r="I1650" t="str">
            <v>용문동_2012</v>
          </cell>
          <cell r="J1650">
            <v>92.544832869565226</v>
          </cell>
          <cell r="K1650">
            <v>-0.95983923861581688</v>
          </cell>
        </row>
        <row r="1651">
          <cell r="I1651" t="str">
            <v>용문동_2013</v>
          </cell>
          <cell r="J1651">
            <v>96.629670313043476</v>
          </cell>
          <cell r="K1651">
            <v>4.2273117876165014E-2</v>
          </cell>
        </row>
        <row r="1652">
          <cell r="I1652" t="str">
            <v>용문동_2014</v>
          </cell>
          <cell r="J1652">
            <v>74.505110944274691</v>
          </cell>
          <cell r="K1652">
            <v>-0.29695357926943583</v>
          </cell>
        </row>
        <row r="1653">
          <cell r="I1653" t="str">
            <v>용문동_2015</v>
          </cell>
          <cell r="J1653">
            <v>439.44647487092413</v>
          </cell>
          <cell r="K1653">
            <v>0.83045691522236331</v>
          </cell>
        </row>
        <row r="1654">
          <cell r="I1654" t="str">
            <v>용문동_2016</v>
          </cell>
          <cell r="J1654">
            <v>417.36698226086958</v>
          </cell>
          <cell r="K1654">
            <v>-5.290186705821897E-2</v>
          </cell>
        </row>
        <row r="1655">
          <cell r="I1655" t="str">
            <v>용문동_2017</v>
          </cell>
          <cell r="J1655">
            <v>585.96312669588553</v>
          </cell>
          <cell r="K1655">
            <v>0.28772483583684139</v>
          </cell>
        </row>
        <row r="1656">
          <cell r="I1656" t="str">
            <v>용산2가동_2012</v>
          </cell>
          <cell r="J1656">
            <v>111.7505767826087</v>
          </cell>
          <cell r="K1656">
            <v>-0.20851327098695502</v>
          </cell>
        </row>
        <row r="1657">
          <cell r="I1657" t="str">
            <v>용산2가동_2013</v>
          </cell>
          <cell r="J1657">
            <v>111.62742260869565</v>
          </cell>
          <cell r="K1657">
            <v>-1.103260928497484E-3</v>
          </cell>
        </row>
        <row r="1658">
          <cell r="I1658" t="str">
            <v>용산2가동_2014</v>
          </cell>
          <cell r="J1658">
            <v>62.940928355405859</v>
          </cell>
          <cell r="K1658">
            <v>-0.77352678972851885</v>
          </cell>
        </row>
        <row r="1659">
          <cell r="I1659" t="str">
            <v>용산2가동_2015</v>
          </cell>
          <cell r="J1659">
            <v>266.51292226485032</v>
          </cell>
          <cell r="K1659">
            <v>0.76383535994979801</v>
          </cell>
        </row>
        <row r="1660">
          <cell r="I1660" t="str">
            <v>용산2가동_2016</v>
          </cell>
          <cell r="J1660">
            <v>237.8401675652174</v>
          </cell>
          <cell r="K1660">
            <v>-0.12055471955455402</v>
          </cell>
        </row>
        <row r="1661">
          <cell r="I1661" t="str">
            <v>용산2가동_2017</v>
          </cell>
          <cell r="J1661">
            <v>281.2507077580409</v>
          </cell>
          <cell r="K1661">
            <v>0.15434819893918081</v>
          </cell>
        </row>
        <row r="1662">
          <cell r="I1662" t="str">
            <v>용신동_2012</v>
          </cell>
          <cell r="J1662">
            <v>133.82837626086959</v>
          </cell>
          <cell r="K1662">
            <v>-0.21316060689989047</v>
          </cell>
        </row>
        <row r="1663">
          <cell r="I1663" t="str">
            <v>용신동_2013</v>
          </cell>
          <cell r="J1663">
            <v>109.07540197826087</v>
          </cell>
          <cell r="K1663">
            <v>-0.22693452266664191</v>
          </cell>
        </row>
        <row r="1664">
          <cell r="I1664" t="str">
            <v>용신동_2014</v>
          </cell>
          <cell r="J1664">
            <v>77.900775744108884</v>
          </cell>
          <cell r="K1664">
            <v>-0.40018377142424688</v>
          </cell>
        </row>
        <row r="1665">
          <cell r="I1665" t="str">
            <v>용신동_2015</v>
          </cell>
          <cell r="J1665">
            <v>318.38546567286329</v>
          </cell>
          <cell r="K1665">
            <v>0.75532559069718697</v>
          </cell>
        </row>
        <row r="1666">
          <cell r="I1666" t="str">
            <v>용신동_2016</v>
          </cell>
          <cell r="J1666">
            <v>330.2581259130435</v>
          </cell>
          <cell r="K1666">
            <v>3.5949638505810039E-2</v>
          </cell>
        </row>
        <row r="1667">
          <cell r="I1667" t="str">
            <v>용신동_2017</v>
          </cell>
          <cell r="J1667">
            <v>534.11866472285999</v>
          </cell>
          <cell r="K1667">
            <v>0.38167649302350126</v>
          </cell>
        </row>
        <row r="1668">
          <cell r="I1668" t="str">
            <v>우이동_2012</v>
          </cell>
          <cell r="J1668">
            <v>73.407298956521757</v>
          </cell>
          <cell r="K1668">
            <v>-0.4545524487242113</v>
          </cell>
        </row>
        <row r="1669">
          <cell r="I1669" t="str">
            <v>우이동_2013</v>
          </cell>
          <cell r="J1669">
            <v>75.21963147391304</v>
          </cell>
          <cell r="K1669">
            <v>2.409387658353284E-2</v>
          </cell>
        </row>
        <row r="1670">
          <cell r="I1670" t="str">
            <v>우이동_2014</v>
          </cell>
          <cell r="J1670">
            <v>47.815318892670625</v>
          </cell>
          <cell r="K1670">
            <v>-0.57312830314393426</v>
          </cell>
        </row>
        <row r="1671">
          <cell r="I1671" t="str">
            <v>우이동_2015</v>
          </cell>
          <cell r="J1671">
            <v>222.36427995539611</v>
          </cell>
          <cell r="K1671">
            <v>0.7849685259599164</v>
          </cell>
        </row>
        <row r="1672">
          <cell r="I1672" t="str">
            <v>우이동_2016</v>
          </cell>
          <cell r="J1672">
            <v>218.02262095652176</v>
          </cell>
          <cell r="K1672">
            <v>-1.9913800594756486E-2</v>
          </cell>
        </row>
        <row r="1673">
          <cell r="I1673" t="str">
            <v>우이동_2017</v>
          </cell>
          <cell r="J1673">
            <v>308.3955281999842</v>
          </cell>
          <cell r="K1673">
            <v>0.2930422103424879</v>
          </cell>
        </row>
        <row r="1674">
          <cell r="I1674" t="str">
            <v>우장산동_2012</v>
          </cell>
          <cell r="J1674">
            <v>95.464686130434799</v>
          </cell>
          <cell r="K1674">
            <v>-0.46253592540940797</v>
          </cell>
        </row>
        <row r="1675">
          <cell r="I1675" t="str">
            <v>우장산동_2013</v>
          </cell>
          <cell r="J1675">
            <v>95.589184617391311</v>
          </cell>
          <cell r="K1675">
            <v>1.3024327747415531E-3</v>
          </cell>
        </row>
        <row r="1676">
          <cell r="I1676" t="str">
            <v>우장산동_2014</v>
          </cell>
          <cell r="J1676">
            <v>63.027180051745255</v>
          </cell>
          <cell r="K1676">
            <v>-0.51663432409498067</v>
          </cell>
        </row>
        <row r="1677">
          <cell r="I1677" t="str">
            <v>우장산동_2015</v>
          </cell>
          <cell r="J1677">
            <v>341.29866058664993</v>
          </cell>
          <cell r="K1677">
            <v>0.815331299737862</v>
          </cell>
        </row>
        <row r="1678">
          <cell r="I1678" t="str">
            <v>우장산동_2016</v>
          </cell>
          <cell r="J1678">
            <v>331.63453947826088</v>
          </cell>
          <cell r="K1678">
            <v>-2.9140876350192562E-2</v>
          </cell>
        </row>
        <row r="1679">
          <cell r="I1679" t="str">
            <v>우장산동_2017</v>
          </cell>
          <cell r="J1679">
            <v>370.95866125501834</v>
          </cell>
          <cell r="K1679">
            <v>0.10600674922568744</v>
          </cell>
        </row>
        <row r="1680">
          <cell r="I1680" t="str">
            <v>원효로1동_2012</v>
          </cell>
          <cell r="J1680">
            <v>95.30722200000001</v>
          </cell>
          <cell r="K1680">
            <v>-0.82693057214121835</v>
          </cell>
        </row>
        <row r="1681">
          <cell r="I1681" t="str">
            <v>원효로1동_2013</v>
          </cell>
          <cell r="J1681">
            <v>92.778739160869563</v>
          </cell>
          <cell r="K1681">
            <v>-2.7252826046129996E-2</v>
          </cell>
        </row>
        <row r="1682">
          <cell r="I1682" t="str">
            <v>원효로1동_2014</v>
          </cell>
          <cell r="J1682">
            <v>87.097926850042157</v>
          </cell>
          <cell r="K1682">
            <v>-6.5223278168355811E-2</v>
          </cell>
        </row>
        <row r="1683">
          <cell r="I1683" t="str">
            <v>원효로1동_2015</v>
          </cell>
          <cell r="J1683">
            <v>523.16466288844333</v>
          </cell>
          <cell r="K1683">
            <v>0.83351718296651389</v>
          </cell>
        </row>
        <row r="1684">
          <cell r="I1684" t="str">
            <v>원효로1동_2016</v>
          </cell>
          <cell r="J1684">
            <v>527.90743026086966</v>
          </cell>
          <cell r="K1684">
            <v>8.9840890666809756E-3</v>
          </cell>
        </row>
        <row r="1685">
          <cell r="I1685" t="str">
            <v>원효로1동_2017</v>
          </cell>
          <cell r="J1685">
            <v>663.78480668197324</v>
          </cell>
          <cell r="K1685">
            <v>0.20470094381989065</v>
          </cell>
        </row>
        <row r="1686">
          <cell r="I1686" t="str">
            <v>원효로2동_2012</v>
          </cell>
          <cell r="J1686">
            <v>79.213513956521737</v>
          </cell>
          <cell r="K1686">
            <v>-1.1717268757029615</v>
          </cell>
        </row>
        <row r="1687">
          <cell r="I1687" t="str">
            <v>원효로2동_2013</v>
          </cell>
          <cell r="J1687">
            <v>89.772756143478276</v>
          </cell>
          <cell r="K1687">
            <v>0.11762190045808943</v>
          </cell>
        </row>
        <row r="1688">
          <cell r="I1688" t="str">
            <v>원효로2동_2014</v>
          </cell>
          <cell r="J1688">
            <v>78.384164951305578</v>
          </cell>
          <cell r="K1688">
            <v>-0.14529198849343622</v>
          </cell>
        </row>
        <row r="1689">
          <cell r="I1689" t="str">
            <v>원효로2동_2015</v>
          </cell>
          <cell r="J1689">
            <v>445.57177515501587</v>
          </cell>
          <cell r="K1689">
            <v>0.82408184422355868</v>
          </cell>
        </row>
        <row r="1690">
          <cell r="I1690" t="str">
            <v>원효로2동_2016</v>
          </cell>
          <cell r="J1690">
            <v>343.92245982608699</v>
          </cell>
          <cell r="K1690">
            <v>-0.29555881689241931</v>
          </cell>
        </row>
        <row r="1691">
          <cell r="I1691" t="str">
            <v>원효로2동_2017</v>
          </cell>
          <cell r="J1691">
            <v>452.21878618936</v>
          </cell>
          <cell r="K1691">
            <v>0.23947772554041022</v>
          </cell>
        </row>
        <row r="1692">
          <cell r="I1692" t="str">
            <v>월계1동_2012</v>
          </cell>
          <cell r="J1692">
            <v>119.15890265217394</v>
          </cell>
          <cell r="K1692">
            <v>-7.5190603364963388E-2</v>
          </cell>
        </row>
        <row r="1693">
          <cell r="I1693" t="str">
            <v>월계1동_2013</v>
          </cell>
          <cell r="J1693">
            <v>108.21671088260871</v>
          </cell>
          <cell r="K1693">
            <v>-0.1011136975086509</v>
          </cell>
        </row>
        <row r="1694">
          <cell r="I1694" t="str">
            <v>월계1동_2014</v>
          </cell>
          <cell r="J1694">
            <v>69.235113681584608</v>
          </cell>
          <cell r="K1694">
            <v>-0.56303218306684977</v>
          </cell>
        </row>
        <row r="1695">
          <cell r="I1695" t="str">
            <v>월계1동_2015</v>
          </cell>
          <cell r="J1695">
            <v>292.28919552336333</v>
          </cell>
          <cell r="K1695">
            <v>0.76312804324629757</v>
          </cell>
        </row>
        <row r="1696">
          <cell r="I1696" t="str">
            <v>월계1동_2016</v>
          </cell>
          <cell r="J1696">
            <v>230.93837634782614</v>
          </cell>
          <cell r="K1696">
            <v>-0.26565883135479446</v>
          </cell>
        </row>
        <row r="1697">
          <cell r="I1697" t="str">
            <v>월계1동_2017</v>
          </cell>
          <cell r="J1697">
            <v>301.29089132027946</v>
          </cell>
          <cell r="K1697">
            <v>0.23350362390367424</v>
          </cell>
        </row>
        <row r="1698">
          <cell r="I1698" t="str">
            <v>월계2동_2012</v>
          </cell>
          <cell r="J1698">
            <v>74.689120521739127</v>
          </cell>
          <cell r="K1698">
            <v>-0.54311949934273673</v>
          </cell>
        </row>
        <row r="1699">
          <cell r="I1699" t="str">
            <v>월계2동_2013</v>
          </cell>
          <cell r="J1699">
            <v>63.961824443478264</v>
          </cell>
          <cell r="K1699">
            <v>-0.16771404148642372</v>
          </cell>
        </row>
        <row r="1700">
          <cell r="I1700" t="str">
            <v>월계2동_2014</v>
          </cell>
          <cell r="J1700">
            <v>56.70298542604143</v>
          </cell>
          <cell r="K1700">
            <v>-0.12801511177757385</v>
          </cell>
        </row>
        <row r="1701">
          <cell r="I1701" t="str">
            <v>월계2동_2015</v>
          </cell>
          <cell r="J1701">
            <v>222.17852733898695</v>
          </cell>
          <cell r="K1701">
            <v>0.74478638370157457</v>
          </cell>
        </row>
        <row r="1702">
          <cell r="I1702" t="str">
            <v>월계2동_2016</v>
          </cell>
          <cell r="J1702">
            <v>204.41101539130437</v>
          </cell>
          <cell r="K1702">
            <v>-8.6920520959549066E-2</v>
          </cell>
        </row>
        <row r="1703">
          <cell r="I1703" t="str">
            <v>월계2동_2017</v>
          </cell>
          <cell r="J1703">
            <v>199.5796427674662</v>
          </cell>
          <cell r="K1703">
            <v>-2.4207742617654127E-2</v>
          </cell>
        </row>
        <row r="1704">
          <cell r="I1704" t="str">
            <v>월곡1동_2012</v>
          </cell>
          <cell r="J1704">
            <v>63.445942043478261</v>
          </cell>
          <cell r="K1704">
            <v>-1.0799407874413112</v>
          </cell>
        </row>
        <row r="1705">
          <cell r="I1705" t="str">
            <v>월곡1동_2013</v>
          </cell>
          <cell r="J1705">
            <v>78.952909382608695</v>
          </cell>
          <cell r="K1705">
            <v>0.19640780131335123</v>
          </cell>
        </row>
        <row r="1706">
          <cell r="I1706" t="str">
            <v>월곡1동_2014</v>
          </cell>
          <cell r="J1706">
            <v>63.647937663457206</v>
          </cell>
          <cell r="K1706">
            <v>-0.24046296362464353</v>
          </cell>
        </row>
        <row r="1707">
          <cell r="I1707" t="str">
            <v>월곡1동_2015</v>
          </cell>
          <cell r="J1707">
            <v>313.26496270031845</v>
          </cell>
          <cell r="K1707">
            <v>0.79682395019597096</v>
          </cell>
        </row>
        <row r="1708">
          <cell r="I1708" t="str">
            <v>월곡1동_2016</v>
          </cell>
          <cell r="J1708">
            <v>341.96278121739135</v>
          </cell>
          <cell r="K1708">
            <v>8.3920882895233057E-2</v>
          </cell>
        </row>
        <row r="1709">
          <cell r="I1709" t="str">
            <v>월곡1동_2017</v>
          </cell>
          <cell r="J1709">
            <v>427.50028168675482</v>
          </cell>
          <cell r="K1709">
            <v>0.20008758855518122</v>
          </cell>
        </row>
        <row r="1710">
          <cell r="I1710" t="str">
            <v>월곡2동_2012</v>
          </cell>
          <cell r="J1710">
            <v>84.516293217391308</v>
          </cell>
          <cell r="K1710">
            <v>-0.36173757838784693</v>
          </cell>
        </row>
        <row r="1711">
          <cell r="I1711" t="str">
            <v>월곡2동_2013</v>
          </cell>
          <cell r="J1711">
            <v>113.50853252608695</v>
          </cell>
          <cell r="K1711">
            <v>0.25541903030093832</v>
          </cell>
        </row>
        <row r="1712">
          <cell r="I1712" t="str">
            <v>월곡2동_2014</v>
          </cell>
          <cell r="J1712">
            <v>53.472383087431155</v>
          </cell>
          <cell r="K1712">
            <v>-1.1227505858583564</v>
          </cell>
        </row>
        <row r="1713">
          <cell r="I1713" t="str">
            <v>월곡2동_2015</v>
          </cell>
          <cell r="J1713">
            <v>227.73881218605914</v>
          </cell>
          <cell r="K1713">
            <v>0.76520302984743316</v>
          </cell>
        </row>
        <row r="1714">
          <cell r="I1714" t="str">
            <v>월곡2동_2016</v>
          </cell>
          <cell r="J1714">
            <v>259.39716139130439</v>
          </cell>
          <cell r="K1714">
            <v>0.12204585831025412</v>
          </cell>
        </row>
        <row r="1715">
          <cell r="I1715" t="str">
            <v>월곡2동_2017</v>
          </cell>
          <cell r="J1715">
            <v>250.32784240054818</v>
          </cell>
          <cell r="K1715">
            <v>-3.6229765350050229E-2</v>
          </cell>
        </row>
        <row r="1716">
          <cell r="I1716" t="str">
            <v>은천동_2012</v>
          </cell>
          <cell r="J1716">
            <v>99.558854434782617</v>
          </cell>
          <cell r="K1716">
            <v>-0.54719046526872894</v>
          </cell>
        </row>
        <row r="1717">
          <cell r="I1717" t="str">
            <v>은천동_2013</v>
          </cell>
          <cell r="J1717">
            <v>102.97669484347827</v>
          </cell>
          <cell r="K1717">
            <v>3.3190426376479419E-2</v>
          </cell>
        </row>
        <row r="1718">
          <cell r="I1718" t="str">
            <v>은천동_2014</v>
          </cell>
          <cell r="J1718">
            <v>81.747491977684533</v>
          </cell>
          <cell r="K1718">
            <v>-0.25969240587330672</v>
          </cell>
        </row>
        <row r="1719">
          <cell r="I1719" t="str">
            <v>은천동_2015</v>
          </cell>
          <cell r="J1719">
            <v>354.53671515373787</v>
          </cell>
          <cell r="K1719">
            <v>0.76942446724527147</v>
          </cell>
        </row>
        <row r="1720">
          <cell r="I1720" t="str">
            <v>은천동_2016</v>
          </cell>
          <cell r="J1720">
            <v>326.11745304347829</v>
          </cell>
          <cell r="K1720">
            <v>-8.7144253841792071E-2</v>
          </cell>
        </row>
        <row r="1721">
          <cell r="I1721" t="str">
            <v>은천동_2017</v>
          </cell>
          <cell r="J1721">
            <v>426.85477145246892</v>
          </cell>
          <cell r="K1721">
            <v>0.23599904498246407</v>
          </cell>
        </row>
        <row r="1722">
          <cell r="I1722" t="str">
            <v>응봉동_2012</v>
          </cell>
          <cell r="J1722">
            <v>97.22877452173914</v>
          </cell>
          <cell r="K1722">
            <v>-0.34078751892575071</v>
          </cell>
        </row>
        <row r="1723">
          <cell r="I1723" t="str">
            <v>응봉동_2013</v>
          </cell>
          <cell r="J1723">
            <v>84.284123360869572</v>
          </cell>
          <cell r="K1723">
            <v>-0.15358350594032941</v>
          </cell>
        </row>
        <row r="1724">
          <cell r="I1724" t="str">
            <v>응봉동_2014</v>
          </cell>
          <cell r="J1724">
            <v>56.859430506774245</v>
          </cell>
          <cell r="K1724">
            <v>-0.48232443782263951</v>
          </cell>
        </row>
        <row r="1725">
          <cell r="I1725" t="str">
            <v>응봉동_2015</v>
          </cell>
          <cell r="J1725">
            <v>243.40002398135047</v>
          </cell>
          <cell r="K1725">
            <v>0.76639513186271957</v>
          </cell>
        </row>
        <row r="1726">
          <cell r="I1726" t="str">
            <v>응봉동_2016</v>
          </cell>
          <cell r="J1726">
            <v>234.53734434782609</v>
          </cell>
          <cell r="K1726">
            <v>-3.7787925237103191E-2</v>
          </cell>
        </row>
        <row r="1727">
          <cell r="I1727" t="str">
            <v>응봉동_2017</v>
          </cell>
          <cell r="J1727">
            <v>260.99205670894582</v>
          </cell>
          <cell r="K1727">
            <v>0.10136213605390146</v>
          </cell>
        </row>
        <row r="1728">
          <cell r="I1728" t="str">
            <v>응암1동_2012</v>
          </cell>
          <cell r="J1728">
            <v>86.291841608695663</v>
          </cell>
          <cell r="K1728">
            <v>-0.4162663195729196</v>
          </cell>
        </row>
        <row r="1729">
          <cell r="I1729" t="str">
            <v>응암1동_2013</v>
          </cell>
          <cell r="J1729">
            <v>91.472653408695663</v>
          </cell>
          <cell r="K1729">
            <v>5.6637821326253307E-2</v>
          </cell>
        </row>
        <row r="1730">
          <cell r="I1730" t="str">
            <v>응암1동_2014</v>
          </cell>
          <cell r="J1730">
            <v>62.788591791560677</v>
          </cell>
          <cell r="K1730">
            <v>-0.45683556198166508</v>
          </cell>
        </row>
        <row r="1731">
          <cell r="I1731" t="str">
            <v>응암1동_2015</v>
          </cell>
          <cell r="J1731">
            <v>244.8245377275793</v>
          </cell>
          <cell r="K1731">
            <v>0.7435363612881537</v>
          </cell>
        </row>
        <row r="1732">
          <cell r="I1732" t="str">
            <v>응암1동_2016</v>
          </cell>
          <cell r="J1732">
            <v>303.47385043478266</v>
          </cell>
          <cell r="K1732">
            <v>0.19325985623860945</v>
          </cell>
        </row>
        <row r="1733">
          <cell r="I1733" t="str">
            <v>응암1동_2017</v>
          </cell>
          <cell r="J1733">
            <v>336.59106976582308</v>
          </cell>
          <cell r="K1733">
            <v>9.8390071234156926E-2</v>
          </cell>
        </row>
        <row r="1734">
          <cell r="I1734" t="str">
            <v>응암2동_2012</v>
          </cell>
          <cell r="J1734">
            <v>85.844630695652185</v>
          </cell>
          <cell r="K1734">
            <v>-0.14884001135560018</v>
          </cell>
        </row>
        <row r="1735">
          <cell r="I1735" t="str">
            <v>응암2동_2013</v>
          </cell>
          <cell r="J1735">
            <v>79.395618600000006</v>
          </cell>
          <cell r="K1735">
            <v>-8.1226296984254223E-2</v>
          </cell>
        </row>
        <row r="1736">
          <cell r="I1736" t="str">
            <v>응암2동_2014</v>
          </cell>
          <cell r="J1736">
            <v>56.822206880399676</v>
          </cell>
          <cell r="K1736">
            <v>-0.3972639036550133</v>
          </cell>
        </row>
        <row r="1737">
          <cell r="I1737" t="str">
            <v>응암2동_2015</v>
          </cell>
          <cell r="J1737">
            <v>247.17970110409672</v>
          </cell>
          <cell r="K1737">
            <v>0.77011782672044859</v>
          </cell>
        </row>
        <row r="1738">
          <cell r="I1738" t="str">
            <v>응암2동_2016</v>
          </cell>
          <cell r="J1738">
            <v>229.22370756521738</v>
          </cell>
          <cell r="K1738">
            <v>-7.8333928587079535E-2</v>
          </cell>
        </row>
        <row r="1739">
          <cell r="I1739" t="str">
            <v>응암2동_2017</v>
          </cell>
          <cell r="J1739">
            <v>337.11374764230919</v>
          </cell>
          <cell r="K1739">
            <v>0.3200404635872855</v>
          </cell>
        </row>
        <row r="1740">
          <cell r="I1740" t="str">
            <v>응암3동_2012</v>
          </cell>
          <cell r="J1740">
            <v>83.584928086956538</v>
          </cell>
          <cell r="K1740">
            <v>-0.45762899557489001</v>
          </cell>
        </row>
        <row r="1741">
          <cell r="I1741" t="str">
            <v>응암3동_2013</v>
          </cell>
          <cell r="J1741">
            <v>80.543227030434778</v>
          </cell>
          <cell r="K1741">
            <v>-3.7764827269366738E-2</v>
          </cell>
        </row>
        <row r="1742">
          <cell r="I1742" t="str">
            <v>응암3동_2014</v>
          </cell>
          <cell r="J1742">
            <v>69.607951803992847</v>
          </cell>
          <cell r="K1742">
            <v>-0.15709807490434824</v>
          </cell>
        </row>
        <row r="1743">
          <cell r="I1743" t="str">
            <v>응암3동_2015</v>
          </cell>
          <cell r="J1743">
            <v>276.40476297284988</v>
          </cell>
          <cell r="K1743">
            <v>0.74816659794379103</v>
          </cell>
        </row>
        <row r="1744">
          <cell r="I1744" t="str">
            <v>응암3동_2016</v>
          </cell>
          <cell r="J1744">
            <v>291.72572617391307</v>
          </cell>
          <cell r="K1744">
            <v>5.2518382255836979E-2</v>
          </cell>
        </row>
        <row r="1745">
          <cell r="I1745" t="str">
            <v>응암3동_2017</v>
          </cell>
          <cell r="J1745">
            <v>415.42012246773749</v>
          </cell>
          <cell r="K1745">
            <v>0.29775735358951183</v>
          </cell>
        </row>
        <row r="1746">
          <cell r="I1746" t="str">
            <v>이문1동_2012</v>
          </cell>
          <cell r="J1746">
            <v>71.659443347826098</v>
          </cell>
          <cell r="K1746">
            <v>-0.5554534516954488</v>
          </cell>
        </row>
        <row r="1747">
          <cell r="I1747" t="str">
            <v>이문1동_2013</v>
          </cell>
          <cell r="J1747">
            <v>74.053707926086958</v>
          </cell>
          <cell r="K1747">
            <v>3.2331461115364758E-2</v>
          </cell>
        </row>
        <row r="1748">
          <cell r="I1748" t="str">
            <v>이문1동_2014</v>
          </cell>
          <cell r="J1748">
            <v>45.189942033756715</v>
          </cell>
          <cell r="K1748">
            <v>-0.6387210205042777</v>
          </cell>
        </row>
        <row r="1749">
          <cell r="I1749" t="str">
            <v>이문1동_2015</v>
          </cell>
          <cell r="J1749">
            <v>238.58141937645581</v>
          </cell>
          <cell r="K1749">
            <v>0.81058901337806255</v>
          </cell>
        </row>
        <row r="1750">
          <cell r="I1750" t="str">
            <v>이문1동_2016</v>
          </cell>
          <cell r="J1750">
            <v>187.82655582608697</v>
          </cell>
          <cell r="K1750">
            <v>-0.27022197860756153</v>
          </cell>
        </row>
        <row r="1751">
          <cell r="I1751" t="str">
            <v>이문1동_2017</v>
          </cell>
          <cell r="J1751">
            <v>260.36387331014504</v>
          </cell>
          <cell r="K1751">
            <v>0.27859977869376573</v>
          </cell>
        </row>
        <row r="1752">
          <cell r="I1752" t="str">
            <v>이문2동_2012</v>
          </cell>
          <cell r="J1752">
            <v>79.492554521739137</v>
          </cell>
          <cell r="K1752">
            <v>-0.94701476401355122</v>
          </cell>
        </row>
        <row r="1753">
          <cell r="I1753" t="str">
            <v>이문2동_2013</v>
          </cell>
          <cell r="J1753">
            <v>100.6741357826087</v>
          </cell>
          <cell r="K1753">
            <v>0.21039744812518815</v>
          </cell>
        </row>
        <row r="1754">
          <cell r="I1754" t="str">
            <v>이문2동_2014</v>
          </cell>
          <cell r="J1754">
            <v>55.862711982804598</v>
          </cell>
          <cell r="K1754">
            <v>-0.80217057513422818</v>
          </cell>
        </row>
        <row r="1755">
          <cell r="I1755" t="str">
            <v>이문2동_2015</v>
          </cell>
          <cell r="J1755">
            <v>305.40026544594218</v>
          </cell>
          <cell r="K1755">
            <v>0.81708361680290464</v>
          </cell>
        </row>
        <row r="1756">
          <cell r="I1756" t="str">
            <v>이문2동_2016</v>
          </cell>
          <cell r="J1756">
            <v>241.70979243478263</v>
          </cell>
          <cell r="K1756">
            <v>-0.26349976295786326</v>
          </cell>
        </row>
        <row r="1757">
          <cell r="I1757" t="str">
            <v>이문2동_2017</v>
          </cell>
          <cell r="J1757">
            <v>335.20457391202251</v>
          </cell>
          <cell r="K1757">
            <v>0.27891857317489482</v>
          </cell>
        </row>
        <row r="1758">
          <cell r="I1758" t="str">
            <v>이촌2동_2012</v>
          </cell>
          <cell r="J1758">
            <v>76.918772260869574</v>
          </cell>
          <cell r="K1758">
            <v>-0.55557453762638342</v>
          </cell>
        </row>
        <row r="1759">
          <cell r="I1759" t="str">
            <v>이촌2동_2013</v>
          </cell>
          <cell r="J1759">
            <v>75.985575495652171</v>
          </cell>
          <cell r="K1759">
            <v>-1.2281235736258911E-2</v>
          </cell>
        </row>
        <row r="1760">
          <cell r="I1760" t="str">
            <v>이촌2동_2014</v>
          </cell>
          <cell r="J1760">
            <v>50.860099030269637</v>
          </cell>
          <cell r="K1760">
            <v>-0.4940115521684097</v>
          </cell>
        </row>
        <row r="1761">
          <cell r="I1761" t="str">
            <v>이촌2동_2015</v>
          </cell>
          <cell r="J1761">
            <v>191.5675715675867</v>
          </cell>
          <cell r="K1761">
            <v>0.73450569627163786</v>
          </cell>
        </row>
        <row r="1762">
          <cell r="I1762" t="str">
            <v>이촌2동_2016</v>
          </cell>
          <cell r="J1762">
            <v>142.85274147826087</v>
          </cell>
          <cell r="K1762">
            <v>-0.34101431715777875</v>
          </cell>
        </row>
        <row r="1763">
          <cell r="I1763" t="str">
            <v>이촌2동_2017</v>
          </cell>
          <cell r="J1763">
            <v>237.23830054452279</v>
          </cell>
          <cell r="K1763">
            <v>0.3978512695868367</v>
          </cell>
        </row>
        <row r="1764">
          <cell r="I1764" t="str">
            <v>이태원1동_2012</v>
          </cell>
          <cell r="J1764">
            <v>101.73478765217392</v>
          </cell>
          <cell r="K1764">
            <v>-0.3482451243894038</v>
          </cell>
        </row>
        <row r="1765">
          <cell r="I1765" t="str">
            <v>이태원1동_2013</v>
          </cell>
          <cell r="J1765">
            <v>107.79209698695652</v>
          </cell>
          <cell r="K1765">
            <v>5.6194373280590057E-2</v>
          </cell>
        </row>
        <row r="1766">
          <cell r="I1766" t="str">
            <v>이태원1동_2014</v>
          </cell>
          <cell r="J1766">
            <v>67.08810599047564</v>
          </cell>
          <cell r="K1766">
            <v>-0.60672440212069101</v>
          </cell>
        </row>
        <row r="1767">
          <cell r="I1767" t="str">
            <v>이태원1동_2015</v>
          </cell>
          <cell r="J1767">
            <v>291.49080501599047</v>
          </cell>
          <cell r="K1767">
            <v>0.7698448635908246</v>
          </cell>
        </row>
        <row r="1768">
          <cell r="I1768" t="str">
            <v>이태원1동_2016</v>
          </cell>
          <cell r="J1768">
            <v>268.86865947826089</v>
          </cell>
          <cell r="K1768">
            <v>-8.4138276218685387E-2</v>
          </cell>
        </row>
        <row r="1769">
          <cell r="I1769" t="str">
            <v>이태원1동_2017</v>
          </cell>
          <cell r="J1769">
            <v>302.19611684775265</v>
          </cell>
          <cell r="K1769">
            <v>0.11028420125690176</v>
          </cell>
        </row>
        <row r="1770">
          <cell r="I1770" t="str">
            <v>이태원2동_2012</v>
          </cell>
          <cell r="J1770">
            <v>97.830966478260876</v>
          </cell>
          <cell r="K1770">
            <v>-0.57540739156282195</v>
          </cell>
        </row>
        <row r="1771">
          <cell r="I1771" t="str">
            <v>이태원2동_2013</v>
          </cell>
          <cell r="J1771">
            <v>101.94912993913044</v>
          </cell>
          <cell r="K1771">
            <v>4.0394297266963933E-2</v>
          </cell>
        </row>
        <row r="1772">
          <cell r="I1772" t="str">
            <v>이태원2동_2014</v>
          </cell>
          <cell r="J1772">
            <v>70.614567025469341</v>
          </cell>
          <cell r="K1772">
            <v>-0.44374077805163509</v>
          </cell>
        </row>
        <row r="1773">
          <cell r="I1773" t="str">
            <v>이태원2동_2015</v>
          </cell>
          <cell r="J1773">
            <v>342.36630533258193</v>
          </cell>
          <cell r="K1773">
            <v>0.79374557038586835</v>
          </cell>
        </row>
        <row r="1774">
          <cell r="I1774" t="str">
            <v>이태원2동_2016</v>
          </cell>
          <cell r="J1774">
            <v>363.32958904347828</v>
          </cell>
          <cell r="K1774">
            <v>5.7697705727974037E-2</v>
          </cell>
        </row>
        <row r="1775">
          <cell r="I1775" t="str">
            <v>이태원2동_2017</v>
          </cell>
          <cell r="J1775">
            <v>385.59083022468002</v>
          </cell>
          <cell r="K1775">
            <v>5.7732807515755317E-2</v>
          </cell>
        </row>
        <row r="1776">
          <cell r="I1776" t="str">
            <v>이화동_2012</v>
          </cell>
          <cell r="J1776">
            <v>86.829421695652186</v>
          </cell>
          <cell r="K1776">
            <v>-0.8270999827290435</v>
          </cell>
        </row>
        <row r="1777">
          <cell r="I1777" t="str">
            <v>이화동_2013</v>
          </cell>
          <cell r="J1777">
            <v>105.01862380434783</v>
          </cell>
          <cell r="K1777">
            <v>0.17319977590434391</v>
          </cell>
        </row>
        <row r="1778">
          <cell r="I1778" t="str">
            <v>이화동_2014</v>
          </cell>
          <cell r="J1778">
            <v>75.963866862568864</v>
          </cell>
          <cell r="K1778">
            <v>-0.38248127882093996</v>
          </cell>
        </row>
        <row r="1779">
          <cell r="I1779" t="str">
            <v>이화동_2015</v>
          </cell>
          <cell r="J1779">
            <v>312.17882114713296</v>
          </cell>
          <cell r="K1779">
            <v>0.75666553360848798</v>
          </cell>
        </row>
        <row r="1780">
          <cell r="I1780" t="str">
            <v>이화동_2016</v>
          </cell>
          <cell r="J1780">
            <v>314.59218782608701</v>
          </cell>
          <cell r="K1780">
            <v>7.6714132529197036E-3</v>
          </cell>
        </row>
        <row r="1781">
          <cell r="I1781" t="str">
            <v>이화동_2017</v>
          </cell>
          <cell r="J1781">
            <v>340.82520893070529</v>
          </cell>
          <cell r="K1781">
            <v>7.6969133788316199E-2</v>
          </cell>
        </row>
        <row r="1782">
          <cell r="I1782" t="str">
            <v>인수동_2012</v>
          </cell>
          <cell r="J1782">
            <v>77.51870230434784</v>
          </cell>
          <cell r="K1782">
            <v>-0.41409336509634243</v>
          </cell>
        </row>
        <row r="1783">
          <cell r="I1783" t="str">
            <v>인수동_2013</v>
          </cell>
          <cell r="J1783">
            <v>69.256854939130434</v>
          </cell>
          <cell r="K1783">
            <v>-0.11929284649842546</v>
          </cell>
        </row>
        <row r="1784">
          <cell r="I1784" t="str">
            <v>인수동_2014</v>
          </cell>
          <cell r="J1784">
            <v>49.50430250662297</v>
          </cell>
          <cell r="K1784">
            <v>-0.39900678188254152</v>
          </cell>
        </row>
        <row r="1785">
          <cell r="I1785" t="str">
            <v>인수동_2015</v>
          </cell>
          <cell r="J1785">
            <v>209.31183404294842</v>
          </cell>
          <cell r="K1785">
            <v>0.76349018805852498</v>
          </cell>
        </row>
        <row r="1786">
          <cell r="I1786" t="str">
            <v>인수동_2016</v>
          </cell>
          <cell r="J1786">
            <v>214.99242982608698</v>
          </cell>
          <cell r="K1786">
            <v>2.64223060678636E-2</v>
          </cell>
        </row>
        <row r="1787">
          <cell r="I1787" t="str">
            <v>인수동_2017</v>
          </cell>
          <cell r="J1787">
            <v>317.91914326271518</v>
          </cell>
          <cell r="K1787">
            <v>0.3237512292601199</v>
          </cell>
        </row>
        <row r="1788">
          <cell r="I1788" t="str">
            <v>인헌동_2012</v>
          </cell>
          <cell r="J1788">
            <v>112.28925317391307</v>
          </cell>
          <cell r="K1788">
            <v>-0.51850657677103795</v>
          </cell>
        </row>
        <row r="1789">
          <cell r="I1789" t="str">
            <v>인헌동_2013</v>
          </cell>
          <cell r="J1789">
            <v>111.03719728695653</v>
          </cell>
          <cell r="K1789">
            <v>-1.127600405583741E-2</v>
          </cell>
        </row>
        <row r="1790">
          <cell r="I1790" t="str">
            <v>인헌동_2014</v>
          </cell>
          <cell r="J1790">
            <v>79.017338412181729</v>
          </cell>
          <cell r="K1790">
            <v>-0.40522573296189951</v>
          </cell>
        </row>
        <row r="1791">
          <cell r="I1791" t="str">
            <v>인헌동_2015</v>
          </cell>
          <cell r="J1791">
            <v>368.83411648105158</v>
          </cell>
          <cell r="K1791">
            <v>0.78576456222091062</v>
          </cell>
        </row>
        <row r="1792">
          <cell r="I1792" t="str">
            <v>인헌동_2016</v>
          </cell>
          <cell r="J1792">
            <v>345.89166713043483</v>
          </cell>
          <cell r="K1792">
            <v>-6.6328424564114224E-2</v>
          </cell>
        </row>
        <row r="1793">
          <cell r="I1793" t="str">
            <v>인헌동_2017</v>
          </cell>
          <cell r="J1793">
            <v>424.80184139250048</v>
          </cell>
          <cell r="K1793">
            <v>0.18575760877918535</v>
          </cell>
        </row>
        <row r="1794">
          <cell r="I1794" t="str">
            <v>일원1동_2012</v>
          </cell>
          <cell r="J1794">
            <v>123.43139208695654</v>
          </cell>
          <cell r="K1794">
            <v>-0.39477840113151408</v>
          </cell>
        </row>
        <row r="1795">
          <cell r="I1795" t="str">
            <v>일원1동_2013</v>
          </cell>
          <cell r="J1795">
            <v>177.11504354347827</v>
          </cell>
          <cell r="K1795">
            <v>0.30310046161236126</v>
          </cell>
        </row>
        <row r="1796">
          <cell r="I1796" t="str">
            <v>일원1동_2014</v>
          </cell>
          <cell r="J1796">
            <v>80.100819127932226</v>
          </cell>
          <cell r="K1796">
            <v>-1.2111514647634345</v>
          </cell>
        </row>
        <row r="1797">
          <cell r="I1797" t="str">
            <v>일원1동_2015</v>
          </cell>
          <cell r="J1797">
            <v>367.39934527080163</v>
          </cell>
          <cell r="K1797">
            <v>0.78197887350917361</v>
          </cell>
        </row>
        <row r="1798">
          <cell r="I1798" t="str">
            <v>일원1동_2016</v>
          </cell>
          <cell r="J1798">
            <v>328.69632313043485</v>
          </cell>
          <cell r="K1798">
            <v>-0.11774704922698044</v>
          </cell>
        </row>
        <row r="1799">
          <cell r="I1799" t="str">
            <v>일원1동_2017</v>
          </cell>
          <cell r="J1799">
            <v>507.47221129084272</v>
          </cell>
          <cell r="K1799">
            <v>0.35228704977886516</v>
          </cell>
        </row>
        <row r="1800">
          <cell r="I1800" t="str">
            <v>일원본동_2012</v>
          </cell>
          <cell r="J1800">
            <v>187.98132317391307</v>
          </cell>
          <cell r="K1800">
            <v>-0.54550637636431654</v>
          </cell>
        </row>
        <row r="1801">
          <cell r="I1801" t="str">
            <v>일원본동_2013</v>
          </cell>
          <cell r="J1801">
            <v>66.089776343478263</v>
          </cell>
          <cell r="K1801">
            <v>-1.8443328692314913</v>
          </cell>
        </row>
        <row r="1802">
          <cell r="I1802" t="str">
            <v>일원본동_2014</v>
          </cell>
          <cell r="J1802">
            <v>140.37896268778144</v>
          </cell>
          <cell r="K1802">
            <v>0.52920455402944289</v>
          </cell>
        </row>
        <row r="1803">
          <cell r="I1803" t="str">
            <v>일원본동_2015</v>
          </cell>
          <cell r="J1803">
            <v>683.49059961560079</v>
          </cell>
          <cell r="K1803">
            <v>0.79461464025001738</v>
          </cell>
        </row>
        <row r="1804">
          <cell r="I1804" t="str">
            <v>일원본동_2016</v>
          </cell>
          <cell r="J1804">
            <v>594.84567339130444</v>
          </cell>
          <cell r="K1804">
            <v>-0.14902172141375478</v>
          </cell>
        </row>
        <row r="1805">
          <cell r="I1805" t="str">
            <v>일원본동_2017</v>
          </cell>
          <cell r="J1805">
            <v>676.77824267782182</v>
          </cell>
          <cell r="K1805">
            <v>0.12106265260882673</v>
          </cell>
        </row>
        <row r="1806">
          <cell r="I1806" t="str">
            <v>자양1동_2012</v>
          </cell>
          <cell r="J1806">
            <v>125.73071443478263</v>
          </cell>
          <cell r="K1806">
            <v>-0.56761384041219554</v>
          </cell>
        </row>
        <row r="1807">
          <cell r="I1807" t="str">
            <v>자양1동_2013</v>
          </cell>
          <cell r="J1807">
            <v>134.08558117826087</v>
          </cell>
          <cell r="K1807">
            <v>6.2309956596830599E-2</v>
          </cell>
        </row>
        <row r="1808">
          <cell r="I1808" t="str">
            <v>자양1동_2014</v>
          </cell>
          <cell r="J1808">
            <v>92.983724312297028</v>
          </cell>
          <cell r="K1808">
            <v>-0.44203280918194143</v>
          </cell>
        </row>
        <row r="1809">
          <cell r="I1809" t="str">
            <v>자양1동_2015</v>
          </cell>
          <cell r="J1809">
            <v>416.86709625509656</v>
          </cell>
          <cell r="K1809">
            <v>0.77694635736998341</v>
          </cell>
        </row>
        <row r="1810">
          <cell r="I1810" t="str">
            <v>자양1동_2016</v>
          </cell>
          <cell r="J1810">
            <v>426.00223191304354</v>
          </cell>
          <cell r="K1810">
            <v>2.1443868068305501E-2</v>
          </cell>
        </row>
        <row r="1811">
          <cell r="I1811" t="str">
            <v>자양1동_2017</v>
          </cell>
          <cell r="J1811">
            <v>514.75291358667334</v>
          </cell>
          <cell r="K1811">
            <v>0.1724141414863232</v>
          </cell>
        </row>
        <row r="1812">
          <cell r="I1812" t="str">
            <v>자양2동_2012</v>
          </cell>
          <cell r="J1812">
            <v>126.32525695652176</v>
          </cell>
          <cell r="K1812">
            <v>-0.52725912816774478</v>
          </cell>
        </row>
        <row r="1813">
          <cell r="I1813" t="str">
            <v>자양2동_2013</v>
          </cell>
          <cell r="J1813">
            <v>117.22523458695653</v>
          </cell>
          <cell r="K1813">
            <v>-7.7628527693966068E-2</v>
          </cell>
        </row>
        <row r="1814">
          <cell r="I1814" t="str">
            <v>자양2동_2014</v>
          </cell>
          <cell r="J1814">
            <v>90.621518206322975</v>
          </cell>
          <cell r="K1814">
            <v>-0.29356952859764962</v>
          </cell>
        </row>
        <row r="1815">
          <cell r="I1815" t="str">
            <v>자양2동_2015</v>
          </cell>
          <cell r="J1815">
            <v>384.33146072478741</v>
          </cell>
          <cell r="K1815">
            <v>0.76420999198081441</v>
          </cell>
        </row>
        <row r="1816">
          <cell r="I1816" t="str">
            <v>자양2동_2016</v>
          </cell>
          <cell r="J1816">
            <v>387.42972600000002</v>
          </cell>
          <cell r="K1816">
            <v>7.9969735600840582E-3</v>
          </cell>
        </row>
        <row r="1817">
          <cell r="I1817" t="str">
            <v>자양2동_2017</v>
          </cell>
          <cell r="J1817">
            <v>513.01915444518954</v>
          </cell>
          <cell r="K1817">
            <v>0.24480456013578997</v>
          </cell>
        </row>
        <row r="1818">
          <cell r="I1818" t="str">
            <v>자양3동_2012</v>
          </cell>
          <cell r="J1818">
            <v>97.020598565217398</v>
          </cell>
          <cell r="K1818">
            <v>-0.4589401313840395</v>
          </cell>
        </row>
        <row r="1819">
          <cell r="I1819" t="str">
            <v>자양3동_2013</v>
          </cell>
          <cell r="J1819">
            <v>119.59997180869566</v>
          </cell>
          <cell r="K1819">
            <v>0.18879079068341886</v>
          </cell>
        </row>
        <row r="1820">
          <cell r="I1820" t="str">
            <v>자양3동_2014</v>
          </cell>
          <cell r="J1820">
            <v>67.584594614912717</v>
          </cell>
          <cell r="K1820">
            <v>-0.76963363456064304</v>
          </cell>
        </row>
        <row r="1821">
          <cell r="I1821" t="str">
            <v>자양3동_2015</v>
          </cell>
          <cell r="J1821">
            <v>392.44217264121414</v>
          </cell>
          <cell r="K1821">
            <v>0.82778457738103195</v>
          </cell>
        </row>
        <row r="1822">
          <cell r="I1822" t="str">
            <v>자양3동_2016</v>
          </cell>
          <cell r="J1822">
            <v>341.5810526086957</v>
          </cell>
          <cell r="K1822">
            <v>-0.14889912553429394</v>
          </cell>
        </row>
        <row r="1823">
          <cell r="I1823" t="str">
            <v>자양3동_2017</v>
          </cell>
          <cell r="J1823">
            <v>630.90442848144255</v>
          </cell>
          <cell r="K1823">
            <v>0.45858510863386182</v>
          </cell>
        </row>
        <row r="1824">
          <cell r="I1824" t="str">
            <v>자양4동_2012</v>
          </cell>
          <cell r="J1824">
            <v>130.84876147826088</v>
          </cell>
          <cell r="K1824">
            <v>-0.24024492972717865</v>
          </cell>
        </row>
        <row r="1825">
          <cell r="I1825" t="str">
            <v>자양4동_2013</v>
          </cell>
          <cell r="J1825">
            <v>115.79766303913043</v>
          </cell>
          <cell r="K1825">
            <v>-0.12997756642156394</v>
          </cell>
        </row>
        <row r="1826">
          <cell r="I1826" t="str">
            <v>자양4동_2014</v>
          </cell>
          <cell r="J1826">
            <v>83.544602136571115</v>
          </cell>
          <cell r="K1826">
            <v>-0.38605798672468322</v>
          </cell>
        </row>
        <row r="1827">
          <cell r="I1827" t="str">
            <v>자양4동_2015</v>
          </cell>
          <cell r="J1827">
            <v>438.09565298844581</v>
          </cell>
          <cell r="K1827">
            <v>0.80930054528805273</v>
          </cell>
        </row>
        <row r="1828">
          <cell r="I1828" t="str">
            <v>자양4동_2016</v>
          </cell>
          <cell r="J1828">
            <v>486.53402860869573</v>
          </cell>
          <cell r="K1828">
            <v>9.9558042751429862E-2</v>
          </cell>
        </row>
        <row r="1829">
          <cell r="I1829" t="str">
            <v>자양4동_2017</v>
          </cell>
          <cell r="J1829">
            <v>536.95143681257355</v>
          </cell>
          <cell r="K1829">
            <v>9.3895657497749363E-2</v>
          </cell>
        </row>
        <row r="1830">
          <cell r="I1830" t="str">
            <v>잠실본동_2012</v>
          </cell>
          <cell r="J1830">
            <v>142.9382492173913</v>
          </cell>
          <cell r="K1830">
            <v>-0.50407409885827059</v>
          </cell>
        </row>
        <row r="1831">
          <cell r="I1831" t="str">
            <v>잠실본동_2013</v>
          </cell>
          <cell r="J1831">
            <v>138.21350959565217</v>
          </cell>
          <cell r="K1831">
            <v>-3.4184354594290402E-2</v>
          </cell>
        </row>
        <row r="1832">
          <cell r="I1832" t="str">
            <v>잠실본동_2014</v>
          </cell>
          <cell r="J1832">
            <v>89.595631899668859</v>
          </cell>
          <cell r="K1832">
            <v>-0.54263669628924172</v>
          </cell>
        </row>
        <row r="1833">
          <cell r="I1833" t="str">
            <v>잠실본동_2015</v>
          </cell>
          <cell r="J1833">
            <v>502.22306051485646</v>
          </cell>
          <cell r="K1833">
            <v>0.82160191567503993</v>
          </cell>
        </row>
        <row r="1834">
          <cell r="I1834" t="str">
            <v>잠실본동_2016</v>
          </cell>
          <cell r="J1834">
            <v>444.44938939130435</v>
          </cell>
          <cell r="K1834">
            <v>-0.12998931374993233</v>
          </cell>
        </row>
        <row r="1835">
          <cell r="I1835" t="str">
            <v>잠실본동_2017</v>
          </cell>
          <cell r="J1835">
            <v>531.64662394179845</v>
          </cell>
          <cell r="K1835">
            <v>0.16401352068030803</v>
          </cell>
        </row>
        <row r="1836">
          <cell r="I1836" t="str">
            <v>잠원동_2012</v>
          </cell>
          <cell r="J1836">
            <v>130.86161295652175</v>
          </cell>
          <cell r="K1836">
            <v>-0.47634820592732147</v>
          </cell>
        </row>
        <row r="1837">
          <cell r="I1837" t="str">
            <v>잠원동_2013</v>
          </cell>
          <cell r="J1837">
            <v>150.78742583478262</v>
          </cell>
          <cell r="K1837">
            <v>0.13214505631320697</v>
          </cell>
        </row>
        <row r="1838">
          <cell r="I1838" t="str">
            <v>잠원동_2014</v>
          </cell>
          <cell r="J1838">
            <v>96.605490007302109</v>
          </cell>
          <cell r="K1838">
            <v>-0.56085772996322536</v>
          </cell>
        </row>
        <row r="1839">
          <cell r="I1839" t="str">
            <v>잠원동_2015</v>
          </cell>
          <cell r="J1839">
            <v>479.36203429066495</v>
          </cell>
          <cell r="K1839">
            <v>0.7984707108683442</v>
          </cell>
        </row>
        <row r="1840">
          <cell r="I1840" t="str">
            <v>잠원동_2016</v>
          </cell>
          <cell r="J1840">
            <v>452.42806086956529</v>
          </cell>
          <cell r="K1840">
            <v>-5.953205769185195E-2</v>
          </cell>
        </row>
        <row r="1841">
          <cell r="I1841" t="str">
            <v>잠원동_2017</v>
          </cell>
          <cell r="J1841">
            <v>560.48737159490702</v>
          </cell>
          <cell r="K1841">
            <v>0.19279526391085533</v>
          </cell>
        </row>
        <row r="1842">
          <cell r="I1842" t="str">
            <v>장안1동_2012</v>
          </cell>
          <cell r="J1842">
            <v>94.240846434782611</v>
          </cell>
          <cell r="K1842">
            <v>-0.63489814536337463</v>
          </cell>
        </row>
        <row r="1843">
          <cell r="I1843" t="str">
            <v>장안1동_2013</v>
          </cell>
          <cell r="J1843">
            <v>99.644659434782611</v>
          </cell>
          <cell r="K1843">
            <v>5.4230834152599952E-2</v>
          </cell>
        </row>
        <row r="1844">
          <cell r="I1844" t="str">
            <v>장안1동_2014</v>
          </cell>
          <cell r="J1844">
            <v>75.39779704330688</v>
          </cell>
          <cell r="K1844">
            <v>-0.32158582004125202</v>
          </cell>
        </row>
        <row r="1845">
          <cell r="I1845" t="str">
            <v>장안1동_2015</v>
          </cell>
          <cell r="J1845">
            <v>326.72138961487292</v>
          </cell>
          <cell r="K1845">
            <v>0.76922907578171418</v>
          </cell>
        </row>
        <row r="1846">
          <cell r="I1846" t="str">
            <v>장안1동_2016</v>
          </cell>
          <cell r="J1846">
            <v>364.96236530434783</v>
          </cell>
          <cell r="K1846">
            <v>0.10478060020677793</v>
          </cell>
        </row>
        <row r="1847">
          <cell r="I1847" t="str">
            <v>장안1동_2017</v>
          </cell>
          <cell r="J1847">
            <v>505.08822013128338</v>
          </cell>
          <cell r="K1847">
            <v>0.2774284753473637</v>
          </cell>
        </row>
        <row r="1848">
          <cell r="I1848" t="str">
            <v>장안2동_2012</v>
          </cell>
          <cell r="J1848">
            <v>93.468252086956539</v>
          </cell>
          <cell r="K1848">
            <v>-0.37973485202435125</v>
          </cell>
        </row>
        <row r="1849">
          <cell r="I1849" t="str">
            <v>장안2동_2013</v>
          </cell>
          <cell r="J1849">
            <v>91.871371056521738</v>
          </cell>
          <cell r="K1849">
            <v>-1.7381704573151052E-2</v>
          </cell>
        </row>
        <row r="1850">
          <cell r="I1850" t="str">
            <v>장안2동_2014</v>
          </cell>
          <cell r="J1850">
            <v>61.932618417157435</v>
          </cell>
          <cell r="K1850">
            <v>-0.4834084752836843</v>
          </cell>
        </row>
        <row r="1851">
          <cell r="I1851" t="str">
            <v>장안2동_2015</v>
          </cell>
          <cell r="J1851">
            <v>334.74821745722477</v>
          </cell>
          <cell r="K1851">
            <v>0.81498745867086997</v>
          </cell>
        </row>
        <row r="1852">
          <cell r="I1852" t="str">
            <v>장안2동_2016</v>
          </cell>
          <cell r="J1852">
            <v>310.6470859130435</v>
          </cell>
          <cell r="K1852">
            <v>-7.7583639561092405E-2</v>
          </cell>
        </row>
        <row r="1853">
          <cell r="I1853" t="str">
            <v>장안2동_2017</v>
          </cell>
          <cell r="J1853">
            <v>371.84604693982936</v>
          </cell>
          <cell r="K1853">
            <v>0.16458144850653431</v>
          </cell>
        </row>
        <row r="1854">
          <cell r="I1854" t="str">
            <v>장위1동_2012</v>
          </cell>
          <cell r="J1854">
            <v>84.415005521739133</v>
          </cell>
          <cell r="K1854">
            <v>-0.28527455710979355</v>
          </cell>
        </row>
        <row r="1855">
          <cell r="I1855" t="str">
            <v>장위1동_2013</v>
          </cell>
          <cell r="J1855">
            <v>67.047190904347829</v>
          </cell>
          <cell r="K1855">
            <v>-0.25903866192051078</v>
          </cell>
        </row>
        <row r="1856">
          <cell r="I1856" t="str">
            <v>장위1동_2014</v>
          </cell>
          <cell r="J1856">
            <v>46.124336285547294</v>
          </cell>
          <cell r="K1856">
            <v>-0.45361855158784259</v>
          </cell>
        </row>
        <row r="1857">
          <cell r="I1857" t="str">
            <v>장위1동_2015</v>
          </cell>
          <cell r="J1857">
            <v>203.97843862932734</v>
          </cell>
          <cell r="K1857">
            <v>0.77387641264690177</v>
          </cell>
        </row>
        <row r="1858">
          <cell r="I1858" t="str">
            <v>장위1동_2016</v>
          </cell>
          <cell r="J1858">
            <v>229.3467419130435</v>
          </cell>
          <cell r="K1858">
            <v>0.11061113435539675</v>
          </cell>
        </row>
        <row r="1859">
          <cell r="I1859" t="str">
            <v>장위1동_2017</v>
          </cell>
          <cell r="J1859">
            <v>259.45518331700231</v>
          </cell>
          <cell r="K1859">
            <v>0.11604486377584647</v>
          </cell>
        </row>
        <row r="1860">
          <cell r="I1860" t="str">
            <v>장위2동_2012</v>
          </cell>
          <cell r="J1860">
            <v>77.035604739130449</v>
          </cell>
          <cell r="K1860">
            <v>-0.54326663735986591</v>
          </cell>
        </row>
        <row r="1861">
          <cell r="I1861" t="str">
            <v>장위2동_2013</v>
          </cell>
          <cell r="J1861">
            <v>71.588721639130441</v>
          </cell>
          <cell r="K1861">
            <v>-7.6085771267952601E-2</v>
          </cell>
        </row>
        <row r="1862">
          <cell r="I1862" t="str">
            <v>장위2동_2014</v>
          </cell>
          <cell r="J1862">
            <v>49.662600080903303</v>
          </cell>
          <cell r="K1862">
            <v>-0.4415016838125308</v>
          </cell>
        </row>
        <row r="1863">
          <cell r="I1863" t="str">
            <v>장위2동_2015</v>
          </cell>
          <cell r="J1863">
            <v>232.78736230235921</v>
          </cell>
          <cell r="K1863">
            <v>0.78666109882546664</v>
          </cell>
        </row>
        <row r="1864">
          <cell r="I1864" t="str">
            <v>장위2동_2016</v>
          </cell>
          <cell r="J1864">
            <v>197.0847387826087</v>
          </cell>
          <cell r="K1864">
            <v>-0.18115366892579007</v>
          </cell>
        </row>
        <row r="1865">
          <cell r="I1865" t="str">
            <v>장위2동_2017</v>
          </cell>
          <cell r="J1865">
            <v>239.1058171854022</v>
          </cell>
          <cell r="K1865">
            <v>0.17574260173775044</v>
          </cell>
        </row>
        <row r="1866">
          <cell r="I1866" t="str">
            <v>장위3동_2012</v>
          </cell>
          <cell r="J1866">
            <v>90.115330956521746</v>
          </cell>
          <cell r="K1866">
            <v>-0.16021094746986966</v>
          </cell>
        </row>
        <row r="1867">
          <cell r="I1867" t="str">
            <v>장위3동_2013</v>
          </cell>
          <cell r="J1867">
            <v>81.800317760869561</v>
          </cell>
          <cell r="K1867">
            <v>-0.1016501331933676</v>
          </cell>
        </row>
        <row r="1868">
          <cell r="I1868" t="str">
            <v>장위3동_2014</v>
          </cell>
          <cell r="J1868">
            <v>42.248016399875148</v>
          </cell>
          <cell r="K1868">
            <v>-0.93619309807670159</v>
          </cell>
        </row>
        <row r="1869">
          <cell r="I1869" t="str">
            <v>장위3동_2015</v>
          </cell>
          <cell r="J1869">
            <v>205.55235034964559</v>
          </cell>
          <cell r="K1869">
            <v>0.79446590453472765</v>
          </cell>
        </row>
        <row r="1870">
          <cell r="I1870" t="str">
            <v>장위3동_2016</v>
          </cell>
          <cell r="J1870">
            <v>167.66245843478262</v>
          </cell>
          <cell r="K1870">
            <v>-0.22598912283993133</v>
          </cell>
        </row>
        <row r="1871">
          <cell r="I1871" t="str">
            <v>장위3동_2017</v>
          </cell>
          <cell r="J1871">
            <v>244.35645834268001</v>
          </cell>
          <cell r="K1871">
            <v>0.3138611536116776</v>
          </cell>
        </row>
        <row r="1872">
          <cell r="I1872" t="str">
            <v>장지동_2012</v>
          </cell>
          <cell r="J1872">
            <v>116.67356143478261</v>
          </cell>
          <cell r="K1872">
            <v>-0.46313004508166722</v>
          </cell>
        </row>
        <row r="1873">
          <cell r="I1873" t="str">
            <v>장지동_2013</v>
          </cell>
          <cell r="J1873">
            <v>113.39456016521741</v>
          </cell>
          <cell r="K1873">
            <v>-2.891674225630974E-2</v>
          </cell>
        </row>
        <row r="1874">
          <cell r="I1874" t="str">
            <v>장지동_2014</v>
          </cell>
          <cell r="J1874">
            <v>81.888388000284721</v>
          </cell>
          <cell r="K1874">
            <v>-0.38474529703555954</v>
          </cell>
        </row>
        <row r="1875">
          <cell r="I1875" t="str">
            <v>장지동_2015</v>
          </cell>
          <cell r="J1875">
            <v>393.49615546834394</v>
          </cell>
          <cell r="K1875">
            <v>0.79189532893194314</v>
          </cell>
        </row>
        <row r="1876">
          <cell r="I1876" t="str">
            <v>장지동_2016</v>
          </cell>
          <cell r="J1876">
            <v>369.96908634782613</v>
          </cell>
          <cell r="K1876">
            <v>-6.3591986435317605E-2</v>
          </cell>
        </row>
        <row r="1877">
          <cell r="I1877" t="str">
            <v>장지동_2017</v>
          </cell>
          <cell r="J1877">
            <v>510.93502996077927</v>
          </cell>
          <cell r="K1877">
            <v>0.27589798183102471</v>
          </cell>
        </row>
        <row r="1878">
          <cell r="I1878" t="str">
            <v>장충동_2012</v>
          </cell>
          <cell r="J1878">
            <v>134.75808408695653</v>
          </cell>
          <cell r="K1878">
            <v>-0.15634692584701396</v>
          </cell>
        </row>
        <row r="1879">
          <cell r="I1879" t="str">
            <v>장충동_2013</v>
          </cell>
          <cell r="J1879">
            <v>110.45601473478261</v>
          </cell>
          <cell r="K1879">
            <v>-0.22001580819773314</v>
          </cell>
        </row>
        <row r="1880">
          <cell r="I1880" t="str">
            <v>장충동_2014</v>
          </cell>
          <cell r="J1880">
            <v>82.768031946547509</v>
          </cell>
          <cell r="K1880">
            <v>-0.33452508338142317</v>
          </cell>
        </row>
        <row r="1881">
          <cell r="I1881" t="str">
            <v>장충동_2015</v>
          </cell>
          <cell r="J1881">
            <v>331.75432037255513</v>
          </cell>
          <cell r="K1881">
            <v>0.75051407965508854</v>
          </cell>
        </row>
        <row r="1882">
          <cell r="I1882" t="str">
            <v>장충동_2016</v>
          </cell>
          <cell r="J1882">
            <v>310.51484243478262</v>
          </cell>
          <cell r="K1882">
            <v>-6.8400846063367909E-2</v>
          </cell>
        </row>
        <row r="1883">
          <cell r="I1883" t="str">
            <v>장충동_2017</v>
          </cell>
          <cell r="J1883">
            <v>358.58309663418567</v>
          </cell>
          <cell r="K1883">
            <v>0.13405053012981438</v>
          </cell>
        </row>
        <row r="1884">
          <cell r="I1884" t="str">
            <v>전농1동_2012</v>
          </cell>
          <cell r="J1884">
            <v>100.3371373478261</v>
          </cell>
          <cell r="K1884">
            <v>-0.43457542581461556</v>
          </cell>
        </row>
        <row r="1885">
          <cell r="I1885" t="str">
            <v>전농1동_2013</v>
          </cell>
          <cell r="J1885">
            <v>109.69909814347827</v>
          </cell>
          <cell r="K1885">
            <v>8.5342185615850885E-2</v>
          </cell>
        </row>
        <row r="1886">
          <cell r="I1886" t="str">
            <v>전농1동_2014</v>
          </cell>
          <cell r="J1886">
            <v>76.759810806836555</v>
          </cell>
          <cell r="K1886">
            <v>-0.42912152844582052</v>
          </cell>
        </row>
        <row r="1887">
          <cell r="I1887" t="str">
            <v>전농1동_2015</v>
          </cell>
          <cell r="J1887">
            <v>357.077711581063</v>
          </cell>
          <cell r="K1887">
            <v>0.78503331819014788</v>
          </cell>
        </row>
        <row r="1888">
          <cell r="I1888" t="str">
            <v>전농1동_2016</v>
          </cell>
          <cell r="J1888">
            <v>309.7222819130435</v>
          </cell>
          <cell r="K1888">
            <v>-0.15289642506674683</v>
          </cell>
        </row>
        <row r="1889">
          <cell r="I1889" t="str">
            <v>전농1동_2017</v>
          </cell>
          <cell r="J1889">
            <v>467.49822924829283</v>
          </cell>
          <cell r="K1889">
            <v>0.33748993571364522</v>
          </cell>
        </row>
        <row r="1890">
          <cell r="I1890" t="str">
            <v>전농2동_2012</v>
          </cell>
          <cell r="J1890">
            <v>91.862544130434785</v>
          </cell>
          <cell r="K1890">
            <v>-0.75136591858257251</v>
          </cell>
        </row>
        <row r="1891">
          <cell r="I1891" t="str">
            <v>전농2동_2013</v>
          </cell>
          <cell r="J1891">
            <v>95.36398904347827</v>
          </cell>
          <cell r="K1891">
            <v>3.6716636417622059E-2</v>
          </cell>
        </row>
        <row r="1892">
          <cell r="I1892" t="str">
            <v>전농2동_2014</v>
          </cell>
          <cell r="J1892">
            <v>71.286573939878025</v>
          </cell>
          <cell r="K1892">
            <v>-0.33775525702647397</v>
          </cell>
        </row>
        <row r="1893">
          <cell r="I1893" t="str">
            <v>전농2동_2015</v>
          </cell>
          <cell r="J1893">
            <v>306.66287162030193</v>
          </cell>
          <cell r="K1893">
            <v>0.76754090391437313</v>
          </cell>
        </row>
        <row r="1894">
          <cell r="I1894" t="str">
            <v>전농2동_2016</v>
          </cell>
          <cell r="J1894">
            <v>257.59909373913047</v>
          </cell>
          <cell r="K1894">
            <v>-0.19046564632272403</v>
          </cell>
        </row>
        <row r="1895">
          <cell r="I1895" t="str">
            <v>전농2동_2017</v>
          </cell>
          <cell r="J1895">
            <v>447.11286858666898</v>
          </cell>
          <cell r="K1895">
            <v>0.42386115042180428</v>
          </cell>
        </row>
        <row r="1896">
          <cell r="I1896" t="str">
            <v>정릉1동_2012</v>
          </cell>
          <cell r="J1896">
            <v>78.570032130434797</v>
          </cell>
          <cell r="K1896">
            <v>-0.6690045541187547</v>
          </cell>
        </row>
        <row r="1897">
          <cell r="I1897" t="str">
            <v>정릉1동_2013</v>
          </cell>
          <cell r="J1897">
            <v>75.729844017391301</v>
          </cell>
          <cell r="K1897">
            <v>-3.7504211845349224E-2</v>
          </cell>
        </row>
        <row r="1898">
          <cell r="I1898" t="str">
            <v>정릉1동_2014</v>
          </cell>
          <cell r="J1898">
            <v>67.906128437434788</v>
          </cell>
          <cell r="K1898">
            <v>-0.11521368924993099</v>
          </cell>
        </row>
        <row r="1899">
          <cell r="I1899" t="str">
            <v>정릉1동_2015</v>
          </cell>
          <cell r="J1899">
            <v>270.6056150797944</v>
          </cell>
          <cell r="K1899">
            <v>0.74905868668907294</v>
          </cell>
        </row>
        <row r="1900">
          <cell r="I1900" t="str">
            <v>정릉1동_2016</v>
          </cell>
          <cell r="J1900">
            <v>275.79994391304353</v>
          </cell>
          <cell r="K1900">
            <v>1.8833683428473941E-2</v>
          </cell>
        </row>
        <row r="1901">
          <cell r="I1901" t="str">
            <v>정릉1동_2017</v>
          </cell>
          <cell r="J1901">
            <v>291.39607760158862</v>
          </cell>
          <cell r="K1901">
            <v>5.3522112641024973E-2</v>
          </cell>
        </row>
        <row r="1902">
          <cell r="I1902" t="str">
            <v>정릉2동_2012</v>
          </cell>
          <cell r="J1902">
            <v>82.09121004347827</v>
          </cell>
          <cell r="K1902">
            <v>-0.42057525548729385</v>
          </cell>
        </row>
        <row r="1903">
          <cell r="I1903" t="str">
            <v>정릉2동_2013</v>
          </cell>
          <cell r="J1903">
            <v>79.507505817391305</v>
          </cell>
          <cell r="K1903">
            <v>-3.2496356155619854E-2</v>
          </cell>
        </row>
        <row r="1904">
          <cell r="I1904" t="str">
            <v>정릉2동_2014</v>
          </cell>
          <cell r="J1904">
            <v>49.660046329986429</v>
          </cell>
          <cell r="K1904">
            <v>-0.60103567542146985</v>
          </cell>
        </row>
        <row r="1905">
          <cell r="I1905" t="str">
            <v>정릉2동_2015</v>
          </cell>
          <cell r="J1905">
            <v>241.65632254342137</v>
          </cell>
          <cell r="K1905">
            <v>0.79450135710368852</v>
          </cell>
        </row>
        <row r="1906">
          <cell r="I1906" t="str">
            <v>정릉2동_2016</v>
          </cell>
          <cell r="J1906">
            <v>195.81728026086958</v>
          </cell>
          <cell r="K1906">
            <v>-0.23409089443732747</v>
          </cell>
        </row>
        <row r="1907">
          <cell r="I1907" t="str">
            <v>정릉2동_2017</v>
          </cell>
          <cell r="J1907">
            <v>293.21253243008766</v>
          </cell>
          <cell r="K1907">
            <v>0.33216606180515351</v>
          </cell>
        </row>
        <row r="1908">
          <cell r="I1908" t="str">
            <v>정릉3동_2012</v>
          </cell>
          <cell r="J1908">
            <v>78.437789086956528</v>
          </cell>
          <cell r="K1908">
            <v>-0.38293305856108956</v>
          </cell>
        </row>
        <row r="1909">
          <cell r="I1909" t="str">
            <v>정릉3동_2013</v>
          </cell>
          <cell r="J1909">
            <v>66.755030008695655</v>
          </cell>
          <cell r="K1909">
            <v>-0.17500941991545882</v>
          </cell>
        </row>
        <row r="1910">
          <cell r="I1910" t="str">
            <v>정릉3동_2014</v>
          </cell>
          <cell r="J1910">
            <v>48.372822894531289</v>
          </cell>
          <cell r="K1910">
            <v>-0.38001104782004641</v>
          </cell>
        </row>
        <row r="1911">
          <cell r="I1911" t="str">
            <v>정릉3동_2015</v>
          </cell>
          <cell r="J1911">
            <v>226.32868867017271</v>
          </cell>
          <cell r="K1911">
            <v>0.78627180151684317</v>
          </cell>
        </row>
        <row r="1912">
          <cell r="I1912" t="str">
            <v>정릉3동_2016</v>
          </cell>
          <cell r="J1912">
            <v>219.26790078260873</v>
          </cell>
          <cell r="K1912">
            <v>-3.2201648587698813E-2</v>
          </cell>
        </row>
        <row r="1913">
          <cell r="I1913" t="str">
            <v>정릉3동_2017</v>
          </cell>
          <cell r="J1913">
            <v>288.05335561217089</v>
          </cell>
          <cell r="K1913">
            <v>0.23879414521444936</v>
          </cell>
        </row>
        <row r="1914">
          <cell r="I1914" t="str">
            <v>정릉4동_2012</v>
          </cell>
          <cell r="J1914">
            <v>76.959190869565219</v>
          </cell>
          <cell r="K1914">
            <v>-0.46618384596897539</v>
          </cell>
        </row>
        <row r="1915">
          <cell r="I1915" t="str">
            <v>정릉4동_2013</v>
          </cell>
          <cell r="J1915">
            <v>77.778609730434781</v>
          </cell>
          <cell r="K1915">
            <v>1.0535272663133274E-2</v>
          </cell>
        </row>
        <row r="1916">
          <cell r="I1916" t="str">
            <v>정릉4동_2014</v>
          </cell>
          <cell r="J1916">
            <v>52.088219709840232</v>
          </cell>
          <cell r="K1916">
            <v>-0.4932092162816088</v>
          </cell>
        </row>
        <row r="1917">
          <cell r="I1917" t="str">
            <v>정릉4동_2015</v>
          </cell>
          <cell r="J1917">
            <v>233.4966352256339</v>
          </cell>
          <cell r="K1917">
            <v>0.77692089798422137</v>
          </cell>
        </row>
        <row r="1918">
          <cell r="I1918" t="str">
            <v>정릉4동_2016</v>
          </cell>
          <cell r="J1918">
            <v>198.05479817391307</v>
          </cell>
          <cell r="K1918">
            <v>-0.17894965120006404</v>
          </cell>
        </row>
        <row r="1919">
          <cell r="I1919" t="str">
            <v>정릉4동_2017</v>
          </cell>
          <cell r="J1919">
            <v>297.09173432380294</v>
          </cell>
          <cell r="K1919">
            <v>0.3333547342719021</v>
          </cell>
        </row>
        <row r="1920">
          <cell r="I1920" t="str">
            <v>제기동_2012</v>
          </cell>
          <cell r="J1920">
            <v>100.0071533478261</v>
          </cell>
          <cell r="K1920">
            <v>-0.34968060232266873</v>
          </cell>
        </row>
        <row r="1921">
          <cell r="I1921" t="str">
            <v>제기동_2013</v>
          </cell>
          <cell r="J1921">
            <v>104.38831643478262</v>
          </cell>
          <cell r="K1921">
            <v>4.1969860580074431E-2</v>
          </cell>
        </row>
        <row r="1922">
          <cell r="I1922" t="str">
            <v>제기동_2014</v>
          </cell>
          <cell r="J1922">
            <v>78.898793750071434</v>
          </cell>
          <cell r="K1922">
            <v>-0.32306606315750058</v>
          </cell>
        </row>
        <row r="1923">
          <cell r="I1923" t="str">
            <v>제기동_2015</v>
          </cell>
          <cell r="J1923">
            <v>342.34818175791304</v>
          </cell>
          <cell r="K1923">
            <v>0.76953640196090289</v>
          </cell>
        </row>
        <row r="1924">
          <cell r="I1924" t="str">
            <v>제기동_2016</v>
          </cell>
          <cell r="J1924">
            <v>283.125717826087</v>
          </cell>
          <cell r="K1924">
            <v>-0.20917373521046248</v>
          </cell>
        </row>
        <row r="1925">
          <cell r="I1925" t="str">
            <v>제기동_2017</v>
          </cell>
          <cell r="J1925">
            <v>460.81374534281866</v>
          </cell>
          <cell r="K1925">
            <v>0.38559619653823929</v>
          </cell>
        </row>
        <row r="1926">
          <cell r="I1926" t="str">
            <v>조원동_2012</v>
          </cell>
          <cell r="J1926">
            <v>141.30491886956523</v>
          </cell>
          <cell r="K1926">
            <v>-0.37784449324053504</v>
          </cell>
        </row>
        <row r="1927">
          <cell r="I1927" t="str">
            <v>조원동_2013</v>
          </cell>
          <cell r="J1927">
            <v>98.993552947826089</v>
          </cell>
          <cell r="K1927">
            <v>-0.42741536859515561</v>
          </cell>
        </row>
        <row r="1928">
          <cell r="I1928" t="str">
            <v>조원동_2014</v>
          </cell>
          <cell r="J1928">
            <v>113.49442448434836</v>
          </cell>
          <cell r="K1928">
            <v>0.12776725907378855</v>
          </cell>
        </row>
        <row r="1929">
          <cell r="I1929" t="str">
            <v>조원동_2015</v>
          </cell>
          <cell r="J1929">
            <v>474.77812087221156</v>
          </cell>
          <cell r="K1929">
            <v>0.76095270718067509</v>
          </cell>
        </row>
        <row r="1930">
          <cell r="I1930" t="str">
            <v>조원동_2016</v>
          </cell>
          <cell r="J1930">
            <v>432.24807800000002</v>
          </cell>
          <cell r="K1930">
            <v>-9.8392670868536605E-2</v>
          </cell>
        </row>
        <row r="1931">
          <cell r="I1931" t="str">
            <v>조원동_2017</v>
          </cell>
          <cell r="J1931">
            <v>609.95703613556259</v>
          </cell>
          <cell r="K1931">
            <v>0.29134668117192908</v>
          </cell>
        </row>
        <row r="1932">
          <cell r="I1932" t="str">
            <v>종로5.6가동_2012</v>
          </cell>
          <cell r="J1932">
            <v>81.4483885652174</v>
          </cell>
          <cell r="K1932">
            <v>-2.2678485956581849</v>
          </cell>
        </row>
        <row r="1933">
          <cell r="I1933" t="str">
            <v>종로5.6가동_2013</v>
          </cell>
          <cell r="J1933">
            <v>72.103251873913052</v>
          </cell>
          <cell r="K1933">
            <v>-0.12960770074068484</v>
          </cell>
        </row>
        <row r="1934">
          <cell r="I1934" t="str">
            <v>종로5.6가동_2014</v>
          </cell>
          <cell r="J1934">
            <v>124.06192670682782</v>
          </cell>
          <cell r="K1934">
            <v>0.41881241257601065</v>
          </cell>
        </row>
        <row r="1935">
          <cell r="I1935" t="str">
            <v>종로5.6가동_2015</v>
          </cell>
          <cell r="J1935">
            <v>297.93814995231753</v>
          </cell>
          <cell r="K1935">
            <v>0.58359838534715047</v>
          </cell>
        </row>
        <row r="1936">
          <cell r="I1936" t="str">
            <v>종로5.6가동_2016</v>
          </cell>
          <cell r="J1936">
            <v>231.77847495652176</v>
          </cell>
          <cell r="K1936">
            <v>-0.28544356851172809</v>
          </cell>
        </row>
        <row r="1937">
          <cell r="I1937" t="str">
            <v>종로5.6가동_2017</v>
          </cell>
          <cell r="J1937">
            <v>369.67374012701248</v>
          </cell>
          <cell r="K1937">
            <v>0.37301882769144673</v>
          </cell>
        </row>
        <row r="1938">
          <cell r="I1938" t="str">
            <v>종암동_2012</v>
          </cell>
          <cell r="J1938">
            <v>69.936722391304357</v>
          </cell>
          <cell r="K1938">
            <v>-1.0523739418272549</v>
          </cell>
        </row>
        <row r="1939">
          <cell r="I1939" t="str">
            <v>종암동_2013</v>
          </cell>
          <cell r="J1939">
            <v>87.088324891304353</v>
          </cell>
          <cell r="K1939">
            <v>0.19694491220731425</v>
          </cell>
        </row>
        <row r="1940">
          <cell r="I1940" t="str">
            <v>종암동_2014</v>
          </cell>
          <cell r="J1940">
            <v>72.583685376727416</v>
          </cell>
          <cell r="K1940">
            <v>-0.19983332947747476</v>
          </cell>
        </row>
        <row r="1941">
          <cell r="I1941" t="str">
            <v>종암동_2015</v>
          </cell>
          <cell r="J1941">
            <v>303.91663495395113</v>
          </cell>
          <cell r="K1941">
            <v>0.76117238403970489</v>
          </cell>
        </row>
        <row r="1942">
          <cell r="I1942" t="str">
            <v>종암동_2016</v>
          </cell>
          <cell r="J1942">
            <v>329.44669721739132</v>
          </cell>
          <cell r="K1942">
            <v>7.7493756893224269E-2</v>
          </cell>
        </row>
        <row r="1943">
          <cell r="I1943" t="str">
            <v>종암동_2017</v>
          </cell>
          <cell r="J1943">
            <v>462.75619007384574</v>
          </cell>
          <cell r="K1943">
            <v>0.28807716831444469</v>
          </cell>
        </row>
        <row r="1944">
          <cell r="I1944" t="str">
            <v>중계4동_2012</v>
          </cell>
          <cell r="J1944">
            <v>77.961891347826096</v>
          </cell>
          <cell r="K1944">
            <v>-0.71463130107093653</v>
          </cell>
        </row>
        <row r="1945">
          <cell r="I1945" t="str">
            <v>중계4동_2013</v>
          </cell>
          <cell r="J1945">
            <v>74.179872430434784</v>
          </cell>
          <cell r="K1945">
            <v>-5.0984435446934144E-2</v>
          </cell>
        </row>
        <row r="1946">
          <cell r="I1946" t="str">
            <v>중계4동_2014</v>
          </cell>
          <cell r="J1946">
            <v>58.732995069854667</v>
          </cell>
          <cell r="K1946">
            <v>-0.26300169678403462</v>
          </cell>
        </row>
        <row r="1947">
          <cell r="I1947" t="str">
            <v>중계4동_2015</v>
          </cell>
          <cell r="J1947">
            <v>272.24306060419474</v>
          </cell>
          <cell r="K1947">
            <v>0.78426265507187842</v>
          </cell>
        </row>
        <row r="1948">
          <cell r="I1948" t="str">
            <v>중계4동_2016</v>
          </cell>
          <cell r="J1948">
            <v>236.34790565217395</v>
          </cell>
          <cell r="K1948">
            <v>-0.15187422479150969</v>
          </cell>
        </row>
        <row r="1949">
          <cell r="I1949" t="str">
            <v>중계4동_2017</v>
          </cell>
          <cell r="J1949">
            <v>332.00794173747272</v>
          </cell>
          <cell r="K1949">
            <v>0.28812574658512125</v>
          </cell>
        </row>
        <row r="1950">
          <cell r="I1950" t="str">
            <v>중계본동_2012</v>
          </cell>
          <cell r="J1950">
            <v>86.381104913043487</v>
          </cell>
          <cell r="K1950">
            <v>-0.53269650038054572</v>
          </cell>
        </row>
        <row r="1951">
          <cell r="I1951" t="str">
            <v>중계본동_2013</v>
          </cell>
          <cell r="J1951">
            <v>82.209086921739143</v>
          </cell>
          <cell r="K1951">
            <v>-5.074886667061506E-2</v>
          </cell>
        </row>
        <row r="1952">
          <cell r="I1952" t="str">
            <v>중계본동_2014</v>
          </cell>
          <cell r="J1952">
            <v>60.133968942960472</v>
          </cell>
          <cell r="K1952">
            <v>-0.36709896863315017</v>
          </cell>
        </row>
        <row r="1953">
          <cell r="I1953" t="str">
            <v>중계본동_2015</v>
          </cell>
          <cell r="J1953">
            <v>252.57063651095172</v>
          </cell>
          <cell r="K1953">
            <v>0.76191227225120051</v>
          </cell>
        </row>
        <row r="1954">
          <cell r="I1954" t="str">
            <v>중계본동_2016</v>
          </cell>
          <cell r="J1954">
            <v>229.10139991304348</v>
          </cell>
          <cell r="K1954">
            <v>-0.10244038930716309</v>
          </cell>
        </row>
        <row r="1955">
          <cell r="I1955" t="str">
            <v>중계본동_2017</v>
          </cell>
          <cell r="J1955">
            <v>279.62413203256665</v>
          </cell>
          <cell r="K1955">
            <v>0.18068087239923555</v>
          </cell>
        </row>
        <row r="1956">
          <cell r="I1956" t="str">
            <v>중곡1동_2012</v>
          </cell>
          <cell r="J1956">
            <v>119.00050034782609</v>
          </cell>
          <cell r="K1956">
            <v>-0.6077079426722074</v>
          </cell>
        </row>
        <row r="1957">
          <cell r="I1957" t="str">
            <v>중곡1동_2013</v>
          </cell>
          <cell r="J1957">
            <v>115.59322561304349</v>
          </cell>
          <cell r="K1957">
            <v>-2.9476422313784178E-2</v>
          </cell>
        </row>
        <row r="1958">
          <cell r="I1958" t="str">
            <v>중곡1동_2014</v>
          </cell>
          <cell r="J1958">
            <v>79.443523137511406</v>
          </cell>
          <cell r="K1958">
            <v>-0.45503649697105419</v>
          </cell>
        </row>
        <row r="1959">
          <cell r="I1959" t="str">
            <v>중곡1동_2015</v>
          </cell>
          <cell r="J1959">
            <v>391.68649736366274</v>
          </cell>
          <cell r="K1959">
            <v>0.79717574215035603</v>
          </cell>
        </row>
        <row r="1960">
          <cell r="I1960" t="str">
            <v>중곡1동_2016</v>
          </cell>
          <cell r="J1960">
            <v>362.03094321739138</v>
          </cell>
          <cell r="K1960">
            <v>-8.1914418371867914E-2</v>
          </cell>
        </row>
        <row r="1961">
          <cell r="I1961" t="str">
            <v>중곡1동_2017</v>
          </cell>
          <cell r="J1961">
            <v>534.6100755520531</v>
          </cell>
          <cell r="K1961">
            <v>0.32281309355505833</v>
          </cell>
        </row>
        <row r="1962">
          <cell r="I1962" t="str">
            <v>중곡2동_2012</v>
          </cell>
          <cell r="J1962">
            <v>130.47972660869567</v>
          </cell>
          <cell r="K1962">
            <v>-0.5218213559786643</v>
          </cell>
        </row>
        <row r="1963">
          <cell r="I1963" t="str">
            <v>중곡2동_2013</v>
          </cell>
          <cell r="J1963">
            <v>125.05294549565218</v>
          </cell>
          <cell r="K1963">
            <v>-4.3395867978432916E-2</v>
          </cell>
        </row>
        <row r="1964">
          <cell r="I1964" t="str">
            <v>중곡2동_2014</v>
          </cell>
          <cell r="J1964">
            <v>93.026987616984542</v>
          </cell>
          <cell r="K1964">
            <v>-0.34426523634761286</v>
          </cell>
        </row>
        <row r="1965">
          <cell r="I1965" t="str">
            <v>중곡2동_2015</v>
          </cell>
          <cell r="J1965">
            <v>419.22473571394011</v>
          </cell>
          <cell r="K1965">
            <v>0.77809756989038481</v>
          </cell>
        </row>
        <row r="1966">
          <cell r="I1966" t="str">
            <v>중곡2동_2016</v>
          </cell>
          <cell r="J1966">
            <v>408.27109939130435</v>
          </cell>
          <cell r="K1966">
            <v>-2.6829320858044202E-2</v>
          </cell>
        </row>
        <row r="1967">
          <cell r="I1967" t="str">
            <v>중곡2동_2017</v>
          </cell>
          <cell r="J1967">
            <v>514.94967874134659</v>
          </cell>
          <cell r="K1967">
            <v>0.20716311467712495</v>
          </cell>
        </row>
        <row r="1968">
          <cell r="I1968" t="str">
            <v>중곡3동_2012</v>
          </cell>
          <cell r="J1968">
            <v>124.27691473913043</v>
          </cell>
          <cell r="K1968">
            <v>-0.40014375968578636</v>
          </cell>
        </row>
        <row r="1969">
          <cell r="I1969" t="str">
            <v>중곡3동_2013</v>
          </cell>
          <cell r="J1969">
            <v>113.5365003</v>
          </cell>
          <cell r="K1969">
            <v>-9.4598780222666712E-2</v>
          </cell>
        </row>
        <row r="1970">
          <cell r="I1970" t="str">
            <v>중곡3동_2014</v>
          </cell>
          <cell r="J1970">
            <v>88.232418711668572</v>
          </cell>
          <cell r="K1970">
            <v>-0.28678893719350129</v>
          </cell>
        </row>
        <row r="1971">
          <cell r="I1971" t="str">
            <v>중곡3동_2015</v>
          </cell>
          <cell r="J1971">
            <v>397.68127429253184</v>
          </cell>
          <cell r="K1971">
            <v>0.77813283044661197</v>
          </cell>
        </row>
        <row r="1972">
          <cell r="I1972" t="str">
            <v>중곡3동_2016</v>
          </cell>
          <cell r="J1972">
            <v>418.84780913043483</v>
          </cell>
          <cell r="K1972">
            <v>5.0535145168472025E-2</v>
          </cell>
        </row>
        <row r="1973">
          <cell r="I1973" t="str">
            <v>중곡3동_2017</v>
          </cell>
          <cell r="J1973">
            <v>528.05077592147722</v>
          </cell>
          <cell r="K1973">
            <v>0.20680391312838675</v>
          </cell>
        </row>
        <row r="1974">
          <cell r="I1974" t="str">
            <v>중곡4동_2012</v>
          </cell>
          <cell r="J1974">
            <v>120.64626817391304</v>
          </cell>
          <cell r="K1974">
            <v>-0.43691565539607374</v>
          </cell>
        </row>
        <row r="1975">
          <cell r="I1975" t="str">
            <v>중곡4동_2013</v>
          </cell>
          <cell r="J1975">
            <v>125.74071234782609</v>
          </cell>
          <cell r="K1975">
            <v>4.0515470914628739E-2</v>
          </cell>
        </row>
        <row r="1976">
          <cell r="I1976" t="str">
            <v>중곡4동_2014</v>
          </cell>
          <cell r="J1976">
            <v>84.997035198881292</v>
          </cell>
          <cell r="K1976">
            <v>-0.47935409810013063</v>
          </cell>
        </row>
        <row r="1977">
          <cell r="I1977" t="str">
            <v>중곡4동_2015</v>
          </cell>
          <cell r="J1977">
            <v>397.64131023461897</v>
          </cell>
          <cell r="K1977">
            <v>0.78624696928814874</v>
          </cell>
        </row>
        <row r="1978">
          <cell r="I1978" t="str">
            <v>중곡4동_2016</v>
          </cell>
          <cell r="J1978">
            <v>366.08172426086958</v>
          </cell>
          <cell r="K1978">
            <v>-8.6209127312949538E-2</v>
          </cell>
        </row>
        <row r="1979">
          <cell r="I1979" t="str">
            <v>중곡4동_2017</v>
          </cell>
          <cell r="J1979">
            <v>457.02425725260201</v>
          </cell>
          <cell r="K1979">
            <v>0.1989884159288017</v>
          </cell>
        </row>
        <row r="1980">
          <cell r="I1980" t="str">
            <v>중림동_2012</v>
          </cell>
          <cell r="J1980">
            <v>104.42977460869565</v>
          </cell>
          <cell r="K1980">
            <v>-0.14563864373670915</v>
          </cell>
        </row>
        <row r="1981">
          <cell r="I1981" t="str">
            <v>중림동_2013</v>
          </cell>
          <cell r="J1981">
            <v>83.13970777826087</v>
          </cell>
          <cell r="K1981">
            <v>-0.25607579578240525</v>
          </cell>
        </row>
        <row r="1982">
          <cell r="I1982" t="str">
            <v>중림동_2014</v>
          </cell>
          <cell r="J1982">
            <v>63.252758693462809</v>
          </cell>
          <cell r="K1982">
            <v>-0.31440445437604897</v>
          </cell>
        </row>
        <row r="1983">
          <cell r="I1983" t="str">
            <v>중림동_2015</v>
          </cell>
          <cell r="J1983">
            <v>316.12229305058406</v>
          </cell>
          <cell r="K1983">
            <v>0.79991047741975774</v>
          </cell>
        </row>
        <row r="1984">
          <cell r="I1984" t="str">
            <v>중림동_2016</v>
          </cell>
          <cell r="J1984">
            <v>461.60155791304351</v>
          </cell>
          <cell r="K1984">
            <v>0.31516198844776178</v>
          </cell>
        </row>
        <row r="1985">
          <cell r="I1985" t="str">
            <v>중림동_2017</v>
          </cell>
          <cell r="J1985">
            <v>581.9963699131639</v>
          </cell>
          <cell r="K1985">
            <v>0.20686522841729024</v>
          </cell>
        </row>
        <row r="1986">
          <cell r="I1986" t="str">
            <v>중앙동_2012</v>
          </cell>
          <cell r="J1986">
            <v>114.72518486956523</v>
          </cell>
          <cell r="K1986">
            <v>-0.47947111939514059</v>
          </cell>
        </row>
        <row r="1987">
          <cell r="I1987" t="str">
            <v>중앙동_2013</v>
          </cell>
          <cell r="J1987">
            <v>109.46101069565218</v>
          </cell>
          <cell r="K1987">
            <v>-4.8091773869598869E-2</v>
          </cell>
        </row>
        <row r="1988">
          <cell r="I1988" t="str">
            <v>중앙동_2014</v>
          </cell>
          <cell r="J1988">
            <v>89.633953251158147</v>
          </cell>
          <cell r="K1988">
            <v>-0.22120030106156061</v>
          </cell>
        </row>
        <row r="1989">
          <cell r="I1989" t="str">
            <v>중앙동_2015</v>
          </cell>
          <cell r="J1989">
            <v>398.17347743311518</v>
          </cell>
          <cell r="K1989">
            <v>0.77488718277019153</v>
          </cell>
        </row>
        <row r="1990">
          <cell r="I1990" t="str">
            <v>중앙동_2016</v>
          </cell>
          <cell r="J1990">
            <v>348.25611730434787</v>
          </cell>
          <cell r="K1990">
            <v>-0.1433351997235516</v>
          </cell>
        </row>
        <row r="1991">
          <cell r="I1991" t="str">
            <v>중앙동_2017</v>
          </cell>
          <cell r="J1991">
            <v>444.60145467567895</v>
          </cell>
          <cell r="K1991">
            <v>0.21670045466138119</v>
          </cell>
        </row>
        <row r="1992">
          <cell r="I1992" t="str">
            <v>중화1동_2012</v>
          </cell>
          <cell r="J1992">
            <v>100.51719273913044</v>
          </cell>
          <cell r="K1992">
            <v>-0.31160535702065256</v>
          </cell>
        </row>
        <row r="1993">
          <cell r="I1993" t="str">
            <v>중화1동_2013</v>
          </cell>
          <cell r="J1993">
            <v>103.44476359565218</v>
          </cell>
          <cell r="K1993">
            <v>2.8300812479644808E-2</v>
          </cell>
        </row>
        <row r="1994">
          <cell r="I1994" t="str">
            <v>중화1동_2014</v>
          </cell>
          <cell r="J1994">
            <v>77.54966941265377</v>
          </cell>
          <cell r="K1994">
            <v>-0.33391624205651488</v>
          </cell>
        </row>
        <row r="1995">
          <cell r="I1995" t="str">
            <v>중화1동_2015</v>
          </cell>
          <cell r="J1995">
            <v>322.39595889804286</v>
          </cell>
          <cell r="K1995">
            <v>0.75945830810745762</v>
          </cell>
        </row>
        <row r="1996">
          <cell r="I1996" t="str">
            <v>중화1동_2016</v>
          </cell>
          <cell r="J1996">
            <v>289.42790921739135</v>
          </cell>
          <cell r="K1996">
            <v>-0.11390763858881689</v>
          </cell>
        </row>
        <row r="1997">
          <cell r="I1997" t="str">
            <v>중화1동_2017</v>
          </cell>
          <cell r="J1997">
            <v>354.07616445974509</v>
          </cell>
          <cell r="K1997">
            <v>0.18258290653649351</v>
          </cell>
        </row>
        <row r="1998">
          <cell r="I1998" t="str">
            <v>중화2동_2012</v>
          </cell>
          <cell r="J1998">
            <v>84.493401347826094</v>
          </cell>
          <cell r="K1998">
            <v>-0.43950378452969946</v>
          </cell>
        </row>
        <row r="1999">
          <cell r="I1999" t="str">
            <v>중화2동_2013</v>
          </cell>
          <cell r="J1999">
            <v>78.921915808695658</v>
          </cell>
          <cell r="K1999">
            <v>-7.0594909944096493E-2</v>
          </cell>
        </row>
        <row r="2000">
          <cell r="I2000" t="str">
            <v>중화2동_2014</v>
          </cell>
          <cell r="J2000">
            <v>58.214528295571668</v>
          </cell>
          <cell r="K2000">
            <v>-0.35570824190117478</v>
          </cell>
        </row>
        <row r="2001">
          <cell r="I2001" t="str">
            <v>중화2동_2015</v>
          </cell>
          <cell r="J2001">
            <v>277.29947607107169</v>
          </cell>
          <cell r="K2001">
            <v>0.79006621606219229</v>
          </cell>
        </row>
        <row r="2002">
          <cell r="I2002" t="str">
            <v>중화2동_2016</v>
          </cell>
          <cell r="J2002">
            <v>311.44878026086957</v>
          </cell>
          <cell r="K2002">
            <v>0.10964661399924061</v>
          </cell>
        </row>
        <row r="2003">
          <cell r="I2003" t="str">
            <v>중화2동_2017</v>
          </cell>
          <cell r="J2003">
            <v>405.58593338984389</v>
          </cell>
          <cell r="K2003">
            <v>0.23210162231758397</v>
          </cell>
        </row>
        <row r="2004">
          <cell r="I2004" t="str">
            <v>증산동_2012</v>
          </cell>
          <cell r="J2004">
            <v>84.757838086956525</v>
          </cell>
          <cell r="K2004">
            <v>-0.38226428337331553</v>
          </cell>
        </row>
        <row r="2005">
          <cell r="I2005" t="str">
            <v>증산동_2013</v>
          </cell>
          <cell r="J2005">
            <v>73.312366813043482</v>
          </cell>
          <cell r="K2005">
            <v>-0.15611924388010215</v>
          </cell>
        </row>
        <row r="2006">
          <cell r="I2006" t="str">
            <v>증산동_2014</v>
          </cell>
          <cell r="J2006">
            <v>59.353655132285006</v>
          </cell>
          <cell r="K2006">
            <v>-0.23517863642344972</v>
          </cell>
        </row>
        <row r="2007">
          <cell r="I2007" t="str">
            <v>증산동_2015</v>
          </cell>
          <cell r="J2007">
            <v>230.12533201558142</v>
          </cell>
          <cell r="K2007">
            <v>0.74208117545153063</v>
          </cell>
        </row>
        <row r="2008">
          <cell r="I2008" t="str">
            <v>증산동_2016</v>
          </cell>
          <cell r="J2008">
            <v>257.55662843478262</v>
          </cell>
          <cell r="K2008">
            <v>0.10650588410753031</v>
          </cell>
        </row>
        <row r="2009">
          <cell r="I2009" t="str">
            <v>증산동_2017</v>
          </cell>
          <cell r="J2009">
            <v>297.81003235075605</v>
          </cell>
          <cell r="K2009">
            <v>0.13516470079343595</v>
          </cell>
        </row>
        <row r="2010">
          <cell r="I2010" t="str">
            <v>진관동_2013</v>
          </cell>
          <cell r="J2010">
            <v>108.6606760304348</v>
          </cell>
          <cell r="K2010">
            <v>0.30477495372309205</v>
          </cell>
        </row>
        <row r="2011">
          <cell r="I2011" t="str">
            <v>진관동_2014</v>
          </cell>
          <cell r="J2011">
            <v>58.672763986773646</v>
          </cell>
          <cell r="K2011">
            <v>-0.85197813511784992</v>
          </cell>
        </row>
        <row r="2012">
          <cell r="I2012" t="str">
            <v>진관동_2015</v>
          </cell>
          <cell r="J2012">
            <v>158.61592471178679</v>
          </cell>
          <cell r="K2012">
            <v>0.63009537602617738</v>
          </cell>
        </row>
        <row r="2013">
          <cell r="I2013" t="str">
            <v>진관동_2016</v>
          </cell>
          <cell r="J2013">
            <v>117.25528817391306</v>
          </cell>
          <cell r="K2013">
            <v>-0.35274005276868731</v>
          </cell>
        </row>
        <row r="2014">
          <cell r="I2014" t="str">
            <v>진관동_2017</v>
          </cell>
          <cell r="J2014">
            <v>241.49081084419444</v>
          </cell>
          <cell r="K2014">
            <v>0.51445238117336034</v>
          </cell>
        </row>
        <row r="2015">
          <cell r="I2015" t="str">
            <v>창1동_2012</v>
          </cell>
          <cell r="J2015">
            <v>85.992644391304353</v>
          </cell>
          <cell r="K2015">
            <v>-0.38646056233848625</v>
          </cell>
        </row>
        <row r="2016">
          <cell r="I2016" t="str">
            <v>창1동_2013</v>
          </cell>
          <cell r="J2016">
            <v>86.535624952173919</v>
          </cell>
          <cell r="K2016">
            <v>6.2746477091909572E-3</v>
          </cell>
        </row>
        <row r="2017">
          <cell r="I2017" t="str">
            <v>창1동_2014</v>
          </cell>
          <cell r="J2017">
            <v>53.647591211130731</v>
          </cell>
          <cell r="K2017">
            <v>-0.61303840486727434</v>
          </cell>
        </row>
        <row r="2018">
          <cell r="I2018" t="str">
            <v>창1동_2015</v>
          </cell>
          <cell r="J2018">
            <v>278.94671239630429</v>
          </cell>
          <cell r="K2018">
            <v>0.80767799430124598</v>
          </cell>
        </row>
        <row r="2019">
          <cell r="I2019" t="str">
            <v>창1동_2016</v>
          </cell>
          <cell r="J2019">
            <v>241.81573660869569</v>
          </cell>
          <cell r="K2019">
            <v>-0.15355070066301621</v>
          </cell>
        </row>
        <row r="2020">
          <cell r="I2020" t="str">
            <v>창1동_2017</v>
          </cell>
          <cell r="J2020">
            <v>335.35324728042002</v>
          </cell>
          <cell r="K2020">
            <v>0.27892233467329131</v>
          </cell>
        </row>
        <row r="2021">
          <cell r="I2021" t="str">
            <v>창2동_2012</v>
          </cell>
          <cell r="J2021">
            <v>80.276087608695661</v>
          </cell>
          <cell r="K2021">
            <v>-0.46363563860279566</v>
          </cell>
        </row>
        <row r="2022">
          <cell r="I2022" t="str">
            <v>창2동_2013</v>
          </cell>
          <cell r="J2022">
            <v>77.013557726086958</v>
          </cell>
          <cell r="K2022">
            <v>-4.2363058907270552E-2</v>
          </cell>
        </row>
        <row r="2023">
          <cell r="I2023" t="str">
            <v>창2동_2014</v>
          </cell>
          <cell r="J2023">
            <v>51.734964460679599</v>
          </cell>
          <cell r="K2023">
            <v>-0.48861719591244684</v>
          </cell>
        </row>
        <row r="2024">
          <cell r="I2024" t="str">
            <v>창2동_2015</v>
          </cell>
          <cell r="J2024">
            <v>229.3379178875918</v>
          </cell>
          <cell r="K2024">
            <v>0.77441600177936076</v>
          </cell>
        </row>
        <row r="2025">
          <cell r="I2025" t="str">
            <v>창2동_2016</v>
          </cell>
          <cell r="J2025">
            <v>226.36714869565222</v>
          </cell>
          <cell r="K2025">
            <v>-1.3123676333149132E-2</v>
          </cell>
        </row>
        <row r="2026">
          <cell r="I2026" t="str">
            <v>창2동_2017</v>
          </cell>
          <cell r="J2026">
            <v>300.42560944956944</v>
          </cell>
          <cell r="K2026">
            <v>0.24651180999384456</v>
          </cell>
        </row>
        <row r="2027">
          <cell r="I2027" t="str">
            <v>창3동_2012</v>
          </cell>
          <cell r="J2027">
            <v>78.127487173913053</v>
          </cell>
          <cell r="K2027">
            <v>-0.38234216672502447</v>
          </cell>
        </row>
        <row r="2028">
          <cell r="I2028" t="str">
            <v>창3동_2013</v>
          </cell>
          <cell r="J2028">
            <v>70.874551760869565</v>
          </cell>
          <cell r="K2028">
            <v>-0.1023348329244446</v>
          </cell>
        </row>
        <row r="2029">
          <cell r="I2029" t="str">
            <v>창3동_2014</v>
          </cell>
          <cell r="J2029">
            <v>50.584984876429012</v>
          </cell>
          <cell r="K2029">
            <v>-0.40109860532734576</v>
          </cell>
        </row>
        <row r="2030">
          <cell r="I2030" t="str">
            <v>창3동_2015</v>
          </cell>
          <cell r="J2030">
            <v>215.97002267578671</v>
          </cell>
          <cell r="K2030">
            <v>0.7657777489222799</v>
          </cell>
        </row>
        <row r="2031">
          <cell r="I2031" t="str">
            <v>창3동_2016</v>
          </cell>
          <cell r="J2031">
            <v>246.67643278260874</v>
          </cell>
          <cell r="K2031">
            <v>0.1244805179012906</v>
          </cell>
        </row>
        <row r="2032">
          <cell r="I2032" t="str">
            <v>창3동_2017</v>
          </cell>
          <cell r="J2032">
            <v>340.802533742523</v>
          </cell>
          <cell r="K2032">
            <v>0.27618955741399126</v>
          </cell>
        </row>
        <row r="2033">
          <cell r="I2033" t="str">
            <v>창4동_2012</v>
          </cell>
          <cell r="J2033">
            <v>130.68610203568733</v>
          </cell>
          <cell r="K2033">
            <v>0</v>
          </cell>
        </row>
        <row r="2034">
          <cell r="I2034" t="str">
            <v>창4동_2013</v>
          </cell>
          <cell r="J2034">
            <v>74.945830460869573</v>
          </cell>
          <cell r="K2034">
            <v>-0.74374079561264783</v>
          </cell>
        </row>
        <row r="2035">
          <cell r="I2035" t="str">
            <v>창4동_2014</v>
          </cell>
          <cell r="J2035">
            <v>39.169604386995651</v>
          </cell>
          <cell r="K2035">
            <v>-0.91336705166600218</v>
          </cell>
        </row>
        <row r="2036">
          <cell r="I2036" t="str">
            <v>창4동_2015</v>
          </cell>
          <cell r="J2036">
            <v>39.169604386995651</v>
          </cell>
          <cell r="K2036">
            <v>0</v>
          </cell>
        </row>
        <row r="2037">
          <cell r="I2037" t="str">
            <v>창4동_2016</v>
          </cell>
          <cell r="J2037">
            <v>406.74617582608698</v>
          </cell>
          <cell r="K2037">
            <v>0.90370012869219085</v>
          </cell>
        </row>
        <row r="2038">
          <cell r="I2038" t="str">
            <v>창4동_2017</v>
          </cell>
          <cell r="J2038">
            <v>484.59674627898897</v>
          </cell>
          <cell r="K2038">
            <v>0.16065021288459572</v>
          </cell>
        </row>
        <row r="2039">
          <cell r="I2039" t="str">
            <v>창5동_2012</v>
          </cell>
          <cell r="J2039">
            <v>84.405575739130441</v>
          </cell>
          <cell r="K2039">
            <v>-0.44794522398289693</v>
          </cell>
        </row>
        <row r="2040">
          <cell r="I2040" t="str">
            <v>창5동_2013</v>
          </cell>
          <cell r="J2040">
            <v>80.41582788260871</v>
          </cell>
          <cell r="K2040">
            <v>-4.9613962345148997E-2</v>
          </cell>
        </row>
        <row r="2041">
          <cell r="I2041" t="str">
            <v>창5동_2014</v>
          </cell>
          <cell r="J2041">
            <v>55.1547823949562</v>
          </cell>
          <cell r="K2041">
            <v>-0.45800281300652151</v>
          </cell>
        </row>
        <row r="2042">
          <cell r="I2042" t="str">
            <v>창5동_2015</v>
          </cell>
          <cell r="J2042">
            <v>243.86946498596504</v>
          </cell>
          <cell r="K2042">
            <v>0.77383481610487637</v>
          </cell>
        </row>
        <row r="2043">
          <cell r="I2043" t="str">
            <v>창5동_2016</v>
          </cell>
          <cell r="J2043">
            <v>216.68971573913046</v>
          </cell>
          <cell r="K2043">
            <v>-0.12543165306264867</v>
          </cell>
        </row>
        <row r="2044">
          <cell r="I2044" t="str">
            <v>창5동_2017</v>
          </cell>
          <cell r="J2044">
            <v>321.20021728195621</v>
          </cell>
          <cell r="K2044">
            <v>0.32537494036339415</v>
          </cell>
        </row>
        <row r="2045">
          <cell r="I2045" t="str">
            <v>창신1동_2012</v>
          </cell>
          <cell r="J2045">
            <v>101.24316839130437</v>
          </cell>
          <cell r="K2045">
            <v>-0.61894648049025791</v>
          </cell>
        </row>
        <row r="2046">
          <cell r="I2046" t="str">
            <v>창신1동_2013</v>
          </cell>
          <cell r="J2046">
            <v>81.545934130434787</v>
          </cell>
          <cell r="K2046">
            <v>-0.24154771750316029</v>
          </cell>
        </row>
        <row r="2047">
          <cell r="I2047" t="str">
            <v>창신1동_2014</v>
          </cell>
          <cell r="J2047">
            <v>76.489669784016186</v>
          </cell>
          <cell r="K2047">
            <v>-6.6103885148098687E-2</v>
          </cell>
        </row>
        <row r="2048">
          <cell r="I2048" t="str">
            <v>창신1동_2015</v>
          </cell>
          <cell r="J2048">
            <v>398.47128857803028</v>
          </cell>
          <cell r="K2048">
            <v>0.80804220535694204</v>
          </cell>
        </row>
        <row r="2049">
          <cell r="I2049" t="str">
            <v>창신1동_2016</v>
          </cell>
          <cell r="J2049">
            <v>337.50621773913048</v>
          </cell>
          <cell r="K2049">
            <v>-0.18063391912388913</v>
          </cell>
        </row>
        <row r="2050">
          <cell r="I2050" t="str">
            <v>창신1동_2017</v>
          </cell>
          <cell r="J2050">
            <v>437.66048738575688</v>
          </cell>
          <cell r="K2050">
            <v>0.22884009987940665</v>
          </cell>
        </row>
        <row r="2051">
          <cell r="I2051" t="str">
            <v>창신2동_2012</v>
          </cell>
          <cell r="J2051">
            <v>112.12581917391304</v>
          </cell>
          <cell r="K2051">
            <v>-3.5262367992108669E-2</v>
          </cell>
        </row>
        <row r="2052">
          <cell r="I2052" t="str">
            <v>창신2동_2013</v>
          </cell>
          <cell r="J2052">
            <v>113.26684680000001</v>
          </cell>
          <cell r="K2052">
            <v>1.007380057203964E-2</v>
          </cell>
        </row>
        <row r="2053">
          <cell r="I2053" t="str">
            <v>창신2동_2014</v>
          </cell>
          <cell r="J2053">
            <v>56.487174011992963</v>
          </cell>
          <cell r="K2053">
            <v>-1.0051781449706085</v>
          </cell>
        </row>
        <row r="2054">
          <cell r="I2054" t="str">
            <v>창신2동_2015</v>
          </cell>
          <cell r="J2054">
            <v>228.1867272535894</v>
          </cell>
          <cell r="K2054">
            <v>0.75245197346987935</v>
          </cell>
        </row>
        <row r="2055">
          <cell r="I2055" t="str">
            <v>창신2동_2016</v>
          </cell>
          <cell r="J2055">
            <v>203.35130860869569</v>
          </cell>
          <cell r="K2055">
            <v>-0.1221306064603889</v>
          </cell>
        </row>
        <row r="2056">
          <cell r="I2056" t="str">
            <v>창신2동_2017</v>
          </cell>
          <cell r="J2056">
            <v>239.07486404264287</v>
          </cell>
          <cell r="K2056">
            <v>0.14942413781975553</v>
          </cell>
        </row>
        <row r="2057">
          <cell r="I2057" t="str">
            <v>창신3동_2012</v>
          </cell>
          <cell r="J2057">
            <v>93.352486000000013</v>
          </cell>
          <cell r="K2057">
            <v>-0.5146724561474687</v>
          </cell>
        </row>
        <row r="2058">
          <cell r="I2058" t="str">
            <v>창신3동_2013</v>
          </cell>
          <cell r="J2058">
            <v>72.05393621739131</v>
          </cell>
          <cell r="K2058">
            <v>-0.29559175946126831</v>
          </cell>
        </row>
        <row r="2059">
          <cell r="I2059" t="str">
            <v>창신3동_2014</v>
          </cell>
          <cell r="J2059">
            <v>60.484734080217002</v>
          </cell>
          <cell r="K2059">
            <v>-0.19127474581984311</v>
          </cell>
        </row>
        <row r="2060">
          <cell r="I2060" t="str">
            <v>창신3동_2015</v>
          </cell>
          <cell r="J2060">
            <v>256.76003646970435</v>
          </cell>
          <cell r="K2060">
            <v>0.76443088686290273</v>
          </cell>
        </row>
        <row r="2061">
          <cell r="I2061" t="str">
            <v>창신3동_2016</v>
          </cell>
          <cell r="J2061">
            <v>206.30254269565219</v>
          </cell>
          <cell r="K2061">
            <v>-0.24458008667634101</v>
          </cell>
        </row>
        <row r="2062">
          <cell r="I2062" t="str">
            <v>창신3동_2017</v>
          </cell>
          <cell r="J2062">
            <v>208.52822681414474</v>
          </cell>
          <cell r="K2062">
            <v>1.0673299018056873E-2</v>
          </cell>
        </row>
        <row r="2063">
          <cell r="I2063" t="str">
            <v>천연동_2012</v>
          </cell>
          <cell r="J2063">
            <v>101.62941460869567</v>
          </cell>
          <cell r="K2063">
            <v>-0.46713440055273908</v>
          </cell>
        </row>
        <row r="2064">
          <cell r="I2064" t="str">
            <v>천연동_2013</v>
          </cell>
          <cell r="J2064">
            <v>94.325717386956526</v>
          </cell>
          <cell r="K2064">
            <v>-7.7430603488302829E-2</v>
          </cell>
        </row>
        <row r="2065">
          <cell r="I2065" t="str">
            <v>천연동_2014</v>
          </cell>
          <cell r="J2065">
            <v>75.653904583365275</v>
          </cell>
          <cell r="K2065">
            <v>-0.24680567257458905</v>
          </cell>
        </row>
        <row r="2066">
          <cell r="I2066" t="str">
            <v>천연동_2015</v>
          </cell>
          <cell r="J2066">
            <v>326.83095440231995</v>
          </cell>
          <cell r="K2066">
            <v>0.76852282941891303</v>
          </cell>
        </row>
        <row r="2067">
          <cell r="I2067" t="str">
            <v>천연동_2016</v>
          </cell>
          <cell r="J2067">
            <v>286.586162</v>
          </cell>
          <cell r="K2067">
            <v>-0.14042824720308703</v>
          </cell>
        </row>
        <row r="2068">
          <cell r="I2068" t="str">
            <v>천연동_2017</v>
          </cell>
          <cell r="J2068">
            <v>307.28629293219046</v>
          </cell>
          <cell r="K2068">
            <v>6.7364315976041284E-2</v>
          </cell>
        </row>
        <row r="2069">
          <cell r="I2069" t="str">
            <v>천호1동_2012</v>
          </cell>
          <cell r="J2069">
            <v>128.52525473913045</v>
          </cell>
          <cell r="K2069">
            <v>-0.28871712869380267</v>
          </cell>
        </row>
        <row r="2070">
          <cell r="I2070" t="str">
            <v>천호1동_2013</v>
          </cell>
          <cell r="J2070">
            <v>108.29249158695653</v>
          </cell>
          <cell r="K2070">
            <v>-0.18683440426640702</v>
          </cell>
        </row>
        <row r="2071">
          <cell r="I2071" t="str">
            <v>천호1동_2014</v>
          </cell>
          <cell r="J2071">
            <v>94.132546429311176</v>
          </cell>
          <cell r="K2071">
            <v>-0.15042560405267227</v>
          </cell>
        </row>
        <row r="2072">
          <cell r="I2072" t="str">
            <v>천호1동_2015</v>
          </cell>
          <cell r="J2072">
            <v>433.21349633838469</v>
          </cell>
          <cell r="K2072">
            <v>0.78271095608761021</v>
          </cell>
        </row>
        <row r="2073">
          <cell r="I2073" t="str">
            <v>천호1동_2016</v>
          </cell>
          <cell r="J2073">
            <v>453.23300878260875</v>
          </cell>
          <cell r="K2073">
            <v>4.4170464322527608E-2</v>
          </cell>
        </row>
        <row r="2074">
          <cell r="I2074" t="str">
            <v>천호1동_2017</v>
          </cell>
          <cell r="J2074">
            <v>521.74465071433326</v>
          </cell>
          <cell r="K2074">
            <v>0.13131259101156775</v>
          </cell>
        </row>
        <row r="2075">
          <cell r="I2075" t="str">
            <v>천호2동_2012</v>
          </cell>
          <cell r="J2075">
            <v>130.81365121739131</v>
          </cell>
          <cell r="K2075">
            <v>-0.25490387658811714</v>
          </cell>
        </row>
        <row r="2076">
          <cell r="I2076" t="str">
            <v>천호2동_2013</v>
          </cell>
          <cell r="J2076">
            <v>131.9128052478261</v>
          </cell>
          <cell r="K2076">
            <v>8.3324285945537736E-3</v>
          </cell>
        </row>
        <row r="2077">
          <cell r="I2077" t="str">
            <v>천호2동_2014</v>
          </cell>
          <cell r="J2077">
            <v>91.685566627956987</v>
          </cell>
          <cell r="K2077">
            <v>-0.43875214059704493</v>
          </cell>
        </row>
        <row r="2078">
          <cell r="I2078" t="str">
            <v>천호2동_2015</v>
          </cell>
          <cell r="J2078">
            <v>445.1176292819294</v>
          </cell>
          <cell r="K2078">
            <v>0.79401946677361324</v>
          </cell>
        </row>
        <row r="2079">
          <cell r="I2079" t="str">
            <v>천호2동_2016</v>
          </cell>
          <cell r="J2079">
            <v>446.98064634782611</v>
          </cell>
          <cell r="K2079">
            <v>4.1680038747068538E-3</v>
          </cell>
        </row>
        <row r="2080">
          <cell r="I2080" t="str">
            <v>천호2동_2017</v>
          </cell>
          <cell r="J2080">
            <v>589.56125440767892</v>
          </cell>
          <cell r="K2080">
            <v>0.24184189003923071</v>
          </cell>
        </row>
        <row r="2081">
          <cell r="I2081" t="str">
            <v>천호3동_2012</v>
          </cell>
          <cell r="J2081">
            <v>98.031029869565231</v>
          </cell>
          <cell r="K2081">
            <v>-0.46590683816819523</v>
          </cell>
        </row>
        <row r="2082">
          <cell r="I2082" t="str">
            <v>천호3동_2013</v>
          </cell>
          <cell r="J2082">
            <v>140.46120379565218</v>
          </cell>
          <cell r="K2082">
            <v>0.3020775330091563</v>
          </cell>
        </row>
        <row r="2083">
          <cell r="I2083" t="str">
            <v>천호3동_2014</v>
          </cell>
          <cell r="J2083">
            <v>69.615986012663853</v>
          </cell>
          <cell r="K2083">
            <v>-1.01765732040484</v>
          </cell>
        </row>
        <row r="2084">
          <cell r="I2084" t="str">
            <v>천호3동_2015</v>
          </cell>
          <cell r="J2084">
            <v>338.36528360630251</v>
          </cell>
          <cell r="K2084">
            <v>0.79425789409984493</v>
          </cell>
        </row>
        <row r="2085">
          <cell r="I2085" t="str">
            <v>천호3동_2016</v>
          </cell>
          <cell r="J2085">
            <v>433.45523104347831</v>
          </cell>
          <cell r="K2085">
            <v>0.21937662906561547</v>
          </cell>
        </row>
        <row r="2086">
          <cell r="I2086" t="str">
            <v>천호3동_2017</v>
          </cell>
          <cell r="J2086">
            <v>552.45109798210831</v>
          </cell>
          <cell r="K2086">
            <v>0.21539619954286671</v>
          </cell>
        </row>
        <row r="2087">
          <cell r="I2087" t="str">
            <v>청구동_2012</v>
          </cell>
          <cell r="J2087">
            <v>113.14864717391306</v>
          </cell>
          <cell r="K2087">
            <v>-0.68333682362459347</v>
          </cell>
        </row>
        <row r="2088">
          <cell r="I2088" t="str">
            <v>청구동_2013</v>
          </cell>
          <cell r="J2088">
            <v>98.922709721739139</v>
          </cell>
          <cell r="K2088">
            <v>-0.14380861070415712</v>
          </cell>
        </row>
        <row r="2089">
          <cell r="I2089" t="str">
            <v>청구동_2014</v>
          </cell>
          <cell r="J2089">
            <v>102.24001266998245</v>
          </cell>
          <cell r="K2089">
            <v>3.2446229823456053E-2</v>
          </cell>
        </row>
        <row r="2090">
          <cell r="I2090" t="str">
            <v>청구동_2015</v>
          </cell>
          <cell r="J2090">
            <v>557.1058357785405</v>
          </cell>
          <cell r="K2090">
            <v>0.81648009030976176</v>
          </cell>
        </row>
        <row r="2091">
          <cell r="I2091" t="str">
            <v>청구동_2016</v>
          </cell>
          <cell r="J2091">
            <v>413.03934417391309</v>
          </cell>
          <cell r="K2091">
            <v>-0.3487960496663175</v>
          </cell>
        </row>
        <row r="2092">
          <cell r="I2092" t="str">
            <v>청구동_2017</v>
          </cell>
          <cell r="J2092">
            <v>637.26134037230497</v>
          </cell>
          <cell r="K2092">
            <v>0.35185250068267981</v>
          </cell>
        </row>
        <row r="2093">
          <cell r="I2093" t="str">
            <v>청담동_2012</v>
          </cell>
          <cell r="J2093">
            <v>159.09500013043481</v>
          </cell>
          <cell r="K2093">
            <v>-0.43185340475352896</v>
          </cell>
        </row>
        <row r="2094">
          <cell r="I2094" t="str">
            <v>청담동_2013</v>
          </cell>
          <cell r="J2094">
            <v>162.83098569130436</v>
          </cell>
          <cell r="K2094">
            <v>2.2943947339066333E-2</v>
          </cell>
        </row>
        <row r="2095">
          <cell r="I2095" t="str">
            <v>청담동_2014</v>
          </cell>
          <cell r="J2095">
            <v>111.42210305973224</v>
          </cell>
          <cell r="K2095">
            <v>-0.4613885505644455</v>
          </cell>
        </row>
        <row r="2096">
          <cell r="I2096" t="str">
            <v>청담동_2015</v>
          </cell>
          <cell r="J2096">
            <v>490.63725525617843</v>
          </cell>
          <cell r="K2096">
            <v>0.77290329695498772</v>
          </cell>
        </row>
        <row r="2097">
          <cell r="I2097" t="str">
            <v>청담동_2016</v>
          </cell>
          <cell r="J2097">
            <v>482.68744426086965</v>
          </cell>
          <cell r="K2097">
            <v>-1.6469893903045641E-2</v>
          </cell>
        </row>
        <row r="2098">
          <cell r="I2098" t="str">
            <v>청담동_2017</v>
          </cell>
          <cell r="J2098">
            <v>605.50095981180618</v>
          </cell>
          <cell r="K2098">
            <v>0.20282959681700224</v>
          </cell>
        </row>
        <row r="2099">
          <cell r="I2099" t="str">
            <v>청량리동_2012</v>
          </cell>
          <cell r="J2099">
            <v>105.06863191304349</v>
          </cell>
          <cell r="K2099">
            <v>-0.20866937686121412</v>
          </cell>
        </row>
        <row r="2100">
          <cell r="I2100" t="str">
            <v>청량리동_2013</v>
          </cell>
          <cell r="J2100">
            <v>110.17131346956523</v>
          </cell>
          <cell r="K2100">
            <v>4.631588201888287E-2</v>
          </cell>
        </row>
        <row r="2101">
          <cell r="I2101" t="str">
            <v>청량리동_2014</v>
          </cell>
          <cell r="J2101">
            <v>64.396340499762729</v>
          </cell>
          <cell r="K2101">
            <v>-0.71083189843638961</v>
          </cell>
        </row>
        <row r="2102">
          <cell r="I2102" t="str">
            <v>청량리동_2015</v>
          </cell>
          <cell r="J2102">
            <v>272.7350495004934</v>
          </cell>
          <cell r="K2102">
            <v>0.7638868175626754</v>
          </cell>
        </row>
        <row r="2103">
          <cell r="I2103" t="str">
            <v>청량리동_2016</v>
          </cell>
          <cell r="J2103">
            <v>273.2748181739131</v>
          </cell>
          <cell r="K2103">
            <v>1.9751862869274335E-3</v>
          </cell>
        </row>
        <row r="2104">
          <cell r="I2104" t="str">
            <v>청량리동_2017</v>
          </cell>
          <cell r="J2104">
            <v>308.03391644179999</v>
          </cell>
          <cell r="K2104">
            <v>0.11284178920750201</v>
          </cell>
        </row>
        <row r="2105">
          <cell r="I2105" t="str">
            <v>청룡동_2012</v>
          </cell>
          <cell r="J2105">
            <v>100.19730721739131</v>
          </cell>
          <cell r="K2105">
            <v>-0.45942024409746784</v>
          </cell>
        </row>
        <row r="2106">
          <cell r="I2106" t="str">
            <v>청룡동_2013</v>
          </cell>
          <cell r="J2106">
            <v>139.09348592608697</v>
          </cell>
          <cell r="K2106">
            <v>0.2796405485830209</v>
          </cell>
        </row>
        <row r="2107">
          <cell r="I2107" t="str">
            <v>청룡동_2014</v>
          </cell>
          <cell r="J2107">
            <v>66.563669722422958</v>
          </cell>
          <cell r="K2107">
            <v>-1.0896306724992848</v>
          </cell>
        </row>
        <row r="2108">
          <cell r="I2108" t="str">
            <v>청룡동_2015</v>
          </cell>
          <cell r="J2108">
            <v>300.81912176360919</v>
          </cell>
          <cell r="K2108">
            <v>0.77872527074681686</v>
          </cell>
        </row>
        <row r="2109">
          <cell r="I2109" t="str">
            <v>청룡동_2016</v>
          </cell>
          <cell r="J2109">
            <v>371.25514504347831</v>
          </cell>
          <cell r="K2109">
            <v>0.1897240327043016</v>
          </cell>
        </row>
        <row r="2110">
          <cell r="I2110" t="str">
            <v>청룡동_2017</v>
          </cell>
          <cell r="J2110">
            <v>524.05495278483386</v>
          </cell>
          <cell r="K2110">
            <v>0.29157210885876694</v>
          </cell>
        </row>
        <row r="2111">
          <cell r="I2111" t="str">
            <v>청림동_2012</v>
          </cell>
          <cell r="J2111">
            <v>88.215879869565228</v>
          </cell>
          <cell r="K2111">
            <v>-0.38234663515715916</v>
          </cell>
        </row>
        <row r="2112">
          <cell r="I2112" t="str">
            <v>청림동_2013</v>
          </cell>
          <cell r="J2112">
            <v>81.23026104782609</v>
          </cell>
          <cell r="K2112">
            <v>-8.5997739409284943E-2</v>
          </cell>
        </row>
        <row r="2113">
          <cell r="I2113" t="str">
            <v>청림동_2014</v>
          </cell>
          <cell r="J2113">
            <v>76.758970357136761</v>
          </cell>
          <cell r="K2113">
            <v>-5.8251050918032614E-2</v>
          </cell>
        </row>
        <row r="2114">
          <cell r="I2114" t="str">
            <v>청림동_2015</v>
          </cell>
          <cell r="J2114">
            <v>315.64797075847071</v>
          </cell>
          <cell r="K2114">
            <v>0.75682096047475733</v>
          </cell>
        </row>
        <row r="2115">
          <cell r="I2115" t="str">
            <v>청림동_2016</v>
          </cell>
          <cell r="J2115">
            <v>302.82767339130436</v>
          </cell>
          <cell r="K2115">
            <v>-4.2335289980583654E-2</v>
          </cell>
        </row>
        <row r="2116">
          <cell r="I2116" t="str">
            <v>청림동_2017</v>
          </cell>
          <cell r="J2116">
            <v>285.94475651792999</v>
          </cell>
          <cell r="K2116">
            <v>-5.9042582486787926E-2</v>
          </cell>
        </row>
        <row r="2117">
          <cell r="I2117" t="str">
            <v>청운효자동_2012</v>
          </cell>
          <cell r="J2117">
            <v>92.539087956521755</v>
          </cell>
          <cell r="K2117">
            <v>-1.064902547138205</v>
          </cell>
        </row>
        <row r="2118">
          <cell r="I2118" t="str">
            <v>청운효자동_2013</v>
          </cell>
          <cell r="J2118">
            <v>87.406797717391314</v>
          </cell>
          <cell r="K2118">
            <v>-5.8717289423237506E-2</v>
          </cell>
        </row>
        <row r="2119">
          <cell r="I2119" t="str">
            <v>청운효자동_2014</v>
          </cell>
          <cell r="J2119">
            <v>82.798307048568901</v>
          </cell>
          <cell r="K2119">
            <v>-5.565923788899578E-2</v>
          </cell>
        </row>
        <row r="2120">
          <cell r="I2120" t="str">
            <v>청운효자동_2015</v>
          </cell>
          <cell r="J2120">
            <v>390.65452348684818</v>
          </cell>
          <cell r="K2120">
            <v>0.7880523529856005</v>
          </cell>
        </row>
        <row r="2121">
          <cell r="I2121" t="str">
            <v>청운효자동_2016</v>
          </cell>
          <cell r="J2121">
            <v>352.63087965217397</v>
          </cell>
          <cell r="K2121">
            <v>-0.10782845754228826</v>
          </cell>
        </row>
        <row r="2122">
          <cell r="I2122" t="str">
            <v>청운효자동_2017</v>
          </cell>
          <cell r="J2122">
            <v>403.054617587069</v>
          </cell>
          <cell r="K2122">
            <v>0.12510398277226623</v>
          </cell>
        </row>
        <row r="2123">
          <cell r="I2123" t="str">
            <v>청파동_2012</v>
          </cell>
          <cell r="J2123">
            <v>96.760588782608707</v>
          </cell>
          <cell r="K2123">
            <v>-0.60565288222784419</v>
          </cell>
        </row>
        <row r="2124">
          <cell r="I2124" t="str">
            <v>청파동_2013</v>
          </cell>
          <cell r="J2124">
            <v>91.028379639130435</v>
          </cell>
          <cell r="K2124">
            <v>-6.2971670661422646E-2</v>
          </cell>
        </row>
        <row r="2125">
          <cell r="I2125" t="str">
            <v>청파동_2014</v>
          </cell>
          <cell r="J2125">
            <v>70.69468491221123</v>
          </cell>
          <cell r="K2125">
            <v>-0.28762692346913521</v>
          </cell>
        </row>
        <row r="2126">
          <cell r="I2126" t="str">
            <v>청파동_2015</v>
          </cell>
          <cell r="J2126">
            <v>310.95616089902035</v>
          </cell>
          <cell r="K2126">
            <v>0.77265385349554605</v>
          </cell>
        </row>
        <row r="2127">
          <cell r="I2127" t="str">
            <v>청파동_2016</v>
          </cell>
          <cell r="J2127">
            <v>378.1959102608696</v>
          </cell>
          <cell r="K2127">
            <v>0.17779078921152014</v>
          </cell>
        </row>
        <row r="2128">
          <cell r="I2128" t="str">
            <v>청파동_2017</v>
          </cell>
          <cell r="J2128">
            <v>422.63882597826358</v>
          </cell>
          <cell r="K2128">
            <v>0.10515578074144967</v>
          </cell>
        </row>
        <row r="2129">
          <cell r="I2129" t="str">
            <v>충현동_2012</v>
          </cell>
          <cell r="J2129">
            <v>97.292219652173927</v>
          </cell>
          <cell r="K2129">
            <v>-0.52938708414257185</v>
          </cell>
        </row>
        <row r="2130">
          <cell r="I2130" t="str">
            <v>충현동_2013</v>
          </cell>
          <cell r="J2130">
            <v>98.392207030434776</v>
          </cell>
          <cell r="K2130">
            <v>1.1179618909458955E-2</v>
          </cell>
        </row>
        <row r="2131">
          <cell r="I2131" t="str">
            <v>충현동_2014</v>
          </cell>
          <cell r="J2131">
            <v>69.727396727630136</v>
          </cell>
          <cell r="K2131">
            <v>-0.41109824327409517</v>
          </cell>
        </row>
        <row r="2132">
          <cell r="I2132" t="str">
            <v>충현동_2015</v>
          </cell>
          <cell r="J2132">
            <v>292.53106829131139</v>
          </cell>
          <cell r="K2132">
            <v>0.7616410553076931</v>
          </cell>
        </row>
        <row r="2133">
          <cell r="I2133" t="str">
            <v>충현동_2016</v>
          </cell>
          <cell r="J2133">
            <v>273.41838660869564</v>
          </cell>
          <cell r="K2133">
            <v>-6.9902693522835291E-2</v>
          </cell>
        </row>
        <row r="2134">
          <cell r="I2134" t="str">
            <v>충현동_2017</v>
          </cell>
          <cell r="J2134">
            <v>328.29171313025745</v>
          </cell>
          <cell r="K2134">
            <v>0.16714807083719938</v>
          </cell>
        </row>
        <row r="2135">
          <cell r="I2135" t="str">
            <v>평창동_2012</v>
          </cell>
          <cell r="J2135">
            <v>114.01140230434784</v>
          </cell>
          <cell r="K2135">
            <v>-0.32353249441802645</v>
          </cell>
        </row>
        <row r="2136">
          <cell r="I2136" t="str">
            <v>평창동_2013</v>
          </cell>
          <cell r="J2136">
            <v>85.400156582608702</v>
          </cell>
          <cell r="K2136">
            <v>-0.33502568223119239</v>
          </cell>
        </row>
        <row r="2137">
          <cell r="I2137" t="str">
            <v>평창동_2014</v>
          </cell>
          <cell r="J2137">
            <v>71.938887750292764</v>
          </cell>
          <cell r="K2137">
            <v>-0.18712089181919769</v>
          </cell>
        </row>
        <row r="2138">
          <cell r="I2138" t="str">
            <v>평창동_2015</v>
          </cell>
          <cell r="J2138">
            <v>312.14490851314031</v>
          </cell>
          <cell r="K2138">
            <v>0.76953368199095784</v>
          </cell>
        </row>
        <row r="2139">
          <cell r="I2139" t="str">
            <v>평창동_2016</v>
          </cell>
          <cell r="J2139">
            <v>290.48398930434786</v>
          </cell>
          <cell r="K2139">
            <v>-7.4568375560615574E-2</v>
          </cell>
        </row>
        <row r="2140">
          <cell r="I2140" t="str">
            <v>평창동_2017</v>
          </cell>
          <cell r="J2140">
            <v>354.55706049376283</v>
          </cell>
          <cell r="K2140">
            <v>0.18071300314873326</v>
          </cell>
        </row>
        <row r="2141">
          <cell r="I2141" t="str">
            <v>풍납1동_2012</v>
          </cell>
          <cell r="J2141">
            <v>125.04610282608698</v>
          </cell>
          <cell r="K2141">
            <v>-0.31231684628090822</v>
          </cell>
        </row>
        <row r="2142">
          <cell r="I2142" t="str">
            <v>풍납1동_2013</v>
          </cell>
          <cell r="J2142">
            <v>142.28516070000001</v>
          </cell>
          <cell r="K2142">
            <v>0.12115850865334142</v>
          </cell>
        </row>
        <row r="2143">
          <cell r="I2143" t="str">
            <v>풍납1동_2014</v>
          </cell>
          <cell r="J2143">
            <v>78.72928626096008</v>
          </cell>
          <cell r="K2143">
            <v>-0.80727106083972877</v>
          </cell>
        </row>
        <row r="2144">
          <cell r="I2144" t="str">
            <v>풍납1동_2015</v>
          </cell>
          <cell r="J2144">
            <v>364.39872302298352</v>
          </cell>
          <cell r="K2144">
            <v>0.78394741450289218</v>
          </cell>
        </row>
        <row r="2145">
          <cell r="I2145" t="str">
            <v>풍납1동_2016</v>
          </cell>
          <cell r="J2145">
            <v>365.18585486956528</v>
          </cell>
          <cell r="K2145">
            <v>2.1554280815802703E-3</v>
          </cell>
        </row>
        <row r="2146">
          <cell r="I2146" t="str">
            <v>풍납1동_2017</v>
          </cell>
          <cell r="J2146">
            <v>376.77196478468227</v>
          </cell>
          <cell r="K2146">
            <v>3.075098732926752E-2</v>
          </cell>
        </row>
        <row r="2147">
          <cell r="I2147" t="str">
            <v>풍납2동_2012</v>
          </cell>
          <cell r="J2147">
            <v>115.49436704347826</v>
          </cell>
          <cell r="K2147">
            <v>-0.65312543586398331</v>
          </cell>
        </row>
        <row r="2148">
          <cell r="I2148" t="str">
            <v>풍납2동_2013</v>
          </cell>
          <cell r="J2148">
            <v>122.99315536956522</v>
          </cell>
          <cell r="K2148">
            <v>6.0969151523553283E-2</v>
          </cell>
        </row>
        <row r="2149">
          <cell r="I2149" t="str">
            <v>풍납2동_2014</v>
          </cell>
          <cell r="J2149">
            <v>78.347639857002406</v>
          </cell>
          <cell r="K2149">
            <v>-0.56983867789825415</v>
          </cell>
        </row>
        <row r="2150">
          <cell r="I2150" t="str">
            <v>풍납2동_2015</v>
          </cell>
          <cell r="J2150">
            <v>384.90709341170935</v>
          </cell>
          <cell r="K2150">
            <v>0.79645051702593794</v>
          </cell>
        </row>
        <row r="2151">
          <cell r="I2151" t="str">
            <v>풍납2동_2016</v>
          </cell>
          <cell r="J2151">
            <v>359.74954956521742</v>
          </cell>
          <cell r="K2151">
            <v>-6.9930716735841891E-2</v>
          </cell>
        </row>
        <row r="2152">
          <cell r="I2152" t="str">
            <v>풍납2동_2017</v>
          </cell>
          <cell r="J2152">
            <v>468.59699411311033</v>
          </cell>
          <cell r="K2152">
            <v>0.23228370201969162</v>
          </cell>
        </row>
        <row r="2153">
          <cell r="I2153" t="str">
            <v>필동_2012</v>
          </cell>
          <cell r="J2153">
            <v>87.692300086956536</v>
          </cell>
          <cell r="K2153">
            <v>-0.4793986074784386</v>
          </cell>
        </row>
        <row r="2154">
          <cell r="I2154" t="str">
            <v>필동_2013</v>
          </cell>
          <cell r="J2154">
            <v>100.69694491304348</v>
          </cell>
          <cell r="K2154">
            <v>0.12914636921027806</v>
          </cell>
        </row>
        <row r="2155">
          <cell r="I2155" t="str">
            <v>필동_2014</v>
          </cell>
          <cell r="J2155">
            <v>67.355213533991474</v>
          </cell>
          <cell r="K2155">
            <v>-0.49501337208627172</v>
          </cell>
        </row>
        <row r="2156">
          <cell r="I2156" t="str">
            <v>필동_2015</v>
          </cell>
          <cell r="J2156">
            <v>307.90493617302553</v>
          </cell>
          <cell r="K2156">
            <v>0.78124672383900473</v>
          </cell>
        </row>
        <row r="2157">
          <cell r="I2157" t="str">
            <v>필동_2016</v>
          </cell>
          <cell r="J2157">
            <v>651.21539695652177</v>
          </cell>
          <cell r="K2157">
            <v>0.52718418880752793</v>
          </cell>
        </row>
        <row r="2158">
          <cell r="I2158" t="str">
            <v>필동_2017</v>
          </cell>
          <cell r="J2158">
            <v>617.89869776098101</v>
          </cell>
          <cell r="K2158">
            <v>-5.3919354930293949E-2</v>
          </cell>
        </row>
        <row r="2159">
          <cell r="I2159" t="str">
            <v>하계1동_2012</v>
          </cell>
          <cell r="J2159">
            <v>92.298928304347839</v>
          </cell>
          <cell r="K2159">
            <v>-0.55604324644917424</v>
          </cell>
        </row>
        <row r="2160">
          <cell r="I2160" t="str">
            <v>하계1동_2013</v>
          </cell>
          <cell r="J2160">
            <v>106.8260157</v>
          </cell>
          <cell r="K2160">
            <v>0.13598829180757474</v>
          </cell>
        </row>
        <row r="2161">
          <cell r="I2161" t="str">
            <v>하계1동_2014</v>
          </cell>
          <cell r="J2161">
            <v>74.961703552561829</v>
          </cell>
          <cell r="K2161">
            <v>-0.42507454656624066</v>
          </cell>
        </row>
        <row r="2162">
          <cell r="I2162" t="str">
            <v>하계1동_2015</v>
          </cell>
          <cell r="J2162">
            <v>330.57341649506515</v>
          </cell>
          <cell r="K2162">
            <v>0.77323735118404213</v>
          </cell>
        </row>
        <row r="2163">
          <cell r="I2163" t="str">
            <v>하계1동_2016</v>
          </cell>
          <cell r="J2163">
            <v>279.17691226086959</v>
          </cell>
          <cell r="K2163">
            <v>-0.18410012424727099</v>
          </cell>
        </row>
        <row r="2164">
          <cell r="I2164" t="str">
            <v>하계1동_2017</v>
          </cell>
          <cell r="J2164">
            <v>347.73517482417435</v>
          </cell>
          <cell r="K2164">
            <v>0.19715653614268369</v>
          </cell>
        </row>
        <row r="2165">
          <cell r="I2165" t="str">
            <v>한강로동_2012</v>
          </cell>
          <cell r="J2165">
            <v>101.81383369565218</v>
          </cell>
          <cell r="K2165">
            <v>-0.69929007063849624</v>
          </cell>
        </row>
        <row r="2166">
          <cell r="I2166" t="str">
            <v>한강로동_2013</v>
          </cell>
          <cell r="J2166">
            <v>101.98087129565219</v>
          </cell>
          <cell r="K2166">
            <v>1.6379307009032789E-3</v>
          </cell>
        </row>
        <row r="2167">
          <cell r="I2167" t="str">
            <v>한강로동_2014</v>
          </cell>
          <cell r="J2167">
            <v>80.802066729120895</v>
          </cell>
          <cell r="K2167">
            <v>-0.26210721363762468</v>
          </cell>
        </row>
        <row r="2168">
          <cell r="I2168" t="str">
            <v>한강로동_2015</v>
          </cell>
          <cell r="J2168">
            <v>498.46730542100255</v>
          </cell>
          <cell r="K2168">
            <v>0.83789896378283835</v>
          </cell>
        </row>
        <row r="2169">
          <cell r="I2169" t="str">
            <v>한강로동_2016</v>
          </cell>
          <cell r="J2169">
            <v>449.43968547826091</v>
          </cell>
          <cell r="K2169">
            <v>-0.10908609436785721</v>
          </cell>
        </row>
        <row r="2170">
          <cell r="I2170" t="str">
            <v>한강로동_2017</v>
          </cell>
          <cell r="J2170">
            <v>595.23036195294355</v>
          </cell>
          <cell r="K2170">
            <v>0.24493151860793058</v>
          </cell>
        </row>
        <row r="2171">
          <cell r="I2171" t="str">
            <v>한남동_2012</v>
          </cell>
          <cell r="J2171">
            <v>113.07948747826089</v>
          </cell>
          <cell r="K2171">
            <v>-0.37532129478522303</v>
          </cell>
        </row>
        <row r="2172">
          <cell r="I2172" t="str">
            <v>한남동_2013</v>
          </cell>
          <cell r="J2172">
            <v>103.59425175652174</v>
          </cell>
          <cell r="K2172">
            <v>-9.1561409643001787E-2</v>
          </cell>
        </row>
        <row r="2173">
          <cell r="I2173" t="str">
            <v>한남동_2014</v>
          </cell>
          <cell r="J2173">
            <v>70.334359625614923</v>
          </cell>
          <cell r="K2173">
            <v>-0.47288256135332707</v>
          </cell>
        </row>
        <row r="2174">
          <cell r="I2174" t="str">
            <v>한남동_2015</v>
          </cell>
          <cell r="J2174">
            <v>321.61860690335072</v>
          </cell>
          <cell r="K2174">
            <v>0.78131128574053232</v>
          </cell>
        </row>
        <row r="2175">
          <cell r="I2175" t="str">
            <v>한남동_2016</v>
          </cell>
          <cell r="J2175">
            <v>258.68110513043479</v>
          </cell>
          <cell r="K2175">
            <v>-0.24330150337490231</v>
          </cell>
        </row>
        <row r="2176">
          <cell r="I2176" t="str">
            <v>한남동_2017</v>
          </cell>
          <cell r="J2176">
            <v>374.25899702882924</v>
          </cell>
          <cell r="K2176">
            <v>0.30881793842217631</v>
          </cell>
        </row>
        <row r="2177">
          <cell r="I2177" t="str">
            <v>합정동_2012</v>
          </cell>
          <cell r="J2177">
            <v>128.77354108695653</v>
          </cell>
          <cell r="K2177">
            <v>-0.56919325521203312</v>
          </cell>
        </row>
        <row r="2178">
          <cell r="I2178" t="str">
            <v>합정동_2013</v>
          </cell>
          <cell r="J2178">
            <v>128.38520970000002</v>
          </cell>
          <cell r="K2178">
            <v>-3.0247361659799395E-3</v>
          </cell>
        </row>
        <row r="2179">
          <cell r="I2179" t="str">
            <v>합정동_2014</v>
          </cell>
          <cell r="J2179">
            <v>93.704824121576465</v>
          </cell>
          <cell r="K2179">
            <v>-0.37010245634128514</v>
          </cell>
        </row>
        <row r="2180">
          <cell r="I2180" t="str">
            <v>합정동_2015</v>
          </cell>
          <cell r="J2180">
            <v>438.14015630788185</v>
          </cell>
          <cell r="K2180">
            <v>0.78613048182753209</v>
          </cell>
        </row>
        <row r="2181">
          <cell r="I2181" t="str">
            <v>합정동_2016</v>
          </cell>
          <cell r="J2181">
            <v>428.67320495652177</v>
          </cell>
          <cell r="K2181">
            <v>-2.208430861061229E-2</v>
          </cell>
        </row>
        <row r="2182">
          <cell r="I2182" t="str">
            <v>합정동_2017</v>
          </cell>
          <cell r="J2182">
            <v>495.75221985578958</v>
          </cell>
          <cell r="K2182">
            <v>0.13530754318917737</v>
          </cell>
        </row>
        <row r="2183">
          <cell r="I2183" t="str">
            <v>행당1동_2012</v>
          </cell>
          <cell r="J2183">
            <v>83.73371947826088</v>
          </cell>
          <cell r="K2183">
            <v>-0.66128397791096749</v>
          </cell>
        </row>
        <row r="2184">
          <cell r="I2184" t="str">
            <v>행당1동_2013</v>
          </cell>
          <cell r="J2184">
            <v>96.525829056521744</v>
          </cell>
          <cell r="K2184">
            <v>0.1325252494932761</v>
          </cell>
        </row>
        <row r="2185">
          <cell r="I2185" t="str">
            <v>행당1동_2014</v>
          </cell>
          <cell r="J2185">
            <v>73.625794538409778</v>
          </cell>
          <cell r="K2185">
            <v>-0.31103276591691337</v>
          </cell>
        </row>
        <row r="2186">
          <cell r="I2186" t="str">
            <v>행당1동_2015</v>
          </cell>
          <cell r="J2186">
            <v>391.0424202812452</v>
          </cell>
          <cell r="K2186">
            <v>0.81171916211684481</v>
          </cell>
        </row>
        <row r="2187">
          <cell r="I2187" t="str">
            <v>행당1동_2016</v>
          </cell>
          <cell r="J2187">
            <v>364.75938078260873</v>
          </cell>
          <cell r="K2187">
            <v>-7.2055828810337785E-2</v>
          </cell>
        </row>
        <row r="2188">
          <cell r="I2188" t="str">
            <v>행당1동_2017</v>
          </cell>
          <cell r="J2188">
            <v>432.15363129542334</v>
          </cell>
          <cell r="K2188">
            <v>0.15594974942312451</v>
          </cell>
        </row>
        <row r="2189">
          <cell r="I2189" t="str">
            <v>행당2동_2012</v>
          </cell>
          <cell r="J2189">
            <v>72.440373478260867</v>
          </cell>
          <cell r="K2189">
            <v>-1.6364183195136015</v>
          </cell>
        </row>
        <row r="2190">
          <cell r="I2190" t="str">
            <v>행당2동_2013</v>
          </cell>
          <cell r="J2190">
            <v>133.67616080869567</v>
          </cell>
          <cell r="K2190">
            <v>0.45809055975260621</v>
          </cell>
        </row>
        <row r="2191">
          <cell r="I2191" t="str">
            <v>행당2동_2014</v>
          </cell>
          <cell r="J2191">
            <v>75.36401897979114</v>
          </cell>
          <cell r="K2191">
            <v>-0.77373981136198333</v>
          </cell>
        </row>
        <row r="2192">
          <cell r="I2192" t="str">
            <v>행당2동_2015</v>
          </cell>
          <cell r="J2192">
            <v>542.08961763572177</v>
          </cell>
          <cell r="K2192">
            <v>0.86097498175950138</v>
          </cell>
        </row>
        <row r="2193">
          <cell r="I2193" t="str">
            <v>행당2동_2016</v>
          </cell>
          <cell r="J2193">
            <v>434.60737573913048</v>
          </cell>
          <cell r="K2193">
            <v>-0.24730883067457793</v>
          </cell>
        </row>
        <row r="2194">
          <cell r="I2194" t="str">
            <v>행당2동_2017</v>
          </cell>
          <cell r="J2194">
            <v>619.65578028591619</v>
          </cell>
          <cell r="K2194">
            <v>0.29863096647206661</v>
          </cell>
        </row>
        <row r="2195">
          <cell r="I2195" t="str">
            <v>행운동_2012</v>
          </cell>
          <cell r="J2195">
            <v>112.20732969565219</v>
          </cell>
          <cell r="K2195">
            <v>-0.44969567583743736</v>
          </cell>
        </row>
        <row r="2196">
          <cell r="I2196" t="str">
            <v>행운동_2013</v>
          </cell>
          <cell r="J2196">
            <v>103.65546510000001</v>
          </cell>
          <cell r="K2196">
            <v>-8.2502785428649583E-2</v>
          </cell>
        </row>
        <row r="2197">
          <cell r="I2197" t="str">
            <v>행운동_2014</v>
          </cell>
          <cell r="J2197">
            <v>74.587991808537936</v>
          </cell>
          <cell r="K2197">
            <v>-0.38970714436281129</v>
          </cell>
        </row>
        <row r="2198">
          <cell r="I2198" t="str">
            <v>행운동_2015</v>
          </cell>
          <cell r="J2198">
            <v>342.55561163594581</v>
          </cell>
          <cell r="K2198">
            <v>0.78226019579032025</v>
          </cell>
        </row>
        <row r="2199">
          <cell r="I2199" t="str">
            <v>행운동_2016</v>
          </cell>
          <cell r="J2199">
            <v>414.80205139130442</v>
          </cell>
          <cell r="K2199">
            <v>0.17417088346847343</v>
          </cell>
        </row>
        <row r="2200">
          <cell r="I2200" t="str">
            <v>행운동_2017</v>
          </cell>
          <cell r="J2200">
            <v>474.91798807457263</v>
          </cell>
          <cell r="K2200">
            <v>0.126581721882113</v>
          </cell>
        </row>
        <row r="2201">
          <cell r="I2201" t="str">
            <v>혜화동_2012</v>
          </cell>
          <cell r="J2201">
            <v>100.65241573913045</v>
          </cell>
          <cell r="K2201">
            <v>-0.57452875531581249</v>
          </cell>
        </row>
        <row r="2202">
          <cell r="I2202" t="str">
            <v>혜화동_2013</v>
          </cell>
          <cell r="J2202">
            <v>121.1198047826087</v>
          </cell>
          <cell r="K2202">
            <v>0.16898466010751953</v>
          </cell>
        </row>
        <row r="2203">
          <cell r="I2203" t="str">
            <v>혜화동_2014</v>
          </cell>
          <cell r="J2203">
            <v>81.174499196823788</v>
          </cell>
          <cell r="K2203">
            <v>-0.49209180199473157</v>
          </cell>
        </row>
        <row r="2204">
          <cell r="I2204" t="str">
            <v>혜화동_2015</v>
          </cell>
          <cell r="J2204">
            <v>374.31490662422777</v>
          </cell>
          <cell r="K2204">
            <v>0.78313848110165085</v>
          </cell>
        </row>
        <row r="2205">
          <cell r="I2205" t="str">
            <v>혜화동_2016</v>
          </cell>
          <cell r="J2205">
            <v>343.32632991304354</v>
          </cell>
          <cell r="K2205">
            <v>-9.0259831569087387E-2</v>
          </cell>
        </row>
        <row r="2206">
          <cell r="I2206" t="str">
            <v>혜화동_2017</v>
          </cell>
          <cell r="J2206">
            <v>359.05713375330737</v>
          </cell>
          <cell r="K2206">
            <v>4.3811422644151631E-2</v>
          </cell>
        </row>
        <row r="2207">
          <cell r="I2207" t="str">
            <v>홍은1동_2012</v>
          </cell>
          <cell r="J2207">
            <v>83.377952000000008</v>
          </cell>
          <cell r="K2207">
            <v>-0.10321422529751188</v>
          </cell>
        </row>
        <row r="2208">
          <cell r="I2208" t="str">
            <v>홍은1동_2013</v>
          </cell>
          <cell r="J2208">
            <v>78.748547243478271</v>
          </cell>
          <cell r="K2208">
            <v>-5.8787176634615704E-2</v>
          </cell>
        </row>
        <row r="2209">
          <cell r="I2209" t="str">
            <v>홍은1동_2014</v>
          </cell>
          <cell r="J2209">
            <v>41.168176708179558</v>
          </cell>
          <cell r="K2209">
            <v>-0.91285001037784608</v>
          </cell>
        </row>
        <row r="2210">
          <cell r="I2210" t="str">
            <v>홍은1동_2015</v>
          </cell>
          <cell r="J2210">
            <v>231.12512975023182</v>
          </cell>
          <cell r="K2210">
            <v>0.82187927053770193</v>
          </cell>
        </row>
        <row r="2211">
          <cell r="I2211" t="str">
            <v>홍은1동_2016</v>
          </cell>
          <cell r="J2211">
            <v>222.90931660869569</v>
          </cell>
          <cell r="K2211">
            <v>-3.68571994501177E-2</v>
          </cell>
        </row>
        <row r="2212">
          <cell r="I2212" t="str">
            <v>홍은1동_2017</v>
          </cell>
          <cell r="J2212">
            <v>266.07213978024618</v>
          </cell>
          <cell r="K2212">
            <v>0.16222225749452554</v>
          </cell>
        </row>
        <row r="2213">
          <cell r="I2213" t="str">
            <v>홍은2동_2012</v>
          </cell>
          <cell r="J2213">
            <v>76.468164782608696</v>
          </cell>
          <cell r="K2213">
            <v>-0.53124130321008456</v>
          </cell>
        </row>
        <row r="2214">
          <cell r="I2214" t="str">
            <v>홍은2동_2013</v>
          </cell>
          <cell r="J2214">
            <v>73.959907891304354</v>
          </cell>
          <cell r="K2214">
            <v>-3.3913737358767633E-2</v>
          </cell>
        </row>
        <row r="2215">
          <cell r="I2215" t="str">
            <v>홍은2동_2014</v>
          </cell>
          <cell r="J2215">
            <v>54.988500745888487</v>
          </cell>
          <cell r="K2215">
            <v>-0.34500680847957776</v>
          </cell>
        </row>
        <row r="2216">
          <cell r="I2216" t="str">
            <v>홍은2동_2015</v>
          </cell>
          <cell r="J2216">
            <v>235.48412891529705</v>
          </cell>
          <cell r="K2216">
            <v>0.76648744440153893</v>
          </cell>
        </row>
        <row r="2217">
          <cell r="I2217" t="str">
            <v>홍은2동_2016</v>
          </cell>
          <cell r="J2217">
            <v>234.91666069565221</v>
          </cell>
          <cell r="K2217">
            <v>-2.4156150439241277E-3</v>
          </cell>
        </row>
        <row r="2218">
          <cell r="I2218" t="str">
            <v>홍은2동_2017</v>
          </cell>
          <cell r="J2218">
            <v>288.9236536243555</v>
          </cell>
          <cell r="K2218">
            <v>0.18692478878493124</v>
          </cell>
        </row>
        <row r="2219">
          <cell r="I2219" t="str">
            <v>홍제1동_2012</v>
          </cell>
          <cell r="J2219">
            <v>79.484844739130452</v>
          </cell>
          <cell r="K2219">
            <v>-0.61963123203605808</v>
          </cell>
        </row>
        <row r="2220">
          <cell r="I2220" t="str">
            <v>홍제1동_2013</v>
          </cell>
          <cell r="J2220">
            <v>77.575408982608707</v>
          </cell>
          <cell r="K2220">
            <v>-2.4613930903668365E-2</v>
          </cell>
        </row>
        <row r="2221">
          <cell r="I2221" t="str">
            <v>홍제1동_2014</v>
          </cell>
          <cell r="J2221">
            <v>53.780540030238214</v>
          </cell>
          <cell r="K2221">
            <v>-0.44244384565479972</v>
          </cell>
        </row>
        <row r="2222">
          <cell r="I2222" t="str">
            <v>홍제1동_2015</v>
          </cell>
          <cell r="J2222">
            <v>264.64278956733233</v>
          </cell>
          <cell r="K2222">
            <v>0.79678063355451823</v>
          </cell>
        </row>
        <row r="2223">
          <cell r="I2223" t="str">
            <v>홍제1동_2016</v>
          </cell>
          <cell r="J2223">
            <v>229.54922208695652</v>
          </cell>
          <cell r="K2223">
            <v>-0.15288035899804472</v>
          </cell>
        </row>
        <row r="2224">
          <cell r="I2224" t="str">
            <v>홍제1동_2017</v>
          </cell>
          <cell r="J2224">
            <v>308.77030875679168</v>
          </cell>
          <cell r="K2224">
            <v>0.25656963905890001</v>
          </cell>
        </row>
        <row r="2225">
          <cell r="I2225" t="str">
            <v>홍제2동_2012</v>
          </cell>
          <cell r="J2225">
            <v>77.552919913043482</v>
          </cell>
          <cell r="K2225">
            <v>-0.75446794964850838</v>
          </cell>
        </row>
        <row r="2226">
          <cell r="I2226" t="str">
            <v>홍제2동_2013</v>
          </cell>
          <cell r="J2226">
            <v>77.554285982608704</v>
          </cell>
          <cell r="K2226">
            <v>1.7614365833093251E-5</v>
          </cell>
        </row>
        <row r="2227">
          <cell r="I2227" t="str">
            <v>홍제2동_2014</v>
          </cell>
          <cell r="J2227">
            <v>60.74711378071369</v>
          </cell>
          <cell r="K2227">
            <v>-0.27667441555439037</v>
          </cell>
        </row>
        <row r="2228">
          <cell r="I2228" t="str">
            <v>홍제2동_2015</v>
          </cell>
          <cell r="J2228">
            <v>271.2909321927915</v>
          </cell>
          <cell r="K2228">
            <v>0.77608129660027103</v>
          </cell>
        </row>
        <row r="2229">
          <cell r="I2229" t="str">
            <v>홍제2동_2016</v>
          </cell>
          <cell r="J2229">
            <v>261.93457834782612</v>
          </cell>
          <cell r="K2229">
            <v>-3.572019358414362E-2</v>
          </cell>
        </row>
        <row r="2230">
          <cell r="I2230" t="str">
            <v>홍제2동_2017</v>
          </cell>
          <cell r="J2230">
            <v>335.76928113726177</v>
          </cell>
          <cell r="K2230">
            <v>0.21989713454237103</v>
          </cell>
        </row>
        <row r="2231">
          <cell r="I2231" t="str">
            <v>홍제3동_2012</v>
          </cell>
          <cell r="J2231">
            <v>79.818580304347833</v>
          </cell>
          <cell r="K2231">
            <v>-0.61705203897439909</v>
          </cell>
        </row>
        <row r="2232">
          <cell r="I2232" t="str">
            <v>홍제3동_2013</v>
          </cell>
          <cell r="J2232">
            <v>81.052671091304347</v>
          </cell>
          <cell r="K2232">
            <v>1.5225788001068264E-2</v>
          </cell>
        </row>
        <row r="2233">
          <cell r="I2233" t="str">
            <v>홍제3동_2014</v>
          </cell>
          <cell r="J2233">
            <v>59.838586375260491</v>
          </cell>
          <cell r="K2233">
            <v>-0.35452182280854405</v>
          </cell>
        </row>
        <row r="2234">
          <cell r="I2234" t="str">
            <v>홍제3동_2015</v>
          </cell>
          <cell r="J2234">
            <v>252.98264381453404</v>
          </cell>
          <cell r="K2234">
            <v>0.7634676218376103</v>
          </cell>
        </row>
        <row r="2235">
          <cell r="I2235" t="str">
            <v>홍제3동_2016</v>
          </cell>
          <cell r="J2235">
            <v>244.22770626086961</v>
          </cell>
          <cell r="K2235">
            <v>-3.5847437981966414E-2</v>
          </cell>
        </row>
        <row r="2236">
          <cell r="I2236" t="str">
            <v>홍제3동_2017</v>
          </cell>
          <cell r="J2236">
            <v>369.73061495913947</v>
          </cell>
          <cell r="K2236">
            <v>0.33944418887827216</v>
          </cell>
        </row>
        <row r="2237">
          <cell r="I2237" t="str">
            <v>화곡1동_2012</v>
          </cell>
          <cell r="J2237">
            <v>88.419709260869581</v>
          </cell>
          <cell r="K2237">
            <v>-0.46353480138615011</v>
          </cell>
        </row>
        <row r="2238">
          <cell r="I2238" t="str">
            <v>화곡1동_2013</v>
          </cell>
          <cell r="J2238">
            <v>82.517108908695661</v>
          </cell>
          <cell r="K2238">
            <v>-7.1531836612272581E-2</v>
          </cell>
        </row>
        <row r="2239">
          <cell r="I2239" t="str">
            <v>화곡1동_2014</v>
          </cell>
          <cell r="J2239">
            <v>65.675879682410383</v>
          </cell>
          <cell r="K2239">
            <v>-0.2564294427074994</v>
          </cell>
        </row>
        <row r="2240">
          <cell r="I2240" t="str">
            <v>화곡1동_2015</v>
          </cell>
          <cell r="J2240">
            <v>378.92728052202153</v>
          </cell>
          <cell r="K2240">
            <v>0.82667946316260654</v>
          </cell>
        </row>
        <row r="2241">
          <cell r="I2241" t="str">
            <v>화곡1동_2016</v>
          </cell>
          <cell r="J2241">
            <v>395.53889478260874</v>
          </cell>
          <cell r="K2241">
            <v>4.199742295815706E-2</v>
          </cell>
        </row>
        <row r="2242">
          <cell r="I2242" t="str">
            <v>화곡1동_2017</v>
          </cell>
          <cell r="J2242">
            <v>483.62459916087221</v>
          </cell>
          <cell r="K2242">
            <v>0.18213652599784894</v>
          </cell>
        </row>
        <row r="2243">
          <cell r="I2243" t="str">
            <v>화곡2동_2012</v>
          </cell>
          <cell r="J2243">
            <v>83.453793521739129</v>
          </cell>
          <cell r="K2243">
            <v>-0.53020297768550051</v>
          </cell>
        </row>
        <row r="2244">
          <cell r="I2244" t="str">
            <v>화곡2동_2013</v>
          </cell>
          <cell r="J2244">
            <v>87.585189652173923</v>
          </cell>
          <cell r="K2244">
            <v>4.7170031221508577E-2</v>
          </cell>
        </row>
        <row r="2245">
          <cell r="I2245" t="str">
            <v>화곡2동_2014</v>
          </cell>
          <cell r="J2245">
            <v>58.240693157545564</v>
          </cell>
          <cell r="K2245">
            <v>-0.50384868214478895</v>
          </cell>
        </row>
        <row r="2246">
          <cell r="I2246" t="str">
            <v>화곡2동_2015</v>
          </cell>
          <cell r="J2246">
            <v>309.33021244480739</v>
          </cell>
          <cell r="K2246">
            <v>0.81171999754813073</v>
          </cell>
        </row>
        <row r="2247">
          <cell r="I2247" t="str">
            <v>화곡2동_2016</v>
          </cell>
          <cell r="J2247">
            <v>311.25243043478264</v>
          </cell>
          <cell r="K2247">
            <v>6.1757525468641057E-3</v>
          </cell>
        </row>
        <row r="2248">
          <cell r="I2248" t="str">
            <v>화곡2동_2017</v>
          </cell>
          <cell r="J2248">
            <v>410.55962094318511</v>
          </cell>
          <cell r="K2248">
            <v>0.24188250729641286</v>
          </cell>
        </row>
        <row r="2249">
          <cell r="I2249" t="str">
            <v>화곡3동_2012</v>
          </cell>
          <cell r="J2249">
            <v>102.73592152173914</v>
          </cell>
          <cell r="K2249">
            <v>-0.36994588299190362</v>
          </cell>
        </row>
        <row r="2250">
          <cell r="I2250" t="str">
            <v>화곡3동_2013</v>
          </cell>
          <cell r="J2250">
            <v>96.069828404347831</v>
          </cell>
          <cell r="K2250">
            <v>-6.9387998585096103E-2</v>
          </cell>
        </row>
        <row r="2251">
          <cell r="I2251" t="str">
            <v>화곡3동_2014</v>
          </cell>
          <cell r="J2251">
            <v>65.420390572639903</v>
          </cell>
          <cell r="K2251">
            <v>-0.46849976839676843</v>
          </cell>
        </row>
        <row r="2252">
          <cell r="I2252" t="str">
            <v>화곡3동_2015</v>
          </cell>
          <cell r="J2252">
            <v>300.72858643955777</v>
          </cell>
          <cell r="K2252">
            <v>0.78246035288105709</v>
          </cell>
        </row>
        <row r="2253">
          <cell r="I2253" t="str">
            <v>화곡3동_2016</v>
          </cell>
          <cell r="J2253">
            <v>346.82500869565223</v>
          </cell>
          <cell r="K2253">
            <v>0.13290974151332102</v>
          </cell>
        </row>
        <row r="2254">
          <cell r="I2254" t="str">
            <v>화곡3동_2017</v>
          </cell>
          <cell r="J2254">
            <v>493.5842044883812</v>
          </cell>
          <cell r="K2254">
            <v>0.29733365544963186</v>
          </cell>
        </row>
        <row r="2255">
          <cell r="I2255" t="str">
            <v>화곡4동_2012</v>
          </cell>
          <cell r="J2255">
            <v>84.942275695652185</v>
          </cell>
          <cell r="K2255">
            <v>-0.56375882856804982</v>
          </cell>
        </row>
        <row r="2256">
          <cell r="I2256" t="str">
            <v>화곡4동_2013</v>
          </cell>
          <cell r="J2256">
            <v>74.689870108695658</v>
          </cell>
          <cell r="K2256">
            <v>-0.13726634645416133</v>
          </cell>
        </row>
        <row r="2257">
          <cell r="I2257" t="str">
            <v>화곡4동_2014</v>
          </cell>
          <cell r="J2257">
            <v>58.943876412292312</v>
          </cell>
          <cell r="K2257">
            <v>-0.26713536086879475</v>
          </cell>
        </row>
        <row r="2258">
          <cell r="I2258" t="str">
            <v>화곡4동_2015</v>
          </cell>
          <cell r="J2258">
            <v>303.93410345295223</v>
          </cell>
          <cell r="K2258">
            <v>0.80606363108766244</v>
          </cell>
        </row>
        <row r="2259">
          <cell r="I2259" t="str">
            <v>화곡4동_2016</v>
          </cell>
          <cell r="J2259">
            <v>331.30646156521743</v>
          </cell>
          <cell r="K2259">
            <v>8.2619451437644167E-2</v>
          </cell>
        </row>
        <row r="2260">
          <cell r="I2260" t="str">
            <v>화곡4동_2017</v>
          </cell>
          <cell r="J2260">
            <v>429.56984011086701</v>
          </cell>
          <cell r="K2260">
            <v>0.22874831836492276</v>
          </cell>
        </row>
        <row r="2261">
          <cell r="I2261" t="str">
            <v>화곡6동_2012</v>
          </cell>
          <cell r="J2261">
            <v>85.935548434782618</v>
          </cell>
          <cell r="K2261">
            <v>-0.48473402578441027</v>
          </cell>
        </row>
        <row r="2262">
          <cell r="I2262" t="str">
            <v>화곡6동_2013</v>
          </cell>
          <cell r="J2262">
            <v>84.645796656521739</v>
          </cell>
          <cell r="K2262">
            <v>-1.5237044592946208E-2</v>
          </cell>
        </row>
        <row r="2263">
          <cell r="I2263" t="str">
            <v>화곡6동_2014</v>
          </cell>
          <cell r="J2263">
            <v>54.669504370576639</v>
          </cell>
          <cell r="K2263">
            <v>-0.54831834733220053</v>
          </cell>
        </row>
        <row r="2264">
          <cell r="I2264" t="str">
            <v>화곡6동_2015</v>
          </cell>
          <cell r="J2264">
            <v>278.76256513043802</v>
          </cell>
          <cell r="K2264">
            <v>0.80388505771929675</v>
          </cell>
        </row>
        <row r="2265">
          <cell r="I2265" t="str">
            <v>화곡6동_2016</v>
          </cell>
          <cell r="J2265">
            <v>269.36252026086959</v>
          </cell>
          <cell r="K2265">
            <v>-3.4897374959458979E-2</v>
          </cell>
        </row>
        <row r="2266">
          <cell r="I2266" t="str">
            <v>화곡6동_2017</v>
          </cell>
          <cell r="J2266">
            <v>364.13798007030198</v>
          </cell>
          <cell r="K2266">
            <v>0.2602734814729698</v>
          </cell>
        </row>
        <row r="2267">
          <cell r="I2267" t="str">
            <v>화곡8동_2012</v>
          </cell>
          <cell r="J2267">
            <v>88.53685239130435</v>
          </cell>
          <cell r="K2267">
            <v>-0.45352630128701926</v>
          </cell>
        </row>
        <row r="2268">
          <cell r="I2268" t="str">
            <v>화곡8동_2013</v>
          </cell>
          <cell r="J2268">
            <v>82.396081213043487</v>
          </cell>
          <cell r="K2268">
            <v>-7.4527466450537511E-2</v>
          </cell>
        </row>
        <row r="2269">
          <cell r="I2269" t="str">
            <v>화곡8동_2014</v>
          </cell>
          <cell r="J2269">
            <v>63.607526946386066</v>
          </cell>
          <cell r="K2269">
            <v>-0.29538256191746054</v>
          </cell>
        </row>
        <row r="2270">
          <cell r="I2270" t="str">
            <v>화곡8동_2015</v>
          </cell>
          <cell r="J2270">
            <v>308.3528215331167</v>
          </cell>
          <cell r="K2270">
            <v>0.79371835603730745</v>
          </cell>
        </row>
        <row r="2271">
          <cell r="I2271" t="str">
            <v>화곡8동_2016</v>
          </cell>
          <cell r="J2271">
            <v>307.2932911304348</v>
          </cell>
          <cell r="K2271">
            <v>-3.4479451171362174E-3</v>
          </cell>
        </row>
        <row r="2272">
          <cell r="I2272" t="str">
            <v>화곡8동_2017</v>
          </cell>
          <cell r="J2272">
            <v>409.958103445245</v>
          </cell>
          <cell r="K2272">
            <v>0.25042757162750501</v>
          </cell>
        </row>
        <row r="2273">
          <cell r="I2273" t="str">
            <v>화곡본동_2012</v>
          </cell>
          <cell r="J2273">
            <v>85.065670173913048</v>
          </cell>
          <cell r="K2273">
            <v>-0.45342593939740533</v>
          </cell>
        </row>
        <row r="2274">
          <cell r="I2274" t="str">
            <v>화곡본동_2013</v>
          </cell>
          <cell r="J2274">
            <v>81.9604311652174</v>
          </cell>
          <cell r="K2274">
            <v>-3.7887050672489118E-2</v>
          </cell>
        </row>
        <row r="2275">
          <cell r="I2275" t="str">
            <v>화곡본동_2014</v>
          </cell>
          <cell r="J2275">
            <v>57.864146604031383</v>
          </cell>
          <cell r="K2275">
            <v>-0.41642858272979755</v>
          </cell>
        </row>
        <row r="2276">
          <cell r="I2276" t="str">
            <v>화곡본동_2015</v>
          </cell>
          <cell r="J2276">
            <v>266.51991408669437</v>
          </cell>
          <cell r="K2276">
            <v>0.78288996977085479</v>
          </cell>
        </row>
        <row r="2277">
          <cell r="I2277" t="str">
            <v>화곡본동_2016</v>
          </cell>
          <cell r="J2277">
            <v>274.18107208695653</v>
          </cell>
          <cell r="K2277">
            <v>2.7941965293039724E-2</v>
          </cell>
        </row>
        <row r="2278">
          <cell r="I2278" t="str">
            <v>화곡본동_2017</v>
          </cell>
          <cell r="J2278">
            <v>326.88599412138382</v>
          </cell>
          <cell r="K2278">
            <v>0.16123334429206582</v>
          </cell>
        </row>
        <row r="2279">
          <cell r="I2279" t="str">
            <v>화양동_2012</v>
          </cell>
          <cell r="J2279">
            <v>188.31554560869569</v>
          </cell>
          <cell r="K2279">
            <v>5.3163806808665684E-2</v>
          </cell>
        </row>
        <row r="2280">
          <cell r="I2280" t="str">
            <v>화양동_2013</v>
          </cell>
          <cell r="J2280">
            <v>126.45871724347826</v>
          </cell>
          <cell r="K2280">
            <v>-0.48914641642395362</v>
          </cell>
        </row>
        <row r="2281">
          <cell r="I2281" t="str">
            <v>화양동_2014</v>
          </cell>
          <cell r="J2281">
            <v>134.83956521202902</v>
          </cell>
          <cell r="K2281">
            <v>6.2154219760144257E-2</v>
          </cell>
        </row>
        <row r="2282">
          <cell r="I2282" t="str">
            <v>화양동_2015</v>
          </cell>
          <cell r="J2282">
            <v>543.78802382251399</v>
          </cell>
          <cell r="K2282">
            <v>0.75203653021965222</v>
          </cell>
        </row>
        <row r="2283">
          <cell r="I2283" t="str">
            <v>화양동_2016</v>
          </cell>
          <cell r="J2283">
            <v>462.45090973913051</v>
          </cell>
          <cell r="K2283">
            <v>-0.17588269883449015</v>
          </cell>
        </row>
        <row r="2284">
          <cell r="I2284" t="str">
            <v>화양동_2017</v>
          </cell>
          <cell r="J2284">
            <v>578.67393880296902</v>
          </cell>
          <cell r="K2284">
            <v>0.20084372436791376</v>
          </cell>
        </row>
        <row r="2285">
          <cell r="I2285" t="str">
            <v>황학동_2012</v>
          </cell>
          <cell r="J2285">
            <v>112.58582534782609</v>
          </cell>
          <cell r="K2285">
            <v>-6.9595588219150864E-2</v>
          </cell>
        </row>
        <row r="2286">
          <cell r="I2286" t="str">
            <v>황학동_2013</v>
          </cell>
          <cell r="J2286">
            <v>85.198394347826095</v>
          </cell>
          <cell r="K2286">
            <v>-0.32145477869206823</v>
          </cell>
        </row>
        <row r="2287">
          <cell r="I2287" t="str">
            <v>황학동_2014</v>
          </cell>
          <cell r="J2287">
            <v>74.41333805699098</v>
          </cell>
          <cell r="K2287">
            <v>-0.14493445089877782</v>
          </cell>
        </row>
        <row r="2288">
          <cell r="I2288" t="str">
            <v>황학동_2015</v>
          </cell>
          <cell r="J2288">
            <v>562.22419539082375</v>
          </cell>
          <cell r="K2288">
            <v>0.86764472488548205</v>
          </cell>
        </row>
        <row r="2289">
          <cell r="I2289" t="str">
            <v>황학동_2016</v>
          </cell>
          <cell r="J2289">
            <v>463.0008228695653</v>
          </cell>
          <cell r="K2289">
            <v>-0.21430495934390867</v>
          </cell>
        </row>
        <row r="2290">
          <cell r="I2290" t="str">
            <v>황학동_2017</v>
          </cell>
          <cell r="J2290">
            <v>667.39316726050833</v>
          </cell>
          <cell r="K2290">
            <v>0.30625477517237021</v>
          </cell>
        </row>
        <row r="2291">
          <cell r="I2291" t="str">
            <v>회기동_2012</v>
          </cell>
          <cell r="J2291">
            <v>105.25952647826088</v>
          </cell>
          <cell r="K2291">
            <v>-0.44836787686504664</v>
          </cell>
        </row>
        <row r="2292">
          <cell r="I2292" t="str">
            <v>회기동_2013</v>
          </cell>
          <cell r="J2292">
            <v>95.690309360869577</v>
          </cell>
          <cell r="K2292">
            <v>-0.1000019456651942</v>
          </cell>
        </row>
        <row r="2293">
          <cell r="I2293" t="str">
            <v>회기동_2014</v>
          </cell>
          <cell r="J2293">
            <v>70.009659432462854</v>
          </cell>
          <cell r="K2293">
            <v>-0.36681580994091845</v>
          </cell>
        </row>
        <row r="2294">
          <cell r="I2294" t="str">
            <v>회기동_2015</v>
          </cell>
          <cell r="J2294">
            <v>349.4331558071824</v>
          </cell>
          <cell r="K2294">
            <v>0.79964792044205946</v>
          </cell>
        </row>
        <row r="2295">
          <cell r="I2295" t="str">
            <v>회기동_2016</v>
          </cell>
          <cell r="J2295">
            <v>264.605344</v>
          </cell>
          <cell r="K2295">
            <v>-0.32058238327636496</v>
          </cell>
        </row>
        <row r="2296">
          <cell r="I2296" t="str">
            <v>회기동_2017</v>
          </cell>
          <cell r="J2296">
            <v>329.42334074486058</v>
          </cell>
          <cell r="K2296">
            <v>0.19676200416855805</v>
          </cell>
        </row>
        <row r="2297">
          <cell r="I2297" t="str">
            <v>회현동_2012</v>
          </cell>
          <cell r="J2297">
            <v>94.371418956521751</v>
          </cell>
          <cell r="K2297">
            <v>-0.47409812070195684</v>
          </cell>
        </row>
        <row r="2298">
          <cell r="I2298" t="str">
            <v>회현동_2013</v>
          </cell>
          <cell r="J2298">
            <v>85.312375591304345</v>
          </cell>
          <cell r="K2298">
            <v>-0.10618674374530919</v>
          </cell>
        </row>
        <row r="2299">
          <cell r="I2299" t="str">
            <v>회현동_2014</v>
          </cell>
          <cell r="J2299">
            <v>60.730886528903085</v>
          </cell>
          <cell r="K2299">
            <v>-0.40476091273099435</v>
          </cell>
        </row>
        <row r="2300">
          <cell r="I2300" t="str">
            <v>회현동_2015</v>
          </cell>
          <cell r="J2300">
            <v>185.52053698543173</v>
          </cell>
          <cell r="K2300">
            <v>0.67264601797874235</v>
          </cell>
        </row>
        <row r="2301">
          <cell r="I2301" t="str">
            <v>회현동_2016</v>
          </cell>
          <cell r="J2301">
            <v>227.94895165217392</v>
          </cell>
          <cell r="K2301">
            <v>0.18613121209473021</v>
          </cell>
        </row>
        <row r="2302">
          <cell r="I2302" t="str">
            <v>회현동_2017</v>
          </cell>
          <cell r="J2302">
            <v>227.94895165217392</v>
          </cell>
          <cell r="K2302">
            <v>0</v>
          </cell>
        </row>
        <row r="2303">
          <cell r="I2303" t="str">
            <v>효창동_2012</v>
          </cell>
          <cell r="J2303">
            <v>80.901127260869572</v>
          </cell>
          <cell r="K2303">
            <v>-1.4389406850928599</v>
          </cell>
        </row>
        <row r="2304">
          <cell r="I2304" t="str">
            <v>효창동_2013</v>
          </cell>
          <cell r="J2304">
            <v>110.35895482173915</v>
          </cell>
          <cell r="K2304">
            <v>0.26692738807151878</v>
          </cell>
        </row>
        <row r="2305">
          <cell r="I2305" t="str">
            <v>효창동_2014</v>
          </cell>
          <cell r="J2305">
            <v>90.695803339371423</v>
          </cell>
          <cell r="K2305">
            <v>-0.21680332229696309</v>
          </cell>
        </row>
        <row r="2306">
          <cell r="I2306" t="str">
            <v>효창동_2015</v>
          </cell>
          <cell r="J2306">
            <v>411.37760425843436</v>
          </cell>
          <cell r="K2306">
            <v>0.77953150001234683</v>
          </cell>
        </row>
        <row r="2307">
          <cell r="I2307" t="str">
            <v>효창동_2016</v>
          </cell>
          <cell r="J2307">
            <v>458.20472295652178</v>
          </cell>
          <cell r="K2307">
            <v>0.10219693589350182</v>
          </cell>
        </row>
        <row r="2308">
          <cell r="I2308" t="str">
            <v>효창동_2017</v>
          </cell>
          <cell r="J2308">
            <v>601.51924989183544</v>
          </cell>
          <cell r="K2308">
            <v>0.23825426528092714</v>
          </cell>
        </row>
        <row r="2309">
          <cell r="I2309" t="str">
            <v>후암동_2012</v>
          </cell>
          <cell r="J2309">
            <v>123.50561595652177</v>
          </cell>
          <cell r="K2309">
            <v>-0.29279417245396072</v>
          </cell>
        </row>
        <row r="2310">
          <cell r="I2310" t="str">
            <v>후암동_2013</v>
          </cell>
          <cell r="J2310">
            <v>112.46124873913043</v>
          </cell>
          <cell r="K2310">
            <v>-9.8205980648590277E-2</v>
          </cell>
        </row>
        <row r="2311">
          <cell r="I2311" t="str">
            <v>후암동_2014</v>
          </cell>
          <cell r="J2311">
            <v>79.0171237156313</v>
          </cell>
          <cell r="K2311">
            <v>-0.42325161244616594</v>
          </cell>
        </row>
        <row r="2312">
          <cell r="I2312" t="str">
            <v>후암동_2015</v>
          </cell>
          <cell r="J2312">
            <v>386.88346388577691</v>
          </cell>
          <cell r="K2312">
            <v>0.7957598835525308</v>
          </cell>
        </row>
        <row r="2313">
          <cell r="I2313" t="str">
            <v>후암동_2016</v>
          </cell>
          <cell r="J2313">
            <v>346.53458000000006</v>
          </cell>
          <cell r="K2313">
            <v>-0.11643537532611273</v>
          </cell>
        </row>
        <row r="2314">
          <cell r="I2314" t="str">
            <v>후암동_2017</v>
          </cell>
          <cell r="J2314">
            <v>461.54411335377188</v>
          </cell>
          <cell r="K2314">
            <v>0.24918427085563852</v>
          </cell>
        </row>
        <row r="2315">
          <cell r="I2315" t="str">
            <v>휘경1동_2012</v>
          </cell>
          <cell r="J2315">
            <v>87.696514782608702</v>
          </cell>
          <cell r="K2315">
            <v>-0.70274459228141517</v>
          </cell>
        </row>
        <row r="2316">
          <cell r="I2316" t="str">
            <v>휘경1동_2013</v>
          </cell>
          <cell r="J2316">
            <v>123.64723044782609</v>
          </cell>
          <cell r="K2316">
            <v>0.2907522921056212</v>
          </cell>
        </row>
        <row r="2317">
          <cell r="I2317" t="str">
            <v>휘경1동_2014</v>
          </cell>
          <cell r="J2317">
            <v>91.617015711681418</v>
          </cell>
          <cell r="K2317">
            <v>-0.34960988946577021</v>
          </cell>
        </row>
        <row r="2318">
          <cell r="I2318" t="str">
            <v>휘경1동_2015</v>
          </cell>
          <cell r="J2318">
            <v>445.15363338564043</v>
          </cell>
          <cell r="K2318">
            <v>0.79419012035264513</v>
          </cell>
        </row>
        <row r="2319">
          <cell r="I2319" t="str">
            <v>휘경1동_2016</v>
          </cell>
          <cell r="J2319">
            <v>380.73494460869568</v>
          </cell>
          <cell r="K2319">
            <v>-0.16919562989720244</v>
          </cell>
        </row>
        <row r="2320">
          <cell r="I2320" t="str">
            <v>휘경1동_2017</v>
          </cell>
          <cell r="J2320">
            <v>498.02099518603416</v>
          </cell>
          <cell r="K2320">
            <v>0.23550422916111527</v>
          </cell>
        </row>
        <row r="2321">
          <cell r="I2321" t="str">
            <v>휘경2동_2012</v>
          </cell>
          <cell r="J2321">
            <v>96.819097521739138</v>
          </cell>
          <cell r="K2321">
            <v>-0.35009017940036913</v>
          </cell>
        </row>
        <row r="2322">
          <cell r="I2322" t="str">
            <v>휘경2동_2013</v>
          </cell>
          <cell r="J2322">
            <v>111.93085862608697</v>
          </cell>
          <cell r="K2322">
            <v>0.13500978452090456</v>
          </cell>
        </row>
        <row r="2323">
          <cell r="I2323" t="str">
            <v>휘경2동_2014</v>
          </cell>
          <cell r="J2323">
            <v>84.898477994435567</v>
          </cell>
          <cell r="K2323">
            <v>-0.31840830684176891</v>
          </cell>
        </row>
        <row r="2324">
          <cell r="I2324" t="str">
            <v>휘경2동_2015</v>
          </cell>
          <cell r="J2324">
            <v>359.66067097825834</v>
          </cell>
          <cell r="K2324">
            <v>0.76394839679435589</v>
          </cell>
        </row>
        <row r="2325">
          <cell r="I2325" t="str">
            <v>휘경2동_2016</v>
          </cell>
          <cell r="J2325">
            <v>292.50211226086958</v>
          </cell>
          <cell r="K2325">
            <v>-0.22960025210858317</v>
          </cell>
        </row>
        <row r="2326">
          <cell r="I2326" t="str">
            <v>휘경2동_2017</v>
          </cell>
          <cell r="J2326">
            <v>351.43886261130876</v>
          </cell>
          <cell r="K2326">
            <v>0.16770128924422115</v>
          </cell>
        </row>
        <row r="2327">
          <cell r="I2327" t="str">
            <v>흑석동_2012</v>
          </cell>
          <cell r="J2327">
            <v>80.743123130434796</v>
          </cell>
          <cell r="K2327">
            <v>-0.60518625337239929</v>
          </cell>
        </row>
        <row r="2328">
          <cell r="I2328" t="str">
            <v>흑석동_2013</v>
          </cell>
          <cell r="J2328">
            <v>84.618444717391313</v>
          </cell>
          <cell r="K2328">
            <v>4.5797598855655125E-2</v>
          </cell>
        </row>
        <row r="2329">
          <cell r="I2329" t="str">
            <v>흑석동_2014</v>
          </cell>
          <cell r="J2329">
            <v>57.91956119964</v>
          </cell>
          <cell r="K2329">
            <v>-0.46096487895901495</v>
          </cell>
        </row>
        <row r="2330">
          <cell r="I2330" t="str">
            <v>흑석동_2015</v>
          </cell>
          <cell r="J2330">
            <v>285.38795801710529</v>
          </cell>
          <cell r="K2330">
            <v>0.7970497367791235</v>
          </cell>
        </row>
        <row r="2331">
          <cell r="I2331" t="str">
            <v>흑석동_2016</v>
          </cell>
          <cell r="J2331">
            <v>298.94443382608699</v>
          </cell>
          <cell r="K2331">
            <v>4.5347811415911078E-2</v>
          </cell>
        </row>
        <row r="2332">
          <cell r="I2332" t="str">
            <v>흑석동_2017</v>
          </cell>
          <cell r="J2332">
            <v>331.25457836578425</v>
          </cell>
          <cell r="K2332">
            <v>9.7538710858266653E-2</v>
          </cell>
        </row>
      </sheetData>
      <sheetData sheetId="4"/>
      <sheetData sheetId="5"/>
      <sheetData sheetId="6">
        <row r="2">
          <cell r="G2" t="str">
            <v>년도</v>
          </cell>
          <cell r="H2" t="str">
            <v>gdp디플레이터(2017기준)</v>
          </cell>
        </row>
        <row r="3">
          <cell r="G3">
            <v>2008</v>
          </cell>
          <cell r="H3">
            <v>1.3043478260869565</v>
          </cell>
        </row>
        <row r="4">
          <cell r="G4">
            <v>2009</v>
          </cell>
          <cell r="H4">
            <v>1.5217391304347827</v>
          </cell>
        </row>
        <row r="5">
          <cell r="G5">
            <v>2010</v>
          </cell>
          <cell r="H5">
            <v>1.3913043478260871</v>
          </cell>
        </row>
        <row r="6">
          <cell r="G6">
            <v>2011</v>
          </cell>
          <cell r="H6">
            <v>0.69565217391304357</v>
          </cell>
        </row>
        <row r="7">
          <cell r="G7">
            <v>2012</v>
          </cell>
          <cell r="H7">
            <v>0.43478260869565222</v>
          </cell>
        </row>
        <row r="8">
          <cell r="G8">
            <v>2013</v>
          </cell>
          <cell r="H8">
            <v>0.39130434782608697</v>
          </cell>
        </row>
        <row r="9">
          <cell r="G9">
            <v>2014</v>
          </cell>
          <cell r="H9">
            <v>0.2608695652173913</v>
          </cell>
        </row>
        <row r="10">
          <cell r="G10">
            <v>2015</v>
          </cell>
          <cell r="H10">
            <v>1.0434782608695652</v>
          </cell>
        </row>
        <row r="11">
          <cell r="G11">
            <v>2016</v>
          </cell>
          <cell r="H11">
            <v>0.86956521739130443</v>
          </cell>
        </row>
        <row r="12">
          <cell r="G12">
            <v>2017</v>
          </cell>
          <cell r="H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9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6.5" x14ac:dyDescent="0.3"/>
  <cols>
    <col min="4" max="4" width="14.125" customWidth="1"/>
    <col min="5" max="5" width="13" customWidth="1"/>
    <col min="6" max="6" width="13.25" customWidth="1"/>
    <col min="7" max="7" width="14.625" customWidth="1"/>
    <col min="8" max="8" width="14.375" customWidth="1"/>
    <col min="9" max="9" width="15" bestFit="1" customWidth="1"/>
    <col min="11" max="11" width="14" bestFit="1" customWidth="1"/>
    <col min="12" max="12" width="19.25" bestFit="1" customWidth="1"/>
    <col min="13" max="13" width="17.25" bestFit="1" customWidth="1"/>
    <col min="14" max="14" width="13.625" bestFit="1" customWidth="1"/>
  </cols>
  <sheetData>
    <row r="1" spans="1:16" x14ac:dyDescent="0.3">
      <c r="A1" t="s">
        <v>429</v>
      </c>
      <c r="B1" t="s">
        <v>423</v>
      </c>
      <c r="C1" t="s">
        <v>424</v>
      </c>
      <c r="D1" t="s">
        <v>425</v>
      </c>
      <c r="E1" t="s">
        <v>430</v>
      </c>
      <c r="F1" t="s">
        <v>433</v>
      </c>
      <c r="G1" t="s">
        <v>426</v>
      </c>
      <c r="H1" t="s">
        <v>431</v>
      </c>
      <c r="I1" t="s">
        <v>427</v>
      </c>
      <c r="J1" t="s">
        <v>428</v>
      </c>
      <c r="K1" t="s">
        <v>0</v>
      </c>
      <c r="L1" t="s">
        <v>434</v>
      </c>
      <c r="M1" t="s">
        <v>435</v>
      </c>
      <c r="N1" t="s">
        <v>436</v>
      </c>
      <c r="O1" s="2" t="s">
        <v>445</v>
      </c>
      <c r="P1" s="2" t="s">
        <v>446</v>
      </c>
    </row>
    <row r="2" spans="1:16" x14ac:dyDescent="0.3">
      <c r="A2" t="s">
        <v>1</v>
      </c>
      <c r="B2">
        <v>2012</v>
      </c>
      <c r="C2" s="1">
        <v>0</v>
      </c>
      <c r="D2">
        <v>0</v>
      </c>
      <c r="E2">
        <v>1</v>
      </c>
      <c r="F2">
        <v>2819</v>
      </c>
      <c r="G2">
        <v>0</v>
      </c>
      <c r="H2">
        <v>1</v>
      </c>
      <c r="I2">
        <v>0</v>
      </c>
      <c r="J2">
        <v>0</v>
      </c>
    </row>
    <row r="3" spans="1:16" x14ac:dyDescent="0.3">
      <c r="A3" t="s">
        <v>1</v>
      </c>
      <c r="B3">
        <v>2013</v>
      </c>
      <c r="C3" s="1">
        <v>0</v>
      </c>
      <c r="D3">
        <v>0</v>
      </c>
      <c r="E3">
        <v>1</v>
      </c>
      <c r="F3">
        <v>792</v>
      </c>
      <c r="G3">
        <v>0</v>
      </c>
      <c r="H3">
        <v>1</v>
      </c>
      <c r="I3">
        <v>0</v>
      </c>
      <c r="J3">
        <v>0</v>
      </c>
      <c r="K3">
        <f>VLOOKUP(A3&amp;"_"&amp;B3,Sheet1!C:E,3,FALSE)</f>
        <v>0.35995612649334469</v>
      </c>
      <c r="L3">
        <f>VLOOKUP(B3,Sheet1!$J$1:$K$6,2,FALSE)</f>
        <v>0.10591185041721367</v>
      </c>
      <c r="M3">
        <f>VLOOKUP(B3,Sheet1!J:L,3,FALSE)</f>
        <v>0.24687338935574377</v>
      </c>
      <c r="N3">
        <f t="shared" ref="N3:N66" si="0">(K3-L3)/M3</f>
        <v>1.0290468192586526</v>
      </c>
      <c r="O3">
        <f>VLOOKUP(A3&amp;"_"&amp;B3,Sheet1!$Q$1:$U$2330,4,FALSE)</f>
        <v>0.39130434782608697</v>
      </c>
      <c r="P3">
        <f>VLOOKUP(A3&amp;"_"&amp;B3,Sheet1!$Q$1:$U$2330,5,FALSE)</f>
        <v>0.16716105275051096</v>
      </c>
    </row>
    <row r="4" spans="1:16" x14ac:dyDescent="0.3">
      <c r="A4" t="s">
        <v>1</v>
      </c>
      <c r="B4">
        <v>2014</v>
      </c>
      <c r="C4" s="1">
        <v>0</v>
      </c>
      <c r="D4">
        <v>0</v>
      </c>
      <c r="E4">
        <v>1</v>
      </c>
      <c r="F4">
        <v>523</v>
      </c>
      <c r="G4">
        <v>0</v>
      </c>
      <c r="H4">
        <v>1</v>
      </c>
      <c r="I4">
        <v>0</v>
      </c>
      <c r="J4">
        <v>0</v>
      </c>
      <c r="K4">
        <f>VLOOKUP(A4&amp;"_"&amp;B4,Sheet1!C:E,3,FALSE)</f>
        <v>0.34887121338990718</v>
      </c>
      <c r="L4">
        <f>VLOOKUP(B4,Sheet1!$J$1:$K$6,2,FALSE)</f>
        <v>0.15111047133945871</v>
      </c>
      <c r="M4">
        <f>VLOOKUP(B4,Sheet1!J:L,3,FALSE)</f>
        <v>0.21718778794080168</v>
      </c>
      <c r="N4">
        <f t="shared" si="0"/>
        <v>0.91055184974005821</v>
      </c>
      <c r="O4">
        <f>VLOOKUP(A4&amp;"_"&amp;B4,Sheet1!$Q$1:$U$2330,4,FALSE)</f>
        <v>0.2608695652173913</v>
      </c>
      <c r="P4">
        <f>VLOOKUP(A4&amp;"_"&amp;B4,Sheet1!$Q$1:$U$2330,5,FALSE)</f>
        <v>-0.10297675842511141</v>
      </c>
    </row>
    <row r="5" spans="1:16" x14ac:dyDescent="0.3">
      <c r="A5" t="s">
        <v>1</v>
      </c>
      <c r="B5">
        <v>2015</v>
      </c>
      <c r="C5" s="1">
        <v>0</v>
      </c>
      <c r="D5">
        <v>0</v>
      </c>
      <c r="E5">
        <v>1</v>
      </c>
      <c r="F5">
        <v>406</v>
      </c>
      <c r="G5">
        <v>0</v>
      </c>
      <c r="H5">
        <v>1</v>
      </c>
      <c r="I5">
        <v>0</v>
      </c>
      <c r="J5">
        <v>0</v>
      </c>
      <c r="K5">
        <f>VLOOKUP(A5&amp;"_"&amp;B5,Sheet1!C:E,3,FALSE)</f>
        <v>-0.25441254986470579</v>
      </c>
      <c r="L5">
        <f>VLOOKUP(B5,Sheet1!$J$1:$K$6,2,FALSE)</f>
        <v>0.18578340790325751</v>
      </c>
      <c r="M5">
        <f>VLOOKUP(B5,Sheet1!J:L,3,FALSE)</f>
        <v>0.2335742316278174</v>
      </c>
      <c r="N5">
        <f t="shared" si="0"/>
        <v>-1.8846083949422201</v>
      </c>
      <c r="O5">
        <f>VLOOKUP(A5&amp;"_"&amp;B5,Sheet1!$Q$1:$U$2330,4,FALSE)</f>
        <v>1.0434782608695652</v>
      </c>
      <c r="P5">
        <f>VLOOKUP(A5&amp;"_"&amp;B5,Sheet1!$Q$1:$U$2330,5,FALSE)</f>
        <v>0.8146598448255753</v>
      </c>
    </row>
    <row r="6" spans="1:16" x14ac:dyDescent="0.3">
      <c r="A6" t="s">
        <v>1</v>
      </c>
      <c r="B6">
        <v>2016</v>
      </c>
      <c r="C6" s="1">
        <v>0</v>
      </c>
      <c r="D6">
        <v>0</v>
      </c>
      <c r="E6">
        <v>1</v>
      </c>
      <c r="F6">
        <v>382</v>
      </c>
      <c r="G6">
        <v>0</v>
      </c>
      <c r="H6">
        <v>1</v>
      </c>
      <c r="I6">
        <v>0</v>
      </c>
      <c r="J6">
        <v>0</v>
      </c>
      <c r="K6">
        <f>VLOOKUP(A6&amp;"_"&amp;B6,Sheet1!C:E,3,FALSE)</f>
        <v>0</v>
      </c>
      <c r="L6">
        <f>VLOOKUP(B6,Sheet1!$J$1:$K$6,2,FALSE)</f>
        <v>0.12964363032032097</v>
      </c>
      <c r="M6">
        <f>VLOOKUP(B6,Sheet1!J:L,3,FALSE)</f>
        <v>0.2267395601347835</v>
      </c>
      <c r="N6">
        <f t="shared" si="0"/>
        <v>-0.57177331667775733</v>
      </c>
      <c r="O6">
        <f>VLOOKUP(A6&amp;"_"&amp;B6,Sheet1!$Q$1:$U$2330,4,FALSE)</f>
        <v>0.86956521739130443</v>
      </c>
      <c r="P6">
        <f>VLOOKUP(A6&amp;"_"&amp;B6,Sheet1!$Q$1:$U$2330,5,FALSE)</f>
        <v>-0.60946915050977324</v>
      </c>
    </row>
    <row r="7" spans="1:16" x14ac:dyDescent="0.3">
      <c r="A7" t="s">
        <v>1</v>
      </c>
      <c r="B7">
        <v>2017</v>
      </c>
      <c r="C7" s="1">
        <v>0</v>
      </c>
      <c r="D7">
        <v>0</v>
      </c>
      <c r="E7">
        <v>1</v>
      </c>
      <c r="F7">
        <v>365</v>
      </c>
      <c r="G7">
        <v>0</v>
      </c>
      <c r="H7">
        <v>1</v>
      </c>
      <c r="I7">
        <v>0</v>
      </c>
      <c r="J7">
        <v>0</v>
      </c>
      <c r="K7">
        <f>VLOOKUP(A7&amp;"_"&amp;B7,Sheet1!C:E,3,FALSE)</f>
        <v>3.6147409939297237</v>
      </c>
      <c r="L7">
        <f>VLOOKUP(B7,Sheet1!$J$1:$K$6,2,FALSE)</f>
        <v>4.1364904518115448</v>
      </c>
      <c r="M7">
        <f>VLOOKUP(B7,Sheet1!J:L,3,FALSE)</f>
        <v>0.75235479502270153</v>
      </c>
      <c r="N7">
        <f t="shared" si="0"/>
        <v>-0.69348857923618057</v>
      </c>
      <c r="O7">
        <f>VLOOKUP(A7&amp;"_"&amp;B7,Sheet1!$Q$1:$U$2330,4,FALSE)</f>
        <v>1</v>
      </c>
      <c r="P7">
        <f>VLOOKUP(A7&amp;"_"&amp;B7,Sheet1!$Q$1:$U$2330,5,FALSE)</f>
        <v>0</v>
      </c>
    </row>
    <row r="8" spans="1:16" x14ac:dyDescent="0.3">
      <c r="A8" t="s">
        <v>2</v>
      </c>
      <c r="B8">
        <v>2012</v>
      </c>
      <c r="C8" s="1">
        <v>0</v>
      </c>
      <c r="D8">
        <v>0</v>
      </c>
      <c r="E8">
        <v>1</v>
      </c>
      <c r="F8">
        <v>12550</v>
      </c>
      <c r="G8">
        <v>0</v>
      </c>
      <c r="H8">
        <v>1</v>
      </c>
      <c r="I8">
        <v>0</v>
      </c>
      <c r="J8">
        <v>0</v>
      </c>
      <c r="K8">
        <f>VLOOKUP(A8&amp;"_"&amp;B8,Sheet1!C:E,3,FALSE)</f>
        <v>8.9684543018476448E-2</v>
      </c>
      <c r="L8">
        <f>VLOOKUP(B8,Sheet1!$J$1:$K$6,2,FALSE)</f>
        <v>9.8212136495694616E-2</v>
      </c>
      <c r="M8">
        <f>VLOOKUP(B8,Sheet1!J:L,3,FALSE)</f>
        <v>0.23443012762237864</v>
      </c>
      <c r="N8">
        <f t="shared" si="0"/>
        <v>-3.6375842830894428E-2</v>
      </c>
      <c r="O8">
        <f>VLOOKUP(A8&amp;"_"&amp;B8,Sheet1!$Q$1:$U$2330,4,FALSE)</f>
        <v>0.43478260869565222</v>
      </c>
      <c r="P8">
        <f>VLOOKUP(A8&amp;"_"&amp;B8,Sheet1!$Q$1:$U$2330,5,FALSE)</f>
        <v>-0.48372964597610596</v>
      </c>
    </row>
    <row r="9" spans="1:16" x14ac:dyDescent="0.3">
      <c r="A9" t="s">
        <v>2</v>
      </c>
      <c r="B9">
        <v>2013</v>
      </c>
      <c r="C9" s="1">
        <v>0</v>
      </c>
      <c r="D9">
        <v>0</v>
      </c>
      <c r="E9">
        <v>1</v>
      </c>
      <c r="F9">
        <v>12415</v>
      </c>
      <c r="G9">
        <v>0</v>
      </c>
      <c r="H9">
        <v>1</v>
      </c>
      <c r="I9">
        <v>0</v>
      </c>
      <c r="J9">
        <v>0</v>
      </c>
      <c r="K9">
        <f>VLOOKUP(A9&amp;"_"&amp;B9,Sheet1!C:E,3,FALSE)</f>
        <v>0.10426746169219851</v>
      </c>
      <c r="L9">
        <f>VLOOKUP(B9,Sheet1!$J$1:$K$6,2,FALSE)</f>
        <v>0.10591185041721367</v>
      </c>
      <c r="M9">
        <f>VLOOKUP(B9,Sheet1!J:L,3,FALSE)</f>
        <v>0.24687338935574377</v>
      </c>
      <c r="N9">
        <f t="shared" si="0"/>
        <v>-6.6608585449669374E-3</v>
      </c>
      <c r="O9">
        <f>VLOOKUP(A9&amp;"_"&amp;B9,Sheet1!$Q$1:$U$2330,4,FALSE)</f>
        <v>0.39130434782608697</v>
      </c>
      <c r="P9">
        <f>VLOOKUP(A9&amp;"_"&amp;B9,Sheet1!$Q$1:$U$2330,5,FALSE)</f>
        <v>-1.9663092616953266E-2</v>
      </c>
    </row>
    <row r="10" spans="1:16" x14ac:dyDescent="0.3">
      <c r="A10" t="s">
        <v>2</v>
      </c>
      <c r="B10">
        <v>2014</v>
      </c>
      <c r="C10" s="1">
        <v>0</v>
      </c>
      <c r="D10">
        <v>0</v>
      </c>
      <c r="E10">
        <v>1</v>
      </c>
      <c r="F10">
        <v>12248</v>
      </c>
      <c r="G10">
        <v>0</v>
      </c>
      <c r="H10">
        <v>1</v>
      </c>
      <c r="I10">
        <v>0</v>
      </c>
      <c r="J10">
        <v>0</v>
      </c>
      <c r="K10">
        <f>VLOOKUP(A10&amp;"_"&amp;B10,Sheet1!C:E,3,FALSE)</f>
        <v>0.16399603813668612</v>
      </c>
      <c r="L10">
        <f>VLOOKUP(B10,Sheet1!$J$1:$K$6,2,FALSE)</f>
        <v>0.15111047133945871</v>
      </c>
      <c r="M10">
        <f>VLOOKUP(B10,Sheet1!J:L,3,FALSE)</f>
        <v>0.21718778794080168</v>
      </c>
      <c r="N10">
        <f t="shared" si="0"/>
        <v>5.9329149762046458E-2</v>
      </c>
      <c r="O10">
        <f>VLOOKUP(A10&amp;"_"&amp;B10,Sheet1!$Q$1:$U$2330,4,FALSE)</f>
        <v>0.2608695652173913</v>
      </c>
      <c r="P10">
        <f>VLOOKUP(A10&amp;"_"&amp;B10,Sheet1!$Q$1:$U$2330,5,FALSE)</f>
        <v>-0.35836656610471368</v>
      </c>
    </row>
    <row r="11" spans="1:16" x14ac:dyDescent="0.3">
      <c r="A11" t="s">
        <v>2</v>
      </c>
      <c r="B11">
        <v>2015</v>
      </c>
      <c r="C11" s="1">
        <v>0</v>
      </c>
      <c r="D11">
        <v>0</v>
      </c>
      <c r="E11">
        <v>1</v>
      </c>
      <c r="F11">
        <v>12174</v>
      </c>
      <c r="G11">
        <v>0</v>
      </c>
      <c r="H11">
        <v>1</v>
      </c>
      <c r="I11">
        <v>0</v>
      </c>
      <c r="J11">
        <v>0</v>
      </c>
      <c r="K11">
        <f>VLOOKUP(A11&amp;"_"&amp;B11,Sheet1!C:E,3,FALSE)</f>
        <v>-2.2519212647494053E-4</v>
      </c>
      <c r="L11">
        <f>VLOOKUP(B11,Sheet1!$J$1:$K$6,2,FALSE)</f>
        <v>0.18578340790325751</v>
      </c>
      <c r="M11">
        <f>VLOOKUP(B11,Sheet1!J:L,3,FALSE)</f>
        <v>0.2335742316278174</v>
      </c>
      <c r="N11">
        <f t="shared" si="0"/>
        <v>-0.79635753795873709</v>
      </c>
      <c r="O11">
        <f>VLOOKUP(A11&amp;"_"&amp;B11,Sheet1!$Q$1:$U$2330,4,FALSE)</f>
        <v>1.0434782608695652</v>
      </c>
      <c r="P11">
        <f>VLOOKUP(A11&amp;"_"&amp;B11,Sheet1!$Q$1:$U$2330,5,FALSE)</f>
        <v>0.78522263666790693</v>
      </c>
    </row>
    <row r="12" spans="1:16" x14ac:dyDescent="0.3">
      <c r="A12" t="s">
        <v>2</v>
      </c>
      <c r="B12">
        <v>2016</v>
      </c>
      <c r="C12" s="1">
        <v>0</v>
      </c>
      <c r="D12">
        <v>0</v>
      </c>
      <c r="E12">
        <v>1</v>
      </c>
      <c r="F12">
        <v>12066</v>
      </c>
      <c r="G12">
        <v>0</v>
      </c>
      <c r="H12">
        <v>1</v>
      </c>
      <c r="I12">
        <v>0</v>
      </c>
      <c r="J12">
        <v>0</v>
      </c>
      <c r="K12">
        <f>VLOOKUP(A12&amp;"_"&amp;B12,Sheet1!C:E,3,FALSE)</f>
        <v>0.12537505096338514</v>
      </c>
      <c r="L12">
        <f>VLOOKUP(B12,Sheet1!$J$1:$K$6,2,FALSE)</f>
        <v>0.12964363032032097</v>
      </c>
      <c r="M12">
        <f>VLOOKUP(B12,Sheet1!J:L,3,FALSE)</f>
        <v>0.2267395601347835</v>
      </c>
      <c r="N12">
        <f t="shared" si="0"/>
        <v>-1.8825913547677407E-2</v>
      </c>
      <c r="O12">
        <f>VLOOKUP(A12&amp;"_"&amp;B12,Sheet1!$Q$1:$U$2330,4,FALSE)</f>
        <v>0.86956521739130443</v>
      </c>
      <c r="P12">
        <f>VLOOKUP(A12&amp;"_"&amp;B12,Sheet1!$Q$1:$U$2330,5,FALSE)</f>
        <v>-0.20027029141926928</v>
      </c>
    </row>
    <row r="13" spans="1:16" x14ac:dyDescent="0.3">
      <c r="A13" t="s">
        <v>2</v>
      </c>
      <c r="B13">
        <v>2017</v>
      </c>
      <c r="C13" s="1">
        <v>0</v>
      </c>
      <c r="D13">
        <v>0</v>
      </c>
      <c r="E13">
        <v>1</v>
      </c>
      <c r="F13">
        <v>12172</v>
      </c>
      <c r="G13">
        <v>0</v>
      </c>
      <c r="H13">
        <v>1</v>
      </c>
      <c r="I13">
        <v>0</v>
      </c>
      <c r="J13">
        <v>0</v>
      </c>
      <c r="K13">
        <f>VLOOKUP(A13&amp;"_"&amp;B13,Sheet1!C:E,3,FALSE)</f>
        <v>4.4554387355950693</v>
      </c>
      <c r="L13">
        <f>VLOOKUP(B13,Sheet1!$J$1:$K$6,2,FALSE)</f>
        <v>4.1364904518115448</v>
      </c>
      <c r="M13">
        <f>VLOOKUP(B13,Sheet1!J:L,3,FALSE)</f>
        <v>0.75235479502270153</v>
      </c>
      <c r="N13">
        <f t="shared" si="0"/>
        <v>0.42393334354159401</v>
      </c>
      <c r="O13">
        <f>VLOOKUP(A13&amp;"_"&amp;B13,Sheet1!$Q$1:$U$2330,4,FALSE)</f>
        <v>1</v>
      </c>
      <c r="P13">
        <f>VLOOKUP(A13&amp;"_"&amp;B13,Sheet1!$Q$1:$U$2330,5,FALSE)</f>
        <v>0.2273107381873207</v>
      </c>
    </row>
    <row r="14" spans="1:16" x14ac:dyDescent="0.3">
      <c r="A14" t="s">
        <v>3</v>
      </c>
      <c r="B14">
        <v>2012</v>
      </c>
      <c r="C14" s="1">
        <v>0</v>
      </c>
      <c r="D14">
        <v>0</v>
      </c>
      <c r="E14">
        <v>1</v>
      </c>
      <c r="F14">
        <v>11646</v>
      </c>
      <c r="G14">
        <v>0</v>
      </c>
      <c r="H14">
        <v>1</v>
      </c>
      <c r="I14">
        <v>0</v>
      </c>
      <c r="J14">
        <v>0</v>
      </c>
      <c r="K14">
        <f>VLOOKUP(A14&amp;"_"&amp;B14,Sheet1!C:E,3,FALSE)</f>
        <v>0.15924097519296238</v>
      </c>
      <c r="L14">
        <f>VLOOKUP(B14,Sheet1!$J$1:$K$6,2,FALSE)</f>
        <v>9.8212136495694616E-2</v>
      </c>
      <c r="M14">
        <f>VLOOKUP(B14,Sheet1!J:L,3,FALSE)</f>
        <v>0.23443012762237864</v>
      </c>
      <c r="N14">
        <f t="shared" si="0"/>
        <v>0.26032847960383892</v>
      </c>
      <c r="O14">
        <f>VLOOKUP(A14&amp;"_"&amp;B14,Sheet1!$Q$1:$U$2330,4,FALSE)</f>
        <v>0.43478260869565222</v>
      </c>
      <c r="P14">
        <f>VLOOKUP(A14&amp;"_"&amp;B14,Sheet1!$Q$1:$U$2330,5,FALSE)</f>
        <v>-0.72108701431702993</v>
      </c>
    </row>
    <row r="15" spans="1:16" x14ac:dyDescent="0.3">
      <c r="A15" t="s">
        <v>3</v>
      </c>
      <c r="B15">
        <v>2013</v>
      </c>
      <c r="C15" s="1">
        <v>0</v>
      </c>
      <c r="D15">
        <v>0</v>
      </c>
      <c r="E15">
        <v>1</v>
      </c>
      <c r="F15">
        <v>11532</v>
      </c>
      <c r="G15">
        <v>0</v>
      </c>
      <c r="H15">
        <v>1</v>
      </c>
      <c r="I15">
        <v>0</v>
      </c>
      <c r="J15">
        <v>0</v>
      </c>
      <c r="K15">
        <f>VLOOKUP(A15&amp;"_"&amp;B15,Sheet1!C:E,3,FALSE)</f>
        <v>0.12892298971322849</v>
      </c>
      <c r="L15">
        <f>VLOOKUP(B15,Sheet1!$J$1:$K$6,2,FALSE)</f>
        <v>0.10591185041721367</v>
      </c>
      <c r="M15">
        <f>VLOOKUP(B15,Sheet1!J:L,3,FALSE)</f>
        <v>0.24687338935574377</v>
      </c>
      <c r="N15">
        <f t="shared" si="0"/>
        <v>9.3210286276970283E-2</v>
      </c>
      <c r="O15">
        <f>VLOOKUP(A15&amp;"_"&amp;B15,Sheet1!$Q$1:$U$2330,4,FALSE)</f>
        <v>0.39130434782608697</v>
      </c>
      <c r="P15">
        <f>VLOOKUP(A15&amp;"_"&amp;B15,Sheet1!$Q$1:$U$2330,5,FALSE)</f>
        <v>4.1518428964986996E-2</v>
      </c>
    </row>
    <row r="16" spans="1:16" x14ac:dyDescent="0.3">
      <c r="A16" t="s">
        <v>3</v>
      </c>
      <c r="B16">
        <v>2014</v>
      </c>
      <c r="C16" s="1">
        <v>0</v>
      </c>
      <c r="D16">
        <v>0</v>
      </c>
      <c r="E16">
        <v>1</v>
      </c>
      <c r="F16">
        <v>11414</v>
      </c>
      <c r="G16">
        <v>0</v>
      </c>
      <c r="H16">
        <v>1</v>
      </c>
      <c r="I16">
        <v>0</v>
      </c>
      <c r="J16">
        <v>0</v>
      </c>
      <c r="K16">
        <f>VLOOKUP(A16&amp;"_"&amp;B16,Sheet1!C:E,3,FALSE)</f>
        <v>0.18720682001979255</v>
      </c>
      <c r="L16">
        <f>VLOOKUP(B16,Sheet1!$J$1:$K$6,2,FALSE)</f>
        <v>0.15111047133945871</v>
      </c>
      <c r="M16">
        <f>VLOOKUP(B16,Sheet1!J:L,3,FALSE)</f>
        <v>0.21718778794080168</v>
      </c>
      <c r="N16">
        <f t="shared" si="0"/>
        <v>0.16619879516509711</v>
      </c>
      <c r="O16">
        <f>VLOOKUP(A16&amp;"_"&amp;B16,Sheet1!$Q$1:$U$2330,4,FALSE)</f>
        <v>0.2608695652173913</v>
      </c>
      <c r="P16">
        <f>VLOOKUP(A16&amp;"_"&amp;B16,Sheet1!$Q$1:$U$2330,5,FALSE)</f>
        <v>-0.32870002087656447</v>
      </c>
    </row>
    <row r="17" spans="1:16" x14ac:dyDescent="0.3">
      <c r="A17" t="s">
        <v>3</v>
      </c>
      <c r="B17">
        <v>2015</v>
      </c>
      <c r="C17" s="1">
        <v>0</v>
      </c>
      <c r="D17">
        <v>0</v>
      </c>
      <c r="E17">
        <v>1</v>
      </c>
      <c r="F17">
        <v>11400</v>
      </c>
      <c r="G17">
        <v>0</v>
      </c>
      <c r="H17">
        <v>1</v>
      </c>
      <c r="I17">
        <v>0</v>
      </c>
      <c r="J17">
        <v>0</v>
      </c>
      <c r="K17">
        <f>VLOOKUP(A17&amp;"_"&amp;B17,Sheet1!C:E,3,FALSE)</f>
        <v>6.6746362823881217E-2</v>
      </c>
      <c r="L17">
        <f>VLOOKUP(B17,Sheet1!$J$1:$K$6,2,FALSE)</f>
        <v>0.18578340790325751</v>
      </c>
      <c r="M17">
        <f>VLOOKUP(B17,Sheet1!J:L,3,FALSE)</f>
        <v>0.2335742316278174</v>
      </c>
      <c r="N17">
        <f t="shared" si="0"/>
        <v>-0.50963260908443309</v>
      </c>
      <c r="O17">
        <f>VLOOKUP(A17&amp;"_"&amp;B17,Sheet1!$Q$1:$U$2330,4,FALSE)</f>
        <v>1.0434782608695652</v>
      </c>
      <c r="P17">
        <f>VLOOKUP(A17&amp;"_"&amp;B17,Sheet1!$Q$1:$U$2330,5,FALSE)</f>
        <v>0.78942169486877423</v>
      </c>
    </row>
    <row r="18" spans="1:16" x14ac:dyDescent="0.3">
      <c r="A18" t="s">
        <v>3</v>
      </c>
      <c r="B18">
        <v>2016</v>
      </c>
      <c r="C18" s="1">
        <v>0</v>
      </c>
      <c r="D18">
        <v>0</v>
      </c>
      <c r="E18">
        <v>1</v>
      </c>
      <c r="F18">
        <v>11217</v>
      </c>
      <c r="G18">
        <v>0</v>
      </c>
      <c r="H18">
        <v>1</v>
      </c>
      <c r="I18">
        <v>0</v>
      </c>
      <c r="J18">
        <v>0</v>
      </c>
      <c r="K18">
        <f>VLOOKUP(A18&amp;"_"&amp;B18,Sheet1!C:E,3,FALSE)</f>
        <v>0.30474504190435148</v>
      </c>
      <c r="L18">
        <f>VLOOKUP(B18,Sheet1!$J$1:$K$6,2,FALSE)</f>
        <v>0.12964363032032097</v>
      </c>
      <c r="M18">
        <f>VLOOKUP(B18,Sheet1!J:L,3,FALSE)</f>
        <v>0.2267395601347835</v>
      </c>
      <c r="N18">
        <f t="shared" si="0"/>
        <v>0.77225787806919488</v>
      </c>
      <c r="O18">
        <f>VLOOKUP(A18&amp;"_"&amp;B18,Sheet1!$Q$1:$U$2330,4,FALSE)</f>
        <v>0.86956521739130443</v>
      </c>
      <c r="P18">
        <f>VLOOKUP(A18&amp;"_"&amp;B18,Sheet1!$Q$1:$U$2330,5,FALSE)</f>
        <v>-0.12491595173886595</v>
      </c>
    </row>
    <row r="19" spans="1:16" x14ac:dyDescent="0.3">
      <c r="A19" t="s">
        <v>3</v>
      </c>
      <c r="B19">
        <v>2017</v>
      </c>
      <c r="C19" s="1">
        <v>0</v>
      </c>
      <c r="D19">
        <v>0</v>
      </c>
      <c r="E19">
        <v>1</v>
      </c>
      <c r="F19">
        <v>11435</v>
      </c>
      <c r="G19">
        <v>0</v>
      </c>
      <c r="H19">
        <v>1</v>
      </c>
      <c r="I19">
        <v>0</v>
      </c>
      <c r="J19">
        <v>0</v>
      </c>
      <c r="K19">
        <f>VLOOKUP(A19&amp;"_"&amp;B19,Sheet1!C:E,3,FALSE)</f>
        <v>3.5860275576818763</v>
      </c>
      <c r="L19">
        <f>VLOOKUP(B19,Sheet1!$J$1:$K$6,2,FALSE)</f>
        <v>4.1364904518115448</v>
      </c>
      <c r="M19">
        <f>VLOOKUP(B19,Sheet1!J:L,3,FALSE)</f>
        <v>0.75235479502270153</v>
      </c>
      <c r="N19">
        <f t="shared" si="0"/>
        <v>-0.73165333400056143</v>
      </c>
      <c r="O19">
        <f>VLOOKUP(A19&amp;"_"&amp;B19,Sheet1!$Q$1:$U$2330,4,FALSE)</f>
        <v>1</v>
      </c>
      <c r="P19">
        <f>VLOOKUP(A19&amp;"_"&amp;B19,Sheet1!$Q$1:$U$2330,5,FALSE)</f>
        <v>0.33353629294339127</v>
      </c>
    </row>
    <row r="20" spans="1:16" x14ac:dyDescent="0.3">
      <c r="A20" t="s">
        <v>4</v>
      </c>
      <c r="B20">
        <v>2012</v>
      </c>
      <c r="C20" s="1">
        <v>0</v>
      </c>
      <c r="D20">
        <v>0</v>
      </c>
      <c r="E20">
        <v>1</v>
      </c>
      <c r="F20">
        <v>7501</v>
      </c>
      <c r="G20">
        <v>0</v>
      </c>
      <c r="H20">
        <v>1</v>
      </c>
      <c r="I20">
        <v>0</v>
      </c>
      <c r="J20">
        <v>0</v>
      </c>
      <c r="K20">
        <f>VLOOKUP(A20&amp;"_"&amp;B20,Sheet1!C:E,3,FALSE)</f>
        <v>0.6934479784363492</v>
      </c>
      <c r="L20">
        <f>VLOOKUP(B20,Sheet1!$J$1:$K$6,2,FALSE)</f>
        <v>9.8212136495694616E-2</v>
      </c>
      <c r="M20">
        <f>VLOOKUP(B20,Sheet1!J:L,3,FALSE)</f>
        <v>0.23443012762237864</v>
      </c>
      <c r="N20">
        <f t="shared" si="0"/>
        <v>2.5390757065980183</v>
      </c>
      <c r="O20">
        <f>VLOOKUP(A20&amp;"_"&amp;B20,Sheet1!$Q$1:$U$2330,4,FALSE)</f>
        <v>0.43478260869565222</v>
      </c>
      <c r="P20">
        <f>VLOOKUP(A20&amp;"_"&amp;B20,Sheet1!$Q$1:$U$2330,5,FALSE)</f>
        <v>-0.29355300528089245</v>
      </c>
    </row>
    <row r="21" spans="1:16" x14ac:dyDescent="0.3">
      <c r="A21" t="s">
        <v>4</v>
      </c>
      <c r="B21">
        <v>2013</v>
      </c>
      <c r="C21" s="1">
        <v>0</v>
      </c>
      <c r="D21">
        <v>0</v>
      </c>
      <c r="E21">
        <v>1</v>
      </c>
      <c r="F21">
        <v>7164</v>
      </c>
      <c r="G21">
        <v>0</v>
      </c>
      <c r="H21">
        <v>1</v>
      </c>
      <c r="I21">
        <v>0</v>
      </c>
      <c r="J21">
        <v>0</v>
      </c>
      <c r="K21">
        <f>VLOOKUP(A21&amp;"_"&amp;B21,Sheet1!C:E,3,FALSE)</f>
        <v>-0.41528319714572659</v>
      </c>
      <c r="L21">
        <f>VLOOKUP(B21,Sheet1!$J$1:$K$6,2,FALSE)</f>
        <v>0.10591185041721367</v>
      </c>
      <c r="M21">
        <f>VLOOKUP(B21,Sheet1!J:L,3,FALSE)</f>
        <v>0.24687338935574377</v>
      </c>
      <c r="N21">
        <f t="shared" si="0"/>
        <v>-2.1111835865464617</v>
      </c>
      <c r="O21">
        <f>VLOOKUP(A21&amp;"_"&amp;B21,Sheet1!$Q$1:$U$2330,4,FALSE)</f>
        <v>0.39130434782608697</v>
      </c>
      <c r="P21">
        <f>VLOOKUP(A21&amp;"_"&amp;B21,Sheet1!$Q$1:$U$2330,5,FALSE)</f>
        <v>0.34387644305610182</v>
      </c>
    </row>
    <row r="22" spans="1:16" x14ac:dyDescent="0.3">
      <c r="A22" t="s">
        <v>4</v>
      </c>
      <c r="B22">
        <v>2014</v>
      </c>
      <c r="C22" s="1">
        <v>0</v>
      </c>
      <c r="D22">
        <v>0</v>
      </c>
      <c r="E22">
        <v>1</v>
      </c>
      <c r="F22">
        <v>6752</v>
      </c>
      <c r="G22">
        <v>0</v>
      </c>
      <c r="H22">
        <v>1</v>
      </c>
      <c r="I22">
        <v>0</v>
      </c>
      <c r="J22">
        <v>0</v>
      </c>
      <c r="K22">
        <f>VLOOKUP(A22&amp;"_"&amp;B22,Sheet1!C:E,3,FALSE)</f>
        <v>0.12977601850974879</v>
      </c>
      <c r="L22">
        <f>VLOOKUP(B22,Sheet1!$J$1:$K$6,2,FALSE)</f>
        <v>0.15111047133945871</v>
      </c>
      <c r="M22">
        <f>VLOOKUP(B22,Sheet1!J:L,3,FALSE)</f>
        <v>0.21718778794080168</v>
      </c>
      <c r="N22">
        <f t="shared" si="0"/>
        <v>-9.8230443948924939E-2</v>
      </c>
      <c r="O22">
        <f>VLOOKUP(A22&amp;"_"&amp;B22,Sheet1!$Q$1:$U$2330,4,FALSE)</f>
        <v>0.2608695652173913</v>
      </c>
      <c r="P22">
        <f>VLOOKUP(A22&amp;"_"&amp;B22,Sheet1!$Q$1:$U$2330,5,FALSE)</f>
        <v>-1.5653444414078845</v>
      </c>
    </row>
    <row r="23" spans="1:16" x14ac:dyDescent="0.3">
      <c r="A23" t="s">
        <v>4</v>
      </c>
      <c r="B23">
        <v>2015</v>
      </c>
      <c r="C23" s="1">
        <v>0</v>
      </c>
      <c r="D23">
        <v>0</v>
      </c>
      <c r="E23">
        <v>1</v>
      </c>
      <c r="F23">
        <v>6357</v>
      </c>
      <c r="G23">
        <v>0</v>
      </c>
      <c r="H23">
        <v>1</v>
      </c>
      <c r="I23">
        <v>0</v>
      </c>
      <c r="J23">
        <v>0</v>
      </c>
      <c r="K23">
        <f>VLOOKUP(A23&amp;"_"&amp;B23,Sheet1!C:E,3,FALSE)</f>
        <v>1.0764154648091913</v>
      </c>
      <c r="L23">
        <f>VLOOKUP(B23,Sheet1!$J$1:$K$6,2,FALSE)</f>
        <v>0.18578340790325751</v>
      </c>
      <c r="M23">
        <f>VLOOKUP(B23,Sheet1!J:L,3,FALSE)</f>
        <v>0.2335742316278174</v>
      </c>
      <c r="N23">
        <f t="shared" si="0"/>
        <v>3.8130578476014749</v>
      </c>
      <c r="O23">
        <f>VLOOKUP(A23&amp;"_"&amp;B23,Sheet1!$Q$1:$U$2330,4,FALSE)</f>
        <v>1.0434782608695652</v>
      </c>
      <c r="P23">
        <f>VLOOKUP(A23&amp;"_"&amp;B23,Sheet1!$Q$1:$U$2330,5,FALSE)</f>
        <v>0.77871720066268801</v>
      </c>
    </row>
    <row r="24" spans="1:16" x14ac:dyDescent="0.3">
      <c r="A24" t="s">
        <v>4</v>
      </c>
      <c r="B24">
        <v>2016</v>
      </c>
      <c r="C24" s="1">
        <v>0</v>
      </c>
      <c r="D24">
        <v>0</v>
      </c>
      <c r="E24">
        <v>1</v>
      </c>
      <c r="F24">
        <v>6141</v>
      </c>
      <c r="G24">
        <v>0</v>
      </c>
      <c r="H24">
        <v>1</v>
      </c>
      <c r="I24">
        <v>0</v>
      </c>
      <c r="J24">
        <v>0</v>
      </c>
      <c r="K24">
        <f>VLOOKUP(A24&amp;"_"&amp;B24,Sheet1!C:E,3,FALSE)</f>
        <v>-5.0664342864742765E-2</v>
      </c>
      <c r="L24">
        <f>VLOOKUP(B24,Sheet1!$J$1:$K$6,2,FALSE)</f>
        <v>0.12964363032032097</v>
      </c>
      <c r="M24">
        <f>VLOOKUP(B24,Sheet1!J:L,3,FALSE)</f>
        <v>0.2267395601347835</v>
      </c>
      <c r="N24">
        <f t="shared" si="0"/>
        <v>-0.795220618218899</v>
      </c>
      <c r="O24">
        <f>VLOOKUP(A24&amp;"_"&amp;B24,Sheet1!$Q$1:$U$2330,4,FALSE)</f>
        <v>0.86956521739130443</v>
      </c>
      <c r="P24">
        <f>VLOOKUP(A24&amp;"_"&amp;B24,Sheet1!$Q$1:$U$2330,5,FALSE)</f>
        <v>0.42208097544184309</v>
      </c>
    </row>
    <row r="25" spans="1:16" x14ac:dyDescent="0.3">
      <c r="A25" t="s">
        <v>4</v>
      </c>
      <c r="B25">
        <v>2017</v>
      </c>
      <c r="C25" s="1">
        <v>0</v>
      </c>
      <c r="D25">
        <v>0</v>
      </c>
      <c r="E25">
        <v>1</v>
      </c>
      <c r="F25">
        <v>5957</v>
      </c>
      <c r="G25">
        <v>0</v>
      </c>
      <c r="H25">
        <v>1</v>
      </c>
      <c r="I25">
        <v>0</v>
      </c>
      <c r="J25">
        <v>0</v>
      </c>
      <c r="K25">
        <f>VLOOKUP(A25&amp;"_"&amp;B25,Sheet1!C:E,3,FALSE)</f>
        <v>3.597740502456324</v>
      </c>
      <c r="L25">
        <f>VLOOKUP(B25,Sheet1!$J$1:$K$6,2,FALSE)</f>
        <v>4.1364904518115448</v>
      </c>
      <c r="M25">
        <f>VLOOKUP(B25,Sheet1!J:L,3,FALSE)</f>
        <v>0.75235479502270153</v>
      </c>
      <c r="N25">
        <f t="shared" si="0"/>
        <v>-0.71608495475723599</v>
      </c>
      <c r="O25">
        <f>VLOOKUP(A25&amp;"_"&amp;B25,Sheet1!$Q$1:$U$2330,4,FALSE)</f>
        <v>1</v>
      </c>
      <c r="P25">
        <f>VLOOKUP(A25&amp;"_"&amp;B25,Sheet1!$Q$1:$U$2330,5,FALSE)</f>
        <v>8.402764516890722E-2</v>
      </c>
    </row>
    <row r="26" spans="1:16" x14ac:dyDescent="0.3">
      <c r="A26" t="s">
        <v>5</v>
      </c>
      <c r="B26">
        <v>2012</v>
      </c>
      <c r="C26" s="1">
        <v>0</v>
      </c>
      <c r="D26">
        <v>0</v>
      </c>
      <c r="E26">
        <v>1</v>
      </c>
      <c r="F26">
        <v>11024</v>
      </c>
      <c r="G26">
        <v>0</v>
      </c>
      <c r="H26">
        <v>1</v>
      </c>
      <c r="I26">
        <v>0</v>
      </c>
      <c r="J26">
        <v>0</v>
      </c>
      <c r="K26">
        <f>VLOOKUP(A26&amp;"_"&amp;B26,Sheet1!C:E,3,FALSE)</f>
        <v>-5.685588884288504E-2</v>
      </c>
      <c r="L26">
        <f>VLOOKUP(B26,Sheet1!$J$1:$K$6,2,FALSE)</f>
        <v>9.8212136495694616E-2</v>
      </c>
      <c r="M26">
        <f>VLOOKUP(B26,Sheet1!J:L,3,FALSE)</f>
        <v>0.23443012762237864</v>
      </c>
      <c r="N26">
        <f t="shared" si="0"/>
        <v>-0.66146799010562374</v>
      </c>
      <c r="O26">
        <f>VLOOKUP(A26&amp;"_"&amp;B26,Sheet1!$Q$1:$U$2330,4,FALSE)</f>
        <v>0.43478260869565222</v>
      </c>
      <c r="P26">
        <f>VLOOKUP(A26&amp;"_"&amp;B26,Sheet1!$Q$1:$U$2330,5,FALSE)</f>
        <v>-0.6559071900161646</v>
      </c>
    </row>
    <row r="27" spans="1:16" x14ac:dyDescent="0.3">
      <c r="A27" t="s">
        <v>5</v>
      </c>
      <c r="B27">
        <v>2013</v>
      </c>
      <c r="C27" s="1">
        <v>0</v>
      </c>
      <c r="D27">
        <v>0</v>
      </c>
      <c r="E27">
        <v>1</v>
      </c>
      <c r="F27">
        <v>11035</v>
      </c>
      <c r="G27">
        <v>0</v>
      </c>
      <c r="H27">
        <v>1</v>
      </c>
      <c r="I27">
        <v>0</v>
      </c>
      <c r="J27">
        <v>0</v>
      </c>
      <c r="K27">
        <f>VLOOKUP(A27&amp;"_"&amp;B27,Sheet1!C:E,3,FALSE)</f>
        <v>0.54472684547449335</v>
      </c>
      <c r="L27">
        <f>VLOOKUP(B27,Sheet1!$J$1:$K$6,2,FALSE)</f>
        <v>0.10591185041721367</v>
      </c>
      <c r="M27">
        <f>VLOOKUP(B27,Sheet1!J:L,3,FALSE)</f>
        <v>0.24687338935574377</v>
      </c>
      <c r="N27">
        <f t="shared" si="0"/>
        <v>1.7774900575652917</v>
      </c>
      <c r="O27">
        <f>VLOOKUP(A27&amp;"_"&amp;B27,Sheet1!$Q$1:$U$2330,4,FALSE)</f>
        <v>0.39130434782608697</v>
      </c>
      <c r="P27">
        <f>VLOOKUP(A27&amp;"_"&amp;B27,Sheet1!$Q$1:$U$2330,5,FALSE)</f>
        <v>-0.17809261380842706</v>
      </c>
    </row>
    <row r="28" spans="1:16" x14ac:dyDescent="0.3">
      <c r="A28" t="s">
        <v>5</v>
      </c>
      <c r="B28">
        <v>2014</v>
      </c>
      <c r="C28" s="1">
        <v>0</v>
      </c>
      <c r="D28">
        <v>0</v>
      </c>
      <c r="E28">
        <v>1</v>
      </c>
      <c r="F28">
        <v>11417</v>
      </c>
      <c r="G28">
        <v>0</v>
      </c>
      <c r="H28">
        <v>1</v>
      </c>
      <c r="I28">
        <v>0</v>
      </c>
      <c r="J28">
        <v>0</v>
      </c>
      <c r="K28">
        <f>VLOOKUP(A28&amp;"_"&amp;B28,Sheet1!C:E,3,FALSE)</f>
        <v>7.9880430424099549E-2</v>
      </c>
      <c r="L28">
        <f>VLOOKUP(B28,Sheet1!$J$1:$K$6,2,FALSE)</f>
        <v>0.15111047133945871</v>
      </c>
      <c r="M28">
        <f>VLOOKUP(B28,Sheet1!J:L,3,FALSE)</f>
        <v>0.21718778794080168</v>
      </c>
      <c r="N28">
        <f t="shared" si="0"/>
        <v>-0.32796522120651711</v>
      </c>
      <c r="O28">
        <f>VLOOKUP(A28&amp;"_"&amp;B28,Sheet1!$Q$1:$U$2330,4,FALSE)</f>
        <v>0.2608695652173913</v>
      </c>
      <c r="P28">
        <f>VLOOKUP(A28&amp;"_"&amp;B28,Sheet1!$Q$1:$U$2330,5,FALSE)</f>
        <v>2.8954533680519038E-2</v>
      </c>
    </row>
    <row r="29" spans="1:16" x14ac:dyDescent="0.3">
      <c r="A29" t="s">
        <v>5</v>
      </c>
      <c r="B29">
        <v>2015</v>
      </c>
      <c r="C29" s="1">
        <v>0</v>
      </c>
      <c r="D29">
        <v>0</v>
      </c>
      <c r="E29">
        <v>1</v>
      </c>
      <c r="F29">
        <v>11719</v>
      </c>
      <c r="G29">
        <v>0</v>
      </c>
      <c r="H29">
        <v>1</v>
      </c>
      <c r="I29">
        <v>0</v>
      </c>
      <c r="J29">
        <v>0</v>
      </c>
      <c r="K29">
        <f>VLOOKUP(A29&amp;"_"&amp;B29,Sheet1!C:E,3,FALSE)</f>
        <v>0.69462715419459076</v>
      </c>
      <c r="L29">
        <f>VLOOKUP(B29,Sheet1!$J$1:$K$6,2,FALSE)</f>
        <v>0.18578340790325751</v>
      </c>
      <c r="M29">
        <f>VLOOKUP(B29,Sheet1!J:L,3,FALSE)</f>
        <v>0.2335742316278174</v>
      </c>
      <c r="N29">
        <f t="shared" si="0"/>
        <v>2.1785097728679963</v>
      </c>
      <c r="O29">
        <f>VLOOKUP(A29&amp;"_"&amp;B29,Sheet1!$Q$1:$U$2330,4,FALSE)</f>
        <v>1.0434782608695652</v>
      </c>
      <c r="P29">
        <f>VLOOKUP(A29&amp;"_"&amp;B29,Sheet1!$Q$1:$U$2330,5,FALSE)</f>
        <v>0.76849288777108604</v>
      </c>
    </row>
    <row r="30" spans="1:16" x14ac:dyDescent="0.3">
      <c r="A30" t="s">
        <v>5</v>
      </c>
      <c r="B30">
        <v>2016</v>
      </c>
      <c r="C30" s="1">
        <v>0</v>
      </c>
      <c r="D30">
        <v>0</v>
      </c>
      <c r="E30">
        <v>1</v>
      </c>
      <c r="F30">
        <v>11771</v>
      </c>
      <c r="G30">
        <v>0</v>
      </c>
      <c r="H30">
        <v>1</v>
      </c>
      <c r="I30">
        <v>0</v>
      </c>
      <c r="J30">
        <v>0</v>
      </c>
      <c r="K30">
        <f>VLOOKUP(A30&amp;"_"&amp;B30,Sheet1!C:E,3,FALSE)</f>
        <v>0.11424439356794841</v>
      </c>
      <c r="L30">
        <f>VLOOKUP(B30,Sheet1!$J$1:$K$6,2,FALSE)</f>
        <v>0.12964363032032097</v>
      </c>
      <c r="M30">
        <f>VLOOKUP(B30,Sheet1!J:L,3,FALSE)</f>
        <v>0.2267395601347835</v>
      </c>
      <c r="N30">
        <f t="shared" si="0"/>
        <v>-6.7915968184901712E-2</v>
      </c>
      <c r="O30">
        <f>VLOOKUP(A30&amp;"_"&amp;B30,Sheet1!$Q$1:$U$2330,4,FALSE)</f>
        <v>0.86956521739130443</v>
      </c>
      <c r="P30">
        <f>VLOOKUP(A30&amp;"_"&amp;B30,Sheet1!$Q$1:$U$2330,5,FALSE)</f>
        <v>0.29187963439053555</v>
      </c>
    </row>
    <row r="31" spans="1:16" x14ac:dyDescent="0.3">
      <c r="A31" t="s">
        <v>5</v>
      </c>
      <c r="B31">
        <v>2017</v>
      </c>
      <c r="C31" s="1">
        <v>0</v>
      </c>
      <c r="D31">
        <v>0</v>
      </c>
      <c r="E31">
        <v>1</v>
      </c>
      <c r="F31">
        <v>12169</v>
      </c>
      <c r="G31">
        <v>0</v>
      </c>
      <c r="H31">
        <v>1</v>
      </c>
      <c r="I31">
        <v>0</v>
      </c>
      <c r="J31">
        <v>0</v>
      </c>
      <c r="K31">
        <f>VLOOKUP(A31&amp;"_"&amp;B31,Sheet1!C:E,3,FALSE)</f>
        <v>2.9199711936161195</v>
      </c>
      <c r="L31">
        <f>VLOOKUP(B31,Sheet1!$J$1:$K$6,2,FALSE)</f>
        <v>4.1364904518115448</v>
      </c>
      <c r="M31">
        <f>VLOOKUP(B31,Sheet1!J:L,3,FALSE)</f>
        <v>0.75235479502270153</v>
      </c>
      <c r="N31">
        <f t="shared" si="0"/>
        <v>-1.6169488999650998</v>
      </c>
      <c r="O31">
        <f>VLOOKUP(A31&amp;"_"&amp;B31,Sheet1!$Q$1:$U$2330,4,FALSE)</f>
        <v>1</v>
      </c>
      <c r="P31">
        <f>VLOOKUP(A31&amp;"_"&amp;B31,Sheet1!$Q$1:$U$2330,5,FALSE)</f>
        <v>0.21959201911992662</v>
      </c>
    </row>
    <row r="32" spans="1:16" x14ac:dyDescent="0.3">
      <c r="A32" t="s">
        <v>6</v>
      </c>
      <c r="B32">
        <v>2012</v>
      </c>
      <c r="C32" s="1">
        <v>0</v>
      </c>
      <c r="D32">
        <v>0</v>
      </c>
      <c r="E32">
        <v>1</v>
      </c>
      <c r="F32">
        <v>7288</v>
      </c>
      <c r="G32">
        <v>0</v>
      </c>
      <c r="H32">
        <v>1</v>
      </c>
      <c r="I32">
        <v>0</v>
      </c>
      <c r="J32">
        <v>0</v>
      </c>
      <c r="K32">
        <f>VLOOKUP(A32&amp;"_"&amp;B32,Sheet1!C:E,3,FALSE)</f>
        <v>-0.12683279101317077</v>
      </c>
      <c r="L32">
        <f>VLOOKUP(B32,Sheet1!$J$1:$K$6,2,FALSE)</f>
        <v>9.8212136495694616E-2</v>
      </c>
      <c r="M32">
        <f>VLOOKUP(B32,Sheet1!J:L,3,FALSE)</f>
        <v>0.23443012762237864</v>
      </c>
      <c r="N32">
        <f t="shared" si="0"/>
        <v>-0.95996589598487547</v>
      </c>
      <c r="O32">
        <f>VLOOKUP(A32&amp;"_"&amp;B32,Sheet1!$Q$1:$U$2330,4,FALSE)</f>
        <v>0.43478260869565222</v>
      </c>
      <c r="P32">
        <f>VLOOKUP(A32&amp;"_"&amp;B32,Sheet1!$Q$1:$U$2330,5,FALSE)</f>
        <v>-0.45970985987037755</v>
      </c>
    </row>
    <row r="33" spans="1:16" x14ac:dyDescent="0.3">
      <c r="A33" t="s">
        <v>6</v>
      </c>
      <c r="B33">
        <v>2013</v>
      </c>
      <c r="C33" s="1">
        <v>81</v>
      </c>
      <c r="D33">
        <v>81</v>
      </c>
      <c r="E33">
        <v>3</v>
      </c>
      <c r="F33">
        <v>7808</v>
      </c>
      <c r="G33">
        <v>1.0373975409836065E-2</v>
      </c>
      <c r="H33">
        <v>3</v>
      </c>
      <c r="I33">
        <v>1</v>
      </c>
      <c r="J33">
        <v>1</v>
      </c>
      <c r="K33">
        <f>VLOOKUP(A33&amp;"_"&amp;B33,Sheet1!C:E,3,FALSE)</f>
        <v>0.32385263974448741</v>
      </c>
      <c r="L33">
        <f>VLOOKUP(B33,Sheet1!$J$1:$K$6,2,FALSE)</f>
        <v>0.10591185041721367</v>
      </c>
      <c r="M33">
        <f>VLOOKUP(B33,Sheet1!J:L,3,FALSE)</f>
        <v>0.24687338935574377</v>
      </c>
      <c r="N33">
        <f t="shared" si="0"/>
        <v>0.8828038935100524</v>
      </c>
      <c r="O33">
        <f>VLOOKUP(A33&amp;"_"&amp;B33,Sheet1!$Q$1:$U$2330,4,FALSE)</f>
        <v>0.39130434782608697</v>
      </c>
      <c r="P33">
        <f>VLOOKUP(A33&amp;"_"&amp;B33,Sheet1!$Q$1:$U$2330,5,FALSE)</f>
        <v>-0.27250668563284425</v>
      </c>
    </row>
    <row r="34" spans="1:16" x14ac:dyDescent="0.3">
      <c r="A34" t="s">
        <v>6</v>
      </c>
      <c r="B34">
        <v>2014</v>
      </c>
      <c r="C34" s="1">
        <v>1517</v>
      </c>
      <c r="D34">
        <v>1598</v>
      </c>
      <c r="E34">
        <v>5</v>
      </c>
      <c r="F34">
        <v>8341</v>
      </c>
      <c r="G34">
        <v>0.19158374295648004</v>
      </c>
      <c r="H34">
        <v>5</v>
      </c>
      <c r="I34">
        <v>1</v>
      </c>
      <c r="J34">
        <v>2</v>
      </c>
      <c r="K34">
        <f>VLOOKUP(A34&amp;"_"&amp;B34,Sheet1!C:E,3,FALSE)</f>
        <v>0.41764068963070766</v>
      </c>
      <c r="L34">
        <f>VLOOKUP(B34,Sheet1!$J$1:$K$6,2,FALSE)</f>
        <v>0.15111047133945871</v>
      </c>
      <c r="M34">
        <f>VLOOKUP(B34,Sheet1!J:L,3,FALSE)</f>
        <v>0.21718778794080168</v>
      </c>
      <c r="N34">
        <f t="shared" si="0"/>
        <v>1.2271878673210503</v>
      </c>
      <c r="O34">
        <f>VLOOKUP(A34&amp;"_"&amp;B34,Sheet1!$Q$1:$U$2330,4,FALSE)</f>
        <v>0.2608695652173913</v>
      </c>
      <c r="P34">
        <f>VLOOKUP(A34&amp;"_"&amp;B34,Sheet1!$Q$1:$U$2330,5,FALSE)</f>
        <v>-0.13305662198891743</v>
      </c>
    </row>
    <row r="35" spans="1:16" x14ac:dyDescent="0.3">
      <c r="A35" t="s">
        <v>6</v>
      </c>
      <c r="B35">
        <v>2015</v>
      </c>
      <c r="C35" s="1">
        <v>0</v>
      </c>
      <c r="D35">
        <v>1598</v>
      </c>
      <c r="E35">
        <v>5</v>
      </c>
      <c r="F35">
        <v>9816</v>
      </c>
      <c r="G35">
        <v>0.16279543602281987</v>
      </c>
      <c r="H35">
        <v>5</v>
      </c>
      <c r="I35">
        <v>1</v>
      </c>
      <c r="J35">
        <v>3</v>
      </c>
      <c r="K35">
        <f>VLOOKUP(A35&amp;"_"&amp;B35,Sheet1!C:E,3,FALSE)</f>
        <v>0.28797712508915907</v>
      </c>
      <c r="L35">
        <f>VLOOKUP(B35,Sheet1!$J$1:$K$6,2,FALSE)</f>
        <v>0.18578340790325751</v>
      </c>
      <c r="M35">
        <f>VLOOKUP(B35,Sheet1!J:L,3,FALSE)</f>
        <v>0.2335742316278174</v>
      </c>
      <c r="N35">
        <f t="shared" si="0"/>
        <v>0.43752136729165997</v>
      </c>
      <c r="O35">
        <f>VLOOKUP(A35&amp;"_"&amp;B35,Sheet1!$Q$1:$U$2330,4,FALSE)</f>
        <v>1.0434782608695652</v>
      </c>
      <c r="P35">
        <f>VLOOKUP(A35&amp;"_"&amp;B35,Sheet1!$Q$1:$U$2330,5,FALSE)</f>
        <v>0.82365065998132114</v>
      </c>
    </row>
    <row r="36" spans="1:16" x14ac:dyDescent="0.3">
      <c r="A36" t="s">
        <v>6</v>
      </c>
      <c r="B36">
        <v>2016</v>
      </c>
      <c r="C36" s="1">
        <v>0</v>
      </c>
      <c r="D36">
        <v>1598</v>
      </c>
      <c r="E36">
        <v>5</v>
      </c>
      <c r="F36">
        <v>12362</v>
      </c>
      <c r="G36">
        <v>0.12926710888205792</v>
      </c>
      <c r="H36">
        <v>5</v>
      </c>
      <c r="I36">
        <v>1</v>
      </c>
      <c r="J36">
        <v>4</v>
      </c>
      <c r="K36">
        <f>VLOOKUP(A36&amp;"_"&amp;B36,Sheet1!C:E,3,FALSE)</f>
        <v>0.3465462382311153</v>
      </c>
      <c r="L36">
        <f>VLOOKUP(B36,Sheet1!$J$1:$K$6,2,FALSE)</f>
        <v>0.12964363032032097</v>
      </c>
      <c r="M36">
        <f>VLOOKUP(B36,Sheet1!J:L,3,FALSE)</f>
        <v>0.2267395601347835</v>
      </c>
      <c r="N36">
        <f t="shared" si="0"/>
        <v>0.95661563329248023</v>
      </c>
      <c r="O36">
        <f>VLOOKUP(A36&amp;"_"&amp;B36,Sheet1!$Q$1:$U$2330,4,FALSE)</f>
        <v>0.86956521739130443</v>
      </c>
      <c r="P36">
        <f>VLOOKUP(A36&amp;"_"&amp;B36,Sheet1!$Q$1:$U$2330,5,FALSE)</f>
        <v>6.8306434466426633E-2</v>
      </c>
    </row>
    <row r="37" spans="1:16" x14ac:dyDescent="0.3">
      <c r="A37" t="s">
        <v>6</v>
      </c>
      <c r="B37">
        <v>2017</v>
      </c>
      <c r="C37" s="1">
        <v>30</v>
      </c>
      <c r="D37">
        <v>1628</v>
      </c>
      <c r="E37">
        <v>5</v>
      </c>
      <c r="F37">
        <v>17055</v>
      </c>
      <c r="G37">
        <v>9.5455878041630027E-2</v>
      </c>
      <c r="H37">
        <v>5</v>
      </c>
      <c r="I37">
        <v>1</v>
      </c>
      <c r="J37">
        <v>5</v>
      </c>
      <c r="K37">
        <f>VLOOKUP(A37&amp;"_"&amp;B37,Sheet1!C:E,3,FALSE)</f>
        <v>2.7060588950105977</v>
      </c>
      <c r="L37">
        <f>VLOOKUP(B37,Sheet1!$J$1:$K$6,2,FALSE)</f>
        <v>4.1364904518115448</v>
      </c>
      <c r="M37">
        <f>VLOOKUP(B37,Sheet1!J:L,3,FALSE)</f>
        <v>0.75235479502270153</v>
      </c>
      <c r="N37">
        <f t="shared" si="0"/>
        <v>-1.9012725993961204</v>
      </c>
      <c r="O37">
        <f>VLOOKUP(A37&amp;"_"&amp;B37,Sheet1!$Q$1:$U$2330,4,FALSE)</f>
        <v>1</v>
      </c>
      <c r="P37">
        <f>VLOOKUP(A37&amp;"_"&amp;B37,Sheet1!$Q$1:$U$2330,5,FALSE)</f>
        <v>0.354225504700377</v>
      </c>
    </row>
    <row r="38" spans="1:16" x14ac:dyDescent="0.3">
      <c r="A38" t="s">
        <v>7</v>
      </c>
      <c r="B38">
        <v>2012</v>
      </c>
      <c r="C38" s="1">
        <v>0</v>
      </c>
      <c r="D38">
        <v>0</v>
      </c>
      <c r="E38">
        <v>1</v>
      </c>
      <c r="F38">
        <v>7934</v>
      </c>
      <c r="G38">
        <v>0</v>
      </c>
      <c r="H38">
        <v>1</v>
      </c>
      <c r="I38">
        <v>0</v>
      </c>
      <c r="J38">
        <v>0</v>
      </c>
    </row>
    <row r="39" spans="1:16" x14ac:dyDescent="0.3">
      <c r="A39" t="s">
        <v>7</v>
      </c>
      <c r="B39">
        <v>2013</v>
      </c>
      <c r="C39" s="1">
        <v>0</v>
      </c>
      <c r="D39">
        <v>0</v>
      </c>
      <c r="E39">
        <v>1</v>
      </c>
      <c r="F39">
        <v>7907</v>
      </c>
      <c r="G39">
        <v>0</v>
      </c>
      <c r="H39">
        <v>1</v>
      </c>
      <c r="I39">
        <v>0</v>
      </c>
      <c r="J39">
        <v>0</v>
      </c>
    </row>
    <row r="40" spans="1:16" x14ac:dyDescent="0.3">
      <c r="A40" t="s">
        <v>7</v>
      </c>
      <c r="B40">
        <v>2014</v>
      </c>
      <c r="C40" s="1">
        <v>0</v>
      </c>
      <c r="D40">
        <v>0</v>
      </c>
      <c r="E40">
        <v>1</v>
      </c>
      <c r="F40">
        <v>7850</v>
      </c>
      <c r="G40">
        <v>0</v>
      </c>
      <c r="H40">
        <v>1</v>
      </c>
      <c r="I40">
        <v>0</v>
      </c>
      <c r="J40">
        <v>0</v>
      </c>
    </row>
    <row r="41" spans="1:16" x14ac:dyDescent="0.3">
      <c r="A41" t="s">
        <v>7</v>
      </c>
      <c r="B41">
        <v>2015</v>
      </c>
      <c r="C41" s="1">
        <v>0</v>
      </c>
      <c r="D41">
        <v>0</v>
      </c>
      <c r="E41">
        <v>1</v>
      </c>
      <c r="F41">
        <v>7931</v>
      </c>
      <c r="G41">
        <v>0</v>
      </c>
      <c r="H41">
        <v>1</v>
      </c>
      <c r="I41">
        <v>0</v>
      </c>
      <c r="J41">
        <v>0</v>
      </c>
    </row>
    <row r="42" spans="1:16" x14ac:dyDescent="0.3">
      <c r="A42" t="s">
        <v>7</v>
      </c>
      <c r="B42">
        <v>2016</v>
      </c>
      <c r="C42" s="1">
        <v>0</v>
      </c>
      <c r="D42">
        <v>0</v>
      </c>
      <c r="E42">
        <v>1</v>
      </c>
      <c r="F42">
        <v>7965</v>
      </c>
      <c r="G42">
        <v>0</v>
      </c>
      <c r="H42">
        <v>1</v>
      </c>
      <c r="I42">
        <v>0</v>
      </c>
      <c r="J42">
        <v>0</v>
      </c>
    </row>
    <row r="43" spans="1:16" x14ac:dyDescent="0.3">
      <c r="A43" t="s">
        <v>7</v>
      </c>
      <c r="B43">
        <v>2017</v>
      </c>
      <c r="C43" s="1">
        <v>0</v>
      </c>
      <c r="D43">
        <v>0</v>
      </c>
      <c r="E43">
        <v>1</v>
      </c>
      <c r="F43">
        <v>8064</v>
      </c>
      <c r="G43">
        <v>0</v>
      </c>
      <c r="H43">
        <v>1</v>
      </c>
      <c r="I43">
        <v>0</v>
      </c>
      <c r="J43">
        <v>0</v>
      </c>
    </row>
    <row r="44" spans="1:16" x14ac:dyDescent="0.3">
      <c r="A44" t="s">
        <v>8</v>
      </c>
      <c r="B44">
        <v>2012</v>
      </c>
      <c r="C44" s="1">
        <v>0</v>
      </c>
      <c r="D44">
        <v>0</v>
      </c>
      <c r="E44">
        <v>1</v>
      </c>
      <c r="F44">
        <v>7863</v>
      </c>
      <c r="G44">
        <v>0</v>
      </c>
      <c r="H44">
        <v>1</v>
      </c>
      <c r="I44">
        <v>0</v>
      </c>
      <c r="J44">
        <v>0</v>
      </c>
    </row>
    <row r="45" spans="1:16" x14ac:dyDescent="0.3">
      <c r="A45" t="s">
        <v>8</v>
      </c>
      <c r="B45">
        <v>2013</v>
      </c>
      <c r="C45" s="1">
        <v>0</v>
      </c>
      <c r="D45">
        <v>0</v>
      </c>
      <c r="E45">
        <v>1</v>
      </c>
      <c r="F45">
        <v>7831</v>
      </c>
      <c r="G45">
        <v>0</v>
      </c>
      <c r="H45">
        <v>1</v>
      </c>
      <c r="I45">
        <v>0</v>
      </c>
      <c r="J45">
        <v>0</v>
      </c>
    </row>
    <row r="46" spans="1:16" x14ac:dyDescent="0.3">
      <c r="A46" t="s">
        <v>8</v>
      </c>
      <c r="B46">
        <v>2014</v>
      </c>
      <c r="C46" s="1">
        <v>0</v>
      </c>
      <c r="D46">
        <v>0</v>
      </c>
      <c r="E46">
        <v>1</v>
      </c>
      <c r="F46">
        <v>7810</v>
      </c>
      <c r="G46">
        <v>0</v>
      </c>
      <c r="H46">
        <v>1</v>
      </c>
      <c r="I46">
        <v>0</v>
      </c>
      <c r="J46">
        <v>0</v>
      </c>
    </row>
    <row r="47" spans="1:16" x14ac:dyDescent="0.3">
      <c r="A47" t="s">
        <v>8</v>
      </c>
      <c r="B47">
        <v>2015</v>
      </c>
      <c r="C47" s="1">
        <v>0</v>
      </c>
      <c r="D47">
        <v>0</v>
      </c>
      <c r="E47">
        <v>1</v>
      </c>
      <c r="F47">
        <v>7828</v>
      </c>
      <c r="G47">
        <v>0</v>
      </c>
      <c r="H47">
        <v>1</v>
      </c>
      <c r="I47">
        <v>0</v>
      </c>
      <c r="J47">
        <v>0</v>
      </c>
    </row>
    <row r="48" spans="1:16" x14ac:dyDescent="0.3">
      <c r="A48" t="s">
        <v>8</v>
      </c>
      <c r="B48">
        <v>2016</v>
      </c>
      <c r="C48" s="1">
        <v>0</v>
      </c>
      <c r="D48">
        <v>0</v>
      </c>
      <c r="E48">
        <v>1</v>
      </c>
      <c r="F48">
        <v>7758</v>
      </c>
      <c r="G48">
        <v>0</v>
      </c>
      <c r="H48">
        <v>1</v>
      </c>
      <c r="I48">
        <v>0</v>
      </c>
      <c r="J48">
        <v>0</v>
      </c>
    </row>
    <row r="49" spans="1:16" x14ac:dyDescent="0.3">
      <c r="A49" t="s">
        <v>8</v>
      </c>
      <c r="B49">
        <v>2017</v>
      </c>
      <c r="C49" s="1">
        <v>0</v>
      </c>
      <c r="D49">
        <v>0</v>
      </c>
      <c r="E49">
        <v>1</v>
      </c>
      <c r="F49">
        <v>7717</v>
      </c>
      <c r="G49">
        <v>0</v>
      </c>
      <c r="H49">
        <v>1</v>
      </c>
      <c r="I49">
        <v>0</v>
      </c>
      <c r="J49">
        <v>0</v>
      </c>
    </row>
    <row r="50" spans="1:16" x14ac:dyDescent="0.3">
      <c r="A50" t="s">
        <v>9</v>
      </c>
      <c r="B50">
        <v>2012</v>
      </c>
      <c r="C50" s="1">
        <v>0</v>
      </c>
      <c r="D50">
        <v>0</v>
      </c>
      <c r="E50">
        <v>1</v>
      </c>
      <c r="F50">
        <v>2408</v>
      </c>
      <c r="G50">
        <v>0</v>
      </c>
      <c r="H50">
        <v>1</v>
      </c>
      <c r="I50">
        <v>0</v>
      </c>
      <c r="J50">
        <v>0</v>
      </c>
      <c r="K50">
        <f>VLOOKUP(A50&amp;"_"&amp;B50,Sheet1!C:E,3,FALSE)</f>
        <v>0.18292502229790289</v>
      </c>
      <c r="L50">
        <f>VLOOKUP(B50,Sheet1!$J$1:$K$6,2,FALSE)</f>
        <v>9.8212136495694616E-2</v>
      </c>
      <c r="M50">
        <f>VLOOKUP(B50,Sheet1!J:L,3,FALSE)</f>
        <v>0.23443012762237864</v>
      </c>
      <c r="N50">
        <f t="shared" si="0"/>
        <v>0.36135665096196279</v>
      </c>
      <c r="O50">
        <f>VLOOKUP(A50&amp;"_"&amp;B50,Sheet1!$Q$1:$U$2330,4,FALSE)</f>
        <v>0.43478260869565222</v>
      </c>
      <c r="P50">
        <f>VLOOKUP(A50&amp;"_"&amp;B50,Sheet1!$Q$1:$U$2330,5,FALSE)</f>
        <v>-1.0259990882715946</v>
      </c>
    </row>
    <row r="51" spans="1:16" x14ac:dyDescent="0.3">
      <c r="A51" t="s">
        <v>9</v>
      </c>
      <c r="B51">
        <v>2013</v>
      </c>
      <c r="C51" s="1">
        <v>0</v>
      </c>
      <c r="D51">
        <v>0</v>
      </c>
      <c r="E51">
        <v>1</v>
      </c>
      <c r="F51">
        <v>2336</v>
      </c>
      <c r="G51">
        <v>0</v>
      </c>
      <c r="H51">
        <v>1</v>
      </c>
      <c r="I51">
        <v>0</v>
      </c>
      <c r="J51">
        <v>0</v>
      </c>
      <c r="K51">
        <f>VLOOKUP(A51&amp;"_"&amp;B51,Sheet1!C:E,3,FALSE)</f>
        <v>9.2735288665257071E-2</v>
      </c>
      <c r="L51">
        <f>VLOOKUP(B51,Sheet1!$J$1:$K$6,2,FALSE)</f>
        <v>0.10591185041721367</v>
      </c>
      <c r="M51">
        <f>VLOOKUP(B51,Sheet1!J:L,3,FALSE)</f>
        <v>0.24687338935574377</v>
      </c>
      <c r="N51">
        <f t="shared" si="0"/>
        <v>-5.3373762908764597E-2</v>
      </c>
      <c r="O51">
        <f>VLOOKUP(A51&amp;"_"&amp;B51,Sheet1!$Q$1:$U$2330,4,FALSE)</f>
        <v>0.39130434782608697</v>
      </c>
      <c r="P51">
        <f>VLOOKUP(A51&amp;"_"&amp;B51,Sheet1!$Q$1:$U$2330,5,FALSE)</f>
        <v>6.0708759924013492E-2</v>
      </c>
    </row>
    <row r="52" spans="1:16" x14ac:dyDescent="0.3">
      <c r="A52" t="s">
        <v>9</v>
      </c>
      <c r="B52">
        <v>2014</v>
      </c>
      <c r="C52" s="1">
        <v>0</v>
      </c>
      <c r="D52">
        <v>0</v>
      </c>
      <c r="E52">
        <v>1</v>
      </c>
      <c r="F52">
        <v>2286</v>
      </c>
      <c r="G52">
        <v>0</v>
      </c>
      <c r="H52">
        <v>1</v>
      </c>
      <c r="I52">
        <v>0</v>
      </c>
      <c r="J52">
        <v>0</v>
      </c>
      <c r="K52">
        <f>VLOOKUP(A52&amp;"_"&amp;B52,Sheet1!C:E,3,FALSE)</f>
        <v>0.23703644212156891</v>
      </c>
      <c r="L52">
        <f>VLOOKUP(B52,Sheet1!$J$1:$K$6,2,FALSE)</f>
        <v>0.15111047133945871</v>
      </c>
      <c r="M52">
        <f>VLOOKUP(B52,Sheet1!J:L,3,FALSE)</f>
        <v>0.21718778794080168</v>
      </c>
      <c r="N52">
        <f t="shared" si="0"/>
        <v>0.39562984455429334</v>
      </c>
      <c r="O52">
        <f>VLOOKUP(A52&amp;"_"&amp;B52,Sheet1!$Q$1:$U$2330,4,FALSE)</f>
        <v>0.2608695652173913</v>
      </c>
      <c r="P52">
        <f>VLOOKUP(A52&amp;"_"&amp;B52,Sheet1!$Q$1:$U$2330,5,FALSE)</f>
        <v>-0.37270207666872773</v>
      </c>
    </row>
    <row r="53" spans="1:16" x14ac:dyDescent="0.3">
      <c r="A53" t="s">
        <v>9</v>
      </c>
      <c r="B53">
        <v>2015</v>
      </c>
      <c r="C53" s="1">
        <v>0</v>
      </c>
      <c r="D53">
        <v>0</v>
      </c>
      <c r="E53">
        <v>1</v>
      </c>
      <c r="F53">
        <v>2195</v>
      </c>
      <c r="G53">
        <v>0</v>
      </c>
      <c r="H53">
        <v>1</v>
      </c>
      <c r="I53">
        <v>0</v>
      </c>
      <c r="J53">
        <v>0</v>
      </c>
      <c r="K53">
        <f>VLOOKUP(A53&amp;"_"&amp;B53,Sheet1!C:E,3,FALSE)</f>
        <v>4.9962437239454281E-2</v>
      </c>
      <c r="L53">
        <f>VLOOKUP(B53,Sheet1!$J$1:$K$6,2,FALSE)</f>
        <v>0.18578340790325751</v>
      </c>
      <c r="M53">
        <f>VLOOKUP(B53,Sheet1!J:L,3,FALSE)</f>
        <v>0.2335742316278174</v>
      </c>
      <c r="N53">
        <f t="shared" si="0"/>
        <v>-0.5814895321168112</v>
      </c>
      <c r="O53">
        <f>VLOOKUP(A53&amp;"_"&amp;B53,Sheet1!$Q$1:$U$2330,4,FALSE)</f>
        <v>1.0434782608695652</v>
      </c>
      <c r="P53">
        <f>VLOOKUP(A53&amp;"_"&amp;B53,Sheet1!$Q$1:$U$2330,5,FALSE)</f>
        <v>0.79790409442486632</v>
      </c>
    </row>
    <row r="54" spans="1:16" x14ac:dyDescent="0.3">
      <c r="A54" t="s">
        <v>9</v>
      </c>
      <c r="B54">
        <v>2016</v>
      </c>
      <c r="C54" s="1">
        <v>0</v>
      </c>
      <c r="D54">
        <v>0</v>
      </c>
      <c r="E54">
        <v>1</v>
      </c>
      <c r="F54">
        <v>2131</v>
      </c>
      <c r="G54">
        <v>0</v>
      </c>
      <c r="H54">
        <v>1</v>
      </c>
      <c r="I54">
        <v>0</v>
      </c>
      <c r="J54">
        <v>0</v>
      </c>
      <c r="K54">
        <f>VLOOKUP(A54&amp;"_"&amp;B54,Sheet1!C:E,3,FALSE)</f>
        <v>0.21140944530396322</v>
      </c>
      <c r="L54">
        <f>VLOOKUP(B54,Sheet1!$J$1:$K$6,2,FALSE)</f>
        <v>0.12964363032032097</v>
      </c>
      <c r="M54">
        <f>VLOOKUP(B54,Sheet1!J:L,3,FALSE)</f>
        <v>0.2267395601347835</v>
      </c>
      <c r="N54">
        <f t="shared" si="0"/>
        <v>0.36061556675437323</v>
      </c>
      <c r="O54">
        <f>VLOOKUP(A54&amp;"_"&amp;B54,Sheet1!$Q$1:$U$2330,4,FALSE)</f>
        <v>0.86956521739130443</v>
      </c>
      <c r="P54">
        <f>VLOOKUP(A54&amp;"_"&amp;B54,Sheet1!$Q$1:$U$2330,5,FALSE)</f>
        <v>-0.14289802895713297</v>
      </c>
    </row>
    <row r="55" spans="1:16" x14ac:dyDescent="0.3">
      <c r="A55" t="s">
        <v>9</v>
      </c>
      <c r="B55">
        <v>2017</v>
      </c>
      <c r="C55" s="1">
        <v>0</v>
      </c>
      <c r="D55">
        <v>0</v>
      </c>
      <c r="E55">
        <v>1</v>
      </c>
      <c r="F55">
        <v>2085</v>
      </c>
      <c r="G55">
        <v>0</v>
      </c>
      <c r="H55">
        <v>1</v>
      </c>
      <c r="I55">
        <v>0</v>
      </c>
      <c r="J55">
        <v>0</v>
      </c>
      <c r="K55">
        <f>VLOOKUP(A55&amp;"_"&amp;B55,Sheet1!C:E,3,FALSE)</f>
        <v>3.9431257905661092</v>
      </c>
      <c r="L55">
        <f>VLOOKUP(B55,Sheet1!$J$1:$K$6,2,FALSE)</f>
        <v>4.1364904518115448</v>
      </c>
      <c r="M55">
        <f>VLOOKUP(B55,Sheet1!J:L,3,FALSE)</f>
        <v>0.75235479502270153</v>
      </c>
      <c r="N55">
        <f t="shared" si="0"/>
        <v>-0.25701259900869117</v>
      </c>
      <c r="O55">
        <f>VLOOKUP(A55&amp;"_"&amp;B55,Sheet1!$Q$1:$U$2330,4,FALSE)</f>
        <v>1</v>
      </c>
      <c r="P55">
        <f>VLOOKUP(A55&amp;"_"&amp;B55,Sheet1!$Q$1:$U$2330,5,FALSE)</f>
        <v>0.28218719049766383</v>
      </c>
    </row>
    <row r="56" spans="1:16" x14ac:dyDescent="0.3">
      <c r="A56" t="s">
        <v>10</v>
      </c>
      <c r="B56">
        <v>2012</v>
      </c>
      <c r="C56" s="1">
        <v>0</v>
      </c>
      <c r="D56">
        <v>0</v>
      </c>
      <c r="E56">
        <v>1</v>
      </c>
      <c r="F56">
        <v>10899</v>
      </c>
      <c r="G56">
        <v>0</v>
      </c>
      <c r="H56">
        <v>1</v>
      </c>
      <c r="I56">
        <v>0</v>
      </c>
      <c r="J56">
        <v>0</v>
      </c>
      <c r="K56">
        <f>VLOOKUP(A56&amp;"_"&amp;B56,Sheet1!C:E,3,FALSE)</f>
        <v>-0.14503798884297531</v>
      </c>
      <c r="L56">
        <f>VLOOKUP(B56,Sheet1!$J$1:$K$6,2,FALSE)</f>
        <v>9.8212136495694616E-2</v>
      </c>
      <c r="M56">
        <f>VLOOKUP(B56,Sheet1!J:L,3,FALSE)</f>
        <v>0.23443012762237864</v>
      </c>
      <c r="N56">
        <f t="shared" si="0"/>
        <v>-1.0376231408724845</v>
      </c>
      <c r="O56">
        <f>VLOOKUP(A56&amp;"_"&amp;B56,Sheet1!$Q$1:$U$2330,4,FALSE)</f>
        <v>0.43478260869565222</v>
      </c>
      <c r="P56">
        <f>VLOOKUP(A56&amp;"_"&amp;B56,Sheet1!$Q$1:$U$2330,5,FALSE)</f>
        <v>-0.13745175359660183</v>
      </c>
    </row>
    <row r="57" spans="1:16" x14ac:dyDescent="0.3">
      <c r="A57" t="s">
        <v>10</v>
      </c>
      <c r="B57">
        <v>2013</v>
      </c>
      <c r="C57" s="1">
        <v>0</v>
      </c>
      <c r="D57">
        <v>0</v>
      </c>
      <c r="E57">
        <v>1</v>
      </c>
      <c r="F57">
        <v>10924</v>
      </c>
      <c r="G57">
        <v>0</v>
      </c>
      <c r="H57">
        <v>1</v>
      </c>
      <c r="I57">
        <v>0</v>
      </c>
      <c r="J57">
        <v>0</v>
      </c>
      <c r="K57">
        <f>VLOOKUP(A57&amp;"_"&amp;B57,Sheet1!C:E,3,FALSE)</f>
        <v>0.21724061675717238</v>
      </c>
      <c r="L57">
        <f>VLOOKUP(B57,Sheet1!$J$1:$K$6,2,FALSE)</f>
        <v>0.10591185041721367</v>
      </c>
      <c r="M57">
        <f>VLOOKUP(B57,Sheet1!J:L,3,FALSE)</f>
        <v>0.24687338935574377</v>
      </c>
      <c r="N57">
        <f t="shared" si="0"/>
        <v>0.45095490700917268</v>
      </c>
      <c r="O57">
        <f>VLOOKUP(A57&amp;"_"&amp;B57,Sheet1!$Q$1:$U$2330,4,FALSE)</f>
        <v>0.39130434782608697</v>
      </c>
      <c r="P57">
        <f>VLOOKUP(A57&amp;"_"&amp;B57,Sheet1!$Q$1:$U$2330,5,FALSE)</f>
        <v>-0.29960290236456055</v>
      </c>
    </row>
    <row r="58" spans="1:16" x14ac:dyDescent="0.3">
      <c r="A58" t="s">
        <v>10</v>
      </c>
      <c r="B58">
        <v>2014</v>
      </c>
      <c r="C58" s="1">
        <v>0</v>
      </c>
      <c r="D58">
        <v>0</v>
      </c>
      <c r="E58">
        <v>1</v>
      </c>
      <c r="F58">
        <v>10985</v>
      </c>
      <c r="G58">
        <v>0</v>
      </c>
      <c r="H58">
        <v>1</v>
      </c>
      <c r="I58">
        <v>0</v>
      </c>
      <c r="J58">
        <v>0</v>
      </c>
      <c r="K58">
        <f>VLOOKUP(A58&amp;"_"&amp;B58,Sheet1!C:E,3,FALSE)</f>
        <v>2.2025906205654248E-2</v>
      </c>
      <c r="L58">
        <f>VLOOKUP(B58,Sheet1!$J$1:$K$6,2,FALSE)</f>
        <v>0.15111047133945871</v>
      </c>
      <c r="M58">
        <f>VLOOKUP(B58,Sheet1!J:L,3,FALSE)</f>
        <v>0.21718778794080168</v>
      </c>
      <c r="N58">
        <f t="shared" si="0"/>
        <v>-0.59434541121155804</v>
      </c>
      <c r="O58">
        <f>VLOOKUP(A58&amp;"_"&amp;B58,Sheet1!$Q$1:$U$2330,4,FALSE)</f>
        <v>0.2608695652173913</v>
      </c>
      <c r="P58">
        <f>VLOOKUP(A58&amp;"_"&amp;B58,Sheet1!$Q$1:$U$2330,5,FALSE)</f>
        <v>-0.23229538954764897</v>
      </c>
    </row>
    <row r="59" spans="1:16" x14ac:dyDescent="0.3">
      <c r="A59" t="s">
        <v>10</v>
      </c>
      <c r="B59">
        <v>2015</v>
      </c>
      <c r="C59" s="1">
        <v>0</v>
      </c>
      <c r="D59">
        <v>0</v>
      </c>
      <c r="E59">
        <v>1</v>
      </c>
      <c r="F59">
        <v>11049</v>
      </c>
      <c r="G59">
        <v>0</v>
      </c>
      <c r="H59">
        <v>1</v>
      </c>
      <c r="I59">
        <v>0</v>
      </c>
      <c r="J59">
        <v>0</v>
      </c>
      <c r="K59">
        <f>VLOOKUP(A59&amp;"_"&amp;B59,Sheet1!C:E,3,FALSE)</f>
        <v>0.20696813296599978</v>
      </c>
      <c r="L59">
        <f>VLOOKUP(B59,Sheet1!$J$1:$K$6,2,FALSE)</f>
        <v>0.18578340790325751</v>
      </c>
      <c r="M59">
        <f>VLOOKUP(B59,Sheet1!J:L,3,FALSE)</f>
        <v>0.2335742316278174</v>
      </c>
      <c r="N59">
        <f t="shared" si="0"/>
        <v>9.0698040255136114E-2</v>
      </c>
      <c r="O59">
        <f>VLOOKUP(A59&amp;"_"&amp;B59,Sheet1!$Q$1:$U$2330,4,FALSE)</f>
        <v>1.0434782608695652</v>
      </c>
      <c r="P59">
        <f>VLOOKUP(A59&amp;"_"&amp;B59,Sheet1!$Q$1:$U$2330,5,FALSE)</f>
        <v>0.75538780525814331</v>
      </c>
    </row>
    <row r="60" spans="1:16" x14ac:dyDescent="0.3">
      <c r="A60" t="s">
        <v>10</v>
      </c>
      <c r="B60">
        <v>2016</v>
      </c>
      <c r="C60" s="1">
        <v>0</v>
      </c>
      <c r="D60">
        <v>0</v>
      </c>
      <c r="E60">
        <v>1</v>
      </c>
      <c r="F60">
        <v>11075</v>
      </c>
      <c r="G60">
        <v>0</v>
      </c>
      <c r="H60">
        <v>1</v>
      </c>
      <c r="I60">
        <v>0</v>
      </c>
      <c r="J60">
        <v>0</v>
      </c>
      <c r="K60">
        <f>VLOOKUP(A60&amp;"_"&amp;B60,Sheet1!C:E,3,FALSE)</f>
        <v>0.1381136601076729</v>
      </c>
      <c r="L60">
        <f>VLOOKUP(B60,Sheet1!$J$1:$K$6,2,FALSE)</f>
        <v>0.12964363032032097</v>
      </c>
      <c r="M60">
        <f>VLOOKUP(B60,Sheet1!J:L,3,FALSE)</f>
        <v>0.2267395601347835</v>
      </c>
      <c r="N60">
        <f t="shared" si="0"/>
        <v>3.7355765276765041E-2</v>
      </c>
      <c r="O60">
        <f>VLOOKUP(A60&amp;"_"&amp;B60,Sheet1!$Q$1:$U$2330,4,FALSE)</f>
        <v>0.86956521739130443</v>
      </c>
      <c r="P60">
        <f>VLOOKUP(A60&amp;"_"&amp;B60,Sheet1!$Q$1:$U$2330,5,FALSE)</f>
        <v>5.7732534734587721E-3</v>
      </c>
    </row>
    <row r="61" spans="1:16" x14ac:dyDescent="0.3">
      <c r="A61" t="s">
        <v>10</v>
      </c>
      <c r="B61">
        <v>2017</v>
      </c>
      <c r="C61" s="1">
        <v>0</v>
      </c>
      <c r="D61">
        <v>0</v>
      </c>
      <c r="E61">
        <v>1</v>
      </c>
      <c r="F61">
        <v>11075</v>
      </c>
      <c r="G61">
        <v>0</v>
      </c>
      <c r="H61">
        <v>1</v>
      </c>
      <c r="I61">
        <v>0</v>
      </c>
      <c r="J61">
        <v>0</v>
      </c>
      <c r="K61">
        <f>VLOOKUP(A61&amp;"_"&amp;B61,Sheet1!C:E,3,FALSE)</f>
        <v>4.0750906792489534</v>
      </c>
      <c r="L61">
        <f>VLOOKUP(B61,Sheet1!$J$1:$K$6,2,FALSE)</f>
        <v>4.1364904518115448</v>
      </c>
      <c r="M61">
        <f>VLOOKUP(B61,Sheet1!J:L,3,FALSE)</f>
        <v>0.75235479502270153</v>
      </c>
      <c r="N61">
        <f t="shared" si="0"/>
        <v>-8.1610129913159871E-2</v>
      </c>
      <c r="O61">
        <f>VLOOKUP(A61&amp;"_"&amp;B61,Sheet1!$Q$1:$U$2330,4,FALSE)</f>
        <v>1</v>
      </c>
      <c r="P61">
        <f>VLOOKUP(A61&amp;"_"&amp;B61,Sheet1!$Q$1:$U$2330,5,FALSE)</f>
        <v>0.23595924741906887</v>
      </c>
    </row>
    <row r="62" spans="1:16" x14ac:dyDescent="0.3">
      <c r="A62" t="s">
        <v>11</v>
      </c>
      <c r="B62">
        <v>2012</v>
      </c>
      <c r="C62" s="1">
        <v>0</v>
      </c>
      <c r="D62">
        <v>0</v>
      </c>
      <c r="E62">
        <v>1</v>
      </c>
      <c r="F62">
        <v>11198</v>
      </c>
      <c r="G62">
        <v>0</v>
      </c>
      <c r="H62">
        <v>1</v>
      </c>
      <c r="I62">
        <v>0</v>
      </c>
      <c r="J62">
        <v>0</v>
      </c>
      <c r="K62">
        <f>VLOOKUP(A62&amp;"_"&amp;B62,Sheet1!C:E,3,FALSE)</f>
        <v>0.23010093193675057</v>
      </c>
      <c r="L62">
        <f>VLOOKUP(B62,Sheet1!$J$1:$K$6,2,FALSE)</f>
        <v>9.8212136495694616E-2</v>
      </c>
      <c r="M62">
        <f>VLOOKUP(B62,Sheet1!J:L,3,FALSE)</f>
        <v>0.23443012762237864</v>
      </c>
      <c r="N62">
        <f t="shared" si="0"/>
        <v>0.56259319900001581</v>
      </c>
      <c r="O62">
        <f>VLOOKUP(A62&amp;"_"&amp;B62,Sheet1!$Q$1:$U$2330,4,FALSE)</f>
        <v>0.43478260869565222</v>
      </c>
      <c r="P62">
        <f>VLOOKUP(A62&amp;"_"&amp;B62,Sheet1!$Q$1:$U$2330,5,FALSE)</f>
        <v>-0.5584105320918642</v>
      </c>
    </row>
    <row r="63" spans="1:16" x14ac:dyDescent="0.3">
      <c r="A63" t="s">
        <v>11</v>
      </c>
      <c r="B63">
        <v>2013</v>
      </c>
      <c r="C63" s="1">
        <v>0</v>
      </c>
      <c r="D63">
        <v>0</v>
      </c>
      <c r="E63">
        <v>1</v>
      </c>
      <c r="F63">
        <v>11420</v>
      </c>
      <c r="G63">
        <v>0</v>
      </c>
      <c r="H63">
        <v>1</v>
      </c>
      <c r="I63">
        <v>0</v>
      </c>
      <c r="J63">
        <v>0</v>
      </c>
      <c r="K63">
        <f>VLOOKUP(A63&amp;"_"&amp;B63,Sheet1!C:E,3,FALSE)</f>
        <v>9.2431542828321209E-2</v>
      </c>
      <c r="L63">
        <f>VLOOKUP(B63,Sheet1!$J$1:$K$6,2,FALSE)</f>
        <v>0.10591185041721367</v>
      </c>
      <c r="M63">
        <f>VLOOKUP(B63,Sheet1!J:L,3,FALSE)</f>
        <v>0.24687338935574377</v>
      </c>
      <c r="N63">
        <f t="shared" si="0"/>
        <v>-5.4604133819653518E-2</v>
      </c>
      <c r="O63">
        <f>VLOOKUP(A63&amp;"_"&amp;B63,Sheet1!$Q$1:$U$2330,4,FALSE)</f>
        <v>0.39130434782608697</v>
      </c>
      <c r="P63">
        <f>VLOOKUP(A63&amp;"_"&amp;B63,Sheet1!$Q$1:$U$2330,5,FALSE)</f>
        <v>9.6731754066956194E-2</v>
      </c>
    </row>
    <row r="64" spans="1:16" x14ac:dyDescent="0.3">
      <c r="A64" t="s">
        <v>11</v>
      </c>
      <c r="B64">
        <v>2014</v>
      </c>
      <c r="C64" s="1">
        <v>0</v>
      </c>
      <c r="D64">
        <v>0</v>
      </c>
      <c r="E64">
        <v>1</v>
      </c>
      <c r="F64">
        <v>11792</v>
      </c>
      <c r="G64">
        <v>0</v>
      </c>
      <c r="H64">
        <v>1</v>
      </c>
      <c r="I64">
        <v>0</v>
      </c>
      <c r="J64">
        <v>0</v>
      </c>
      <c r="K64">
        <f>VLOOKUP(A64&amp;"_"&amp;B64,Sheet1!C:E,3,FALSE)</f>
        <v>0.11426767926134529</v>
      </c>
      <c r="L64">
        <f>VLOOKUP(B64,Sheet1!$J$1:$K$6,2,FALSE)</f>
        <v>0.15111047133945871</v>
      </c>
      <c r="M64">
        <f>VLOOKUP(B64,Sheet1!J:L,3,FALSE)</f>
        <v>0.21718778794080168</v>
      </c>
      <c r="N64">
        <f t="shared" si="0"/>
        <v>-0.16963565229623115</v>
      </c>
      <c r="O64">
        <f>VLOOKUP(A64&amp;"_"&amp;B64,Sheet1!$Q$1:$U$2330,4,FALSE)</f>
        <v>0.2608695652173913</v>
      </c>
      <c r="P64">
        <f>VLOOKUP(A64&amp;"_"&amp;B64,Sheet1!$Q$1:$U$2330,5,FALSE)</f>
        <v>-0.37308375050804388</v>
      </c>
    </row>
    <row r="65" spans="1:16" x14ac:dyDescent="0.3">
      <c r="A65" t="s">
        <v>11</v>
      </c>
      <c r="B65">
        <v>2015</v>
      </c>
      <c r="C65" s="1">
        <v>0</v>
      </c>
      <c r="D65">
        <v>0</v>
      </c>
      <c r="E65">
        <v>1</v>
      </c>
      <c r="F65">
        <v>12000</v>
      </c>
      <c r="G65">
        <v>0</v>
      </c>
      <c r="H65">
        <v>1</v>
      </c>
      <c r="I65">
        <v>0</v>
      </c>
      <c r="J65">
        <v>0</v>
      </c>
      <c r="K65">
        <f>VLOOKUP(A65&amp;"_"&amp;B65,Sheet1!C:E,3,FALSE)</f>
        <v>0.21363785987089295</v>
      </c>
      <c r="L65">
        <f>VLOOKUP(B65,Sheet1!$J$1:$K$6,2,FALSE)</f>
        <v>0.18578340790325751</v>
      </c>
      <c r="M65">
        <f>VLOOKUP(B65,Sheet1!J:L,3,FALSE)</f>
        <v>0.2335742316278174</v>
      </c>
      <c r="N65">
        <f t="shared" si="0"/>
        <v>0.11925310327904397</v>
      </c>
      <c r="O65">
        <f>VLOOKUP(A65&amp;"_"&amp;B65,Sheet1!$Q$1:$U$2330,4,FALSE)</f>
        <v>1.0434782608695652</v>
      </c>
      <c r="P65">
        <f>VLOOKUP(A65&amp;"_"&amp;B65,Sheet1!$Q$1:$U$2330,5,FALSE)</f>
        <v>0.77563739426981626</v>
      </c>
    </row>
    <row r="66" spans="1:16" x14ac:dyDescent="0.3">
      <c r="A66" t="s">
        <v>11</v>
      </c>
      <c r="B66">
        <v>2016</v>
      </c>
      <c r="C66" s="1">
        <v>0</v>
      </c>
      <c r="D66">
        <v>0</v>
      </c>
      <c r="E66">
        <v>1</v>
      </c>
      <c r="F66">
        <v>12306</v>
      </c>
      <c r="G66">
        <v>0</v>
      </c>
      <c r="H66">
        <v>1</v>
      </c>
      <c r="I66">
        <v>0</v>
      </c>
      <c r="J66">
        <v>0</v>
      </c>
      <c r="K66">
        <f>VLOOKUP(A66&amp;"_"&amp;B66,Sheet1!C:E,3,FALSE)</f>
        <v>6.4146122872766997E-2</v>
      </c>
      <c r="L66">
        <f>VLOOKUP(B66,Sheet1!$J$1:$K$6,2,FALSE)</f>
        <v>0.12964363032032097</v>
      </c>
      <c r="M66">
        <f>VLOOKUP(B66,Sheet1!J:L,3,FALSE)</f>
        <v>0.2267395601347835</v>
      </c>
      <c r="N66">
        <f t="shared" si="0"/>
        <v>-0.28886669537781373</v>
      </c>
      <c r="O66">
        <f>VLOOKUP(A66&amp;"_"&amp;B66,Sheet1!$Q$1:$U$2330,4,FALSE)</f>
        <v>0.86956521739130443</v>
      </c>
      <c r="P66">
        <f>VLOOKUP(A66&amp;"_"&amp;B66,Sheet1!$Q$1:$U$2330,5,FALSE)</f>
        <v>1.1237174054823867E-2</v>
      </c>
    </row>
    <row r="67" spans="1:16" x14ac:dyDescent="0.3">
      <c r="A67" t="s">
        <v>11</v>
      </c>
      <c r="B67">
        <v>2017</v>
      </c>
      <c r="C67" s="1">
        <v>0</v>
      </c>
      <c r="D67">
        <v>0</v>
      </c>
      <c r="E67">
        <v>1</v>
      </c>
      <c r="F67">
        <v>12386</v>
      </c>
      <c r="G67">
        <v>0</v>
      </c>
      <c r="H67">
        <v>1</v>
      </c>
      <c r="I67">
        <v>0</v>
      </c>
      <c r="J67">
        <v>0</v>
      </c>
      <c r="K67">
        <f>VLOOKUP(A67&amp;"_"&amp;B67,Sheet1!C:E,3,FALSE)</f>
        <v>4.0658019503183933</v>
      </c>
      <c r="L67">
        <f>VLOOKUP(B67,Sheet1!$J$1:$K$6,2,FALSE)</f>
        <v>4.1364904518115448</v>
      </c>
      <c r="M67">
        <f>VLOOKUP(B67,Sheet1!J:L,3,FALSE)</f>
        <v>0.75235479502270153</v>
      </c>
      <c r="N67">
        <f t="shared" ref="N67:N130" si="1">(K67-L67)/M67</f>
        <v>-9.3956338101119669E-2</v>
      </c>
      <c r="O67">
        <f>VLOOKUP(A67&amp;"_"&amp;B67,Sheet1!$Q$1:$U$2330,4,FALSE)</f>
        <v>1</v>
      </c>
      <c r="P67">
        <f>VLOOKUP(A67&amp;"_"&amp;B67,Sheet1!$Q$1:$U$2330,5,FALSE)</f>
        <v>0.18285167920000714</v>
      </c>
    </row>
    <row r="68" spans="1:16" x14ac:dyDescent="0.3">
      <c r="A68" t="s">
        <v>12</v>
      </c>
      <c r="B68">
        <v>2012</v>
      </c>
      <c r="C68" s="1">
        <v>0</v>
      </c>
      <c r="D68">
        <v>0</v>
      </c>
      <c r="E68">
        <v>1</v>
      </c>
      <c r="F68">
        <v>12383</v>
      </c>
      <c r="G68">
        <v>0</v>
      </c>
      <c r="H68">
        <v>1</v>
      </c>
      <c r="I68">
        <v>0</v>
      </c>
      <c r="J68">
        <v>0</v>
      </c>
      <c r="K68">
        <v>0.1638694074138031</v>
      </c>
      <c r="L68">
        <f>VLOOKUP(B68,Sheet1!$J$1:$L$6,2,FALSE)</f>
        <v>9.8212136495694616E-2</v>
      </c>
      <c r="M68">
        <f>VLOOKUP(B68,Sheet1!$J$1:$L$6,3,FALSE)</f>
        <v>0.23443012762237864</v>
      </c>
      <c r="N68">
        <f>(K68-L68)/M68</f>
        <v>0.28007181322645347</v>
      </c>
      <c r="O68" s="4">
        <v>0.69565217391304357</v>
      </c>
      <c r="P68">
        <v>-0.33780894813791523</v>
      </c>
    </row>
    <row r="69" spans="1:16" x14ac:dyDescent="0.3">
      <c r="A69" t="s">
        <v>12</v>
      </c>
      <c r="B69">
        <v>2013</v>
      </c>
      <c r="C69" s="1">
        <v>0</v>
      </c>
      <c r="D69">
        <v>0</v>
      </c>
      <c r="E69">
        <v>1</v>
      </c>
      <c r="F69">
        <v>12285</v>
      </c>
      <c r="G69">
        <v>0</v>
      </c>
      <c r="H69">
        <v>1</v>
      </c>
      <c r="I69">
        <v>0</v>
      </c>
      <c r="J69">
        <v>0</v>
      </c>
      <c r="K69">
        <v>-6.026285245404072E-2</v>
      </c>
      <c r="L69">
        <f>VLOOKUP(B69,Sheet1!$J$1:$L$6,2,FALSE)</f>
        <v>0.10591185041721367</v>
      </c>
      <c r="M69">
        <f>VLOOKUP(B69,Sheet1!$J$1:$L$6,3,FALSE)</f>
        <v>0.24687338935574377</v>
      </c>
      <c r="N69">
        <f t="shared" ref="N69:N73" si="2">(K69-L69)/M69</f>
        <v>-0.67311711199378066</v>
      </c>
      <c r="O69" s="4">
        <v>0.43478260869565222</v>
      </c>
      <c r="P69">
        <v>-0.17806983606004517</v>
      </c>
    </row>
    <row r="70" spans="1:16" x14ac:dyDescent="0.3">
      <c r="A70" t="s">
        <v>12</v>
      </c>
      <c r="B70">
        <v>2014</v>
      </c>
      <c r="C70" s="1">
        <v>0</v>
      </c>
      <c r="D70">
        <v>0</v>
      </c>
      <c r="E70">
        <v>1</v>
      </c>
      <c r="F70">
        <v>12071</v>
      </c>
      <c r="G70">
        <v>0</v>
      </c>
      <c r="H70">
        <v>1</v>
      </c>
      <c r="I70">
        <v>0</v>
      </c>
      <c r="J70">
        <v>0</v>
      </c>
      <c r="K70">
        <v>0.24330245804120393</v>
      </c>
      <c r="L70">
        <f>VLOOKUP(B70,Sheet1!$J$1:$L$6,2,FALSE)</f>
        <v>0.15111047133945871</v>
      </c>
      <c r="M70">
        <f>VLOOKUP(B70,Sheet1!$J$1:$L$6,3,FALSE)</f>
        <v>0.21718778794080168</v>
      </c>
      <c r="N70">
        <f t="shared" si="2"/>
        <v>0.42448052708596007</v>
      </c>
      <c r="O70" s="4">
        <v>0.39130434782608697</v>
      </c>
      <c r="P70">
        <v>-0.13504631293819433</v>
      </c>
    </row>
    <row r="71" spans="1:16" x14ac:dyDescent="0.3">
      <c r="A71" t="s">
        <v>12</v>
      </c>
      <c r="B71">
        <v>2015</v>
      </c>
      <c r="C71" s="1">
        <v>0</v>
      </c>
      <c r="D71">
        <v>0</v>
      </c>
      <c r="E71">
        <v>1</v>
      </c>
      <c r="F71">
        <v>11958</v>
      </c>
      <c r="G71">
        <v>0</v>
      </c>
      <c r="H71">
        <v>1</v>
      </c>
      <c r="I71">
        <v>0</v>
      </c>
      <c r="J71">
        <v>0</v>
      </c>
      <c r="K71">
        <v>-0.15112986827864613</v>
      </c>
      <c r="L71">
        <f>VLOOKUP(B71,Sheet1!$J$1:$L$6,2,FALSE)</f>
        <v>0.18578340790325751</v>
      </c>
      <c r="M71">
        <f>VLOOKUP(B71,Sheet1!$J$1:$L$6,3,FALSE)</f>
        <v>0.2335742316278174</v>
      </c>
      <c r="N71">
        <f t="shared" si="2"/>
        <v>-1.442424850694785</v>
      </c>
      <c r="O71" s="4">
        <v>0.2608695652173913</v>
      </c>
      <c r="P71">
        <v>0.71221753293033851</v>
      </c>
    </row>
    <row r="72" spans="1:16" x14ac:dyDescent="0.3">
      <c r="A72" t="s">
        <v>12</v>
      </c>
      <c r="B72">
        <v>2016</v>
      </c>
      <c r="C72" s="1">
        <v>0</v>
      </c>
      <c r="D72">
        <v>0</v>
      </c>
      <c r="E72">
        <v>1</v>
      </c>
      <c r="F72">
        <v>12079</v>
      </c>
      <c r="G72">
        <v>0</v>
      </c>
      <c r="H72">
        <v>1</v>
      </c>
      <c r="I72">
        <v>0</v>
      </c>
      <c r="J72">
        <v>0</v>
      </c>
      <c r="K72">
        <v>0.16517076608728398</v>
      </c>
      <c r="L72">
        <f>VLOOKUP(B72,Sheet1!$J$1:$L$6,2,FALSE)</f>
        <v>0.12964363032032097</v>
      </c>
      <c r="M72">
        <f>VLOOKUP(B72,Sheet1!$J$1:$L$6,3,FALSE)</f>
        <v>0.2267395601347835</v>
      </c>
      <c r="N72">
        <f t="shared" si="2"/>
        <v>0.15668697489685607</v>
      </c>
      <c r="O72" s="4">
        <v>1.0434782608695652</v>
      </c>
      <c r="P72">
        <v>-1.7950806952591047E-3</v>
      </c>
    </row>
    <row r="73" spans="1:16" x14ac:dyDescent="0.3">
      <c r="A73" t="s">
        <v>12</v>
      </c>
      <c r="B73">
        <v>2017</v>
      </c>
      <c r="C73" s="1">
        <v>0</v>
      </c>
      <c r="D73">
        <v>0</v>
      </c>
      <c r="E73">
        <v>1</v>
      </c>
      <c r="F73">
        <v>12422</v>
      </c>
      <c r="G73">
        <v>0</v>
      </c>
      <c r="H73">
        <v>1</v>
      </c>
      <c r="I73">
        <v>0</v>
      </c>
      <c r="J73">
        <v>0</v>
      </c>
      <c r="K73">
        <v>2.8460511601187032E-2</v>
      </c>
      <c r="L73">
        <f>VLOOKUP(B73,Sheet1!$J$1:$L$6,2,FALSE)</f>
        <v>4.1364904518115448</v>
      </c>
      <c r="M73">
        <f>VLOOKUP(B73,Sheet1!$J$1:$L$6,3,FALSE)</f>
        <v>0.75235479502270153</v>
      </c>
      <c r="N73">
        <f t="shared" si="2"/>
        <v>-5.4602296248891484</v>
      </c>
      <c r="O73" s="4">
        <v>0.86956521739130443</v>
      </c>
      <c r="P73">
        <v>0.15518305356624951</v>
      </c>
    </row>
    <row r="74" spans="1:16" x14ac:dyDescent="0.3">
      <c r="A74" t="s">
        <v>13</v>
      </c>
      <c r="B74">
        <v>2012</v>
      </c>
      <c r="C74" s="1">
        <v>0</v>
      </c>
      <c r="D74">
        <v>6798</v>
      </c>
      <c r="E74">
        <v>5</v>
      </c>
      <c r="F74">
        <v>10933</v>
      </c>
      <c r="G74">
        <v>0.62178724961126863</v>
      </c>
      <c r="H74">
        <v>5</v>
      </c>
      <c r="I74">
        <v>1</v>
      </c>
      <c r="J74">
        <v>4</v>
      </c>
      <c r="O74" s="4">
        <v>1</v>
      </c>
    </row>
    <row r="75" spans="1:16" x14ac:dyDescent="0.3">
      <c r="A75" t="s">
        <v>13</v>
      </c>
      <c r="B75">
        <v>2013</v>
      </c>
      <c r="C75" s="1">
        <v>0</v>
      </c>
      <c r="D75">
        <v>6798</v>
      </c>
      <c r="E75">
        <v>5</v>
      </c>
      <c r="F75">
        <v>10880</v>
      </c>
      <c r="G75">
        <v>0.62481617647058818</v>
      </c>
      <c r="H75">
        <v>5</v>
      </c>
      <c r="I75">
        <v>1</v>
      </c>
      <c r="J75">
        <v>5</v>
      </c>
    </row>
    <row r="76" spans="1:16" x14ac:dyDescent="0.3">
      <c r="A76" t="s">
        <v>13</v>
      </c>
      <c r="B76">
        <v>2014</v>
      </c>
      <c r="C76" s="1">
        <v>0</v>
      </c>
      <c r="D76">
        <v>6798</v>
      </c>
      <c r="E76">
        <v>5</v>
      </c>
      <c r="F76">
        <v>10832</v>
      </c>
      <c r="G76">
        <v>0.62758493353028066</v>
      </c>
      <c r="H76">
        <v>5</v>
      </c>
      <c r="I76">
        <v>1</v>
      </c>
      <c r="J76">
        <v>6</v>
      </c>
    </row>
    <row r="77" spans="1:16" x14ac:dyDescent="0.3">
      <c r="A77" t="s">
        <v>13</v>
      </c>
      <c r="B77">
        <v>2015</v>
      </c>
      <c r="C77" s="1">
        <v>346</v>
      </c>
      <c r="D77">
        <v>7144</v>
      </c>
      <c r="E77">
        <v>5</v>
      </c>
      <c r="F77">
        <v>10891</v>
      </c>
      <c r="G77">
        <v>0.65595445780920025</v>
      </c>
      <c r="H77">
        <v>5</v>
      </c>
      <c r="I77">
        <v>1</v>
      </c>
      <c r="J77">
        <v>7</v>
      </c>
    </row>
    <row r="78" spans="1:16" x14ac:dyDescent="0.3">
      <c r="A78" t="s">
        <v>13</v>
      </c>
      <c r="B78">
        <v>2016</v>
      </c>
      <c r="C78" s="1">
        <v>76</v>
      </c>
      <c r="D78">
        <v>7220</v>
      </c>
      <c r="E78">
        <v>5</v>
      </c>
      <c r="F78">
        <v>11438</v>
      </c>
      <c r="G78">
        <v>0.6312292358803987</v>
      </c>
      <c r="H78">
        <v>5</v>
      </c>
      <c r="I78">
        <v>1</v>
      </c>
      <c r="J78">
        <v>8</v>
      </c>
    </row>
    <row r="79" spans="1:16" x14ac:dyDescent="0.3">
      <c r="A79" t="s">
        <v>13</v>
      </c>
      <c r="B79">
        <v>2017</v>
      </c>
      <c r="C79" s="1">
        <v>0</v>
      </c>
      <c r="D79">
        <v>7220</v>
      </c>
      <c r="E79">
        <v>5</v>
      </c>
      <c r="F79">
        <v>11348</v>
      </c>
      <c r="G79">
        <v>0.63623545999295028</v>
      </c>
      <c r="H79">
        <v>5</v>
      </c>
      <c r="I79">
        <v>1</v>
      </c>
      <c r="J79">
        <v>9</v>
      </c>
    </row>
    <row r="80" spans="1:16" x14ac:dyDescent="0.3">
      <c r="A80" t="s">
        <v>14</v>
      </c>
      <c r="B80">
        <v>2012</v>
      </c>
      <c r="C80" s="1">
        <v>0</v>
      </c>
      <c r="D80">
        <v>0</v>
      </c>
      <c r="E80">
        <v>1</v>
      </c>
      <c r="F80">
        <v>13467</v>
      </c>
      <c r="G80">
        <v>0</v>
      </c>
      <c r="H80">
        <v>1</v>
      </c>
      <c r="I80">
        <v>0</v>
      </c>
      <c r="J80">
        <v>0</v>
      </c>
      <c r="K80">
        <f>VLOOKUP(A80&amp;"_"&amp;B80,Sheet1!C:E,3,FALSE)</f>
        <v>0.34998429686514571</v>
      </c>
      <c r="L80">
        <f>VLOOKUP(B80,Sheet1!$J$1:$K$6,2,FALSE)</f>
        <v>9.8212136495694616E-2</v>
      </c>
      <c r="M80">
        <f>VLOOKUP(B80,Sheet1!J:L,3,FALSE)</f>
        <v>0.23443012762237864</v>
      </c>
      <c r="N80">
        <f t="shared" si="1"/>
        <v>1.0739752732422136</v>
      </c>
      <c r="O80">
        <f>VLOOKUP(A80&amp;"_"&amp;B80,Sheet1!$Q$1:$U$2330,4,FALSE)</f>
        <v>0.43478260869565222</v>
      </c>
      <c r="P80">
        <f>VLOOKUP(A80&amp;"_"&amp;B80,Sheet1!$Q$1:$U$2330,5,FALSE)</f>
        <v>-0.39332266645472408</v>
      </c>
    </row>
    <row r="81" spans="1:16" x14ac:dyDescent="0.3">
      <c r="A81" t="s">
        <v>14</v>
      </c>
      <c r="B81">
        <v>2013</v>
      </c>
      <c r="C81" s="1">
        <v>0</v>
      </c>
      <c r="D81">
        <v>0</v>
      </c>
      <c r="E81">
        <v>1</v>
      </c>
      <c r="F81">
        <v>13277</v>
      </c>
      <c r="G81">
        <v>0</v>
      </c>
      <c r="H81">
        <v>1</v>
      </c>
      <c r="I81">
        <v>0</v>
      </c>
      <c r="J81">
        <v>0</v>
      </c>
      <c r="K81">
        <f>VLOOKUP(A81&amp;"_"&amp;B81,Sheet1!C:E,3,FALSE)</f>
        <v>-0.18736020994408739</v>
      </c>
      <c r="L81">
        <f>VLOOKUP(B81,Sheet1!$J$1:$K$6,2,FALSE)</f>
        <v>0.10591185041721367</v>
      </c>
      <c r="M81">
        <f>VLOOKUP(B81,Sheet1!J:L,3,FALSE)</f>
        <v>0.24687338935574377</v>
      </c>
      <c r="N81">
        <f t="shared" si="1"/>
        <v>-1.1879452099987049</v>
      </c>
      <c r="O81">
        <f>VLOOKUP(A81&amp;"_"&amp;B81,Sheet1!$Q$1:$U$2330,4,FALSE)</f>
        <v>0.39130434782608697</v>
      </c>
      <c r="P81">
        <f>VLOOKUP(A81&amp;"_"&amp;B81,Sheet1!$Q$1:$U$2330,5,FALSE)</f>
        <v>0.17694515877609229</v>
      </c>
    </row>
    <row r="82" spans="1:16" x14ac:dyDescent="0.3">
      <c r="A82" t="s">
        <v>14</v>
      </c>
      <c r="B82">
        <v>2014</v>
      </c>
      <c r="C82" s="1">
        <v>115</v>
      </c>
      <c r="D82">
        <v>115</v>
      </c>
      <c r="E82">
        <v>3</v>
      </c>
      <c r="F82">
        <v>13986</v>
      </c>
      <c r="G82">
        <v>8.2225082225082218E-3</v>
      </c>
      <c r="H82">
        <v>3</v>
      </c>
      <c r="I82">
        <v>1</v>
      </c>
      <c r="J82">
        <v>1</v>
      </c>
      <c r="K82">
        <f>VLOOKUP(A82&amp;"_"&amp;B82,Sheet1!C:E,3,FALSE)</f>
        <v>0.10878537627620037</v>
      </c>
      <c r="L82">
        <f>VLOOKUP(B82,Sheet1!$J$1:$K$6,2,FALSE)</f>
        <v>0.15111047133945871</v>
      </c>
      <c r="M82">
        <f>VLOOKUP(B82,Sheet1!J:L,3,FALSE)</f>
        <v>0.21718778794080168</v>
      </c>
      <c r="N82">
        <f t="shared" si="1"/>
        <v>-0.19487787717970026</v>
      </c>
      <c r="O82">
        <f>VLOOKUP(A82&amp;"_"&amp;B82,Sheet1!$Q$1:$U$2330,4,FALSE)</f>
        <v>0.2608695652173913</v>
      </c>
      <c r="P82">
        <f>VLOOKUP(A82&amp;"_"&amp;B82,Sheet1!$Q$1:$U$2330,5,FALSE)</f>
        <v>-0.84583627131621819</v>
      </c>
    </row>
    <row r="83" spans="1:16" x14ac:dyDescent="0.3">
      <c r="A83" t="s">
        <v>14</v>
      </c>
      <c r="B83">
        <v>2015</v>
      </c>
      <c r="C83" s="1">
        <v>0</v>
      </c>
      <c r="D83">
        <v>115</v>
      </c>
      <c r="E83">
        <v>3</v>
      </c>
      <c r="F83">
        <v>14005</v>
      </c>
      <c r="G83">
        <v>8.211353088182792E-3</v>
      </c>
      <c r="H83">
        <v>3</v>
      </c>
      <c r="I83">
        <v>1</v>
      </c>
      <c r="J83">
        <v>2</v>
      </c>
      <c r="K83">
        <f>VLOOKUP(A83&amp;"_"&amp;B83,Sheet1!C:E,3,FALSE)</f>
        <v>0.15068596093466949</v>
      </c>
      <c r="L83">
        <f>VLOOKUP(B83,Sheet1!$J$1:$K$6,2,FALSE)</f>
        <v>0.18578340790325751</v>
      </c>
      <c r="M83">
        <f>VLOOKUP(B83,Sheet1!J:L,3,FALSE)</f>
        <v>0.2335742316278174</v>
      </c>
      <c r="N83">
        <f t="shared" si="1"/>
        <v>-0.15026249566995517</v>
      </c>
      <c r="O83">
        <f>VLOOKUP(A83&amp;"_"&amp;B83,Sheet1!$Q$1:$U$2330,4,FALSE)</f>
        <v>1.0434782608695652</v>
      </c>
      <c r="P83">
        <f>VLOOKUP(A83&amp;"_"&amp;B83,Sheet1!$Q$1:$U$2330,5,FALSE)</f>
        <v>0.77452805083016851</v>
      </c>
    </row>
    <row r="84" spans="1:16" x14ac:dyDescent="0.3">
      <c r="A84" t="s">
        <v>14</v>
      </c>
      <c r="B84">
        <v>2016</v>
      </c>
      <c r="C84" s="1">
        <v>0</v>
      </c>
      <c r="D84">
        <v>115</v>
      </c>
      <c r="E84">
        <v>3</v>
      </c>
      <c r="F84">
        <v>14090</v>
      </c>
      <c r="G84">
        <v>8.161816891412349E-3</v>
      </c>
      <c r="H84">
        <v>3</v>
      </c>
      <c r="I84">
        <v>1</v>
      </c>
      <c r="J84">
        <v>3</v>
      </c>
      <c r="K84">
        <f>VLOOKUP(A84&amp;"_"&amp;B84,Sheet1!C:E,3,FALSE)</f>
        <v>0.20703516716118553</v>
      </c>
      <c r="L84">
        <f>VLOOKUP(B84,Sheet1!$J$1:$K$6,2,FALSE)</f>
        <v>0.12964363032032097</v>
      </c>
      <c r="M84">
        <f>VLOOKUP(B84,Sheet1!J:L,3,FALSE)</f>
        <v>0.2267395601347835</v>
      </c>
      <c r="N84">
        <f t="shared" si="1"/>
        <v>0.34132348494836889</v>
      </c>
      <c r="O84">
        <f>VLOOKUP(A84&amp;"_"&amp;B84,Sheet1!$Q$1:$U$2330,4,FALSE)</f>
        <v>0.86956521739130443</v>
      </c>
      <c r="P84">
        <f>VLOOKUP(A84&amp;"_"&amp;B84,Sheet1!$Q$1:$U$2330,5,FALSE)</f>
        <v>-4.2856209895247237E-2</v>
      </c>
    </row>
    <row r="85" spans="1:16" x14ac:dyDescent="0.3">
      <c r="A85" t="s">
        <v>14</v>
      </c>
      <c r="B85">
        <v>2017</v>
      </c>
      <c r="C85" s="1">
        <v>0</v>
      </c>
      <c r="D85">
        <v>115</v>
      </c>
      <c r="E85">
        <v>3</v>
      </c>
      <c r="F85">
        <v>13976</v>
      </c>
      <c r="G85">
        <v>8.2283915283342876E-3</v>
      </c>
      <c r="H85">
        <v>3</v>
      </c>
      <c r="I85">
        <v>1</v>
      </c>
      <c r="J85">
        <v>4</v>
      </c>
      <c r="K85">
        <f>VLOOKUP(A85&amp;"_"&amp;B85,Sheet1!C:E,3,FALSE)</f>
        <v>4.1042071589070135</v>
      </c>
      <c r="L85">
        <f>VLOOKUP(B85,Sheet1!$J$1:$K$6,2,FALSE)</f>
        <v>4.1364904518115448</v>
      </c>
      <c r="M85">
        <f>VLOOKUP(B85,Sheet1!J:L,3,FALSE)</f>
        <v>0.75235479502270153</v>
      </c>
      <c r="N85">
        <f t="shared" si="1"/>
        <v>-4.2909665915742905E-2</v>
      </c>
      <c r="O85">
        <f>VLOOKUP(A85&amp;"_"&amp;B85,Sheet1!$Q$1:$U$2330,4,FALSE)</f>
        <v>1</v>
      </c>
      <c r="P85">
        <f>VLOOKUP(A85&amp;"_"&amp;B85,Sheet1!$Q$1:$U$2330,5,FALSE)</f>
        <v>0.2795858471659724</v>
      </c>
    </row>
    <row r="86" spans="1:16" x14ac:dyDescent="0.3">
      <c r="A86" t="s">
        <v>15</v>
      </c>
      <c r="B86">
        <v>2012</v>
      </c>
      <c r="C86" s="1">
        <v>0</v>
      </c>
      <c r="D86">
        <v>0</v>
      </c>
      <c r="E86">
        <v>1</v>
      </c>
      <c r="F86">
        <v>12619</v>
      </c>
      <c r="G86">
        <v>0</v>
      </c>
      <c r="H86">
        <v>1</v>
      </c>
      <c r="I86">
        <v>0</v>
      </c>
      <c r="J86">
        <v>0</v>
      </c>
      <c r="K86">
        <f>VLOOKUP(A86&amp;"_"&amp;B86,Sheet1!C:E,3,FALSE)</f>
        <v>0.73948407190371779</v>
      </c>
      <c r="L86">
        <f>VLOOKUP(B86,Sheet1!$J$1:$K$6,2,FALSE)</f>
        <v>9.8212136495694616E-2</v>
      </c>
      <c r="M86">
        <f>VLOOKUP(B86,Sheet1!J:L,3,FALSE)</f>
        <v>0.23443012762237864</v>
      </c>
      <c r="N86">
        <f t="shared" si="1"/>
        <v>2.7354501825848407</v>
      </c>
      <c r="O86">
        <f>VLOOKUP(A86&amp;"_"&amp;B86,Sheet1!$Q$1:$U$2330,4,FALSE)</f>
        <v>0.43478260869565222</v>
      </c>
      <c r="P86">
        <f>VLOOKUP(A86&amp;"_"&amp;B86,Sheet1!$Q$1:$U$2330,5,FALSE)</f>
        <v>-0.44483849910680628</v>
      </c>
    </row>
    <row r="87" spans="1:16" x14ac:dyDescent="0.3">
      <c r="A87" t="s">
        <v>15</v>
      </c>
      <c r="B87">
        <v>2013</v>
      </c>
      <c r="C87" s="1">
        <v>0</v>
      </c>
      <c r="D87">
        <v>0</v>
      </c>
      <c r="E87">
        <v>1</v>
      </c>
      <c r="F87">
        <v>12614</v>
      </c>
      <c r="G87">
        <v>0</v>
      </c>
      <c r="H87">
        <v>1</v>
      </c>
      <c r="I87">
        <v>0</v>
      </c>
      <c r="J87">
        <v>0</v>
      </c>
      <c r="K87">
        <f>VLOOKUP(A87&amp;"_"&amp;B87,Sheet1!C:E,3,FALSE)</f>
        <v>-0.29594092373060477</v>
      </c>
      <c r="L87">
        <f>VLOOKUP(B87,Sheet1!$J$1:$K$6,2,FALSE)</f>
        <v>0.10591185041721367</v>
      </c>
      <c r="M87">
        <f>VLOOKUP(B87,Sheet1!J:L,3,FALSE)</f>
        <v>0.24687338935574377</v>
      </c>
      <c r="N87">
        <f t="shared" si="1"/>
        <v>-1.6277686922698253</v>
      </c>
      <c r="O87">
        <f>VLOOKUP(A87&amp;"_"&amp;B87,Sheet1!$Q$1:$U$2330,4,FALSE)</f>
        <v>0.39130434782608697</v>
      </c>
      <c r="P87">
        <f>VLOOKUP(A87&amp;"_"&amp;B87,Sheet1!$Q$1:$U$2330,5,FALSE)</f>
        <v>0.36124099722563469</v>
      </c>
    </row>
    <row r="88" spans="1:16" x14ac:dyDescent="0.3">
      <c r="A88" t="s">
        <v>15</v>
      </c>
      <c r="B88">
        <v>2014</v>
      </c>
      <c r="C88" s="1">
        <v>0</v>
      </c>
      <c r="D88">
        <v>0</v>
      </c>
      <c r="E88">
        <v>1</v>
      </c>
      <c r="F88">
        <v>12707</v>
      </c>
      <c r="G88">
        <v>0</v>
      </c>
      <c r="H88">
        <v>1</v>
      </c>
      <c r="I88">
        <v>0</v>
      </c>
      <c r="J88">
        <v>0</v>
      </c>
      <c r="K88">
        <f>VLOOKUP(A88&amp;"_"&amp;B88,Sheet1!C:E,3,FALSE)</f>
        <v>9.7337392616618783E-4</v>
      </c>
      <c r="L88">
        <f>VLOOKUP(B88,Sheet1!$J$1:$K$6,2,FALSE)</f>
        <v>0.15111047133945871</v>
      </c>
      <c r="M88">
        <f>VLOOKUP(B88,Sheet1!J:L,3,FALSE)</f>
        <v>0.21718778794080168</v>
      </c>
      <c r="N88">
        <f t="shared" si="1"/>
        <v>-0.69127780542714024</v>
      </c>
      <c r="O88">
        <f>VLOOKUP(A88&amp;"_"&amp;B88,Sheet1!$Q$1:$U$2330,4,FALSE)</f>
        <v>0.2608695652173913</v>
      </c>
      <c r="P88">
        <f>VLOOKUP(A88&amp;"_"&amp;B88,Sheet1!$Q$1:$U$2330,5,FALSE)</f>
        <v>-1.1305030366884339</v>
      </c>
    </row>
    <row r="89" spans="1:16" x14ac:dyDescent="0.3">
      <c r="A89" t="s">
        <v>15</v>
      </c>
      <c r="B89">
        <v>2015</v>
      </c>
      <c r="C89" s="1">
        <v>0</v>
      </c>
      <c r="D89">
        <v>0</v>
      </c>
      <c r="E89">
        <v>1</v>
      </c>
      <c r="F89">
        <v>12763</v>
      </c>
      <c r="G89">
        <v>0</v>
      </c>
      <c r="H89">
        <v>1</v>
      </c>
      <c r="I89">
        <v>0</v>
      </c>
      <c r="J89">
        <v>0</v>
      </c>
      <c r="K89">
        <f>VLOOKUP(A89&amp;"_"&amp;B89,Sheet1!C:E,3,FALSE)</f>
        <v>0.13903433402755142</v>
      </c>
      <c r="L89">
        <f>VLOOKUP(B89,Sheet1!$J$1:$K$6,2,FALSE)</f>
        <v>0.18578340790325751</v>
      </c>
      <c r="M89">
        <f>VLOOKUP(B89,Sheet1!J:L,3,FALSE)</f>
        <v>0.2335742316278174</v>
      </c>
      <c r="N89">
        <f t="shared" si="1"/>
        <v>-0.20014653821144598</v>
      </c>
      <c r="O89">
        <f>VLOOKUP(A89&amp;"_"&amp;B89,Sheet1!$Q$1:$U$2330,4,FALSE)</f>
        <v>1.0434782608695652</v>
      </c>
      <c r="P89">
        <f>VLOOKUP(A89&amp;"_"&amp;B89,Sheet1!$Q$1:$U$2330,5,FALSE)</f>
        <v>0.7502431068476747</v>
      </c>
    </row>
    <row r="90" spans="1:16" x14ac:dyDescent="0.3">
      <c r="A90" t="s">
        <v>15</v>
      </c>
      <c r="B90">
        <v>2016</v>
      </c>
      <c r="C90" s="1">
        <v>0</v>
      </c>
      <c r="D90">
        <v>0</v>
      </c>
      <c r="E90">
        <v>1</v>
      </c>
      <c r="F90">
        <v>12856</v>
      </c>
      <c r="G90">
        <v>0</v>
      </c>
      <c r="H90">
        <v>1</v>
      </c>
      <c r="I90">
        <v>0</v>
      </c>
      <c r="J90">
        <v>0</v>
      </c>
      <c r="K90">
        <f>VLOOKUP(A90&amp;"_"&amp;B90,Sheet1!C:E,3,FALSE)</f>
        <v>0.25235815799498879</v>
      </c>
      <c r="L90">
        <f>VLOOKUP(B90,Sheet1!$J$1:$K$6,2,FALSE)</f>
        <v>0.12964363032032097</v>
      </c>
      <c r="M90">
        <f>VLOOKUP(B90,Sheet1!J:L,3,FALSE)</f>
        <v>0.2267395601347835</v>
      </c>
      <c r="N90">
        <f t="shared" si="1"/>
        <v>0.54121357385416624</v>
      </c>
      <c r="O90">
        <f>VLOOKUP(A90&amp;"_"&amp;B90,Sheet1!$Q$1:$U$2330,4,FALSE)</f>
        <v>0.86956521739130443</v>
      </c>
      <c r="P90">
        <f>VLOOKUP(A90&amp;"_"&amp;B90,Sheet1!$Q$1:$U$2330,5,FALSE)</f>
        <v>-5.3523993220536005E-2</v>
      </c>
    </row>
    <row r="91" spans="1:16" x14ac:dyDescent="0.3">
      <c r="A91" t="s">
        <v>15</v>
      </c>
      <c r="B91">
        <v>2017</v>
      </c>
      <c r="C91" s="1">
        <v>0</v>
      </c>
      <c r="D91">
        <v>0</v>
      </c>
      <c r="E91">
        <v>1</v>
      </c>
      <c r="F91">
        <v>12789</v>
      </c>
      <c r="G91">
        <v>0</v>
      </c>
      <c r="H91">
        <v>1</v>
      </c>
      <c r="I91">
        <v>0</v>
      </c>
      <c r="J91">
        <v>0</v>
      </c>
      <c r="K91">
        <f>VLOOKUP(A91&amp;"_"&amp;B91,Sheet1!C:E,3,FALSE)</f>
        <v>4.282835893556868</v>
      </c>
      <c r="L91">
        <f>VLOOKUP(B91,Sheet1!$J$1:$K$6,2,FALSE)</f>
        <v>4.1364904518115448</v>
      </c>
      <c r="M91">
        <f>VLOOKUP(B91,Sheet1!J:L,3,FALSE)</f>
        <v>0.75235479502270153</v>
      </c>
      <c r="N91">
        <f t="shared" si="1"/>
        <v>0.19451652692784038</v>
      </c>
      <c r="O91">
        <f>VLOOKUP(A91&amp;"_"&amp;B91,Sheet1!$Q$1:$U$2330,4,FALSE)</f>
        <v>1</v>
      </c>
      <c r="P91">
        <f>VLOOKUP(A91&amp;"_"&amp;B91,Sheet1!$Q$1:$U$2330,5,FALSE)</f>
        <v>0.30565772112390877</v>
      </c>
    </row>
    <row r="92" spans="1:16" x14ac:dyDescent="0.3">
      <c r="A92" t="s">
        <v>16</v>
      </c>
      <c r="B92">
        <v>2012</v>
      </c>
      <c r="C92" s="1">
        <v>0</v>
      </c>
      <c r="D92">
        <v>0</v>
      </c>
      <c r="E92">
        <v>1</v>
      </c>
      <c r="F92">
        <v>8440</v>
      </c>
      <c r="G92">
        <v>0</v>
      </c>
      <c r="H92">
        <v>1</v>
      </c>
      <c r="I92">
        <v>0</v>
      </c>
      <c r="J92">
        <v>0</v>
      </c>
      <c r="K92">
        <f>VLOOKUP(A92&amp;"_"&amp;B92,Sheet1!C:E,3,FALSE)</f>
        <v>0.23735347731728088</v>
      </c>
      <c r="L92">
        <f>VLOOKUP(B92,Sheet1!$J$1:$K$6,2,FALSE)</f>
        <v>9.8212136495694616E-2</v>
      </c>
      <c r="M92">
        <f>VLOOKUP(B92,Sheet1!J:L,3,FALSE)</f>
        <v>0.23443012762237864</v>
      </c>
      <c r="N92">
        <f t="shared" si="1"/>
        <v>0.59353011591460592</v>
      </c>
      <c r="O92">
        <f>VLOOKUP(A92&amp;"_"&amp;B92,Sheet1!$Q$1:$U$2330,4,FALSE)</f>
        <v>0.43478260869565222</v>
      </c>
      <c r="P92">
        <f>VLOOKUP(A92&amp;"_"&amp;B92,Sheet1!$Q$1:$U$2330,5,FALSE)</f>
        <v>-0.46032006512307583</v>
      </c>
    </row>
    <row r="93" spans="1:16" x14ac:dyDescent="0.3">
      <c r="A93" t="s">
        <v>16</v>
      </c>
      <c r="B93">
        <v>2013</v>
      </c>
      <c r="C93" s="1">
        <v>0</v>
      </c>
      <c r="D93">
        <v>0</v>
      </c>
      <c r="E93">
        <v>1</v>
      </c>
      <c r="F93">
        <v>8455</v>
      </c>
      <c r="G93">
        <v>0</v>
      </c>
      <c r="H93">
        <v>1</v>
      </c>
      <c r="I93">
        <v>0</v>
      </c>
      <c r="J93">
        <v>0</v>
      </c>
      <c r="K93">
        <f>VLOOKUP(A93&amp;"_"&amp;B93,Sheet1!C:E,3,FALSE)</f>
        <v>-3.798707974772185E-2</v>
      </c>
      <c r="L93">
        <f>VLOOKUP(B93,Sheet1!$J$1:$K$6,2,FALSE)</f>
        <v>0.10591185041721367</v>
      </c>
      <c r="M93">
        <f>VLOOKUP(B93,Sheet1!J:L,3,FALSE)</f>
        <v>0.24687338935574377</v>
      </c>
      <c r="N93">
        <f t="shared" si="1"/>
        <v>-0.58288554526052061</v>
      </c>
      <c r="O93">
        <f>VLOOKUP(A93&amp;"_"&amp;B93,Sheet1!$Q$1:$U$2330,4,FALSE)</f>
        <v>0.39130434782608697</v>
      </c>
      <c r="P93">
        <f>VLOOKUP(A93&amp;"_"&amp;B93,Sheet1!$Q$1:$U$2330,5,FALSE)</f>
        <v>0.10202611341092048</v>
      </c>
    </row>
    <row r="94" spans="1:16" x14ac:dyDescent="0.3">
      <c r="A94" t="s">
        <v>16</v>
      </c>
      <c r="B94">
        <v>2014</v>
      </c>
      <c r="C94" s="1">
        <v>0</v>
      </c>
      <c r="D94">
        <v>0</v>
      </c>
      <c r="E94">
        <v>1</v>
      </c>
      <c r="F94">
        <v>8452</v>
      </c>
      <c r="G94">
        <v>0</v>
      </c>
      <c r="H94">
        <v>1</v>
      </c>
      <c r="I94">
        <v>0</v>
      </c>
      <c r="J94">
        <v>0</v>
      </c>
      <c r="K94">
        <f>VLOOKUP(A94&amp;"_"&amp;B94,Sheet1!C:E,3,FALSE)</f>
        <v>6.7186873637545691E-2</v>
      </c>
      <c r="L94">
        <f>VLOOKUP(B94,Sheet1!$J$1:$K$6,2,FALSE)</f>
        <v>0.15111047133945871</v>
      </c>
      <c r="M94">
        <f>VLOOKUP(B94,Sheet1!J:L,3,FALSE)</f>
        <v>0.21718778794080168</v>
      </c>
      <c r="N94">
        <f t="shared" si="1"/>
        <v>-0.38641029727135423</v>
      </c>
      <c r="O94">
        <f>VLOOKUP(A94&amp;"_"&amp;B94,Sheet1!$Q$1:$U$2330,4,FALSE)</f>
        <v>0.2608695652173913</v>
      </c>
      <c r="P94">
        <f>VLOOKUP(A94&amp;"_"&amp;B94,Sheet1!$Q$1:$U$2330,5,FALSE)</f>
        <v>-0.55923061782438455</v>
      </c>
    </row>
    <row r="95" spans="1:16" x14ac:dyDescent="0.3">
      <c r="A95" t="s">
        <v>16</v>
      </c>
      <c r="B95">
        <v>2015</v>
      </c>
      <c r="C95" s="1">
        <v>0</v>
      </c>
      <c r="D95">
        <v>0</v>
      </c>
      <c r="E95">
        <v>1</v>
      </c>
      <c r="F95">
        <v>8559</v>
      </c>
      <c r="G95">
        <v>0</v>
      </c>
      <c r="H95">
        <v>1</v>
      </c>
      <c r="I95">
        <v>0</v>
      </c>
      <c r="J95">
        <v>0</v>
      </c>
      <c r="K95">
        <f>VLOOKUP(A95&amp;"_"&amp;B95,Sheet1!C:E,3,FALSE)</f>
        <v>0.25596589811770715</v>
      </c>
      <c r="L95">
        <f>VLOOKUP(B95,Sheet1!$J$1:$K$6,2,FALSE)</f>
        <v>0.18578340790325751</v>
      </c>
      <c r="M95">
        <f>VLOOKUP(B95,Sheet1!J:L,3,FALSE)</f>
        <v>0.2335742316278174</v>
      </c>
      <c r="N95">
        <f t="shared" si="1"/>
        <v>0.30047188735391001</v>
      </c>
      <c r="O95">
        <f>VLOOKUP(A95&amp;"_"&amp;B95,Sheet1!$Q$1:$U$2330,4,FALSE)</f>
        <v>1.0434782608695652</v>
      </c>
      <c r="P95">
        <f>VLOOKUP(A95&amp;"_"&amp;B95,Sheet1!$Q$1:$U$2330,5,FALSE)</f>
        <v>0.76573924757164058</v>
      </c>
    </row>
    <row r="96" spans="1:16" x14ac:dyDescent="0.3">
      <c r="A96" t="s">
        <v>16</v>
      </c>
      <c r="B96">
        <v>2016</v>
      </c>
      <c r="C96" s="1">
        <v>0</v>
      </c>
      <c r="D96">
        <v>0</v>
      </c>
      <c r="E96">
        <v>1</v>
      </c>
      <c r="F96">
        <v>8473</v>
      </c>
      <c r="G96">
        <v>0</v>
      </c>
      <c r="H96">
        <v>1</v>
      </c>
      <c r="I96">
        <v>0</v>
      </c>
      <c r="J96">
        <v>0</v>
      </c>
      <c r="K96">
        <f>VLOOKUP(A96&amp;"_"&amp;B96,Sheet1!C:E,3,FALSE)</f>
        <v>0.24490647727444723</v>
      </c>
      <c r="L96">
        <f>VLOOKUP(B96,Sheet1!$J$1:$K$6,2,FALSE)</f>
        <v>0.12964363032032097</v>
      </c>
      <c r="M96">
        <f>VLOOKUP(B96,Sheet1!J:L,3,FALSE)</f>
        <v>0.2267395601347835</v>
      </c>
      <c r="N96">
        <f t="shared" si="1"/>
        <v>0.50834908070567475</v>
      </c>
      <c r="O96">
        <f>VLOOKUP(A96&amp;"_"&amp;B96,Sheet1!$Q$1:$U$2330,4,FALSE)</f>
        <v>0.86956521739130443</v>
      </c>
      <c r="P96">
        <f>VLOOKUP(A96&amp;"_"&amp;B96,Sheet1!$Q$1:$U$2330,5,FALSE)</f>
        <v>4.4560045938812853E-2</v>
      </c>
    </row>
    <row r="97" spans="1:16" x14ac:dyDescent="0.3">
      <c r="A97" t="s">
        <v>16</v>
      </c>
      <c r="B97">
        <v>2017</v>
      </c>
      <c r="C97" s="1">
        <v>0</v>
      </c>
      <c r="D97">
        <v>0</v>
      </c>
      <c r="E97">
        <v>1</v>
      </c>
      <c r="F97">
        <v>8643</v>
      </c>
      <c r="G97">
        <v>0</v>
      </c>
      <c r="H97">
        <v>1</v>
      </c>
      <c r="I97">
        <v>0</v>
      </c>
      <c r="J97">
        <v>0</v>
      </c>
      <c r="K97">
        <f>VLOOKUP(A97&amp;"_"&amp;B97,Sheet1!C:E,3,FALSE)</f>
        <v>3.6280854736486821</v>
      </c>
      <c r="L97">
        <f>VLOOKUP(B97,Sheet1!$J$1:$K$6,2,FALSE)</f>
        <v>4.1364904518115448</v>
      </c>
      <c r="M97">
        <f>VLOOKUP(B97,Sheet1!J:L,3,FALSE)</f>
        <v>0.75235479502270153</v>
      </c>
      <c r="N97">
        <f t="shared" si="1"/>
        <v>-0.67575162878774797</v>
      </c>
      <c r="O97">
        <f>VLOOKUP(A97&amp;"_"&amp;B97,Sheet1!$Q$1:$U$2330,4,FALSE)</f>
        <v>1</v>
      </c>
      <c r="P97">
        <f>VLOOKUP(A97&amp;"_"&amp;B97,Sheet1!$Q$1:$U$2330,5,FALSE)</f>
        <v>0.30150157199350525</v>
      </c>
    </row>
    <row r="98" spans="1:16" x14ac:dyDescent="0.3">
      <c r="A98" t="s">
        <v>17</v>
      </c>
      <c r="B98">
        <v>2012</v>
      </c>
      <c r="C98" s="1">
        <v>0</v>
      </c>
      <c r="D98">
        <v>0</v>
      </c>
      <c r="E98">
        <v>1</v>
      </c>
      <c r="F98">
        <v>8940</v>
      </c>
      <c r="G98">
        <v>0</v>
      </c>
      <c r="H98">
        <v>1</v>
      </c>
      <c r="I98">
        <v>0</v>
      </c>
      <c r="J98">
        <v>0</v>
      </c>
      <c r="K98">
        <f>VLOOKUP(A98&amp;"_"&amp;B98,Sheet1!C:E,3,FALSE)</f>
        <v>-2.2880884210002336E-2</v>
      </c>
      <c r="L98">
        <f>VLOOKUP(B98,Sheet1!$J$1:$K$6,2,FALSE)</f>
        <v>9.8212136495694616E-2</v>
      </c>
      <c r="M98">
        <f>VLOOKUP(B98,Sheet1!J:L,3,FALSE)</f>
        <v>0.23443012762237864</v>
      </c>
      <c r="N98">
        <f t="shared" si="1"/>
        <v>-0.51654205853931145</v>
      </c>
      <c r="O98">
        <f>VLOOKUP(A98&amp;"_"&amp;B98,Sheet1!$Q$1:$U$2330,4,FALSE)</f>
        <v>0.43478260869565222</v>
      </c>
      <c r="P98">
        <f>VLOOKUP(A98&amp;"_"&amp;B98,Sheet1!$Q$1:$U$2330,5,FALSE)</f>
        <v>-0.12811944092708852</v>
      </c>
    </row>
    <row r="99" spans="1:16" x14ac:dyDescent="0.3">
      <c r="A99" t="s">
        <v>17</v>
      </c>
      <c r="B99">
        <v>2013</v>
      </c>
      <c r="C99" s="1">
        <v>0</v>
      </c>
      <c r="D99">
        <v>0</v>
      </c>
      <c r="E99">
        <v>1</v>
      </c>
      <c r="F99">
        <v>8812</v>
      </c>
      <c r="G99">
        <v>0</v>
      </c>
      <c r="H99">
        <v>1</v>
      </c>
      <c r="I99">
        <v>0</v>
      </c>
      <c r="J99">
        <v>0</v>
      </c>
      <c r="K99">
        <f>VLOOKUP(A99&amp;"_"&amp;B99,Sheet1!C:E,3,FALSE)</f>
        <v>-0.14924031421432632</v>
      </c>
      <c r="L99">
        <f>VLOOKUP(B99,Sheet1!$J$1:$K$6,2,FALSE)</f>
        <v>0.10591185041721367</v>
      </c>
      <c r="M99">
        <f>VLOOKUP(B99,Sheet1!J:L,3,FALSE)</f>
        <v>0.24687338935574377</v>
      </c>
      <c r="N99">
        <f t="shared" si="1"/>
        <v>-1.0335344983815431</v>
      </c>
      <c r="O99">
        <f>VLOOKUP(A99&amp;"_"&amp;B99,Sheet1!$Q$1:$U$2330,4,FALSE)</f>
        <v>0.39130434782608697</v>
      </c>
      <c r="P99">
        <f>VLOOKUP(A99&amp;"_"&amp;B99,Sheet1!$Q$1:$U$2330,5,FALSE)</f>
        <v>-0.13712964279977419</v>
      </c>
    </row>
    <row r="100" spans="1:16" x14ac:dyDescent="0.3">
      <c r="A100" t="s">
        <v>17</v>
      </c>
      <c r="B100">
        <v>2014</v>
      </c>
      <c r="C100" s="1">
        <v>0</v>
      </c>
      <c r="D100">
        <v>0</v>
      </c>
      <c r="E100">
        <v>1</v>
      </c>
      <c r="F100">
        <v>8605</v>
      </c>
      <c r="G100">
        <v>0</v>
      </c>
      <c r="H100">
        <v>1</v>
      </c>
      <c r="I100">
        <v>0</v>
      </c>
      <c r="J100">
        <v>0</v>
      </c>
      <c r="K100">
        <f>VLOOKUP(A100&amp;"_"&amp;B100,Sheet1!C:E,3,FALSE)</f>
        <v>0.17475359945677096</v>
      </c>
      <c r="L100">
        <f>VLOOKUP(B100,Sheet1!$J$1:$K$6,2,FALSE)</f>
        <v>0.15111047133945871</v>
      </c>
      <c r="M100">
        <f>VLOOKUP(B100,Sheet1!J:L,3,FALSE)</f>
        <v>0.21718778794080168</v>
      </c>
      <c r="N100">
        <f t="shared" si="1"/>
        <v>0.10886030168398143</v>
      </c>
      <c r="O100">
        <f>VLOOKUP(A100&amp;"_"&amp;B100,Sheet1!$Q$1:$U$2330,4,FALSE)</f>
        <v>0.2608695652173913</v>
      </c>
      <c r="P100">
        <f>VLOOKUP(A100&amp;"_"&amp;B100,Sheet1!$Q$1:$U$2330,5,FALSE)</f>
        <v>-0.76313008839241747</v>
      </c>
    </row>
    <row r="101" spans="1:16" x14ac:dyDescent="0.3">
      <c r="A101" t="s">
        <v>17</v>
      </c>
      <c r="B101">
        <v>2015</v>
      </c>
      <c r="C101" s="1">
        <v>0</v>
      </c>
      <c r="D101">
        <v>0</v>
      </c>
      <c r="E101">
        <v>1</v>
      </c>
      <c r="F101">
        <v>8418</v>
      </c>
      <c r="G101">
        <v>0</v>
      </c>
      <c r="H101">
        <v>1</v>
      </c>
      <c r="I101">
        <v>0</v>
      </c>
      <c r="J101">
        <v>0</v>
      </c>
      <c r="K101">
        <f>VLOOKUP(A101&amp;"_"&amp;B101,Sheet1!C:E,3,FALSE)</f>
        <v>8.0887891845234677E-2</v>
      </c>
      <c r="L101">
        <f>VLOOKUP(B101,Sheet1!$J$1:$K$6,2,FALSE)</f>
        <v>0.18578340790325751</v>
      </c>
      <c r="M101">
        <f>VLOOKUP(B101,Sheet1!J:L,3,FALSE)</f>
        <v>0.2335742316278174</v>
      </c>
      <c r="N101">
        <f t="shared" si="1"/>
        <v>-0.4490885630961457</v>
      </c>
      <c r="O101">
        <f>VLOOKUP(A101&amp;"_"&amp;B101,Sheet1!$Q$1:$U$2330,4,FALSE)</f>
        <v>1.0434782608695652</v>
      </c>
      <c r="P101">
        <f>VLOOKUP(A101&amp;"_"&amp;B101,Sheet1!$Q$1:$U$2330,5,FALSE)</f>
        <v>0.78718941562247202</v>
      </c>
    </row>
    <row r="102" spans="1:16" x14ac:dyDescent="0.3">
      <c r="A102" t="s">
        <v>17</v>
      </c>
      <c r="B102">
        <v>2016</v>
      </c>
      <c r="C102" s="1">
        <v>0</v>
      </c>
      <c r="D102">
        <v>0</v>
      </c>
      <c r="E102">
        <v>1</v>
      </c>
      <c r="F102">
        <v>8227</v>
      </c>
      <c r="G102">
        <v>0</v>
      </c>
      <c r="H102">
        <v>1</v>
      </c>
      <c r="I102">
        <v>0</v>
      </c>
      <c r="J102">
        <v>0</v>
      </c>
      <c r="K102">
        <f>VLOOKUP(A102&amp;"_"&amp;B102,Sheet1!C:E,3,FALSE)</f>
        <v>-8.5492360209305229E-2</v>
      </c>
      <c r="L102">
        <f>VLOOKUP(B102,Sheet1!$J$1:$K$6,2,FALSE)</f>
        <v>0.12964363032032097</v>
      </c>
      <c r="M102">
        <f>VLOOKUP(B102,Sheet1!J:L,3,FALSE)</f>
        <v>0.2267395601347835</v>
      </c>
      <c r="N102">
        <f t="shared" si="1"/>
        <v>-0.94882423870691268</v>
      </c>
      <c r="O102">
        <f>VLOOKUP(A102&amp;"_"&amp;B102,Sheet1!$Q$1:$U$2330,4,FALSE)</f>
        <v>0.86956521739130443</v>
      </c>
      <c r="P102">
        <f>VLOOKUP(A102&amp;"_"&amp;B102,Sheet1!$Q$1:$U$2330,5,FALSE)</f>
        <v>-0.11019839250065359</v>
      </c>
    </row>
    <row r="103" spans="1:16" x14ac:dyDescent="0.3">
      <c r="A103" t="s">
        <v>17</v>
      </c>
      <c r="B103">
        <v>2017</v>
      </c>
      <c r="C103" s="1">
        <v>0</v>
      </c>
      <c r="D103">
        <v>0</v>
      </c>
      <c r="E103">
        <v>1</v>
      </c>
      <c r="F103">
        <v>7925</v>
      </c>
      <c r="G103">
        <v>0</v>
      </c>
      <c r="H103">
        <v>1</v>
      </c>
      <c r="I103">
        <v>0</v>
      </c>
      <c r="J103">
        <v>0</v>
      </c>
      <c r="K103">
        <f>VLOOKUP(A103&amp;"_"&amp;B103,Sheet1!C:E,3,FALSE)</f>
        <v>5.7448688957521163</v>
      </c>
      <c r="L103">
        <f>VLOOKUP(B103,Sheet1!$J$1:$K$6,2,FALSE)</f>
        <v>4.1364904518115448</v>
      </c>
      <c r="M103">
        <f>VLOOKUP(B103,Sheet1!J:L,3,FALSE)</f>
        <v>0.75235479502270153</v>
      </c>
      <c r="N103">
        <f t="shared" si="1"/>
        <v>2.137792507711791</v>
      </c>
      <c r="O103">
        <f>VLOOKUP(A103&amp;"_"&amp;B103,Sheet1!$Q$1:$U$2330,4,FALSE)</f>
        <v>1</v>
      </c>
      <c r="P103">
        <f>VLOOKUP(A103&amp;"_"&amp;B103,Sheet1!$Q$1:$U$2330,5,FALSE)</f>
        <v>4.9143845763471583E-2</v>
      </c>
    </row>
    <row r="104" spans="1:16" x14ac:dyDescent="0.3">
      <c r="A104" t="s">
        <v>18</v>
      </c>
      <c r="B104">
        <v>2012</v>
      </c>
      <c r="C104" s="1">
        <v>0</v>
      </c>
      <c r="D104">
        <v>0</v>
      </c>
      <c r="E104">
        <v>1</v>
      </c>
      <c r="F104">
        <v>12723</v>
      </c>
      <c r="G104">
        <v>0</v>
      </c>
      <c r="H104">
        <v>1</v>
      </c>
      <c r="I104">
        <v>0</v>
      </c>
      <c r="J104">
        <v>0</v>
      </c>
      <c r="K104">
        <f>VLOOKUP(A104&amp;"_"&amp;B104,Sheet1!C:E,3,FALSE)</f>
        <v>-5.1997760940907807E-2</v>
      </c>
      <c r="L104">
        <f>VLOOKUP(B104,Sheet1!$J$1:$K$6,2,FALSE)</f>
        <v>9.8212136495694616E-2</v>
      </c>
      <c r="M104">
        <f>VLOOKUP(B104,Sheet1!J:L,3,FALSE)</f>
        <v>0.23443012762237864</v>
      </c>
      <c r="N104">
        <f t="shared" si="1"/>
        <v>-0.64074485203779519</v>
      </c>
      <c r="O104">
        <f>VLOOKUP(A104&amp;"_"&amp;B104,Sheet1!$Q$1:$U$2330,4,FALSE)</f>
        <v>0.43478260869565222</v>
      </c>
      <c r="P104">
        <f>VLOOKUP(A104&amp;"_"&amp;B104,Sheet1!$Q$1:$U$2330,5,FALSE)</f>
        <v>-0.48382578927962078</v>
      </c>
    </row>
    <row r="105" spans="1:16" x14ac:dyDescent="0.3">
      <c r="A105" t="s">
        <v>18</v>
      </c>
      <c r="B105">
        <v>2013</v>
      </c>
      <c r="C105" s="1">
        <v>0</v>
      </c>
      <c r="D105">
        <v>0</v>
      </c>
      <c r="E105">
        <v>1</v>
      </c>
      <c r="F105">
        <v>12735</v>
      </c>
      <c r="G105">
        <v>0</v>
      </c>
      <c r="H105">
        <v>1</v>
      </c>
      <c r="I105">
        <v>0</v>
      </c>
      <c r="J105">
        <v>0</v>
      </c>
      <c r="K105">
        <f>VLOOKUP(A105&amp;"_"&amp;B105,Sheet1!C:E,3,FALSE)</f>
        <v>0.2649264719869785</v>
      </c>
      <c r="L105">
        <f>VLOOKUP(B105,Sheet1!$J$1:$K$6,2,FALSE)</f>
        <v>0.10591185041721367</v>
      </c>
      <c r="M105">
        <f>VLOOKUP(B105,Sheet1!J:L,3,FALSE)</f>
        <v>0.24687338935574377</v>
      </c>
      <c r="N105">
        <f t="shared" si="1"/>
        <v>0.64411406180609143</v>
      </c>
      <c r="O105">
        <f>VLOOKUP(A105&amp;"_"&amp;B105,Sheet1!$Q$1:$U$2330,4,FALSE)</f>
        <v>0.39130434782608697</v>
      </c>
      <c r="P105">
        <f>VLOOKUP(A105&amp;"_"&amp;B105,Sheet1!$Q$1:$U$2330,5,FALSE)</f>
        <v>-0.17205536583321498</v>
      </c>
    </row>
    <row r="106" spans="1:16" x14ac:dyDescent="0.3">
      <c r="A106" t="s">
        <v>18</v>
      </c>
      <c r="B106">
        <v>2014</v>
      </c>
      <c r="C106" s="1">
        <v>0</v>
      </c>
      <c r="D106">
        <v>0</v>
      </c>
      <c r="E106">
        <v>1</v>
      </c>
      <c r="F106">
        <v>12720</v>
      </c>
      <c r="G106">
        <v>0</v>
      </c>
      <c r="H106">
        <v>1</v>
      </c>
      <c r="I106">
        <v>0</v>
      </c>
      <c r="J106">
        <v>0</v>
      </c>
      <c r="K106">
        <f>VLOOKUP(A106&amp;"_"&amp;B106,Sheet1!C:E,3,FALSE)</f>
        <v>6.7331490608058524E-3</v>
      </c>
      <c r="L106">
        <f>VLOOKUP(B106,Sheet1!$J$1:$K$6,2,FALSE)</f>
        <v>0.15111047133945871</v>
      </c>
      <c r="M106">
        <f>VLOOKUP(B106,Sheet1!J:L,3,FALSE)</f>
        <v>0.21718778794080168</v>
      </c>
      <c r="N106">
        <f t="shared" si="1"/>
        <v>-0.66475801262824874</v>
      </c>
      <c r="O106">
        <f>VLOOKUP(A106&amp;"_"&amp;B106,Sheet1!$Q$1:$U$2330,4,FALSE)</f>
        <v>0.2608695652173913</v>
      </c>
      <c r="P106">
        <f>VLOOKUP(A106&amp;"_"&amp;B106,Sheet1!$Q$1:$U$2330,5,FALSE)</f>
        <v>-0.18583967781444413</v>
      </c>
    </row>
    <row r="107" spans="1:16" x14ac:dyDescent="0.3">
      <c r="A107" t="s">
        <v>18</v>
      </c>
      <c r="B107">
        <v>2015</v>
      </c>
      <c r="C107" s="1">
        <v>0</v>
      </c>
      <c r="D107">
        <v>0</v>
      </c>
      <c r="E107">
        <v>1</v>
      </c>
      <c r="F107">
        <v>10345</v>
      </c>
      <c r="G107">
        <v>0</v>
      </c>
      <c r="H107">
        <v>1</v>
      </c>
      <c r="I107">
        <v>0</v>
      </c>
      <c r="J107">
        <v>0</v>
      </c>
      <c r="K107">
        <f>VLOOKUP(A107&amp;"_"&amp;B107,Sheet1!C:E,3,FALSE)</f>
        <v>9.2794324986886043E-2</v>
      </c>
      <c r="L107">
        <f>VLOOKUP(B107,Sheet1!$J$1:$K$6,2,FALSE)</f>
        <v>0.18578340790325751</v>
      </c>
      <c r="M107">
        <f>VLOOKUP(B107,Sheet1!J:L,3,FALSE)</f>
        <v>0.2335742316278174</v>
      </c>
      <c r="N107">
        <f t="shared" si="1"/>
        <v>-0.39811362010404655</v>
      </c>
      <c r="O107">
        <f>VLOOKUP(A107&amp;"_"&amp;B107,Sheet1!$Q$1:$U$2330,4,FALSE)</f>
        <v>1.0434782608695652</v>
      </c>
      <c r="P107">
        <f>VLOOKUP(A107&amp;"_"&amp;B107,Sheet1!$Q$1:$U$2330,5,FALSE)</f>
        <v>0.75167202924307386</v>
      </c>
    </row>
    <row r="108" spans="1:16" x14ac:dyDescent="0.3">
      <c r="A108" t="s">
        <v>18</v>
      </c>
      <c r="B108">
        <v>2016</v>
      </c>
      <c r="C108" s="1">
        <v>0</v>
      </c>
      <c r="D108">
        <v>0</v>
      </c>
      <c r="E108">
        <v>1</v>
      </c>
      <c r="F108">
        <v>8319</v>
      </c>
      <c r="G108">
        <v>0</v>
      </c>
      <c r="H108">
        <v>1</v>
      </c>
      <c r="I108">
        <v>0</v>
      </c>
      <c r="J108">
        <v>0</v>
      </c>
      <c r="K108">
        <f>VLOOKUP(A108&amp;"_"&amp;B108,Sheet1!C:E,3,FALSE)</f>
        <v>4.178803407675933E-2</v>
      </c>
      <c r="L108">
        <f>VLOOKUP(B108,Sheet1!$J$1:$K$6,2,FALSE)</f>
        <v>0.12964363032032097</v>
      </c>
      <c r="M108">
        <f>VLOOKUP(B108,Sheet1!J:L,3,FALSE)</f>
        <v>0.2267395601347835</v>
      </c>
      <c r="N108">
        <f t="shared" si="1"/>
        <v>-0.38747361153623394</v>
      </c>
      <c r="O108">
        <f>VLOOKUP(A108&amp;"_"&amp;B108,Sheet1!$Q$1:$U$2330,4,FALSE)</f>
        <v>0.86956521739130443</v>
      </c>
      <c r="P108">
        <f>VLOOKUP(A108&amp;"_"&amp;B108,Sheet1!$Q$1:$U$2330,5,FALSE)</f>
        <v>-9.8102335052298414E-2</v>
      </c>
    </row>
    <row r="109" spans="1:16" x14ac:dyDescent="0.3">
      <c r="A109" t="s">
        <v>18</v>
      </c>
      <c r="B109">
        <v>2017</v>
      </c>
      <c r="C109" s="1">
        <v>0</v>
      </c>
      <c r="D109">
        <v>0</v>
      </c>
      <c r="E109">
        <v>1</v>
      </c>
      <c r="F109">
        <v>5331</v>
      </c>
      <c r="G109">
        <v>0</v>
      </c>
      <c r="H109">
        <v>1</v>
      </c>
      <c r="I109">
        <v>0</v>
      </c>
      <c r="J109">
        <v>0</v>
      </c>
      <c r="K109">
        <f>VLOOKUP(A109&amp;"_"&amp;B109,Sheet1!C:E,3,FALSE)</f>
        <v>4.8029111236433284</v>
      </c>
      <c r="L109">
        <f>VLOOKUP(B109,Sheet1!$J$1:$K$6,2,FALSE)</f>
        <v>4.1364904518115448</v>
      </c>
      <c r="M109">
        <f>VLOOKUP(B109,Sheet1!J:L,3,FALSE)</f>
        <v>0.75235479502270153</v>
      </c>
      <c r="N109">
        <f t="shared" si="1"/>
        <v>0.88577978932356638</v>
      </c>
      <c r="O109">
        <f>VLOOKUP(A109&amp;"_"&amp;B109,Sheet1!$Q$1:$U$2330,4,FALSE)</f>
        <v>1</v>
      </c>
      <c r="P109">
        <f>VLOOKUP(A109&amp;"_"&amp;B109,Sheet1!$Q$1:$U$2330,5,FALSE)</f>
        <v>0.16531464276039615</v>
      </c>
    </row>
    <row r="110" spans="1:16" x14ac:dyDescent="0.3">
      <c r="A110" t="s">
        <v>19</v>
      </c>
      <c r="B110">
        <v>2012</v>
      </c>
      <c r="C110" s="1">
        <v>0</v>
      </c>
      <c r="D110">
        <v>0</v>
      </c>
      <c r="E110">
        <v>1</v>
      </c>
      <c r="F110">
        <v>9709</v>
      </c>
      <c r="G110">
        <v>0</v>
      </c>
      <c r="H110">
        <v>1</v>
      </c>
      <c r="I110">
        <v>0</v>
      </c>
      <c r="J110">
        <v>0</v>
      </c>
      <c r="K110">
        <f>VLOOKUP(A110&amp;"_"&amp;B110,Sheet1!C:E,3,FALSE)</f>
        <v>0.14236249197247761</v>
      </c>
      <c r="L110">
        <f>VLOOKUP(B110,Sheet1!$J$1:$K$6,2,FALSE)</f>
        <v>9.8212136495694616E-2</v>
      </c>
      <c r="M110">
        <f>VLOOKUP(B110,Sheet1!J:L,3,FALSE)</f>
        <v>0.23443012762237864</v>
      </c>
      <c r="N110">
        <f t="shared" si="1"/>
        <v>0.1883305525811112</v>
      </c>
      <c r="O110">
        <f>VLOOKUP(A110&amp;"_"&amp;B110,Sheet1!$Q$1:$U$2330,4,FALSE)</f>
        <v>0.43478260869565222</v>
      </c>
      <c r="P110">
        <f>VLOOKUP(A110&amp;"_"&amp;B110,Sheet1!$Q$1:$U$2330,5,FALSE)</f>
        <v>-0.57302249859337784</v>
      </c>
    </row>
    <row r="111" spans="1:16" x14ac:dyDescent="0.3">
      <c r="A111" t="s">
        <v>19</v>
      </c>
      <c r="B111">
        <v>2013</v>
      </c>
      <c r="C111" s="1">
        <v>0</v>
      </c>
      <c r="D111">
        <v>0</v>
      </c>
      <c r="E111">
        <v>1</v>
      </c>
      <c r="F111">
        <v>9656</v>
      </c>
      <c r="G111">
        <v>0</v>
      </c>
      <c r="H111">
        <v>1</v>
      </c>
      <c r="I111">
        <v>0</v>
      </c>
      <c r="J111">
        <v>0</v>
      </c>
      <c r="K111">
        <f>VLOOKUP(A111&amp;"_"&amp;B111,Sheet1!C:E,3,FALSE)</f>
        <v>6.3622689551740552E-2</v>
      </c>
      <c r="L111">
        <f>VLOOKUP(B111,Sheet1!$J$1:$K$6,2,FALSE)</f>
        <v>0.10591185041721367</v>
      </c>
      <c r="M111">
        <f>VLOOKUP(B111,Sheet1!J:L,3,FALSE)</f>
        <v>0.24687338935574377</v>
      </c>
      <c r="N111">
        <f t="shared" si="1"/>
        <v>-0.17129898437346186</v>
      </c>
      <c r="O111">
        <f>VLOOKUP(A111&amp;"_"&amp;B111,Sheet1!$Q$1:$U$2330,4,FALSE)</f>
        <v>0.39130434782608697</v>
      </c>
      <c r="P111">
        <f>VLOOKUP(A111&amp;"_"&amp;B111,Sheet1!$Q$1:$U$2330,5,FALSE)</f>
        <v>2.7356798810337073E-2</v>
      </c>
    </row>
    <row r="112" spans="1:16" x14ac:dyDescent="0.3">
      <c r="A112" t="s">
        <v>19</v>
      </c>
      <c r="B112">
        <v>2014</v>
      </c>
      <c r="C112" s="1">
        <v>0</v>
      </c>
      <c r="D112">
        <v>0</v>
      </c>
      <c r="E112">
        <v>1</v>
      </c>
      <c r="F112">
        <v>9631</v>
      </c>
      <c r="G112">
        <v>0</v>
      </c>
      <c r="H112">
        <v>1</v>
      </c>
      <c r="I112">
        <v>0</v>
      </c>
      <c r="J112">
        <v>0</v>
      </c>
      <c r="K112">
        <f>VLOOKUP(A112&amp;"_"&amp;B112,Sheet1!C:E,3,FALSE)</f>
        <v>0.27103416759961085</v>
      </c>
      <c r="L112">
        <f>VLOOKUP(B112,Sheet1!$J$1:$K$6,2,FALSE)</f>
        <v>0.15111047133945871</v>
      </c>
      <c r="M112">
        <f>VLOOKUP(B112,Sheet1!J:L,3,FALSE)</f>
        <v>0.21718778794080168</v>
      </c>
      <c r="N112">
        <f t="shared" si="1"/>
        <v>0.55216592699419842</v>
      </c>
      <c r="O112">
        <f>VLOOKUP(A112&amp;"_"&amp;B112,Sheet1!$Q$1:$U$2330,4,FALSE)</f>
        <v>0.2608695652173913</v>
      </c>
      <c r="P112">
        <f>VLOOKUP(A112&amp;"_"&amp;B112,Sheet1!$Q$1:$U$2330,5,FALSE)</f>
        <v>-0.41027454071346375</v>
      </c>
    </row>
    <row r="113" spans="1:16" x14ac:dyDescent="0.3">
      <c r="A113" t="s">
        <v>19</v>
      </c>
      <c r="B113">
        <v>2015</v>
      </c>
      <c r="C113" s="1">
        <v>0</v>
      </c>
      <c r="D113">
        <v>0</v>
      </c>
      <c r="E113">
        <v>1</v>
      </c>
      <c r="F113">
        <v>9196</v>
      </c>
      <c r="G113">
        <v>0</v>
      </c>
      <c r="H113">
        <v>1</v>
      </c>
      <c r="I113">
        <v>0</v>
      </c>
      <c r="J113">
        <v>0</v>
      </c>
      <c r="K113">
        <f>VLOOKUP(A113&amp;"_"&amp;B113,Sheet1!C:E,3,FALSE)</f>
        <v>0.15407588255698115</v>
      </c>
      <c r="L113">
        <f>VLOOKUP(B113,Sheet1!$J$1:$K$6,2,FALSE)</f>
        <v>0.18578340790325751</v>
      </c>
      <c r="M113">
        <f>VLOOKUP(B113,Sheet1!J:L,3,FALSE)</f>
        <v>0.2335742316278174</v>
      </c>
      <c r="N113">
        <f t="shared" si="1"/>
        <v>-0.13574924393543489</v>
      </c>
      <c r="O113">
        <f>VLOOKUP(A113&amp;"_"&amp;B113,Sheet1!$Q$1:$U$2330,4,FALSE)</f>
        <v>1.0434782608695652</v>
      </c>
      <c r="P113">
        <f>VLOOKUP(A113&amp;"_"&amp;B113,Sheet1!$Q$1:$U$2330,5,FALSE)</f>
        <v>0.80330977217384092</v>
      </c>
    </row>
    <row r="114" spans="1:16" x14ac:dyDescent="0.3">
      <c r="A114" t="s">
        <v>19</v>
      </c>
      <c r="B114">
        <v>2016</v>
      </c>
      <c r="C114" s="1">
        <v>0</v>
      </c>
      <c r="D114">
        <v>0</v>
      </c>
      <c r="E114">
        <v>1</v>
      </c>
      <c r="F114">
        <v>7630</v>
      </c>
      <c r="G114">
        <v>0</v>
      </c>
      <c r="H114">
        <v>1</v>
      </c>
      <c r="I114">
        <v>0</v>
      </c>
      <c r="J114">
        <v>0</v>
      </c>
      <c r="K114">
        <f>VLOOKUP(A114&amp;"_"&amp;B114,Sheet1!C:E,3,FALSE)</f>
        <v>0.13738950333392477</v>
      </c>
      <c r="L114">
        <f>VLOOKUP(B114,Sheet1!$J$1:$K$6,2,FALSE)</f>
        <v>0.12964363032032097</v>
      </c>
      <c r="M114">
        <f>VLOOKUP(B114,Sheet1!J:L,3,FALSE)</f>
        <v>0.2267395601347835</v>
      </c>
      <c r="N114">
        <f t="shared" si="1"/>
        <v>3.4161983065501791E-2</v>
      </c>
      <c r="O114">
        <f>VLOOKUP(A114&amp;"_"&amp;B114,Sheet1!$Q$1:$U$2330,4,FALSE)</f>
        <v>0.86956521739130443</v>
      </c>
      <c r="P114">
        <f>VLOOKUP(A114&amp;"_"&amp;B114,Sheet1!$Q$1:$U$2330,5,FALSE)</f>
        <v>-3.979297907280481E-2</v>
      </c>
    </row>
    <row r="115" spans="1:16" x14ac:dyDescent="0.3">
      <c r="A115" t="s">
        <v>19</v>
      </c>
      <c r="B115">
        <v>2017</v>
      </c>
      <c r="C115" s="1">
        <v>0</v>
      </c>
      <c r="D115">
        <v>0</v>
      </c>
      <c r="E115">
        <v>1</v>
      </c>
      <c r="F115">
        <v>7735</v>
      </c>
      <c r="G115">
        <v>0</v>
      </c>
      <c r="H115">
        <v>1</v>
      </c>
      <c r="I115">
        <v>0</v>
      </c>
      <c r="J115">
        <v>0</v>
      </c>
      <c r="K115">
        <f>VLOOKUP(A115&amp;"_"&amp;B115,Sheet1!C:E,3,FALSE)</f>
        <v>3.782206838798214</v>
      </c>
      <c r="L115">
        <f>VLOOKUP(B115,Sheet1!$J$1:$K$6,2,FALSE)</f>
        <v>4.1364904518115448</v>
      </c>
      <c r="M115">
        <f>VLOOKUP(B115,Sheet1!J:L,3,FALSE)</f>
        <v>0.75235479502270153</v>
      </c>
      <c r="N115">
        <f t="shared" si="1"/>
        <v>-0.47089965446773119</v>
      </c>
      <c r="O115">
        <f>VLOOKUP(A115&amp;"_"&amp;B115,Sheet1!$Q$1:$U$2330,4,FALSE)</f>
        <v>1</v>
      </c>
      <c r="P115">
        <f>VLOOKUP(A115&amp;"_"&amp;B115,Sheet1!$Q$1:$U$2330,5,FALSE)</f>
        <v>0.2354727955177815</v>
      </c>
    </row>
    <row r="116" spans="1:16" x14ac:dyDescent="0.3">
      <c r="A116" t="s">
        <v>20</v>
      </c>
      <c r="B116">
        <v>2012</v>
      </c>
      <c r="C116" s="1">
        <v>0</v>
      </c>
      <c r="D116">
        <v>0</v>
      </c>
      <c r="E116">
        <v>1</v>
      </c>
      <c r="F116">
        <v>5917</v>
      </c>
      <c r="G116">
        <v>0</v>
      </c>
      <c r="H116">
        <v>1</v>
      </c>
      <c r="I116">
        <v>0</v>
      </c>
      <c r="J116">
        <v>0</v>
      </c>
      <c r="K116">
        <f>VLOOKUP(A116&amp;"_"&amp;B116,Sheet1!C:E,3,FALSE)</f>
        <v>-4.2713321317926255E-3</v>
      </c>
      <c r="L116">
        <f>VLOOKUP(B116,Sheet1!$J$1:$K$6,2,FALSE)</f>
        <v>9.8212136495694616E-2</v>
      </c>
      <c r="M116">
        <f>VLOOKUP(B116,Sheet1!J:L,3,FALSE)</f>
        <v>0.23443012762237864</v>
      </c>
      <c r="N116">
        <f t="shared" si="1"/>
        <v>-0.43715997455996009</v>
      </c>
      <c r="O116">
        <f>VLOOKUP(A116&amp;"_"&amp;B116,Sheet1!$Q$1:$U$2330,4,FALSE)</f>
        <v>0.43478260869565222</v>
      </c>
      <c r="P116">
        <f>VLOOKUP(A116&amp;"_"&amp;B116,Sheet1!$Q$1:$U$2330,5,FALSE)</f>
        <v>-0.32658725330146698</v>
      </c>
    </row>
    <row r="117" spans="1:16" x14ac:dyDescent="0.3">
      <c r="A117" t="s">
        <v>20</v>
      </c>
      <c r="B117">
        <v>2013</v>
      </c>
      <c r="C117" s="1">
        <v>0</v>
      </c>
      <c r="D117">
        <v>0</v>
      </c>
      <c r="E117">
        <v>1</v>
      </c>
      <c r="F117">
        <v>5868</v>
      </c>
      <c r="G117">
        <v>0</v>
      </c>
      <c r="H117">
        <v>1</v>
      </c>
      <c r="I117">
        <v>0</v>
      </c>
      <c r="J117">
        <v>0</v>
      </c>
      <c r="K117">
        <f>VLOOKUP(A117&amp;"_"&amp;B117,Sheet1!C:E,3,FALSE)</f>
        <v>8.0135581571881373E-2</v>
      </c>
      <c r="L117">
        <f>VLOOKUP(B117,Sheet1!$J$1:$K$6,2,FALSE)</f>
        <v>0.10591185041721367</v>
      </c>
      <c r="M117">
        <f>VLOOKUP(B117,Sheet1!J:L,3,FALSE)</f>
        <v>0.24687338935574377</v>
      </c>
      <c r="N117">
        <f t="shared" si="1"/>
        <v>-0.10441088410784029</v>
      </c>
      <c r="O117">
        <f>VLOOKUP(A117&amp;"_"&amp;B117,Sheet1!$Q$1:$U$2330,4,FALSE)</f>
        <v>0.39130434782608697</v>
      </c>
      <c r="P117">
        <f>VLOOKUP(A117&amp;"_"&amp;B117,Sheet1!$Q$1:$U$2330,5,FALSE)</f>
        <v>-0.11587739407958436</v>
      </c>
    </row>
    <row r="118" spans="1:16" x14ac:dyDescent="0.3">
      <c r="A118" t="s">
        <v>20</v>
      </c>
      <c r="B118">
        <v>2014</v>
      </c>
      <c r="C118" s="1">
        <v>0</v>
      </c>
      <c r="D118">
        <v>0</v>
      </c>
      <c r="E118">
        <v>1</v>
      </c>
      <c r="F118">
        <v>5809</v>
      </c>
      <c r="G118">
        <v>0</v>
      </c>
      <c r="H118">
        <v>1</v>
      </c>
      <c r="I118">
        <v>0</v>
      </c>
      <c r="J118">
        <v>0</v>
      </c>
      <c r="K118">
        <f>VLOOKUP(A118&amp;"_"&amp;B118,Sheet1!C:E,3,FALSE)</f>
        <v>3.2339310001767187E-2</v>
      </c>
      <c r="L118">
        <f>VLOOKUP(B118,Sheet1!$J$1:$K$6,2,FALSE)</f>
        <v>0.15111047133945871</v>
      </c>
      <c r="M118">
        <f>VLOOKUP(B118,Sheet1!J:L,3,FALSE)</f>
        <v>0.21718778794080168</v>
      </c>
      <c r="N118">
        <f t="shared" si="1"/>
        <v>-0.5468592984153634</v>
      </c>
      <c r="O118">
        <f>VLOOKUP(A118&amp;"_"&amp;B118,Sheet1!$Q$1:$U$2330,4,FALSE)</f>
        <v>0.2608695652173913</v>
      </c>
      <c r="P118">
        <f>VLOOKUP(A118&amp;"_"&amp;B118,Sheet1!$Q$1:$U$2330,5,FALSE)</f>
        <v>-0.38871455175757236</v>
      </c>
    </row>
    <row r="119" spans="1:16" x14ac:dyDescent="0.3">
      <c r="A119" t="s">
        <v>20</v>
      </c>
      <c r="B119">
        <v>2015</v>
      </c>
      <c r="C119" s="1">
        <v>0</v>
      </c>
      <c r="D119">
        <v>0</v>
      </c>
      <c r="E119">
        <v>1</v>
      </c>
      <c r="F119">
        <v>5751</v>
      </c>
      <c r="G119">
        <v>0</v>
      </c>
      <c r="H119">
        <v>1</v>
      </c>
      <c r="I119">
        <v>0</v>
      </c>
      <c r="J119">
        <v>0</v>
      </c>
      <c r="K119">
        <f>VLOOKUP(A119&amp;"_"&amp;B119,Sheet1!C:E,3,FALSE)</f>
        <v>0.21285476641534304</v>
      </c>
      <c r="L119">
        <f>VLOOKUP(B119,Sheet1!$J$1:$K$6,2,FALSE)</f>
        <v>0.18578340790325751</v>
      </c>
      <c r="M119">
        <f>VLOOKUP(B119,Sheet1!J:L,3,FALSE)</f>
        <v>0.2335742316278174</v>
      </c>
      <c r="N119">
        <f t="shared" si="1"/>
        <v>0.11590044982025954</v>
      </c>
      <c r="O119">
        <f>VLOOKUP(A119&amp;"_"&amp;B119,Sheet1!$Q$1:$U$2330,4,FALSE)</f>
        <v>1.0434782608695652</v>
      </c>
      <c r="P119">
        <f>VLOOKUP(A119&amp;"_"&amp;B119,Sheet1!$Q$1:$U$2330,5,FALSE)</f>
        <v>0.75783156024585363</v>
      </c>
    </row>
    <row r="120" spans="1:16" x14ac:dyDescent="0.3">
      <c r="A120" t="s">
        <v>20</v>
      </c>
      <c r="B120">
        <v>2016</v>
      </c>
      <c r="C120" s="1">
        <v>0</v>
      </c>
      <c r="D120">
        <v>0</v>
      </c>
      <c r="E120">
        <v>1</v>
      </c>
      <c r="F120">
        <v>5572</v>
      </c>
      <c r="G120">
        <v>0</v>
      </c>
      <c r="H120">
        <v>1</v>
      </c>
      <c r="I120">
        <v>0</v>
      </c>
      <c r="J120">
        <v>0</v>
      </c>
      <c r="K120">
        <f>VLOOKUP(A120&amp;"_"&amp;B120,Sheet1!C:E,3,FALSE)</f>
        <v>0.19569295548289398</v>
      </c>
      <c r="L120">
        <f>VLOOKUP(B120,Sheet1!$J$1:$K$6,2,FALSE)</f>
        <v>0.12964363032032097</v>
      </c>
      <c r="M120">
        <f>VLOOKUP(B120,Sheet1!J:L,3,FALSE)</f>
        <v>0.2267395601347835</v>
      </c>
      <c r="N120">
        <f t="shared" si="1"/>
        <v>0.29130040264394319</v>
      </c>
      <c r="O120">
        <f>VLOOKUP(A120&amp;"_"&amp;B120,Sheet1!$Q$1:$U$2330,4,FALSE)</f>
        <v>0.86956521739130443</v>
      </c>
      <c r="P120">
        <f>VLOOKUP(A120&amp;"_"&amp;B120,Sheet1!$Q$1:$U$2330,5,FALSE)</f>
        <v>1.0598768105876465E-2</v>
      </c>
    </row>
    <row r="121" spans="1:16" x14ac:dyDescent="0.3">
      <c r="A121" t="s">
        <v>20</v>
      </c>
      <c r="B121">
        <v>2017</v>
      </c>
      <c r="C121" s="1">
        <v>0</v>
      </c>
      <c r="D121">
        <v>0</v>
      </c>
      <c r="E121">
        <v>1</v>
      </c>
      <c r="F121">
        <v>5274</v>
      </c>
      <c r="G121">
        <v>0</v>
      </c>
      <c r="H121">
        <v>1</v>
      </c>
      <c r="I121">
        <v>0</v>
      </c>
      <c r="J121">
        <v>0</v>
      </c>
      <c r="K121">
        <f>VLOOKUP(A121&amp;"_"&amp;B121,Sheet1!C:E,3,FALSE)</f>
        <v>3.9482355396837474</v>
      </c>
      <c r="L121">
        <f>VLOOKUP(B121,Sheet1!$J$1:$K$6,2,FALSE)</f>
        <v>4.1364904518115448</v>
      </c>
      <c r="M121">
        <f>VLOOKUP(B121,Sheet1!J:L,3,FALSE)</f>
        <v>0.75235479502270153</v>
      </c>
      <c r="N121">
        <f t="shared" si="1"/>
        <v>-0.25022092418792524</v>
      </c>
      <c r="O121">
        <f>VLOOKUP(A121&amp;"_"&amp;B121,Sheet1!$Q$1:$U$2330,4,FALSE)</f>
        <v>1</v>
      </c>
      <c r="P121">
        <f>VLOOKUP(A121&amp;"_"&amp;B121,Sheet1!$Q$1:$U$2330,5,FALSE)</f>
        <v>0.27275207786089128</v>
      </c>
    </row>
    <row r="122" spans="1:16" x14ac:dyDescent="0.3">
      <c r="A122" t="s">
        <v>21</v>
      </c>
      <c r="B122">
        <v>2012</v>
      </c>
      <c r="C122" s="1">
        <v>0</v>
      </c>
      <c r="D122">
        <v>0</v>
      </c>
      <c r="E122">
        <v>1</v>
      </c>
      <c r="F122">
        <v>11118</v>
      </c>
      <c r="G122">
        <v>0</v>
      </c>
      <c r="H122">
        <v>1</v>
      </c>
      <c r="I122">
        <v>0</v>
      </c>
      <c r="J122">
        <v>0</v>
      </c>
      <c r="K122">
        <f>VLOOKUP(A122&amp;"_"&amp;B122,Sheet1!C:E,3,FALSE)</f>
        <v>-0.2118478498117804</v>
      </c>
      <c r="L122">
        <f>VLOOKUP(B122,Sheet1!$J$1:$K$6,2,FALSE)</f>
        <v>9.8212136495694616E-2</v>
      </c>
      <c r="M122">
        <f>VLOOKUP(B122,Sheet1!J:L,3,FALSE)</f>
        <v>0.23443012762237864</v>
      </c>
      <c r="N122">
        <f t="shared" si="1"/>
        <v>-1.322611515218391</v>
      </c>
      <c r="O122">
        <f>VLOOKUP(A122&amp;"_"&amp;B122,Sheet1!$Q$1:$U$2330,4,FALSE)</f>
        <v>0.43478260869565222</v>
      </c>
      <c r="P122">
        <f>VLOOKUP(A122&amp;"_"&amp;B122,Sheet1!$Q$1:$U$2330,5,FALSE)</f>
        <v>-8.7193999222784216E-2</v>
      </c>
    </row>
    <row r="123" spans="1:16" x14ac:dyDescent="0.3">
      <c r="A123" t="s">
        <v>21</v>
      </c>
      <c r="B123">
        <v>2013</v>
      </c>
      <c r="C123" s="1">
        <v>0</v>
      </c>
      <c r="D123">
        <v>0</v>
      </c>
      <c r="E123">
        <v>1</v>
      </c>
      <c r="F123">
        <v>10914</v>
      </c>
      <c r="G123">
        <v>0</v>
      </c>
      <c r="H123">
        <v>1</v>
      </c>
      <c r="I123">
        <v>0</v>
      </c>
      <c r="J123">
        <v>0</v>
      </c>
      <c r="K123">
        <f>VLOOKUP(A123&amp;"_"&amp;B123,Sheet1!C:E,3,FALSE)</f>
        <v>2.0192903533376265E-3</v>
      </c>
      <c r="L123">
        <f>VLOOKUP(B123,Sheet1!$J$1:$K$6,2,FALSE)</f>
        <v>0.10591185041721367</v>
      </c>
      <c r="M123">
        <f>VLOOKUP(B123,Sheet1!J:L,3,FALSE)</f>
        <v>0.24687338935574377</v>
      </c>
      <c r="N123">
        <f t="shared" si="1"/>
        <v>-0.42083336861457832</v>
      </c>
      <c r="O123">
        <f>VLOOKUP(A123&amp;"_"&amp;B123,Sheet1!$Q$1:$U$2330,4,FALSE)</f>
        <v>0.39130434782608697</v>
      </c>
      <c r="P123">
        <f>VLOOKUP(A123&amp;"_"&amp;B123,Sheet1!$Q$1:$U$2330,5,FALSE)</f>
        <v>-0.40976727760720488</v>
      </c>
    </row>
    <row r="124" spans="1:16" x14ac:dyDescent="0.3">
      <c r="A124" t="s">
        <v>21</v>
      </c>
      <c r="B124">
        <v>2014</v>
      </c>
      <c r="C124" s="1">
        <v>0</v>
      </c>
      <c r="D124">
        <v>0</v>
      </c>
      <c r="E124">
        <v>1</v>
      </c>
      <c r="F124">
        <v>10728</v>
      </c>
      <c r="G124">
        <v>0</v>
      </c>
      <c r="H124">
        <v>1</v>
      </c>
      <c r="I124">
        <v>0</v>
      </c>
      <c r="J124">
        <v>0</v>
      </c>
      <c r="K124">
        <f>VLOOKUP(A124&amp;"_"&amp;B124,Sheet1!C:E,3,FALSE)</f>
        <v>0.16154956633175244</v>
      </c>
      <c r="L124">
        <f>VLOOKUP(B124,Sheet1!$J$1:$K$6,2,FALSE)</f>
        <v>0.15111047133945871</v>
      </c>
      <c r="M124">
        <f>VLOOKUP(B124,Sheet1!J:L,3,FALSE)</f>
        <v>0.21718778794080168</v>
      </c>
      <c r="N124">
        <f t="shared" si="1"/>
        <v>4.80648340833007E-2</v>
      </c>
      <c r="O124">
        <f>VLOOKUP(A124&amp;"_"&amp;B124,Sheet1!$Q$1:$U$2330,4,FALSE)</f>
        <v>0.2608695652173913</v>
      </c>
      <c r="P124">
        <f>VLOOKUP(A124&amp;"_"&amp;B124,Sheet1!$Q$1:$U$2330,5,FALSE)</f>
        <v>-0.49697716844459328</v>
      </c>
    </row>
    <row r="125" spans="1:16" x14ac:dyDescent="0.3">
      <c r="A125" t="s">
        <v>21</v>
      </c>
      <c r="B125">
        <v>2015</v>
      </c>
      <c r="C125" s="1">
        <v>0</v>
      </c>
      <c r="D125">
        <v>0</v>
      </c>
      <c r="E125">
        <v>1</v>
      </c>
      <c r="F125">
        <v>9424</v>
      </c>
      <c r="G125">
        <v>0</v>
      </c>
      <c r="H125">
        <v>1</v>
      </c>
      <c r="I125">
        <v>0</v>
      </c>
      <c r="J125">
        <v>0</v>
      </c>
      <c r="K125">
        <f>VLOOKUP(A125&amp;"_"&amp;B125,Sheet1!C:E,3,FALSE)</f>
        <v>0.41728997953523456</v>
      </c>
      <c r="L125">
        <f>VLOOKUP(B125,Sheet1!$J$1:$K$6,2,FALSE)</f>
        <v>0.18578340790325751</v>
      </c>
      <c r="M125">
        <f>VLOOKUP(B125,Sheet1!J:L,3,FALSE)</f>
        <v>0.2335742316278174</v>
      </c>
      <c r="N125">
        <f t="shared" si="1"/>
        <v>0.99114773928001176</v>
      </c>
      <c r="O125">
        <f>VLOOKUP(A125&amp;"_"&amp;B125,Sheet1!$Q$1:$U$2330,4,FALSE)</f>
        <v>1.0434782608695652</v>
      </c>
      <c r="P125">
        <f>VLOOKUP(A125&amp;"_"&amp;B125,Sheet1!$Q$1:$U$2330,5,FALSE)</f>
        <v>0.78477026960673246</v>
      </c>
    </row>
    <row r="126" spans="1:16" x14ac:dyDescent="0.3">
      <c r="A126" t="s">
        <v>21</v>
      </c>
      <c r="B126">
        <v>2016</v>
      </c>
      <c r="C126" s="1">
        <v>0</v>
      </c>
      <c r="D126">
        <v>0</v>
      </c>
      <c r="E126">
        <v>1</v>
      </c>
      <c r="F126">
        <v>7891</v>
      </c>
      <c r="G126">
        <v>0</v>
      </c>
      <c r="H126">
        <v>1</v>
      </c>
      <c r="I126">
        <v>0</v>
      </c>
      <c r="J126">
        <v>0</v>
      </c>
      <c r="K126">
        <f>VLOOKUP(A126&amp;"_"&amp;B126,Sheet1!C:E,3,FALSE)</f>
        <v>-0.11153913765438067</v>
      </c>
      <c r="L126">
        <f>VLOOKUP(B126,Sheet1!$J$1:$K$6,2,FALSE)</f>
        <v>0.12964363032032097</v>
      </c>
      <c r="M126">
        <f>VLOOKUP(B126,Sheet1!J:L,3,FALSE)</f>
        <v>0.2267395601347835</v>
      </c>
      <c r="N126">
        <f t="shared" si="1"/>
        <v>-1.0636995495242758</v>
      </c>
      <c r="O126">
        <f>VLOOKUP(A126&amp;"_"&amp;B126,Sheet1!$Q$1:$U$2330,4,FALSE)</f>
        <v>0.86956521739130443</v>
      </c>
      <c r="P126">
        <f>VLOOKUP(A126&amp;"_"&amp;B126,Sheet1!$Q$1:$U$2330,5,FALSE)</f>
        <v>0.15331370620886611</v>
      </c>
    </row>
    <row r="127" spans="1:16" x14ac:dyDescent="0.3">
      <c r="A127" t="s">
        <v>21</v>
      </c>
      <c r="B127">
        <v>2017</v>
      </c>
      <c r="C127" s="1">
        <v>0</v>
      </c>
      <c r="D127">
        <v>0</v>
      </c>
      <c r="E127">
        <v>1</v>
      </c>
      <c r="F127">
        <v>7335</v>
      </c>
      <c r="G127">
        <v>0</v>
      </c>
      <c r="H127">
        <v>1</v>
      </c>
      <c r="I127">
        <v>0</v>
      </c>
      <c r="J127">
        <v>0</v>
      </c>
      <c r="K127">
        <f>VLOOKUP(A127&amp;"_"&amp;B127,Sheet1!C:E,3,FALSE)</f>
        <v>4.7396928721251168</v>
      </c>
      <c r="L127">
        <f>VLOOKUP(B127,Sheet1!$J$1:$K$6,2,FALSE)</f>
        <v>4.1364904518115448</v>
      </c>
      <c r="M127">
        <f>VLOOKUP(B127,Sheet1!J:L,3,FALSE)</f>
        <v>0.75235479502270153</v>
      </c>
      <c r="N127">
        <f t="shared" si="1"/>
        <v>0.80175260967848416</v>
      </c>
      <c r="O127">
        <f>VLOOKUP(A127&amp;"_"&amp;B127,Sheet1!$Q$1:$U$2330,4,FALSE)</f>
        <v>1</v>
      </c>
      <c r="P127">
        <f>VLOOKUP(A127&amp;"_"&amp;B127,Sheet1!$Q$1:$U$2330,5,FALSE)</f>
        <v>2.1267841674453253E-2</v>
      </c>
    </row>
    <row r="128" spans="1:16" x14ac:dyDescent="0.3">
      <c r="A128" t="s">
        <v>22</v>
      </c>
      <c r="B128">
        <v>2012</v>
      </c>
      <c r="C128" s="1">
        <v>0</v>
      </c>
      <c r="D128">
        <v>0</v>
      </c>
      <c r="E128">
        <v>1</v>
      </c>
      <c r="F128">
        <v>5990</v>
      </c>
      <c r="G128">
        <v>0</v>
      </c>
      <c r="H128">
        <v>1</v>
      </c>
      <c r="I128">
        <v>0</v>
      </c>
      <c r="J128">
        <v>0</v>
      </c>
      <c r="K128">
        <f>VLOOKUP(A128&amp;"_"&amp;B128,Sheet1!C:E,3,FALSE)</f>
        <v>-2.0986308589873257E-2</v>
      </c>
      <c r="L128">
        <f>VLOOKUP(B128,Sheet1!$J$1:$K$6,2,FALSE)</f>
        <v>9.8212136495694616E-2</v>
      </c>
      <c r="M128">
        <f>VLOOKUP(B128,Sheet1!J:L,3,FALSE)</f>
        <v>0.23443012762237864</v>
      </c>
      <c r="N128">
        <f t="shared" si="1"/>
        <v>-0.5084604367812886</v>
      </c>
      <c r="O128">
        <f>VLOOKUP(A128&amp;"_"&amp;B128,Sheet1!$Q$1:$U$2330,4,FALSE)</f>
        <v>0.43478260869565222</v>
      </c>
      <c r="P128">
        <f>VLOOKUP(A128&amp;"_"&amp;B128,Sheet1!$Q$1:$U$2330,5,FALSE)</f>
        <v>-0.32543755091803322</v>
      </c>
    </row>
    <row r="129" spans="1:16" x14ac:dyDescent="0.3">
      <c r="A129" t="s">
        <v>22</v>
      </c>
      <c r="B129">
        <v>2013</v>
      </c>
      <c r="C129" s="1">
        <v>0</v>
      </c>
      <c r="D129">
        <v>0</v>
      </c>
      <c r="E129">
        <v>1</v>
      </c>
      <c r="F129">
        <v>5689</v>
      </c>
      <c r="G129">
        <v>0</v>
      </c>
      <c r="H129">
        <v>1</v>
      </c>
      <c r="I129">
        <v>0</v>
      </c>
      <c r="J129">
        <v>0</v>
      </c>
      <c r="K129">
        <f>VLOOKUP(A129&amp;"_"&amp;B129,Sheet1!C:E,3,FALSE)</f>
        <v>-3.0091869359246171E-2</v>
      </c>
      <c r="L129">
        <f>VLOOKUP(B129,Sheet1!$J$1:$K$6,2,FALSE)</f>
        <v>0.10591185041721367</v>
      </c>
      <c r="M129">
        <f>VLOOKUP(B129,Sheet1!J:L,3,FALSE)</f>
        <v>0.24687338935574377</v>
      </c>
      <c r="N129">
        <f t="shared" si="1"/>
        <v>-0.55090473757169067</v>
      </c>
      <c r="O129">
        <f>VLOOKUP(A129&amp;"_"&amp;B129,Sheet1!$Q$1:$U$2330,4,FALSE)</f>
        <v>0.39130434782608697</v>
      </c>
      <c r="P129">
        <f>VLOOKUP(A129&amp;"_"&amp;B129,Sheet1!$Q$1:$U$2330,5,FALSE)</f>
        <v>-0.13492908307616969</v>
      </c>
    </row>
    <row r="130" spans="1:16" x14ac:dyDescent="0.3">
      <c r="A130" t="s">
        <v>22</v>
      </c>
      <c r="B130">
        <v>2014</v>
      </c>
      <c r="C130" s="1">
        <v>0</v>
      </c>
      <c r="D130">
        <v>0</v>
      </c>
      <c r="E130">
        <v>1</v>
      </c>
      <c r="F130">
        <v>5591</v>
      </c>
      <c r="G130">
        <v>0</v>
      </c>
      <c r="H130">
        <v>1</v>
      </c>
      <c r="I130">
        <v>0</v>
      </c>
      <c r="J130">
        <v>0</v>
      </c>
      <c r="K130">
        <f>VLOOKUP(A130&amp;"_"&amp;B130,Sheet1!C:E,3,FALSE)</f>
        <v>0.20666220669650856</v>
      </c>
      <c r="L130">
        <f>VLOOKUP(B130,Sheet1!$J$1:$K$6,2,FALSE)</f>
        <v>0.15111047133945871</v>
      </c>
      <c r="M130">
        <f>VLOOKUP(B130,Sheet1!J:L,3,FALSE)</f>
        <v>0.21718778794080168</v>
      </c>
      <c r="N130">
        <f t="shared" si="1"/>
        <v>0.25577743520363794</v>
      </c>
      <c r="O130">
        <f>VLOOKUP(A130&amp;"_"&amp;B130,Sheet1!$Q$1:$U$2330,4,FALSE)</f>
        <v>0.2608695652173913</v>
      </c>
      <c r="P130">
        <f>VLOOKUP(A130&amp;"_"&amp;B130,Sheet1!$Q$1:$U$2330,5,FALSE)</f>
        <v>-0.54653822626381088</v>
      </c>
    </row>
    <row r="131" spans="1:16" x14ac:dyDescent="0.3">
      <c r="A131" t="s">
        <v>22</v>
      </c>
      <c r="B131">
        <v>2015</v>
      </c>
      <c r="C131" s="1">
        <v>0</v>
      </c>
      <c r="D131">
        <v>0</v>
      </c>
      <c r="E131">
        <v>1</v>
      </c>
      <c r="F131">
        <v>5556</v>
      </c>
      <c r="G131">
        <v>0</v>
      </c>
      <c r="H131">
        <v>1</v>
      </c>
      <c r="I131">
        <v>0</v>
      </c>
      <c r="J131">
        <v>0</v>
      </c>
      <c r="K131">
        <f>VLOOKUP(A131&amp;"_"&amp;B131,Sheet1!C:E,3,FALSE)</f>
        <v>0.11666841149812779</v>
      </c>
      <c r="L131">
        <f>VLOOKUP(B131,Sheet1!$J$1:$K$6,2,FALSE)</f>
        <v>0.18578340790325751</v>
      </c>
      <c r="M131">
        <f>VLOOKUP(B131,Sheet1!J:L,3,FALSE)</f>
        <v>0.2335742316278174</v>
      </c>
      <c r="N131">
        <f t="shared" ref="N131:N194" si="3">(K131-L131)/M131</f>
        <v>-0.29590163231387251</v>
      </c>
      <c r="O131">
        <f>VLOOKUP(A131&amp;"_"&amp;B131,Sheet1!$Q$1:$U$2330,4,FALSE)</f>
        <v>1.0434782608695652</v>
      </c>
      <c r="P131">
        <f>VLOOKUP(A131&amp;"_"&amp;B131,Sheet1!$Q$1:$U$2330,5,FALSE)</f>
        <v>0.7928169137869765</v>
      </c>
    </row>
    <row r="132" spans="1:16" x14ac:dyDescent="0.3">
      <c r="A132" t="s">
        <v>22</v>
      </c>
      <c r="B132">
        <v>2016</v>
      </c>
      <c r="C132" s="1">
        <v>211</v>
      </c>
      <c r="D132">
        <v>211</v>
      </c>
      <c r="E132">
        <v>4</v>
      </c>
      <c r="F132">
        <v>5512</v>
      </c>
      <c r="G132">
        <v>3.8280116110304789E-2</v>
      </c>
      <c r="H132">
        <v>4</v>
      </c>
      <c r="I132">
        <v>1</v>
      </c>
      <c r="J132">
        <v>1</v>
      </c>
      <c r="K132">
        <f>VLOOKUP(A132&amp;"_"&amp;B132,Sheet1!C:E,3,FALSE)</f>
        <v>-6.8757622486212241E-2</v>
      </c>
      <c r="L132">
        <f>VLOOKUP(B132,Sheet1!$J$1:$K$6,2,FALSE)</f>
        <v>0.12964363032032097</v>
      </c>
      <c r="M132">
        <f>VLOOKUP(B132,Sheet1!J:L,3,FALSE)</f>
        <v>0.2267395601347835</v>
      </c>
      <c r="N132">
        <f t="shared" si="3"/>
        <v>-0.87501824863996025</v>
      </c>
      <c r="O132">
        <f>VLOOKUP(A132&amp;"_"&amp;B132,Sheet1!$Q$1:$U$2330,4,FALSE)</f>
        <v>0.86956521739130443</v>
      </c>
      <c r="P132">
        <f>VLOOKUP(A132&amp;"_"&amp;B132,Sheet1!$Q$1:$U$2330,5,FALSE)</f>
        <v>-7.4625186531491389E-2</v>
      </c>
    </row>
    <row r="133" spans="1:16" x14ac:dyDescent="0.3">
      <c r="A133" t="s">
        <v>22</v>
      </c>
      <c r="B133">
        <v>2017</v>
      </c>
      <c r="C133" s="1">
        <v>0</v>
      </c>
      <c r="D133">
        <v>211</v>
      </c>
      <c r="E133">
        <v>4</v>
      </c>
      <c r="F133">
        <v>9115</v>
      </c>
      <c r="G133">
        <v>2.3148656061437192E-2</v>
      </c>
      <c r="H133">
        <v>4</v>
      </c>
      <c r="I133">
        <v>1</v>
      </c>
      <c r="J133">
        <v>2</v>
      </c>
      <c r="K133">
        <f>VLOOKUP(A133&amp;"_"&amp;B133,Sheet1!C:E,3,FALSE)</f>
        <v>5.188629345625678</v>
      </c>
      <c r="L133">
        <f>VLOOKUP(B133,Sheet1!$J$1:$K$6,2,FALSE)</f>
        <v>4.1364904518115448</v>
      </c>
      <c r="M133">
        <f>VLOOKUP(B133,Sheet1!J:L,3,FALSE)</f>
        <v>0.75235479502270153</v>
      </c>
      <c r="N133">
        <f t="shared" si="3"/>
        <v>1.3984610728537803</v>
      </c>
      <c r="O133">
        <f>VLOOKUP(A133&amp;"_"&amp;B133,Sheet1!$Q$1:$U$2330,4,FALSE)</f>
        <v>1</v>
      </c>
      <c r="P133">
        <f>VLOOKUP(A133&amp;"_"&amp;B133,Sheet1!$Q$1:$U$2330,5,FALSE)</f>
        <v>6.6231049629794272E-2</v>
      </c>
    </row>
    <row r="134" spans="1:16" x14ac:dyDescent="0.3">
      <c r="A134" t="s">
        <v>23</v>
      </c>
      <c r="B134">
        <v>2012</v>
      </c>
      <c r="C134" s="1">
        <v>0</v>
      </c>
      <c r="D134">
        <v>0</v>
      </c>
      <c r="E134">
        <v>1</v>
      </c>
      <c r="F134">
        <v>7025</v>
      </c>
      <c r="G134">
        <v>0</v>
      </c>
      <c r="H134">
        <v>1</v>
      </c>
      <c r="I134">
        <v>0</v>
      </c>
      <c r="J134">
        <v>0</v>
      </c>
      <c r="K134">
        <f>VLOOKUP(A134&amp;"_"&amp;B134,Sheet1!C:E,3,FALSE)</f>
        <v>1.3226481842148996</v>
      </c>
      <c r="L134">
        <f>VLOOKUP(B134,Sheet1!$J$1:$K$6,2,FALSE)</f>
        <v>9.8212136495694616E-2</v>
      </c>
      <c r="M134">
        <f>VLOOKUP(B134,Sheet1!J:L,3,FALSE)</f>
        <v>0.23443012762237864</v>
      </c>
      <c r="N134">
        <f t="shared" si="3"/>
        <v>5.2230319547133179</v>
      </c>
      <c r="O134">
        <f>VLOOKUP(A134&amp;"_"&amp;B134,Sheet1!$Q$1:$U$2330,4,FALSE)</f>
        <v>0.43478260869565222</v>
      </c>
      <c r="P134">
        <f>VLOOKUP(A134&amp;"_"&amp;B134,Sheet1!$Q$1:$U$2330,5,FALSE)</f>
        <v>-0.2226687984512421</v>
      </c>
    </row>
    <row r="135" spans="1:16" x14ac:dyDescent="0.3">
      <c r="A135" t="s">
        <v>23</v>
      </c>
      <c r="B135">
        <v>2013</v>
      </c>
      <c r="C135" s="1">
        <v>0</v>
      </c>
      <c r="D135">
        <v>0</v>
      </c>
      <c r="E135">
        <v>1</v>
      </c>
      <c r="F135">
        <v>6874</v>
      </c>
      <c r="G135">
        <v>0</v>
      </c>
      <c r="H135">
        <v>1</v>
      </c>
      <c r="I135">
        <v>0</v>
      </c>
      <c r="J135">
        <v>0</v>
      </c>
      <c r="K135">
        <f>VLOOKUP(A135&amp;"_"&amp;B135,Sheet1!C:E,3,FALSE)</f>
        <v>-0.57366289795804037</v>
      </c>
      <c r="L135">
        <f>VLOOKUP(B135,Sheet1!$J$1:$K$6,2,FALSE)</f>
        <v>0.10591185041721367</v>
      </c>
      <c r="M135">
        <f>VLOOKUP(B135,Sheet1!J:L,3,FALSE)</f>
        <v>0.24687338935574377</v>
      </c>
      <c r="N135">
        <f t="shared" si="3"/>
        <v>-2.7527258006572306</v>
      </c>
      <c r="O135">
        <f>VLOOKUP(A135&amp;"_"&amp;B135,Sheet1!$Q$1:$U$2330,4,FALSE)</f>
        <v>0.39130434782608697</v>
      </c>
      <c r="P135">
        <f>VLOOKUP(A135&amp;"_"&amp;B135,Sheet1!$Q$1:$U$2330,5,FALSE)</f>
        <v>0.52161884926765678</v>
      </c>
    </row>
    <row r="136" spans="1:16" x14ac:dyDescent="0.3">
      <c r="A136" t="s">
        <v>23</v>
      </c>
      <c r="B136">
        <v>2014</v>
      </c>
      <c r="C136" s="1">
        <v>0</v>
      </c>
      <c r="D136">
        <v>0</v>
      </c>
      <c r="E136">
        <v>1</v>
      </c>
      <c r="F136">
        <v>6666</v>
      </c>
      <c r="G136">
        <v>0</v>
      </c>
      <c r="H136">
        <v>1</v>
      </c>
      <c r="I136">
        <v>0</v>
      </c>
      <c r="J136">
        <v>0</v>
      </c>
      <c r="K136">
        <f>VLOOKUP(A136&amp;"_"&amp;B136,Sheet1!C:E,3,FALSE)</f>
        <v>0.32702611671920162</v>
      </c>
      <c r="L136">
        <f>VLOOKUP(B136,Sheet1!$J$1:$K$6,2,FALSE)</f>
        <v>0.15111047133945871</v>
      </c>
      <c r="M136">
        <f>VLOOKUP(B136,Sheet1!J:L,3,FALSE)</f>
        <v>0.21718778794080168</v>
      </c>
      <c r="N136">
        <f t="shared" si="3"/>
        <v>0.80997024302163712</v>
      </c>
      <c r="O136">
        <f>VLOOKUP(A136&amp;"_"&amp;B136,Sheet1!$Q$1:$U$2330,4,FALSE)</f>
        <v>0.2608695652173913</v>
      </c>
      <c r="P136">
        <f>VLOOKUP(A136&amp;"_"&amp;B136,Sheet1!$Q$1:$U$2330,5,FALSE)</f>
        <v>-2.5183426279713559</v>
      </c>
    </row>
    <row r="137" spans="1:16" x14ac:dyDescent="0.3">
      <c r="A137" t="s">
        <v>23</v>
      </c>
      <c r="B137">
        <v>2015</v>
      </c>
      <c r="C137" s="1">
        <v>0</v>
      </c>
      <c r="D137">
        <v>0</v>
      </c>
      <c r="E137">
        <v>1</v>
      </c>
      <c r="F137">
        <v>3953</v>
      </c>
      <c r="G137">
        <v>0</v>
      </c>
      <c r="H137">
        <v>1</v>
      </c>
      <c r="I137">
        <v>0</v>
      </c>
      <c r="J137">
        <v>0</v>
      </c>
      <c r="K137">
        <f>VLOOKUP(A137&amp;"_"&amp;B137,Sheet1!C:E,3,FALSE)</f>
        <v>0.11586694478188674</v>
      </c>
      <c r="L137">
        <f>VLOOKUP(B137,Sheet1!$J$1:$K$6,2,FALSE)</f>
        <v>0.18578340790325751</v>
      </c>
      <c r="M137">
        <f>VLOOKUP(B137,Sheet1!J:L,3,FALSE)</f>
        <v>0.2335742316278174</v>
      </c>
      <c r="N137">
        <f t="shared" si="3"/>
        <v>-0.29933294710684222</v>
      </c>
      <c r="O137">
        <f>VLOOKUP(A137&amp;"_"&amp;B137,Sheet1!$Q$1:$U$2330,4,FALSE)</f>
        <v>1.0434782608695652</v>
      </c>
      <c r="P137">
        <f>VLOOKUP(A137&amp;"_"&amp;B137,Sheet1!$Q$1:$U$2330,5,FALSE)</f>
        <v>0.81160883207176548</v>
      </c>
    </row>
    <row r="138" spans="1:16" x14ac:dyDescent="0.3">
      <c r="A138" t="s">
        <v>23</v>
      </c>
      <c r="B138">
        <v>2016</v>
      </c>
      <c r="C138" s="1">
        <v>0</v>
      </c>
      <c r="D138">
        <v>0</v>
      </c>
      <c r="E138">
        <v>1</v>
      </c>
      <c r="F138">
        <v>3776</v>
      </c>
      <c r="G138">
        <v>0</v>
      </c>
      <c r="H138">
        <v>1</v>
      </c>
      <c r="I138">
        <v>0</v>
      </c>
      <c r="J138">
        <v>0</v>
      </c>
      <c r="K138">
        <f>VLOOKUP(A138&amp;"_"&amp;B138,Sheet1!C:E,3,FALSE)</f>
        <v>-6.6035008782635671E-2</v>
      </c>
      <c r="L138">
        <f>VLOOKUP(B138,Sheet1!$J$1:$K$6,2,FALSE)</f>
        <v>0.12964363032032097</v>
      </c>
      <c r="M138">
        <f>VLOOKUP(B138,Sheet1!J:L,3,FALSE)</f>
        <v>0.2267395601347835</v>
      </c>
      <c r="N138">
        <f t="shared" si="3"/>
        <v>-0.86301057912715828</v>
      </c>
      <c r="O138">
        <f>VLOOKUP(A138&amp;"_"&amp;B138,Sheet1!$Q$1:$U$2330,4,FALSE)</f>
        <v>0.86956521739130443</v>
      </c>
      <c r="P138">
        <f>VLOOKUP(A138&amp;"_"&amp;B138,Sheet1!$Q$1:$U$2330,5,FALSE)</f>
        <v>-7.5397031529200992E-2</v>
      </c>
    </row>
    <row r="139" spans="1:16" x14ac:dyDescent="0.3">
      <c r="A139" t="s">
        <v>23</v>
      </c>
      <c r="B139">
        <v>2017</v>
      </c>
      <c r="C139" s="1">
        <v>0</v>
      </c>
      <c r="D139">
        <v>0</v>
      </c>
      <c r="E139">
        <v>1</v>
      </c>
      <c r="F139">
        <v>3634</v>
      </c>
      <c r="G139">
        <v>0</v>
      </c>
      <c r="H139">
        <v>1</v>
      </c>
      <c r="I139">
        <v>0</v>
      </c>
      <c r="J139">
        <v>0</v>
      </c>
      <c r="K139">
        <f>VLOOKUP(A139&amp;"_"&amp;B139,Sheet1!C:E,3,FALSE)</f>
        <v>5.73748298483389</v>
      </c>
      <c r="L139">
        <f>VLOOKUP(B139,Sheet1!$J$1:$K$6,2,FALSE)</f>
        <v>4.1364904518115448</v>
      </c>
      <c r="M139">
        <f>VLOOKUP(B139,Sheet1!J:L,3,FALSE)</f>
        <v>0.75235479502270153</v>
      </c>
      <c r="N139">
        <f t="shared" si="3"/>
        <v>2.1279754493676575</v>
      </c>
      <c r="O139">
        <f>VLOOKUP(A139&amp;"_"&amp;B139,Sheet1!$Q$1:$U$2330,4,FALSE)</f>
        <v>1</v>
      </c>
      <c r="P139">
        <f>VLOOKUP(A139&amp;"_"&amp;B139,Sheet1!$Q$1:$U$2330,5,FALSE)</f>
        <v>6.8953091852103437E-2</v>
      </c>
    </row>
    <row r="140" spans="1:16" x14ac:dyDescent="0.3">
      <c r="A140" t="s">
        <v>24</v>
      </c>
      <c r="B140">
        <v>2012</v>
      </c>
      <c r="C140" s="1">
        <v>0</v>
      </c>
      <c r="D140">
        <v>0</v>
      </c>
      <c r="E140">
        <v>1</v>
      </c>
      <c r="F140">
        <v>9523</v>
      </c>
      <c r="G140">
        <v>0</v>
      </c>
      <c r="H140">
        <v>1</v>
      </c>
      <c r="I140">
        <v>0</v>
      </c>
      <c r="J140">
        <v>0</v>
      </c>
      <c r="K140">
        <f>VLOOKUP(A140&amp;"_"&amp;B140,Sheet1!C:E,3,FALSE)</f>
        <v>0.1653630137718417</v>
      </c>
      <c r="L140">
        <f>VLOOKUP(B140,Sheet1!$J$1:$K$6,2,FALSE)</f>
        <v>9.8212136495694616E-2</v>
      </c>
      <c r="M140">
        <f>VLOOKUP(B140,Sheet1!J:L,3,FALSE)</f>
        <v>0.23443012762237864</v>
      </c>
      <c r="N140">
        <f t="shared" si="3"/>
        <v>0.286443035104746</v>
      </c>
      <c r="O140">
        <f>VLOOKUP(A140&amp;"_"&amp;B140,Sheet1!$Q$1:$U$2330,4,FALSE)</f>
        <v>0.43478260869565222</v>
      </c>
      <c r="P140">
        <f>VLOOKUP(A140&amp;"_"&amp;B140,Sheet1!$Q$1:$U$2330,5,FALSE)</f>
        <v>-0.4723348723084867</v>
      </c>
    </row>
    <row r="141" spans="1:16" x14ac:dyDescent="0.3">
      <c r="A141" t="s">
        <v>24</v>
      </c>
      <c r="B141">
        <v>2013</v>
      </c>
      <c r="C141" s="1">
        <v>0</v>
      </c>
      <c r="D141">
        <v>0</v>
      </c>
      <c r="E141">
        <v>1</v>
      </c>
      <c r="F141">
        <v>9495</v>
      </c>
      <c r="G141">
        <v>0</v>
      </c>
      <c r="H141">
        <v>1</v>
      </c>
      <c r="I141">
        <v>0</v>
      </c>
      <c r="J141">
        <v>0</v>
      </c>
      <c r="K141">
        <f>VLOOKUP(A141&amp;"_"&amp;B141,Sheet1!C:E,3,FALSE)</f>
        <v>4.9833828842819283E-2</v>
      </c>
      <c r="L141">
        <f>VLOOKUP(B141,Sheet1!$J$1:$K$6,2,FALSE)</f>
        <v>0.10591185041721367</v>
      </c>
      <c r="M141">
        <f>VLOOKUP(B141,Sheet1!J:L,3,FALSE)</f>
        <v>0.24687338935574377</v>
      </c>
      <c r="N141">
        <f t="shared" si="3"/>
        <v>-0.22715296177015715</v>
      </c>
      <c r="O141">
        <f>VLOOKUP(A141&amp;"_"&amp;B141,Sheet1!$Q$1:$U$2330,4,FALSE)</f>
        <v>0.39130434782608697</v>
      </c>
      <c r="P141">
        <f>VLOOKUP(A141&amp;"_"&amp;B141,Sheet1!$Q$1:$U$2330,5,FALSE)</f>
        <v>4.6553650681891413E-2</v>
      </c>
    </row>
    <row r="142" spans="1:16" x14ac:dyDescent="0.3">
      <c r="A142" t="s">
        <v>24</v>
      </c>
      <c r="B142">
        <v>2014</v>
      </c>
      <c r="C142" s="1">
        <v>0</v>
      </c>
      <c r="D142">
        <v>0</v>
      </c>
      <c r="E142">
        <v>1</v>
      </c>
      <c r="F142">
        <v>9552</v>
      </c>
      <c r="G142">
        <v>0</v>
      </c>
      <c r="H142">
        <v>1</v>
      </c>
      <c r="I142">
        <v>0</v>
      </c>
      <c r="J142">
        <v>0</v>
      </c>
      <c r="K142">
        <f>VLOOKUP(A142&amp;"_"&amp;B142,Sheet1!C:E,3,FALSE)</f>
        <v>-1.9988087356304897E-2</v>
      </c>
      <c r="L142">
        <f>VLOOKUP(B142,Sheet1!$J$1:$K$6,2,FALSE)</f>
        <v>0.15111047133945871</v>
      </c>
      <c r="M142">
        <f>VLOOKUP(B142,Sheet1!J:L,3,FALSE)</f>
        <v>0.21718778794080168</v>
      </c>
      <c r="N142">
        <f t="shared" si="3"/>
        <v>-0.78779088050014812</v>
      </c>
      <c r="O142">
        <f>VLOOKUP(A142&amp;"_"&amp;B142,Sheet1!$Q$1:$U$2330,4,FALSE)</f>
        <v>0.2608695652173913</v>
      </c>
      <c r="P142">
        <f>VLOOKUP(A142&amp;"_"&amp;B142,Sheet1!$Q$1:$U$2330,5,FALSE)</f>
        <v>-0.42879754756367222</v>
      </c>
    </row>
    <row r="143" spans="1:16" x14ac:dyDescent="0.3">
      <c r="A143" t="s">
        <v>24</v>
      </c>
      <c r="B143">
        <v>2015</v>
      </c>
      <c r="C143" s="1">
        <v>0</v>
      </c>
      <c r="D143">
        <v>0</v>
      </c>
      <c r="E143">
        <v>1</v>
      </c>
      <c r="F143">
        <v>9630</v>
      </c>
      <c r="G143">
        <v>0</v>
      </c>
      <c r="H143">
        <v>1</v>
      </c>
      <c r="I143">
        <v>0</v>
      </c>
      <c r="J143">
        <v>0</v>
      </c>
      <c r="K143">
        <f>VLOOKUP(A143&amp;"_"&amp;B143,Sheet1!C:E,3,FALSE)</f>
        <v>0.47997643487495112</v>
      </c>
      <c r="L143">
        <f>VLOOKUP(B143,Sheet1!$J$1:$K$6,2,FALSE)</f>
        <v>0.18578340790325751</v>
      </c>
      <c r="M143">
        <f>VLOOKUP(B143,Sheet1!J:L,3,FALSE)</f>
        <v>0.2335742316278174</v>
      </c>
      <c r="N143">
        <f t="shared" si="3"/>
        <v>1.2595268961024244</v>
      </c>
      <c r="O143">
        <f>VLOOKUP(A143&amp;"_"&amp;B143,Sheet1!$Q$1:$U$2330,4,FALSE)</f>
        <v>1.0434782608695652</v>
      </c>
      <c r="P143">
        <f>VLOOKUP(A143&amp;"_"&amp;B143,Sheet1!$Q$1:$U$2330,5,FALSE)</f>
        <v>0.74490106010487545</v>
      </c>
    </row>
    <row r="144" spans="1:16" x14ac:dyDescent="0.3">
      <c r="A144" t="s">
        <v>24</v>
      </c>
      <c r="B144">
        <v>2016</v>
      </c>
      <c r="C144" s="1">
        <v>0</v>
      </c>
      <c r="D144">
        <v>0</v>
      </c>
      <c r="E144">
        <v>1</v>
      </c>
      <c r="F144">
        <v>9620</v>
      </c>
      <c r="G144">
        <v>0</v>
      </c>
      <c r="H144">
        <v>1</v>
      </c>
      <c r="I144">
        <v>0</v>
      </c>
      <c r="J144">
        <v>0</v>
      </c>
      <c r="K144">
        <f>VLOOKUP(A144&amp;"_"&amp;B144,Sheet1!C:E,3,FALSE)</f>
        <v>-7.5676386972496817E-2</v>
      </c>
      <c r="L144">
        <f>VLOOKUP(B144,Sheet1!$J$1:$K$6,2,FALSE)</f>
        <v>0.12964363032032097</v>
      </c>
      <c r="M144">
        <f>VLOOKUP(B144,Sheet1!J:L,3,FALSE)</f>
        <v>0.2267395601347835</v>
      </c>
      <c r="N144">
        <f t="shared" si="3"/>
        <v>-0.90553239659972429</v>
      </c>
      <c r="O144">
        <f>VLOOKUP(A144&amp;"_"&amp;B144,Sheet1!$Q$1:$U$2330,4,FALSE)</f>
        <v>0.86956521739130443</v>
      </c>
      <c r="P144">
        <f>VLOOKUP(A144&amp;"_"&amp;B144,Sheet1!$Q$1:$U$2330,5,FALSE)</f>
        <v>0.18917627894433847</v>
      </c>
    </row>
    <row r="145" spans="1:16" x14ac:dyDescent="0.3">
      <c r="A145" t="s">
        <v>24</v>
      </c>
      <c r="B145">
        <v>2017</v>
      </c>
      <c r="C145" s="1">
        <v>0</v>
      </c>
      <c r="D145">
        <v>0</v>
      </c>
      <c r="E145">
        <v>1</v>
      </c>
      <c r="F145">
        <v>9510</v>
      </c>
      <c r="G145">
        <v>0</v>
      </c>
      <c r="H145">
        <v>1</v>
      </c>
      <c r="I145">
        <v>0</v>
      </c>
      <c r="J145">
        <v>0</v>
      </c>
      <c r="K145">
        <f>VLOOKUP(A145&amp;"_"&amp;B145,Sheet1!C:E,3,FALSE)</f>
        <v>4.4400322694171539</v>
      </c>
      <c r="L145">
        <f>VLOOKUP(B145,Sheet1!$J$1:$K$6,2,FALSE)</f>
        <v>4.1364904518115448</v>
      </c>
      <c r="M145">
        <f>VLOOKUP(B145,Sheet1!J:L,3,FALSE)</f>
        <v>0.75235479502270153</v>
      </c>
      <c r="N145">
        <f t="shared" si="3"/>
        <v>0.40345568289552802</v>
      </c>
      <c r="O145">
        <f>VLOOKUP(A145&amp;"_"&amp;B145,Sheet1!$Q$1:$U$2330,4,FALSE)</f>
        <v>1</v>
      </c>
      <c r="P145">
        <f>VLOOKUP(A145&amp;"_"&amp;B145,Sheet1!$Q$1:$U$2330,5,FALSE)</f>
        <v>5.924158472685194E-2</v>
      </c>
    </row>
    <row r="146" spans="1:16" x14ac:dyDescent="0.3">
      <c r="A146" t="s">
        <v>25</v>
      </c>
      <c r="B146">
        <v>2012</v>
      </c>
      <c r="C146" s="1">
        <v>0</v>
      </c>
      <c r="D146">
        <v>0</v>
      </c>
      <c r="E146">
        <v>1</v>
      </c>
      <c r="F146">
        <v>11928</v>
      </c>
      <c r="G146">
        <v>0</v>
      </c>
      <c r="H146">
        <v>1</v>
      </c>
      <c r="I146">
        <v>0</v>
      </c>
      <c r="J146">
        <v>0</v>
      </c>
      <c r="K146">
        <f>VLOOKUP(A146&amp;"_"&amp;B146,Sheet1!C:E,3,FALSE)</f>
        <v>0.18298112597207508</v>
      </c>
      <c r="L146">
        <f>VLOOKUP(B146,Sheet1!$J$1:$K$6,2,FALSE)</f>
        <v>9.8212136495694616E-2</v>
      </c>
      <c r="M146">
        <f>VLOOKUP(B146,Sheet1!J:L,3,FALSE)</f>
        <v>0.23443012762237864</v>
      </c>
      <c r="N146">
        <f t="shared" si="3"/>
        <v>0.36159597034783358</v>
      </c>
      <c r="O146">
        <f>VLOOKUP(A146&amp;"_"&amp;B146,Sheet1!$Q$1:$U$2330,4,FALSE)</f>
        <v>0.43478260869565222</v>
      </c>
      <c r="P146">
        <f>VLOOKUP(A146&amp;"_"&amp;B146,Sheet1!$Q$1:$U$2330,5,FALSE)</f>
        <v>-0.43835847703073383</v>
      </c>
    </row>
    <row r="147" spans="1:16" x14ac:dyDescent="0.3">
      <c r="A147" t="s">
        <v>25</v>
      </c>
      <c r="B147">
        <v>2013</v>
      </c>
      <c r="C147" s="1">
        <v>0</v>
      </c>
      <c r="D147">
        <v>0</v>
      </c>
      <c r="E147">
        <v>1</v>
      </c>
      <c r="F147">
        <v>11894</v>
      </c>
      <c r="G147">
        <v>0</v>
      </c>
      <c r="H147">
        <v>1</v>
      </c>
      <c r="I147">
        <v>0</v>
      </c>
      <c r="J147">
        <v>0</v>
      </c>
      <c r="K147">
        <f>VLOOKUP(A147&amp;"_"&amp;B147,Sheet1!C:E,3,FALSE)</f>
        <v>6.1289039995328143E-2</v>
      </c>
      <c r="L147">
        <f>VLOOKUP(B147,Sheet1!$J$1:$K$6,2,FALSE)</f>
        <v>0.10591185041721367</v>
      </c>
      <c r="M147">
        <f>VLOOKUP(B147,Sheet1!J:L,3,FALSE)</f>
        <v>0.24687338935574377</v>
      </c>
      <c r="N147">
        <f t="shared" si="3"/>
        <v>-0.18075180374173175</v>
      </c>
      <c r="O147">
        <f>VLOOKUP(A147&amp;"_"&amp;B147,Sheet1!$Q$1:$U$2330,4,FALSE)</f>
        <v>0.39130434782608697</v>
      </c>
      <c r="P147">
        <f>VLOOKUP(A147&amp;"_"&amp;B147,Sheet1!$Q$1:$U$2330,5,FALSE)</f>
        <v>6.0753306441729729E-2</v>
      </c>
    </row>
    <row r="148" spans="1:16" x14ac:dyDescent="0.3">
      <c r="A148" t="s">
        <v>25</v>
      </c>
      <c r="B148">
        <v>2014</v>
      </c>
      <c r="C148" s="1">
        <v>0</v>
      </c>
      <c r="D148">
        <v>0</v>
      </c>
      <c r="E148">
        <v>1</v>
      </c>
      <c r="F148">
        <v>11675</v>
      </c>
      <c r="G148">
        <v>0</v>
      </c>
      <c r="H148">
        <v>1</v>
      </c>
      <c r="I148">
        <v>0</v>
      </c>
      <c r="J148">
        <v>0</v>
      </c>
      <c r="K148">
        <f>VLOOKUP(A148&amp;"_"&amp;B148,Sheet1!C:E,3,FALSE)</f>
        <v>0.27576401536925016</v>
      </c>
      <c r="L148">
        <f>VLOOKUP(B148,Sheet1!$J$1:$K$6,2,FALSE)</f>
        <v>0.15111047133945871</v>
      </c>
      <c r="M148">
        <f>VLOOKUP(B148,Sheet1!J:L,3,FALSE)</f>
        <v>0.21718778794080168</v>
      </c>
      <c r="N148">
        <f t="shared" si="3"/>
        <v>0.57394361447139908</v>
      </c>
      <c r="O148">
        <f>VLOOKUP(A148&amp;"_"&amp;B148,Sheet1!$Q$1:$U$2330,4,FALSE)</f>
        <v>0.2608695652173913</v>
      </c>
      <c r="P148">
        <f>VLOOKUP(A148&amp;"_"&amp;B148,Sheet1!$Q$1:$U$2330,5,FALSE)</f>
        <v>-0.41337556826800287</v>
      </c>
    </row>
    <row r="149" spans="1:16" x14ac:dyDescent="0.3">
      <c r="A149" t="s">
        <v>25</v>
      </c>
      <c r="B149">
        <v>2015</v>
      </c>
      <c r="C149" s="1">
        <v>0</v>
      </c>
      <c r="D149">
        <v>0</v>
      </c>
      <c r="E149">
        <v>1</v>
      </c>
      <c r="F149">
        <v>11634</v>
      </c>
      <c r="G149">
        <v>0</v>
      </c>
      <c r="H149">
        <v>1</v>
      </c>
      <c r="I149">
        <v>0</v>
      </c>
      <c r="J149">
        <v>0</v>
      </c>
      <c r="K149">
        <f>VLOOKUP(A149&amp;"_"&amp;B149,Sheet1!C:E,3,FALSE)</f>
        <v>-4.9489463112267609E-2</v>
      </c>
      <c r="L149">
        <f>VLOOKUP(B149,Sheet1!$J$1:$K$6,2,FALSE)</f>
        <v>0.18578340790325751</v>
      </c>
      <c r="M149">
        <f>VLOOKUP(B149,Sheet1!J:L,3,FALSE)</f>
        <v>0.2335742316278174</v>
      </c>
      <c r="N149">
        <f t="shared" si="3"/>
        <v>-1.0072723749356667</v>
      </c>
      <c r="O149">
        <f>VLOOKUP(A149&amp;"_"&amp;B149,Sheet1!$Q$1:$U$2330,4,FALSE)</f>
        <v>1.0434782608695652</v>
      </c>
      <c r="P149">
        <f>VLOOKUP(A149&amp;"_"&amp;B149,Sheet1!$Q$1:$U$2330,5,FALSE)</f>
        <v>0.80403899389838063</v>
      </c>
    </row>
    <row r="150" spans="1:16" x14ac:dyDescent="0.3">
      <c r="A150" t="s">
        <v>25</v>
      </c>
      <c r="B150">
        <v>2016</v>
      </c>
      <c r="C150" s="1">
        <v>0</v>
      </c>
      <c r="D150">
        <v>0</v>
      </c>
      <c r="E150">
        <v>1</v>
      </c>
      <c r="F150">
        <v>11683</v>
      </c>
      <c r="G150">
        <v>0</v>
      </c>
      <c r="H150">
        <v>1</v>
      </c>
      <c r="I150">
        <v>0</v>
      </c>
      <c r="J150">
        <v>0</v>
      </c>
      <c r="K150">
        <f>VLOOKUP(A150&amp;"_"&amp;B150,Sheet1!C:E,3,FALSE)</f>
        <v>0.47892741551180301</v>
      </c>
      <c r="L150">
        <f>VLOOKUP(B150,Sheet1!$J$1:$K$6,2,FALSE)</f>
        <v>0.12964363032032097</v>
      </c>
      <c r="M150">
        <f>VLOOKUP(B150,Sheet1!J:L,3,FALSE)</f>
        <v>0.2267395601347835</v>
      </c>
      <c r="N150">
        <f t="shared" si="3"/>
        <v>1.5404624803181814</v>
      </c>
      <c r="O150">
        <f>VLOOKUP(A150&amp;"_"&amp;B150,Sheet1!$Q$1:$U$2330,4,FALSE)</f>
        <v>0.86956521739130443</v>
      </c>
      <c r="P150">
        <f>VLOOKUP(A150&amp;"_"&amp;B150,Sheet1!$Q$1:$U$2330,5,FALSE)</f>
        <v>-0.26247942913833816</v>
      </c>
    </row>
    <row r="151" spans="1:16" x14ac:dyDescent="0.3">
      <c r="A151" t="s">
        <v>25</v>
      </c>
      <c r="B151">
        <v>2017</v>
      </c>
      <c r="C151" s="1">
        <v>0</v>
      </c>
      <c r="D151">
        <v>0</v>
      </c>
      <c r="E151">
        <v>1</v>
      </c>
      <c r="F151">
        <v>11735</v>
      </c>
      <c r="G151">
        <v>0</v>
      </c>
      <c r="H151">
        <v>1</v>
      </c>
      <c r="I151">
        <v>0</v>
      </c>
      <c r="J151">
        <v>0</v>
      </c>
      <c r="K151">
        <f>VLOOKUP(A151&amp;"_"&amp;B151,Sheet1!C:E,3,FALSE)</f>
        <v>3.3139429061309125</v>
      </c>
      <c r="L151">
        <f>VLOOKUP(B151,Sheet1!$J$1:$K$6,2,FALSE)</f>
        <v>4.1364904518115448</v>
      </c>
      <c r="M151">
        <f>VLOOKUP(B151,Sheet1!J:L,3,FALSE)</f>
        <v>0.75235479502270153</v>
      </c>
      <c r="N151">
        <f t="shared" si="3"/>
        <v>-1.0932974058546578</v>
      </c>
      <c r="O151">
        <f>VLOOKUP(A151&amp;"_"&amp;B151,Sheet1!$Q$1:$U$2330,4,FALSE)</f>
        <v>1</v>
      </c>
      <c r="P151">
        <f>VLOOKUP(A151&amp;"_"&amp;B151,Sheet1!$Q$1:$U$2330,5,FALSE)</f>
        <v>0.41202982088855283</v>
      </c>
    </row>
    <row r="152" spans="1:16" x14ac:dyDescent="0.3">
      <c r="A152" t="s">
        <v>26</v>
      </c>
      <c r="B152">
        <v>2012</v>
      </c>
      <c r="C152" s="1">
        <v>0</v>
      </c>
      <c r="D152">
        <v>0</v>
      </c>
      <c r="E152">
        <v>1</v>
      </c>
      <c r="F152">
        <v>15934</v>
      </c>
      <c r="G152">
        <v>0</v>
      </c>
      <c r="H152">
        <v>1</v>
      </c>
      <c r="I152">
        <v>0</v>
      </c>
      <c r="J152">
        <v>0</v>
      </c>
      <c r="K152">
        <f>VLOOKUP(A152&amp;"_"&amp;B152,Sheet1!C:E,3,FALSE)</f>
        <v>9.3368334922068072E-2</v>
      </c>
      <c r="L152">
        <f>VLOOKUP(B152,Sheet1!$J$1:$K$6,2,FALSE)</f>
        <v>9.8212136495694616E-2</v>
      </c>
      <c r="M152">
        <f>VLOOKUP(B152,Sheet1!J:L,3,FALSE)</f>
        <v>0.23443012762237864</v>
      </c>
      <c r="N152">
        <f t="shared" si="3"/>
        <v>-2.0662026774259008E-2</v>
      </c>
      <c r="O152">
        <f>VLOOKUP(A152&amp;"_"&amp;B152,Sheet1!$Q$1:$U$2330,4,FALSE)</f>
        <v>0.43478260869565222</v>
      </c>
      <c r="P152">
        <f>VLOOKUP(A152&amp;"_"&amp;B152,Sheet1!$Q$1:$U$2330,5,FALSE)</f>
        <v>-0.5145573983863706</v>
      </c>
    </row>
    <row r="153" spans="1:16" x14ac:dyDescent="0.3">
      <c r="A153" t="s">
        <v>26</v>
      </c>
      <c r="B153">
        <v>2013</v>
      </c>
      <c r="C153" s="1">
        <v>0</v>
      </c>
      <c r="D153">
        <v>0</v>
      </c>
      <c r="E153">
        <v>1</v>
      </c>
      <c r="F153">
        <v>16110</v>
      </c>
      <c r="G153">
        <v>0</v>
      </c>
      <c r="H153">
        <v>1</v>
      </c>
      <c r="I153">
        <v>0</v>
      </c>
      <c r="J153">
        <v>0</v>
      </c>
      <c r="K153">
        <f>VLOOKUP(A153&amp;"_"&amp;B153,Sheet1!C:E,3,FALSE)</f>
        <v>5.3610842098479453E-2</v>
      </c>
      <c r="L153">
        <f>VLOOKUP(B153,Sheet1!$J$1:$K$6,2,FALSE)</f>
        <v>0.10591185041721367</v>
      </c>
      <c r="M153">
        <f>VLOOKUP(B153,Sheet1!J:L,3,FALSE)</f>
        <v>0.24687338935574377</v>
      </c>
      <c r="N153">
        <f t="shared" si="3"/>
        <v>-0.21185356775480013</v>
      </c>
      <c r="O153">
        <f>VLOOKUP(A153&amp;"_"&amp;B153,Sheet1!$Q$1:$U$2330,4,FALSE)</f>
        <v>0.39130434782608697</v>
      </c>
      <c r="P153">
        <f>VLOOKUP(A153&amp;"_"&amp;B153,Sheet1!$Q$1:$U$2330,5,FALSE)</f>
        <v>-1.6227629447772347E-2</v>
      </c>
    </row>
    <row r="154" spans="1:16" x14ac:dyDescent="0.3">
      <c r="A154" t="s">
        <v>26</v>
      </c>
      <c r="B154">
        <v>2014</v>
      </c>
      <c r="C154" s="1">
        <v>0</v>
      </c>
      <c r="D154">
        <v>0</v>
      </c>
      <c r="E154">
        <v>1</v>
      </c>
      <c r="F154">
        <v>15861</v>
      </c>
      <c r="G154">
        <v>0</v>
      </c>
      <c r="H154">
        <v>1</v>
      </c>
      <c r="I154">
        <v>0</v>
      </c>
      <c r="J154">
        <v>0</v>
      </c>
      <c r="K154">
        <f>VLOOKUP(A154&amp;"_"&amp;B154,Sheet1!C:E,3,FALSE)</f>
        <v>0.16994629620675528</v>
      </c>
      <c r="L154">
        <f>VLOOKUP(B154,Sheet1!$J$1:$K$6,2,FALSE)</f>
        <v>0.15111047133945871</v>
      </c>
      <c r="M154">
        <f>VLOOKUP(B154,Sheet1!J:L,3,FALSE)</f>
        <v>0.21718778794080168</v>
      </c>
      <c r="N154">
        <f t="shared" si="3"/>
        <v>8.6725985129654723E-2</v>
      </c>
      <c r="O154">
        <f>VLOOKUP(A154&amp;"_"&amp;B154,Sheet1!$Q$1:$U$2330,4,FALSE)</f>
        <v>0.2608695652173913</v>
      </c>
      <c r="P154">
        <f>VLOOKUP(A154&amp;"_"&amp;B154,Sheet1!$Q$1:$U$2330,5,FALSE)</f>
        <v>-0.42367555464069284</v>
      </c>
    </row>
    <row r="155" spans="1:16" x14ac:dyDescent="0.3">
      <c r="A155" t="s">
        <v>26</v>
      </c>
      <c r="B155">
        <v>2015</v>
      </c>
      <c r="C155" s="1">
        <v>201</v>
      </c>
      <c r="D155">
        <v>201</v>
      </c>
      <c r="E155">
        <v>4</v>
      </c>
      <c r="F155">
        <v>17010</v>
      </c>
      <c r="G155">
        <v>1.181657848324515E-2</v>
      </c>
      <c r="H155">
        <v>3</v>
      </c>
      <c r="I155">
        <v>1</v>
      </c>
      <c r="J155">
        <v>1</v>
      </c>
      <c r="K155">
        <f>VLOOKUP(A155&amp;"_"&amp;B155,Sheet1!C:E,3,FALSE)</f>
        <v>0.20283676830304379</v>
      </c>
      <c r="L155">
        <f>VLOOKUP(B155,Sheet1!$J$1:$K$6,2,FALSE)</f>
        <v>0.18578340790325751</v>
      </c>
      <c r="M155">
        <f>VLOOKUP(B155,Sheet1!J:L,3,FALSE)</f>
        <v>0.2335742316278174</v>
      </c>
      <c r="N155">
        <f t="shared" si="3"/>
        <v>7.3010452741034793E-2</v>
      </c>
      <c r="O155">
        <f>VLOOKUP(A155&amp;"_"&amp;B155,Sheet1!$Q$1:$U$2330,4,FALSE)</f>
        <v>1.0434782608695652</v>
      </c>
      <c r="P155">
        <f>VLOOKUP(A155&amp;"_"&amp;B155,Sheet1!$Q$1:$U$2330,5,FALSE)</f>
        <v>0.78631497803740269</v>
      </c>
    </row>
    <row r="156" spans="1:16" x14ac:dyDescent="0.3">
      <c r="A156" t="s">
        <v>26</v>
      </c>
      <c r="B156">
        <v>2016</v>
      </c>
      <c r="C156" s="1">
        <v>0</v>
      </c>
      <c r="D156">
        <v>201</v>
      </c>
      <c r="E156">
        <v>4</v>
      </c>
      <c r="F156">
        <v>17401</v>
      </c>
      <c r="G156">
        <v>1.155106028389173E-2</v>
      </c>
      <c r="H156">
        <v>3</v>
      </c>
      <c r="I156">
        <v>1</v>
      </c>
      <c r="J156">
        <v>2</v>
      </c>
      <c r="K156">
        <f>VLOOKUP(A156&amp;"_"&amp;B156,Sheet1!C:E,3,FALSE)</f>
        <v>0.13943065112931982</v>
      </c>
      <c r="L156">
        <f>VLOOKUP(B156,Sheet1!$J$1:$K$6,2,FALSE)</f>
        <v>0.12964363032032097</v>
      </c>
      <c r="M156">
        <f>VLOOKUP(B156,Sheet1!J:L,3,FALSE)</f>
        <v>0.2267395601347835</v>
      </c>
      <c r="N156">
        <f t="shared" si="3"/>
        <v>4.3164151871782019E-2</v>
      </c>
      <c r="O156">
        <f>VLOOKUP(A156&amp;"_"&amp;B156,Sheet1!$Q$1:$U$2330,4,FALSE)</f>
        <v>0.86956521739130443</v>
      </c>
      <c r="P156">
        <f>VLOOKUP(A156&amp;"_"&amp;B156,Sheet1!$Q$1:$U$2330,5,FALSE)</f>
        <v>2.3583983943606941E-3</v>
      </c>
    </row>
    <row r="157" spans="1:16" x14ac:dyDescent="0.3">
      <c r="A157" t="s">
        <v>26</v>
      </c>
      <c r="B157">
        <v>2017</v>
      </c>
      <c r="C157" s="1">
        <v>85</v>
      </c>
      <c r="D157">
        <v>286</v>
      </c>
      <c r="E157">
        <v>4</v>
      </c>
      <c r="F157">
        <v>18232</v>
      </c>
      <c r="G157">
        <v>1.5686704695041687E-2</v>
      </c>
      <c r="H157">
        <v>4</v>
      </c>
      <c r="I157">
        <v>1</v>
      </c>
      <c r="J157">
        <v>3</v>
      </c>
      <c r="K157">
        <f>VLOOKUP(A157&amp;"_"&amp;B157,Sheet1!C:E,3,FALSE)</f>
        <v>3.8766551592155158</v>
      </c>
      <c r="L157">
        <f>VLOOKUP(B157,Sheet1!$J$1:$K$6,2,FALSE)</f>
        <v>4.1364904518115448</v>
      </c>
      <c r="M157">
        <f>VLOOKUP(B157,Sheet1!J:L,3,FALSE)</f>
        <v>0.75235479502270153</v>
      </c>
      <c r="N157">
        <f t="shared" si="3"/>
        <v>-0.34536271226687504</v>
      </c>
      <c r="O157">
        <f>VLOOKUP(A157&amp;"_"&amp;B157,Sheet1!$Q$1:$U$2330,4,FALSE)</f>
        <v>1</v>
      </c>
      <c r="P157">
        <f>VLOOKUP(A157&amp;"_"&amp;B157,Sheet1!$Q$1:$U$2330,5,FALSE)</f>
        <v>0.23684235058144573</v>
      </c>
    </row>
    <row r="158" spans="1:16" x14ac:dyDescent="0.3">
      <c r="A158" t="s">
        <v>27</v>
      </c>
      <c r="B158">
        <v>2012</v>
      </c>
      <c r="C158" s="1">
        <v>0</v>
      </c>
      <c r="D158">
        <v>0</v>
      </c>
      <c r="E158">
        <v>1</v>
      </c>
      <c r="F158">
        <v>16624</v>
      </c>
      <c r="G158">
        <v>0</v>
      </c>
      <c r="H158">
        <v>1</v>
      </c>
      <c r="I158">
        <v>0</v>
      </c>
      <c r="J158">
        <v>0</v>
      </c>
      <c r="K158">
        <f>VLOOKUP(A158&amp;"_"&amp;B158,Sheet1!C:E,3,FALSE)</f>
        <v>-9.9242910600599837E-2</v>
      </c>
      <c r="L158">
        <f>VLOOKUP(B158,Sheet1!$J$1:$K$6,2,FALSE)</f>
        <v>9.8212136495694616E-2</v>
      </c>
      <c r="M158">
        <f>VLOOKUP(B158,Sheet1!J:L,3,FALSE)</f>
        <v>0.23443012762237864</v>
      </c>
      <c r="N158">
        <f t="shared" si="3"/>
        <v>-0.84227675469407315</v>
      </c>
      <c r="O158">
        <f>VLOOKUP(A158&amp;"_"&amp;B158,Sheet1!$Q$1:$U$2330,4,FALSE)</f>
        <v>0.43478260869565222</v>
      </c>
      <c r="P158">
        <f>VLOOKUP(A158&amp;"_"&amp;B158,Sheet1!$Q$1:$U$2330,5,FALSE)</f>
        <v>-0.4545652448452302</v>
      </c>
    </row>
    <row r="159" spans="1:16" x14ac:dyDescent="0.3">
      <c r="A159" t="s">
        <v>27</v>
      </c>
      <c r="B159">
        <v>2013</v>
      </c>
      <c r="C159" s="1">
        <v>0</v>
      </c>
      <c r="D159">
        <v>0</v>
      </c>
      <c r="E159">
        <v>1</v>
      </c>
      <c r="F159">
        <v>17061</v>
      </c>
      <c r="G159">
        <v>0</v>
      </c>
      <c r="H159">
        <v>1</v>
      </c>
      <c r="I159">
        <v>0</v>
      </c>
      <c r="J159">
        <v>0</v>
      </c>
      <c r="K159">
        <f>VLOOKUP(A159&amp;"_"&amp;B159,Sheet1!C:E,3,FALSE)</f>
        <v>0.23455092088107532</v>
      </c>
      <c r="L159">
        <f>VLOOKUP(B159,Sheet1!$J$1:$K$6,2,FALSE)</f>
        <v>0.10591185041721367</v>
      </c>
      <c r="M159">
        <f>VLOOKUP(B159,Sheet1!J:L,3,FALSE)</f>
        <v>0.24687338935574377</v>
      </c>
      <c r="N159">
        <f t="shared" si="3"/>
        <v>0.5210730520594633</v>
      </c>
      <c r="O159">
        <f>VLOOKUP(A159&amp;"_"&amp;B159,Sheet1!$Q$1:$U$2330,4,FALSE)</f>
        <v>0.39130434782608697</v>
      </c>
      <c r="P159">
        <f>VLOOKUP(A159&amp;"_"&amp;B159,Sheet1!$Q$1:$U$2330,5,FALSE)</f>
        <v>-0.23353024271168296</v>
      </c>
    </row>
    <row r="160" spans="1:16" x14ac:dyDescent="0.3">
      <c r="A160" t="s">
        <v>27</v>
      </c>
      <c r="B160">
        <v>2014</v>
      </c>
      <c r="C160" s="1">
        <v>0</v>
      </c>
      <c r="D160">
        <v>0</v>
      </c>
      <c r="E160">
        <v>1</v>
      </c>
      <c r="F160">
        <v>17199</v>
      </c>
      <c r="G160">
        <v>0</v>
      </c>
      <c r="H160">
        <v>1</v>
      </c>
      <c r="I160">
        <v>0</v>
      </c>
      <c r="J160">
        <v>0</v>
      </c>
      <c r="K160">
        <f>VLOOKUP(A160&amp;"_"&amp;B160,Sheet1!C:E,3,FALSE)</f>
        <v>0.17676869485117291</v>
      </c>
      <c r="L160">
        <f>VLOOKUP(B160,Sheet1!$J$1:$K$6,2,FALSE)</f>
        <v>0.15111047133945871</v>
      </c>
      <c r="M160">
        <f>VLOOKUP(B160,Sheet1!J:L,3,FALSE)</f>
        <v>0.21718778794080168</v>
      </c>
      <c r="N160">
        <f t="shared" si="3"/>
        <v>0.11813842645106641</v>
      </c>
      <c r="O160">
        <f>VLOOKUP(A160&amp;"_"&amp;B160,Sheet1!$Q$1:$U$2330,4,FALSE)</f>
        <v>0.2608695652173913</v>
      </c>
      <c r="P160">
        <f>VLOOKUP(A160&amp;"_"&amp;B160,Sheet1!$Q$1:$U$2330,5,FALSE)</f>
        <v>-0.21501671144474063</v>
      </c>
    </row>
    <row r="161" spans="1:16" x14ac:dyDescent="0.3">
      <c r="A161" t="s">
        <v>27</v>
      </c>
      <c r="B161">
        <v>2015</v>
      </c>
      <c r="C161" s="1">
        <v>0</v>
      </c>
      <c r="D161">
        <v>0</v>
      </c>
      <c r="E161">
        <v>1</v>
      </c>
      <c r="F161">
        <v>17086</v>
      </c>
      <c r="G161">
        <v>0</v>
      </c>
      <c r="H161">
        <v>1</v>
      </c>
      <c r="I161">
        <v>0</v>
      </c>
      <c r="J161">
        <v>0</v>
      </c>
      <c r="K161">
        <f>VLOOKUP(A161&amp;"_"&amp;B161,Sheet1!C:E,3,FALSE)</f>
        <v>2.0688376056384031E-2</v>
      </c>
      <c r="L161">
        <f>VLOOKUP(B161,Sheet1!$J$1:$K$6,2,FALSE)</f>
        <v>0.18578340790325751</v>
      </c>
      <c r="M161">
        <f>VLOOKUP(B161,Sheet1!J:L,3,FALSE)</f>
        <v>0.2335742316278174</v>
      </c>
      <c r="N161">
        <f t="shared" si="3"/>
        <v>-0.7068204000770929</v>
      </c>
      <c r="O161">
        <f>VLOOKUP(A161&amp;"_"&amp;B161,Sheet1!$Q$1:$U$2330,4,FALSE)</f>
        <v>1.0434782608695652</v>
      </c>
      <c r="P161">
        <f>VLOOKUP(A161&amp;"_"&amp;B161,Sheet1!$Q$1:$U$2330,5,FALSE)</f>
        <v>0.7875538318670029</v>
      </c>
    </row>
    <row r="162" spans="1:16" x14ac:dyDescent="0.3">
      <c r="A162" t="s">
        <v>27</v>
      </c>
      <c r="B162">
        <v>2016</v>
      </c>
      <c r="C162" s="1">
        <v>0</v>
      </c>
      <c r="D162">
        <v>0</v>
      </c>
      <c r="E162">
        <v>1</v>
      </c>
      <c r="F162">
        <v>17407</v>
      </c>
      <c r="G162">
        <v>0</v>
      </c>
      <c r="H162">
        <v>1</v>
      </c>
      <c r="I162">
        <v>0</v>
      </c>
      <c r="J162">
        <v>0</v>
      </c>
      <c r="K162">
        <f>VLOOKUP(A162&amp;"_"&amp;B162,Sheet1!C:E,3,FALSE)</f>
        <v>2.1059155060833739E-3</v>
      </c>
      <c r="L162">
        <f>VLOOKUP(B162,Sheet1!$J$1:$K$6,2,FALSE)</f>
        <v>0.12964363032032097</v>
      </c>
      <c r="M162">
        <f>VLOOKUP(B162,Sheet1!J:L,3,FALSE)</f>
        <v>0.2267395601347835</v>
      </c>
      <c r="N162">
        <f t="shared" si="3"/>
        <v>-0.5624854998326001</v>
      </c>
      <c r="O162">
        <f>VLOOKUP(A162&amp;"_"&amp;B162,Sheet1!$Q$1:$U$2330,4,FALSE)</f>
        <v>0.86956521739130443</v>
      </c>
      <c r="P162">
        <f>VLOOKUP(A162&amp;"_"&amp;B162,Sheet1!$Q$1:$U$2330,5,FALSE)</f>
        <v>-0.17567714902017317</v>
      </c>
    </row>
    <row r="163" spans="1:16" x14ac:dyDescent="0.3">
      <c r="A163" t="s">
        <v>27</v>
      </c>
      <c r="B163">
        <v>2017</v>
      </c>
      <c r="C163" s="1">
        <v>0</v>
      </c>
      <c r="D163">
        <v>0</v>
      </c>
      <c r="E163">
        <v>1</v>
      </c>
      <c r="F163">
        <v>17756</v>
      </c>
      <c r="G163">
        <v>0</v>
      </c>
      <c r="H163">
        <v>1</v>
      </c>
      <c r="I163">
        <v>0</v>
      </c>
      <c r="J163">
        <v>0</v>
      </c>
      <c r="K163">
        <f>VLOOKUP(A163&amp;"_"&amp;B163,Sheet1!C:E,3,FALSE)</f>
        <v>4.9056602072284123</v>
      </c>
      <c r="L163">
        <f>VLOOKUP(B163,Sheet1!$J$1:$K$6,2,FALSE)</f>
        <v>4.1364904518115448</v>
      </c>
      <c r="M163">
        <f>VLOOKUP(B163,Sheet1!J:L,3,FALSE)</f>
        <v>0.75235479502270153</v>
      </c>
      <c r="N163">
        <f t="shared" si="3"/>
        <v>1.0223497750069614</v>
      </c>
      <c r="O163">
        <f>VLOOKUP(A163&amp;"_"&amp;B163,Sheet1!$Q$1:$U$2330,4,FALSE)</f>
        <v>1</v>
      </c>
      <c r="P163">
        <f>VLOOKUP(A163&amp;"_"&amp;B163,Sheet1!$Q$1:$U$2330,5,FALSE)</f>
        <v>0.13226216517027872</v>
      </c>
    </row>
    <row r="164" spans="1:16" x14ac:dyDescent="0.3">
      <c r="A164" t="s">
        <v>28</v>
      </c>
      <c r="B164">
        <v>2012</v>
      </c>
      <c r="C164" s="1">
        <v>0</v>
      </c>
      <c r="D164">
        <v>0</v>
      </c>
      <c r="E164">
        <v>1</v>
      </c>
      <c r="F164">
        <v>17269</v>
      </c>
      <c r="G164">
        <v>0</v>
      </c>
      <c r="H164">
        <v>1</v>
      </c>
      <c r="I164">
        <v>0</v>
      </c>
      <c r="J164">
        <v>0</v>
      </c>
      <c r="K164">
        <f>VLOOKUP(A164&amp;"_"&amp;B164,Sheet1!C:E,3,FALSE)</f>
        <v>-7.0637205893406108E-2</v>
      </c>
      <c r="L164">
        <f>VLOOKUP(B164,Sheet1!$J$1:$K$6,2,FALSE)</f>
        <v>9.8212136495694616E-2</v>
      </c>
      <c r="M164">
        <f>VLOOKUP(B164,Sheet1!J:L,3,FALSE)</f>
        <v>0.23443012762237864</v>
      </c>
      <c r="N164">
        <f t="shared" si="3"/>
        <v>-0.7202544489549747</v>
      </c>
      <c r="O164">
        <f>VLOOKUP(A164&amp;"_"&amp;B164,Sheet1!$Q$1:$U$2330,4,FALSE)</f>
        <v>0.43478260869565222</v>
      </c>
      <c r="P164">
        <f>VLOOKUP(A164&amp;"_"&amp;B164,Sheet1!$Q$1:$U$2330,5,FALSE)</f>
        <v>-0.42051299363397543</v>
      </c>
    </row>
    <row r="165" spans="1:16" x14ac:dyDescent="0.3">
      <c r="A165" t="s">
        <v>28</v>
      </c>
      <c r="B165">
        <v>2013</v>
      </c>
      <c r="C165" s="1">
        <v>0</v>
      </c>
      <c r="D165">
        <v>0</v>
      </c>
      <c r="E165">
        <v>1</v>
      </c>
      <c r="F165">
        <v>17248</v>
      </c>
      <c r="G165">
        <v>0</v>
      </c>
      <c r="H165">
        <v>1</v>
      </c>
      <c r="I165">
        <v>0</v>
      </c>
      <c r="J165">
        <v>0</v>
      </c>
      <c r="K165">
        <f>VLOOKUP(A165&amp;"_"&amp;B165,Sheet1!C:E,3,FALSE)</f>
        <v>0.32179593019037817</v>
      </c>
      <c r="L165">
        <f>VLOOKUP(B165,Sheet1!$J$1:$K$6,2,FALSE)</f>
        <v>0.10591185041721367</v>
      </c>
      <c r="M165">
        <f>VLOOKUP(B165,Sheet1!J:L,3,FALSE)</f>
        <v>0.24687338935574377</v>
      </c>
      <c r="N165">
        <f t="shared" si="3"/>
        <v>0.87447286374829247</v>
      </c>
      <c r="O165">
        <f>VLOOKUP(A165&amp;"_"&amp;B165,Sheet1!$Q$1:$U$2330,4,FALSE)</f>
        <v>0.39130434782608697</v>
      </c>
      <c r="P165">
        <f>VLOOKUP(A165&amp;"_"&amp;B165,Sheet1!$Q$1:$U$2330,5,FALSE)</f>
        <v>-0.19556229080510351</v>
      </c>
    </row>
    <row r="166" spans="1:16" x14ac:dyDescent="0.3">
      <c r="A166" t="s">
        <v>28</v>
      </c>
      <c r="B166">
        <v>2014</v>
      </c>
      <c r="C166" s="1">
        <v>0</v>
      </c>
      <c r="D166">
        <v>0</v>
      </c>
      <c r="E166">
        <v>1</v>
      </c>
      <c r="F166">
        <v>17056</v>
      </c>
      <c r="G166">
        <v>0</v>
      </c>
      <c r="H166">
        <v>1</v>
      </c>
      <c r="I166">
        <v>0</v>
      </c>
      <c r="J166">
        <v>0</v>
      </c>
      <c r="K166">
        <f>VLOOKUP(A166&amp;"_"&amp;B166,Sheet1!C:E,3,FALSE)</f>
        <v>-5.6428890508826053E-3</v>
      </c>
      <c r="L166">
        <f>VLOOKUP(B166,Sheet1!$J$1:$K$6,2,FALSE)</f>
        <v>0.15111047133945871</v>
      </c>
      <c r="M166">
        <f>VLOOKUP(B166,Sheet1!J:L,3,FALSE)</f>
        <v>0.21718778794080168</v>
      </c>
      <c r="N166">
        <f t="shared" si="3"/>
        <v>-0.72174113414271335</v>
      </c>
      <c r="O166">
        <f>VLOOKUP(A166&amp;"_"&amp;B166,Sheet1!$Q$1:$U$2330,4,FALSE)</f>
        <v>0.2608695652173913</v>
      </c>
      <c r="P166">
        <f>VLOOKUP(A166&amp;"_"&amp;B166,Sheet1!$Q$1:$U$2330,5,FALSE)</f>
        <v>-0.13481965388103082</v>
      </c>
    </row>
    <row r="167" spans="1:16" x14ac:dyDescent="0.3">
      <c r="A167" t="s">
        <v>28</v>
      </c>
      <c r="B167">
        <v>2015</v>
      </c>
      <c r="C167" s="1">
        <v>0</v>
      </c>
      <c r="D167">
        <v>0</v>
      </c>
      <c r="E167">
        <v>1</v>
      </c>
      <c r="F167">
        <v>16773</v>
      </c>
      <c r="G167">
        <v>0</v>
      </c>
      <c r="H167">
        <v>1</v>
      </c>
      <c r="I167">
        <v>0</v>
      </c>
      <c r="J167">
        <v>0</v>
      </c>
      <c r="K167">
        <f>VLOOKUP(A167&amp;"_"&amp;B167,Sheet1!C:E,3,FALSE)</f>
        <v>0.10782709697695013</v>
      </c>
      <c r="L167">
        <f>VLOOKUP(B167,Sheet1!$J$1:$K$6,2,FALSE)</f>
        <v>0.18578340790325751</v>
      </c>
      <c r="M167">
        <f>VLOOKUP(B167,Sheet1!J:L,3,FALSE)</f>
        <v>0.2335742316278174</v>
      </c>
      <c r="N167">
        <f t="shared" si="3"/>
        <v>-0.33375390077499978</v>
      </c>
      <c r="O167">
        <f>VLOOKUP(A167&amp;"_"&amp;B167,Sheet1!$Q$1:$U$2330,4,FALSE)</f>
        <v>1.0434782608695652</v>
      </c>
      <c r="P167">
        <f>VLOOKUP(A167&amp;"_"&amp;B167,Sheet1!$Q$1:$U$2330,5,FALSE)</f>
        <v>0.74858127201265334</v>
      </c>
    </row>
    <row r="168" spans="1:16" x14ac:dyDescent="0.3">
      <c r="A168" t="s">
        <v>28</v>
      </c>
      <c r="B168">
        <v>2016</v>
      </c>
      <c r="C168" s="1">
        <v>0</v>
      </c>
      <c r="D168">
        <v>0</v>
      </c>
      <c r="E168">
        <v>1</v>
      </c>
      <c r="F168">
        <v>16718</v>
      </c>
      <c r="G168">
        <v>0</v>
      </c>
      <c r="H168">
        <v>1</v>
      </c>
      <c r="I168">
        <v>0</v>
      </c>
      <c r="J168">
        <v>0</v>
      </c>
      <c r="K168">
        <f>VLOOKUP(A168&amp;"_"&amp;B168,Sheet1!C:E,3,FALSE)</f>
        <v>-2.9103431793281345E-3</v>
      </c>
      <c r="L168">
        <f>VLOOKUP(B168,Sheet1!$J$1:$K$6,2,FALSE)</f>
        <v>0.12964363032032097</v>
      </c>
      <c r="M168">
        <f>VLOOKUP(B168,Sheet1!J:L,3,FALSE)</f>
        <v>0.2267395601347835</v>
      </c>
      <c r="N168">
        <f t="shared" si="3"/>
        <v>-0.58460893820581417</v>
      </c>
      <c r="O168">
        <f>VLOOKUP(A168&amp;"_"&amp;B168,Sheet1!$Q$1:$U$2330,4,FALSE)</f>
        <v>0.86956521739130443</v>
      </c>
      <c r="P168">
        <f>VLOOKUP(A168&amp;"_"&amp;B168,Sheet1!$Q$1:$U$2330,5,FALSE)</f>
        <v>-8.3201524204067734E-2</v>
      </c>
    </row>
    <row r="169" spans="1:16" x14ac:dyDescent="0.3">
      <c r="A169" t="s">
        <v>28</v>
      </c>
      <c r="B169">
        <v>2017</v>
      </c>
      <c r="C169" s="1">
        <v>0</v>
      </c>
      <c r="D169">
        <v>0</v>
      </c>
      <c r="E169">
        <v>1</v>
      </c>
      <c r="F169">
        <v>16076</v>
      </c>
      <c r="G169">
        <v>0</v>
      </c>
      <c r="H169">
        <v>1</v>
      </c>
      <c r="I169">
        <v>0</v>
      </c>
      <c r="J169">
        <v>0</v>
      </c>
      <c r="K169">
        <f>VLOOKUP(A169&amp;"_"&amp;B169,Sheet1!C:E,3,FALSE)</f>
        <v>4.9065961190400067</v>
      </c>
      <c r="L169">
        <f>VLOOKUP(B169,Sheet1!$J$1:$K$6,2,FALSE)</f>
        <v>4.1364904518115448</v>
      </c>
      <c r="M169">
        <f>VLOOKUP(B169,Sheet1!J:L,3,FALSE)</f>
        <v>0.75235479502270153</v>
      </c>
      <c r="N169">
        <f t="shared" si="3"/>
        <v>1.0235937516756635</v>
      </c>
      <c r="O169">
        <f>VLOOKUP(A169&amp;"_"&amp;B169,Sheet1!$Q$1:$U$2330,4,FALSE)</f>
        <v>1</v>
      </c>
      <c r="P169">
        <f>VLOOKUP(A169&amp;"_"&amp;B169,Sheet1!$Q$1:$U$2330,5,FALSE)</f>
        <v>0.12789666260905058</v>
      </c>
    </row>
    <row r="170" spans="1:16" x14ac:dyDescent="0.3">
      <c r="A170" t="s">
        <v>29</v>
      </c>
      <c r="B170">
        <v>2012</v>
      </c>
      <c r="C170" s="1">
        <v>0</v>
      </c>
      <c r="D170">
        <v>21</v>
      </c>
      <c r="E170">
        <v>2</v>
      </c>
      <c r="F170">
        <v>9978</v>
      </c>
      <c r="G170">
        <v>2.1046301864101023E-3</v>
      </c>
      <c r="H170">
        <v>2</v>
      </c>
      <c r="I170">
        <v>1</v>
      </c>
      <c r="J170">
        <v>4</v>
      </c>
      <c r="K170">
        <f>VLOOKUP(A170&amp;"_"&amp;B170,Sheet1!C:E,3,FALSE)</f>
        <v>-7.3187773692145228E-2</v>
      </c>
      <c r="L170">
        <f>VLOOKUP(B170,Sheet1!$J$1:$K$6,2,FALSE)</f>
        <v>9.8212136495694616E-2</v>
      </c>
      <c r="M170">
        <f>VLOOKUP(B170,Sheet1!J:L,3,FALSE)</f>
        <v>0.23443012762237864</v>
      </c>
      <c r="N170">
        <f t="shared" si="3"/>
        <v>-0.73113431249729033</v>
      </c>
      <c r="O170">
        <f>VLOOKUP(A170&amp;"_"&amp;B170,Sheet1!$Q$1:$U$2330,4,FALSE)</f>
        <v>0.43478260869565222</v>
      </c>
      <c r="P170">
        <f>VLOOKUP(A170&amp;"_"&amp;B170,Sheet1!$Q$1:$U$2330,5,FALSE)</f>
        <v>-0.50130315193283137</v>
      </c>
    </row>
    <row r="171" spans="1:16" x14ac:dyDescent="0.3">
      <c r="A171" t="s">
        <v>29</v>
      </c>
      <c r="B171">
        <v>2013</v>
      </c>
      <c r="C171" s="1">
        <v>0</v>
      </c>
      <c r="D171">
        <v>21</v>
      </c>
      <c r="E171">
        <v>2</v>
      </c>
      <c r="F171">
        <v>10007</v>
      </c>
      <c r="G171">
        <v>2.098531028280204E-3</v>
      </c>
      <c r="H171">
        <v>2</v>
      </c>
      <c r="I171">
        <v>1</v>
      </c>
      <c r="J171">
        <v>5</v>
      </c>
      <c r="K171">
        <f>VLOOKUP(A171&amp;"_"&amp;B171,Sheet1!C:E,3,FALSE)</f>
        <v>0.15813716134131675</v>
      </c>
      <c r="L171">
        <f>VLOOKUP(B171,Sheet1!$J$1:$K$6,2,FALSE)</f>
        <v>0.10591185041721367</v>
      </c>
      <c r="M171">
        <f>VLOOKUP(B171,Sheet1!J:L,3,FALSE)</f>
        <v>0.24687338935574377</v>
      </c>
      <c r="N171">
        <f t="shared" si="3"/>
        <v>0.21154694339634386</v>
      </c>
      <c r="O171">
        <f>VLOOKUP(A171&amp;"_"&amp;B171,Sheet1!$Q$1:$U$2330,4,FALSE)</f>
        <v>0.39130434782608697</v>
      </c>
      <c r="P171">
        <f>VLOOKUP(A171&amp;"_"&amp;B171,Sheet1!$Q$1:$U$2330,5,FALSE)</f>
        <v>-0.19885245314193653</v>
      </c>
    </row>
    <row r="172" spans="1:16" x14ac:dyDescent="0.3">
      <c r="A172" t="s">
        <v>29</v>
      </c>
      <c r="B172">
        <v>2014</v>
      </c>
      <c r="C172" s="1">
        <v>0</v>
      </c>
      <c r="D172">
        <v>21</v>
      </c>
      <c r="E172">
        <v>2</v>
      </c>
      <c r="F172">
        <v>9771</v>
      </c>
      <c r="G172">
        <v>2.1492170709241634E-3</v>
      </c>
      <c r="H172">
        <v>2</v>
      </c>
      <c r="I172">
        <v>1</v>
      </c>
      <c r="J172">
        <v>6</v>
      </c>
      <c r="K172">
        <f>VLOOKUP(A172&amp;"_"&amp;B172,Sheet1!C:E,3,FALSE)</f>
        <v>0.16268337121136764</v>
      </c>
      <c r="L172">
        <f>VLOOKUP(B172,Sheet1!$J$1:$K$6,2,FALSE)</f>
        <v>0.15111047133945871</v>
      </c>
      <c r="M172">
        <f>VLOOKUP(B172,Sheet1!J:L,3,FALSE)</f>
        <v>0.21718778794080168</v>
      </c>
      <c r="N172">
        <f t="shared" si="3"/>
        <v>5.3285223730274042E-2</v>
      </c>
      <c r="O172">
        <f>VLOOKUP(A172&amp;"_"&amp;B172,Sheet1!$Q$1:$U$2330,4,FALSE)</f>
        <v>0.2608695652173913</v>
      </c>
      <c r="P172">
        <f>VLOOKUP(A172&amp;"_"&amp;B172,Sheet1!$Q$1:$U$2330,5,FALSE)</f>
        <v>-0.29518337729768446</v>
      </c>
    </row>
    <row r="173" spans="1:16" x14ac:dyDescent="0.3">
      <c r="A173" t="s">
        <v>29</v>
      </c>
      <c r="B173">
        <v>2015</v>
      </c>
      <c r="C173" s="1">
        <v>59</v>
      </c>
      <c r="D173">
        <v>80</v>
      </c>
      <c r="E173">
        <v>3</v>
      </c>
      <c r="F173">
        <v>9769</v>
      </c>
      <c r="G173">
        <v>8.1891698229092022E-3</v>
      </c>
      <c r="H173">
        <v>3</v>
      </c>
      <c r="I173">
        <v>1</v>
      </c>
      <c r="J173">
        <v>7</v>
      </c>
      <c r="K173">
        <f>VLOOKUP(A173&amp;"_"&amp;B173,Sheet1!C:E,3,FALSE)</f>
        <v>0.26262149851685512</v>
      </c>
      <c r="L173">
        <f>VLOOKUP(B173,Sheet1!$J$1:$K$6,2,FALSE)</f>
        <v>0.18578340790325751</v>
      </c>
      <c r="M173">
        <f>VLOOKUP(B173,Sheet1!J:L,3,FALSE)</f>
        <v>0.2335742316278174</v>
      </c>
      <c r="N173">
        <f t="shared" si="3"/>
        <v>0.32896647065089446</v>
      </c>
      <c r="O173">
        <f>VLOOKUP(A173&amp;"_"&amp;B173,Sheet1!$Q$1:$U$2330,4,FALSE)</f>
        <v>1.0434782608695652</v>
      </c>
      <c r="P173">
        <f>VLOOKUP(A173&amp;"_"&amp;B173,Sheet1!$Q$1:$U$2330,5,FALSE)</f>
        <v>0.78498015350513528</v>
      </c>
    </row>
    <row r="174" spans="1:16" x14ac:dyDescent="0.3">
      <c r="A174" t="s">
        <v>29</v>
      </c>
      <c r="B174">
        <v>2016</v>
      </c>
      <c r="C174" s="1">
        <v>779</v>
      </c>
      <c r="D174">
        <v>859</v>
      </c>
      <c r="E174">
        <v>5</v>
      </c>
      <c r="F174">
        <v>10898</v>
      </c>
      <c r="G174">
        <v>7.8821802165534957E-2</v>
      </c>
      <c r="H174">
        <v>5</v>
      </c>
      <c r="I174">
        <v>1</v>
      </c>
      <c r="J174">
        <v>8</v>
      </c>
      <c r="K174">
        <f>VLOOKUP(A174&amp;"_"&amp;B174,Sheet1!C:E,3,FALSE)</f>
        <v>0.20436567597531335</v>
      </c>
      <c r="L174">
        <f>VLOOKUP(B174,Sheet1!$J$1:$K$6,2,FALSE)</f>
        <v>0.12964363032032097</v>
      </c>
      <c r="M174">
        <f>VLOOKUP(B174,Sheet1!J:L,3,FALSE)</f>
        <v>0.2267395601347835</v>
      </c>
      <c r="N174">
        <f t="shared" si="3"/>
        <v>0.32955010413963254</v>
      </c>
      <c r="O174">
        <f>VLOOKUP(A174&amp;"_"&amp;B174,Sheet1!$Q$1:$U$2330,4,FALSE)</f>
        <v>0.86956521739130443</v>
      </c>
      <c r="P174">
        <f>VLOOKUP(A174&amp;"_"&amp;B174,Sheet1!$Q$1:$U$2330,5,FALSE)</f>
        <v>4.9596413961281283E-2</v>
      </c>
    </row>
    <row r="175" spans="1:16" x14ac:dyDescent="0.3">
      <c r="A175" t="s">
        <v>29</v>
      </c>
      <c r="B175">
        <v>2017</v>
      </c>
      <c r="C175" s="1">
        <v>0</v>
      </c>
      <c r="D175">
        <v>859</v>
      </c>
      <c r="E175">
        <v>5</v>
      </c>
      <c r="F175">
        <v>12381</v>
      </c>
      <c r="G175">
        <v>6.9380502382683146E-2</v>
      </c>
      <c r="H175">
        <v>5</v>
      </c>
      <c r="I175">
        <v>1</v>
      </c>
      <c r="J175">
        <v>9</v>
      </c>
      <c r="K175">
        <f>VLOOKUP(A175&amp;"_"&amp;B175,Sheet1!C:E,3,FALSE)</f>
        <v>3.5632487758233382</v>
      </c>
      <c r="L175">
        <f>VLOOKUP(B175,Sheet1!$J$1:$K$6,2,FALSE)</f>
        <v>4.1364904518115448</v>
      </c>
      <c r="M175">
        <f>VLOOKUP(B175,Sheet1!J:L,3,FALSE)</f>
        <v>0.75235479502270153</v>
      </c>
      <c r="N175">
        <f t="shared" si="3"/>
        <v>-0.76192998274292867</v>
      </c>
      <c r="O175">
        <f>VLOOKUP(A175&amp;"_"&amp;B175,Sheet1!$Q$1:$U$2330,4,FALSE)</f>
        <v>1</v>
      </c>
      <c r="P175">
        <f>VLOOKUP(A175&amp;"_"&amp;B175,Sheet1!$Q$1:$U$2330,5,FALSE)</f>
        <v>0.27798904042402445</v>
      </c>
    </row>
    <row r="176" spans="1:16" x14ac:dyDescent="0.3">
      <c r="A176" t="s">
        <v>432</v>
      </c>
      <c r="B176">
        <v>2012</v>
      </c>
      <c r="C176" s="1">
        <v>0</v>
      </c>
      <c r="D176">
        <v>3</v>
      </c>
      <c r="E176">
        <v>2</v>
      </c>
      <c r="F176">
        <v>14967</v>
      </c>
      <c r="G176">
        <v>2.0044097013429546E-4</v>
      </c>
      <c r="H176">
        <v>2</v>
      </c>
      <c r="I176">
        <v>1</v>
      </c>
      <c r="J176">
        <v>5</v>
      </c>
      <c r="K176">
        <v>0.2319038113681533</v>
      </c>
      <c r="L176">
        <f>VLOOKUP(B176,Sheet1!$J$1:$L$6,2,FALSE)</f>
        <v>9.8212136495694616E-2</v>
      </c>
      <c r="M176">
        <f>VLOOKUP(B176,Sheet1!$J$1:$L$6,3,FALSE)</f>
        <v>0.23443012762237864</v>
      </c>
      <c r="N176">
        <f t="shared" si="3"/>
        <v>0.57028367568783644</v>
      </c>
      <c r="O176" s="4">
        <v>0.69565217391304357</v>
      </c>
      <c r="P176">
        <v>-0.22895390181095465</v>
      </c>
    </row>
    <row r="177" spans="1:16" x14ac:dyDescent="0.3">
      <c r="A177" t="s">
        <v>432</v>
      </c>
      <c r="B177">
        <v>2013</v>
      </c>
      <c r="C177" s="1">
        <v>0</v>
      </c>
      <c r="D177">
        <v>3</v>
      </c>
      <c r="E177">
        <v>2</v>
      </c>
      <c r="F177">
        <v>14965</v>
      </c>
      <c r="G177">
        <v>2.0046775810223855E-4</v>
      </c>
      <c r="H177">
        <v>2</v>
      </c>
      <c r="I177">
        <v>1</v>
      </c>
      <c r="J177">
        <v>6</v>
      </c>
      <c r="K177">
        <v>-0.64175423633921069</v>
      </c>
      <c r="L177">
        <f>VLOOKUP(B177,Sheet1!$J$1:$L$6,2,FALSE)</f>
        <v>0.10591185041721367</v>
      </c>
      <c r="M177">
        <f>VLOOKUP(B177,Sheet1!$J$1:$L$6,3,FALSE)</f>
        <v>0.24687338935574377</v>
      </c>
      <c r="N177">
        <f t="shared" si="3"/>
        <v>-3.0285406163360924</v>
      </c>
      <c r="O177" s="4">
        <v>0.43478260869565222</v>
      </c>
      <c r="P177">
        <v>-0.8241713737102343</v>
      </c>
    </row>
    <row r="178" spans="1:16" x14ac:dyDescent="0.3">
      <c r="A178" t="s">
        <v>432</v>
      </c>
      <c r="B178">
        <v>2014</v>
      </c>
      <c r="C178" s="1">
        <v>0</v>
      </c>
      <c r="D178">
        <v>3</v>
      </c>
      <c r="E178">
        <v>2</v>
      </c>
      <c r="F178">
        <v>14963</v>
      </c>
      <c r="G178">
        <v>2.0049455323130388E-4</v>
      </c>
      <c r="H178">
        <v>2</v>
      </c>
      <c r="I178">
        <v>1</v>
      </c>
      <c r="J178">
        <v>7</v>
      </c>
      <c r="K178">
        <v>0.48254762656131384</v>
      </c>
      <c r="L178">
        <f>VLOOKUP(B178,Sheet1!$J$1:$L$6,2,FALSE)</f>
        <v>0.15111047133945871</v>
      </c>
      <c r="M178">
        <f>VLOOKUP(B178,Sheet1!$J$1:$L$6,3,FALSE)</f>
        <v>0.21718778794080168</v>
      </c>
      <c r="N178">
        <f t="shared" si="3"/>
        <v>1.5260395548215357</v>
      </c>
      <c r="O178" s="4">
        <v>0.39130434782608697</v>
      </c>
      <c r="P178">
        <v>0.22382143984197075</v>
      </c>
    </row>
    <row r="179" spans="1:16" x14ac:dyDescent="0.3">
      <c r="A179" t="s">
        <v>432</v>
      </c>
      <c r="B179">
        <v>2015</v>
      </c>
      <c r="C179" s="1">
        <v>0</v>
      </c>
      <c r="D179">
        <v>3</v>
      </c>
      <c r="E179">
        <v>2</v>
      </c>
      <c r="F179">
        <v>15084</v>
      </c>
      <c r="G179">
        <v>1.988862370723946E-4</v>
      </c>
      <c r="H179">
        <v>2</v>
      </c>
      <c r="I179">
        <v>1</v>
      </c>
      <c r="J179">
        <v>8</v>
      </c>
      <c r="K179">
        <v>3.5898055300441468E-2</v>
      </c>
      <c r="L179">
        <f>VLOOKUP(B179,Sheet1!$J$1:$L$6,2,FALSE)</f>
        <v>0.18578340790325751</v>
      </c>
      <c r="M179">
        <f>VLOOKUP(B179,Sheet1!$J$1:$L$6,3,FALSE)</f>
        <v>0.2335742316278174</v>
      </c>
      <c r="N179">
        <f t="shared" si="3"/>
        <v>-0.64170328874996296</v>
      </c>
      <c r="O179" s="4">
        <v>0.2608695652173913</v>
      </c>
      <c r="P179">
        <v>0.75897451382511039</v>
      </c>
    </row>
    <row r="180" spans="1:16" x14ac:dyDescent="0.3">
      <c r="A180" t="s">
        <v>432</v>
      </c>
      <c r="B180">
        <v>2016</v>
      </c>
      <c r="C180" s="1">
        <v>0</v>
      </c>
      <c r="D180">
        <v>3</v>
      </c>
      <c r="E180">
        <v>2</v>
      </c>
      <c r="F180">
        <v>15021</v>
      </c>
      <c r="G180">
        <v>1.9972039145196724E-4</v>
      </c>
      <c r="H180">
        <v>2</v>
      </c>
      <c r="I180">
        <v>1</v>
      </c>
      <c r="J180">
        <v>9</v>
      </c>
      <c r="K180">
        <v>0.234812896482617</v>
      </c>
      <c r="L180">
        <f>VLOOKUP(B180,Sheet1!$J$1:$L$6,2,FALSE)</f>
        <v>0.12964363032032097</v>
      </c>
      <c r="M180">
        <f>VLOOKUP(B180,Sheet1!$J$1:$L$6,3,FALSE)</f>
        <v>0.2267395601347835</v>
      </c>
      <c r="N180">
        <f t="shared" si="3"/>
        <v>0.4638328931209843</v>
      </c>
      <c r="O180" s="4">
        <v>1.0434782608695652</v>
      </c>
      <c r="P180">
        <v>8.1775475779140502E-2</v>
      </c>
    </row>
    <row r="181" spans="1:16" x14ac:dyDescent="0.3">
      <c r="A181" t="s">
        <v>432</v>
      </c>
      <c r="B181">
        <v>2017</v>
      </c>
      <c r="C181" s="1">
        <v>0</v>
      </c>
      <c r="D181">
        <v>3</v>
      </c>
      <c r="E181">
        <v>2</v>
      </c>
      <c r="F181">
        <v>15204</v>
      </c>
      <c r="G181">
        <v>1.973164956590371E-4</v>
      </c>
      <c r="H181">
        <v>2</v>
      </c>
      <c r="I181">
        <v>1</v>
      </c>
      <c r="J181">
        <v>10</v>
      </c>
      <c r="K181">
        <v>2.9847264807654868E-2</v>
      </c>
      <c r="L181">
        <f>VLOOKUP(B181,Sheet1!$J$1:$L$6,2,FALSE)</f>
        <v>4.1364904518115448</v>
      </c>
      <c r="M181">
        <f>VLOOKUP(B181,Sheet1!$J$1:$L$6,3,FALSE)</f>
        <v>0.75235479502270153</v>
      </c>
      <c r="N181">
        <f t="shared" si="3"/>
        <v>-5.4583864078117239</v>
      </c>
      <c r="O181" s="4">
        <v>0.86956521739130443</v>
      </c>
      <c r="P181">
        <v>0.15638892591969974</v>
      </c>
    </row>
    <row r="182" spans="1:16" x14ac:dyDescent="0.3">
      <c r="A182" t="s">
        <v>30</v>
      </c>
      <c r="B182">
        <v>2012</v>
      </c>
      <c r="C182" s="1">
        <v>0</v>
      </c>
      <c r="D182">
        <v>0</v>
      </c>
      <c r="E182">
        <v>1</v>
      </c>
      <c r="F182">
        <v>8602</v>
      </c>
      <c r="G182">
        <v>0</v>
      </c>
      <c r="H182">
        <v>1</v>
      </c>
      <c r="I182">
        <v>0</v>
      </c>
      <c r="J182">
        <v>0</v>
      </c>
      <c r="K182">
        <f>VLOOKUP(A182&amp;"_"&amp;B182,Sheet1!C:E,3,FALSE)</f>
        <v>-0.18587461655093818</v>
      </c>
      <c r="L182">
        <f>VLOOKUP(B182,Sheet1!$J$1:$K$6,2,FALSE)</f>
        <v>9.8212136495694616E-2</v>
      </c>
      <c r="M182">
        <f>VLOOKUP(B182,Sheet1!J:L,3,FALSE)</f>
        <v>0.23443012762237864</v>
      </c>
      <c r="N182">
        <f t="shared" si="3"/>
        <v>-1.2118184464082249</v>
      </c>
      <c r="O182" s="4">
        <v>1</v>
      </c>
      <c r="P182">
        <f>VLOOKUP(A182&amp;"_"&amp;B182,Sheet1!$Q$1:$U$2330,5,FALSE)</f>
        <v>-0.67462690154175475</v>
      </c>
    </row>
    <row r="183" spans="1:16" x14ac:dyDescent="0.3">
      <c r="A183" t="s">
        <v>30</v>
      </c>
      <c r="B183">
        <v>2013</v>
      </c>
      <c r="C183" s="1">
        <v>0</v>
      </c>
      <c r="D183">
        <v>0</v>
      </c>
      <c r="E183">
        <v>1</v>
      </c>
      <c r="F183">
        <v>8396</v>
      </c>
      <c r="G183">
        <v>0</v>
      </c>
      <c r="H183">
        <v>1</v>
      </c>
      <c r="I183">
        <v>0</v>
      </c>
      <c r="J183">
        <v>0</v>
      </c>
      <c r="K183">
        <f>VLOOKUP(A183&amp;"_"&amp;B183,Sheet1!C:E,3,FALSE)</f>
        <v>0.70893056934655296</v>
      </c>
      <c r="L183">
        <f>VLOOKUP(B183,Sheet1!$J$1:$K$6,2,FALSE)</f>
        <v>0.10591185041721367</v>
      </c>
      <c r="M183">
        <f>VLOOKUP(B183,Sheet1!J:L,3,FALSE)</f>
        <v>0.24687338935574377</v>
      </c>
      <c r="N183">
        <f t="shared" si="3"/>
        <v>2.4426234050701643</v>
      </c>
      <c r="O183">
        <f>VLOOKUP(A183&amp;"_"&amp;B183,Sheet1!$Q$1:$U$2330,4,FALSE)</f>
        <v>0.39130434782608697</v>
      </c>
      <c r="P183">
        <f>VLOOKUP(A183&amp;"_"&amp;B183,Sheet1!$Q$1:$U$2330,5,FALSE)</f>
        <v>-0.36479114114322553</v>
      </c>
    </row>
    <row r="184" spans="1:16" x14ac:dyDescent="0.3">
      <c r="A184" t="s">
        <v>30</v>
      </c>
      <c r="B184">
        <v>2014</v>
      </c>
      <c r="C184" s="1">
        <v>0</v>
      </c>
      <c r="D184">
        <v>0</v>
      </c>
      <c r="E184">
        <v>1</v>
      </c>
      <c r="F184">
        <v>8067</v>
      </c>
      <c r="G184">
        <v>0</v>
      </c>
      <c r="H184">
        <v>1</v>
      </c>
      <c r="I184">
        <v>0</v>
      </c>
      <c r="J184">
        <v>0</v>
      </c>
      <c r="K184">
        <f>VLOOKUP(A184&amp;"_"&amp;B184,Sheet1!C:E,3,FALSE)</f>
        <v>0.17724334583105192</v>
      </c>
      <c r="L184">
        <f>VLOOKUP(B184,Sheet1!$J$1:$K$6,2,FALSE)</f>
        <v>0.15111047133945871</v>
      </c>
      <c r="M184">
        <f>VLOOKUP(B184,Sheet1!J:L,3,FALSE)</f>
        <v>0.21718778794080168</v>
      </c>
      <c r="N184">
        <f t="shared" si="3"/>
        <v>0.12032386691426768</v>
      </c>
      <c r="O184">
        <f>VLOOKUP(A184&amp;"_"&amp;B184,Sheet1!$Q$1:$U$2330,4,FALSE)</f>
        <v>0.2608695652173913</v>
      </c>
      <c r="P184">
        <f>VLOOKUP(A184&amp;"_"&amp;B184,Sheet1!$Q$1:$U$2330,5,FALSE)</f>
        <v>0.12225807946454025</v>
      </c>
    </row>
    <row r="185" spans="1:16" x14ac:dyDescent="0.3">
      <c r="A185" t="s">
        <v>30</v>
      </c>
      <c r="B185">
        <v>2015</v>
      </c>
      <c r="C185" s="1">
        <v>0</v>
      </c>
      <c r="D185">
        <v>0</v>
      </c>
      <c r="E185">
        <v>1</v>
      </c>
      <c r="F185">
        <v>7741</v>
      </c>
      <c r="G185">
        <v>0</v>
      </c>
      <c r="H185">
        <v>1</v>
      </c>
      <c r="I185">
        <v>0</v>
      </c>
      <c r="J185">
        <v>0</v>
      </c>
      <c r="K185">
        <f>VLOOKUP(A185&amp;"_"&amp;B185,Sheet1!C:E,3,FALSE)</f>
        <v>0.10448848137599631</v>
      </c>
      <c r="L185">
        <f>VLOOKUP(B185,Sheet1!$J$1:$K$6,2,FALSE)</f>
        <v>0.18578340790325751</v>
      </c>
      <c r="M185">
        <f>VLOOKUP(B185,Sheet1!J:L,3,FALSE)</f>
        <v>0.2335742316278174</v>
      </c>
      <c r="N185">
        <f t="shared" si="3"/>
        <v>-0.34804749633854482</v>
      </c>
      <c r="O185">
        <f>VLOOKUP(A185&amp;"_"&amp;B185,Sheet1!$Q$1:$U$2330,4,FALSE)</f>
        <v>1.0434782608695652</v>
      </c>
      <c r="P185">
        <f>VLOOKUP(A185&amp;"_"&amp;B185,Sheet1!$Q$1:$U$2330,5,FALSE)</f>
        <v>0.78763948771906844</v>
      </c>
    </row>
    <row r="186" spans="1:16" x14ac:dyDescent="0.3">
      <c r="A186" t="s">
        <v>30</v>
      </c>
      <c r="B186">
        <v>2016</v>
      </c>
      <c r="C186" s="1">
        <v>0</v>
      </c>
      <c r="D186">
        <v>0</v>
      </c>
      <c r="E186">
        <v>1</v>
      </c>
      <c r="F186">
        <v>7644</v>
      </c>
      <c r="G186">
        <v>0</v>
      </c>
      <c r="H186">
        <v>1</v>
      </c>
      <c r="I186">
        <v>0</v>
      </c>
      <c r="J186">
        <v>0</v>
      </c>
      <c r="K186">
        <f>VLOOKUP(A186&amp;"_"&amp;B186,Sheet1!C:E,3,FALSE)</f>
        <v>0.10678746382723868</v>
      </c>
      <c r="L186">
        <f>VLOOKUP(B186,Sheet1!$J$1:$K$6,2,FALSE)</f>
        <v>0.12964363032032097</v>
      </c>
      <c r="M186">
        <f>VLOOKUP(B186,Sheet1!J:L,3,FALSE)</f>
        <v>0.2267395601347835</v>
      </c>
      <c r="N186">
        <f t="shared" si="3"/>
        <v>-0.10080361133053108</v>
      </c>
      <c r="O186">
        <f>VLOOKUP(A186&amp;"_"&amp;B186,Sheet1!$Q$1:$U$2330,4,FALSE)</f>
        <v>0.86956521739130443</v>
      </c>
      <c r="P186">
        <f>VLOOKUP(A186&amp;"_"&amp;B186,Sheet1!$Q$1:$U$2330,5,FALSE)</f>
        <v>-8.6475794211102297E-2</v>
      </c>
    </row>
    <row r="187" spans="1:16" x14ac:dyDescent="0.3">
      <c r="A187" t="s">
        <v>30</v>
      </c>
      <c r="B187">
        <v>2017</v>
      </c>
      <c r="C187" s="1">
        <v>0</v>
      </c>
      <c r="D187">
        <v>0</v>
      </c>
      <c r="E187">
        <v>1</v>
      </c>
      <c r="F187">
        <v>7633</v>
      </c>
      <c r="G187">
        <v>0</v>
      </c>
      <c r="H187">
        <v>1</v>
      </c>
      <c r="I187">
        <v>0</v>
      </c>
      <c r="J187">
        <v>0</v>
      </c>
      <c r="K187">
        <f>VLOOKUP(A187&amp;"_"&amp;B187,Sheet1!C:E,3,FALSE)</f>
        <v>3.8452456955939414</v>
      </c>
      <c r="L187">
        <f>VLOOKUP(B187,Sheet1!$J$1:$K$6,2,FALSE)</f>
        <v>4.1364904518115448</v>
      </c>
      <c r="M187">
        <f>VLOOKUP(B187,Sheet1!J:L,3,FALSE)</f>
        <v>0.75235479502270153</v>
      </c>
      <c r="N187">
        <f t="shared" si="3"/>
        <v>-0.38711091913598489</v>
      </c>
      <c r="O187">
        <f>VLOOKUP(A187&amp;"_"&amp;B187,Sheet1!$Q$1:$U$2330,4,FALSE)</f>
        <v>1</v>
      </c>
      <c r="P187">
        <f>VLOOKUP(A187&amp;"_"&amp;B187,Sheet1!$Q$1:$U$2330,5,FALSE)</f>
        <v>0.21433405616614656</v>
      </c>
    </row>
    <row r="188" spans="1:16" x14ac:dyDescent="0.3">
      <c r="A188" t="s">
        <v>31</v>
      </c>
      <c r="B188">
        <v>2012</v>
      </c>
      <c r="C188" s="1">
        <v>0</v>
      </c>
      <c r="D188">
        <v>0</v>
      </c>
      <c r="E188">
        <v>1</v>
      </c>
      <c r="F188">
        <v>11946</v>
      </c>
      <c r="G188">
        <v>0</v>
      </c>
      <c r="H188">
        <v>1</v>
      </c>
      <c r="I188">
        <v>0</v>
      </c>
      <c r="J188">
        <v>0</v>
      </c>
      <c r="K188">
        <f>VLOOKUP(A188&amp;"_"&amp;B188,Sheet1!C:E,3,FALSE)</f>
        <v>1.0185439918631203</v>
      </c>
      <c r="L188">
        <f>VLOOKUP(B188,Sheet1!$J$1:$K$6,2,FALSE)</f>
        <v>9.8212136495694616E-2</v>
      </c>
      <c r="M188">
        <f>VLOOKUP(B188,Sheet1!J:L,3,FALSE)</f>
        <v>0.23443012762237864</v>
      </c>
      <c r="N188">
        <f t="shared" si="3"/>
        <v>3.9258258514020921</v>
      </c>
      <c r="O188">
        <f>VLOOKUP(A188&amp;"_"&amp;B188,Sheet1!$Q$1:$U$2330,4,FALSE)</f>
        <v>0.43478260869565222</v>
      </c>
      <c r="P188">
        <f>VLOOKUP(A188&amp;"_"&amp;B188,Sheet1!$Q$1:$U$2330,5,FALSE)</f>
        <v>-0.86234416725283913</v>
      </c>
    </row>
    <row r="189" spans="1:16" x14ac:dyDescent="0.3">
      <c r="A189" t="s">
        <v>31</v>
      </c>
      <c r="B189">
        <v>2013</v>
      </c>
      <c r="C189" s="1">
        <v>0</v>
      </c>
      <c r="D189">
        <v>0</v>
      </c>
      <c r="E189">
        <v>1</v>
      </c>
      <c r="F189">
        <v>12125</v>
      </c>
      <c r="G189">
        <v>0</v>
      </c>
      <c r="H189">
        <v>1</v>
      </c>
      <c r="I189">
        <v>0</v>
      </c>
      <c r="J189">
        <v>0</v>
      </c>
      <c r="K189">
        <f>VLOOKUP(A189&amp;"_"&amp;B189,Sheet1!C:E,3,FALSE)</f>
        <v>0</v>
      </c>
      <c r="L189">
        <f>VLOOKUP(B189,Sheet1!$J$1:$K$6,2,FALSE)</f>
        <v>0.10591185041721367</v>
      </c>
      <c r="M189">
        <f>VLOOKUP(B189,Sheet1!J:L,3,FALSE)</f>
        <v>0.24687338935574377</v>
      </c>
      <c r="N189">
        <f t="shared" si="3"/>
        <v>-0.42901282594129669</v>
      </c>
      <c r="O189">
        <f>VLOOKUP(A189&amp;"_"&amp;B189,Sheet1!$Q$1:$U$2330,4,FALSE)</f>
        <v>0.39130434782608697</v>
      </c>
      <c r="P189">
        <f>VLOOKUP(A189&amp;"_"&amp;B189,Sheet1!$Q$1:$U$2330,5,FALSE)</f>
        <v>0.44954823100706703</v>
      </c>
    </row>
    <row r="190" spans="1:16" x14ac:dyDescent="0.3">
      <c r="A190" t="s">
        <v>31</v>
      </c>
      <c r="B190">
        <v>2014</v>
      </c>
      <c r="C190" s="1">
        <v>0</v>
      </c>
      <c r="D190">
        <v>0</v>
      </c>
      <c r="E190">
        <v>1</v>
      </c>
      <c r="F190">
        <v>12017</v>
      </c>
      <c r="G190">
        <v>0</v>
      </c>
      <c r="H190">
        <v>1</v>
      </c>
      <c r="I190">
        <v>0</v>
      </c>
      <c r="J190">
        <v>0</v>
      </c>
      <c r="K190">
        <f>VLOOKUP(A190&amp;"_"&amp;B190,Sheet1!C:E,3,FALSE)</f>
        <v>0.16711060388774013</v>
      </c>
      <c r="L190">
        <f>VLOOKUP(B190,Sheet1!$J$1:$K$6,2,FALSE)</f>
        <v>0.15111047133945871</v>
      </c>
      <c r="M190">
        <f>VLOOKUP(B190,Sheet1!J:L,3,FALSE)</f>
        <v>0.21718778794080168</v>
      </c>
      <c r="N190">
        <f t="shared" si="3"/>
        <v>7.3669577373487199E-2</v>
      </c>
      <c r="O190">
        <f>VLOOKUP(A190&amp;"_"&amp;B190,Sheet1!$Q$1:$U$2330,4,FALSE)</f>
        <v>0.2608695652173913</v>
      </c>
      <c r="P190">
        <f>VLOOKUP(A190&amp;"_"&amp;B190,Sheet1!$Q$1:$U$2330,5,FALSE)</f>
        <v>0</v>
      </c>
    </row>
    <row r="191" spans="1:16" x14ac:dyDescent="0.3">
      <c r="A191" t="s">
        <v>31</v>
      </c>
      <c r="B191">
        <v>2015</v>
      </c>
      <c r="C191" s="1">
        <v>0</v>
      </c>
      <c r="D191">
        <v>0</v>
      </c>
      <c r="E191">
        <v>1</v>
      </c>
      <c r="F191">
        <v>11861</v>
      </c>
      <c r="G191">
        <v>0</v>
      </c>
      <c r="H191">
        <v>1</v>
      </c>
      <c r="I191">
        <v>0</v>
      </c>
      <c r="J191">
        <v>0</v>
      </c>
      <c r="K191">
        <f>VLOOKUP(A191&amp;"_"&amp;B191,Sheet1!C:E,3,FALSE)</f>
        <v>-0.24433163843179551</v>
      </c>
      <c r="L191">
        <f>VLOOKUP(B191,Sheet1!$J$1:$K$6,2,FALSE)</f>
        <v>0.18578340790325751</v>
      </c>
      <c r="M191">
        <f>VLOOKUP(B191,Sheet1!J:L,3,FALSE)</f>
        <v>0.2335742316278174</v>
      </c>
      <c r="N191">
        <f t="shared" si="3"/>
        <v>-1.8414490474292058</v>
      </c>
      <c r="O191">
        <f>VLOOKUP(A191&amp;"_"&amp;B191,Sheet1!$Q$1:$U$2330,4,FALSE)</f>
        <v>1.0434782608695652</v>
      </c>
      <c r="P191">
        <f>VLOOKUP(A191&amp;"_"&amp;B191,Sheet1!$Q$1:$U$2330,5,FALSE)</f>
        <v>0.67869369128269019</v>
      </c>
    </row>
    <row r="192" spans="1:16" x14ac:dyDescent="0.3">
      <c r="A192" t="s">
        <v>31</v>
      </c>
      <c r="B192">
        <v>2016</v>
      </c>
      <c r="C192" s="1">
        <v>0</v>
      </c>
      <c r="D192">
        <v>0</v>
      </c>
      <c r="E192">
        <v>1</v>
      </c>
      <c r="F192">
        <v>11828</v>
      </c>
      <c r="G192">
        <v>0</v>
      </c>
      <c r="H192">
        <v>1</v>
      </c>
      <c r="I192">
        <v>0</v>
      </c>
      <c r="J192">
        <v>0</v>
      </c>
      <c r="K192">
        <f>VLOOKUP(A192&amp;"_"&amp;B192,Sheet1!C:E,3,FALSE)</f>
        <v>0.34365545350744464</v>
      </c>
      <c r="L192">
        <f>VLOOKUP(B192,Sheet1!$J$1:$K$6,2,FALSE)</f>
        <v>0.12964363032032097</v>
      </c>
      <c r="M192">
        <f>VLOOKUP(B192,Sheet1!J:L,3,FALSE)</f>
        <v>0.2267395601347835</v>
      </c>
      <c r="N192">
        <f t="shared" si="3"/>
        <v>0.94386627132868239</v>
      </c>
      <c r="O192">
        <f>VLOOKUP(A192&amp;"_"&amp;B192,Sheet1!$Q$1:$U$2330,4,FALSE)</f>
        <v>0.86956521739130443</v>
      </c>
      <c r="P192">
        <f>VLOOKUP(A192&amp;"_"&amp;B192,Sheet1!$Q$1:$U$2330,5,FALSE)</f>
        <v>-0.58799820268999214</v>
      </c>
    </row>
    <row r="193" spans="1:16" x14ac:dyDescent="0.3">
      <c r="A193" t="s">
        <v>31</v>
      </c>
      <c r="B193">
        <v>2017</v>
      </c>
      <c r="C193" s="1">
        <v>0</v>
      </c>
      <c r="D193">
        <v>0</v>
      </c>
      <c r="E193">
        <v>1</v>
      </c>
      <c r="F193">
        <v>11930</v>
      </c>
      <c r="G193">
        <v>0</v>
      </c>
      <c r="H193">
        <v>1</v>
      </c>
      <c r="I193">
        <v>0</v>
      </c>
      <c r="J193">
        <v>0</v>
      </c>
      <c r="K193">
        <f>VLOOKUP(A193&amp;"_"&amp;B193,Sheet1!C:E,3,FALSE)</f>
        <v>3.4776203035026527</v>
      </c>
      <c r="L193">
        <f>VLOOKUP(B193,Sheet1!$J$1:$K$6,2,FALSE)</f>
        <v>4.1364904518115448</v>
      </c>
      <c r="M193">
        <f>VLOOKUP(B193,Sheet1!J:L,3,FALSE)</f>
        <v>0.75235479502270153</v>
      </c>
      <c r="N193">
        <f t="shared" si="3"/>
        <v>-0.87574393446779508</v>
      </c>
      <c r="O193">
        <f>VLOOKUP(A193&amp;"_"&amp;B193,Sheet1!$Q$1:$U$2330,4,FALSE)</f>
        <v>1</v>
      </c>
      <c r="P193">
        <f>VLOOKUP(A193&amp;"_"&amp;B193,Sheet1!$Q$1:$U$2330,5,FALSE)</f>
        <v>0.35283616412123131</v>
      </c>
    </row>
    <row r="194" spans="1:16" x14ac:dyDescent="0.3">
      <c r="A194" t="s">
        <v>32</v>
      </c>
      <c r="B194">
        <v>2012</v>
      </c>
      <c r="C194" s="1">
        <v>0</v>
      </c>
      <c r="D194">
        <v>0</v>
      </c>
      <c r="E194">
        <v>1</v>
      </c>
      <c r="F194">
        <v>3073</v>
      </c>
      <c r="G194">
        <v>0</v>
      </c>
      <c r="H194">
        <v>1</v>
      </c>
      <c r="I194">
        <v>0</v>
      </c>
      <c r="J194">
        <v>0</v>
      </c>
      <c r="K194">
        <f>VLOOKUP(A194&amp;"_"&amp;B194,Sheet1!C:E,3,FALSE)</f>
        <v>0.12818292020051708</v>
      </c>
      <c r="L194">
        <f>VLOOKUP(B194,Sheet1!$J$1:$K$6,2,FALSE)</f>
        <v>9.8212136495694616E-2</v>
      </c>
      <c r="M194">
        <f>VLOOKUP(B194,Sheet1!J:L,3,FALSE)</f>
        <v>0.23443012762237864</v>
      </c>
      <c r="N194">
        <f t="shared" si="3"/>
        <v>0.1278452731685561</v>
      </c>
      <c r="O194">
        <f>VLOOKUP(A194&amp;"_"&amp;B194,Sheet1!$Q$1:$U$2330,4,FALSE)</f>
        <v>0.43478260869565222</v>
      </c>
      <c r="P194">
        <f>VLOOKUP(A194&amp;"_"&amp;B194,Sheet1!$Q$1:$U$2330,5,FALSE)</f>
        <v>-0.23659042234409777</v>
      </c>
    </row>
    <row r="195" spans="1:16" x14ac:dyDescent="0.3">
      <c r="A195" t="s">
        <v>32</v>
      </c>
      <c r="B195">
        <v>2013</v>
      </c>
      <c r="C195" s="1">
        <v>0</v>
      </c>
      <c r="D195">
        <v>0</v>
      </c>
      <c r="E195">
        <v>1</v>
      </c>
      <c r="F195">
        <v>2937</v>
      </c>
      <c r="G195">
        <v>0</v>
      </c>
      <c r="H195">
        <v>1</v>
      </c>
      <c r="I195">
        <v>0</v>
      </c>
      <c r="J195">
        <v>0</v>
      </c>
      <c r="K195">
        <f>VLOOKUP(A195&amp;"_"&amp;B195,Sheet1!C:E,3,FALSE)</f>
        <v>-9.4081223098001376E-2</v>
      </c>
      <c r="L195">
        <f>VLOOKUP(B195,Sheet1!$J$1:$K$6,2,FALSE)</f>
        <v>0.10591185041721367</v>
      </c>
      <c r="M195">
        <f>VLOOKUP(B195,Sheet1!J:L,3,FALSE)</f>
        <v>0.24687338935574377</v>
      </c>
      <c r="N195">
        <f t="shared" ref="N195:N258" si="4">(K195-L195)/M195</f>
        <v>-0.81010381085271888</v>
      </c>
      <c r="O195">
        <f>VLOOKUP(A195&amp;"_"&amp;B195,Sheet1!$Q$1:$U$2330,4,FALSE)</f>
        <v>0.39130434782608697</v>
      </c>
      <c r="P195">
        <f>VLOOKUP(A195&amp;"_"&amp;B195,Sheet1!$Q$1:$U$2330,5,FALSE)</f>
        <v>1.5132128650176394E-2</v>
      </c>
    </row>
    <row r="196" spans="1:16" x14ac:dyDescent="0.3">
      <c r="A196" t="s">
        <v>32</v>
      </c>
      <c r="B196">
        <v>2014</v>
      </c>
      <c r="C196" s="1">
        <v>0</v>
      </c>
      <c r="D196">
        <v>0</v>
      </c>
      <c r="E196">
        <v>1</v>
      </c>
      <c r="F196">
        <v>2873</v>
      </c>
      <c r="G196">
        <v>0</v>
      </c>
      <c r="H196">
        <v>1</v>
      </c>
      <c r="I196">
        <v>0</v>
      </c>
      <c r="J196">
        <v>0</v>
      </c>
      <c r="K196">
        <f>VLOOKUP(A196&amp;"_"&amp;B196,Sheet1!C:E,3,FALSE)</f>
        <v>-7.1016262937808328E-2</v>
      </c>
      <c r="L196">
        <f>VLOOKUP(B196,Sheet1!$J$1:$K$6,2,FALSE)</f>
        <v>0.15111047133945871</v>
      </c>
      <c r="M196">
        <f>VLOOKUP(B196,Sheet1!J:L,3,FALSE)</f>
        <v>0.21718778794080168</v>
      </c>
      <c r="N196">
        <f t="shared" si="4"/>
        <v>-1.0227404421919504</v>
      </c>
      <c r="O196">
        <f>VLOOKUP(A196&amp;"_"&amp;B196,Sheet1!$Q$1:$U$2330,4,FALSE)</f>
        <v>0.2608695652173913</v>
      </c>
      <c r="P196">
        <f>VLOOKUP(A196&amp;"_"&amp;B196,Sheet1!$Q$1:$U$2330,5,FALSE)</f>
        <v>-0.6557775798947465</v>
      </c>
    </row>
    <row r="197" spans="1:16" x14ac:dyDescent="0.3">
      <c r="A197" t="s">
        <v>32</v>
      </c>
      <c r="B197">
        <v>2015</v>
      </c>
      <c r="C197" s="1">
        <v>0</v>
      </c>
      <c r="D197">
        <v>0</v>
      </c>
      <c r="E197">
        <v>1</v>
      </c>
      <c r="F197">
        <v>2779</v>
      </c>
      <c r="G197">
        <v>0</v>
      </c>
      <c r="H197">
        <v>1</v>
      </c>
      <c r="I197">
        <v>0</v>
      </c>
      <c r="J197">
        <v>0</v>
      </c>
      <c r="K197">
        <f>VLOOKUP(A197&amp;"_"&amp;B197,Sheet1!C:E,3,FALSE)</f>
        <v>0.13618896716093626</v>
      </c>
      <c r="L197">
        <f>VLOOKUP(B197,Sheet1!$J$1:$K$6,2,FALSE)</f>
        <v>0.18578340790325751</v>
      </c>
      <c r="M197">
        <f>VLOOKUP(B197,Sheet1!J:L,3,FALSE)</f>
        <v>0.2335742316278174</v>
      </c>
      <c r="N197">
        <f t="shared" si="4"/>
        <v>-0.21232839083613547</v>
      </c>
      <c r="O197">
        <f>VLOOKUP(A197&amp;"_"&amp;B197,Sheet1!$Q$1:$U$2330,4,FALSE)</f>
        <v>1.0434782608695652</v>
      </c>
      <c r="P197">
        <f>VLOOKUP(A197&amp;"_"&amp;B197,Sheet1!$Q$1:$U$2330,5,FALSE)</f>
        <v>0.73088872277721739</v>
      </c>
    </row>
    <row r="198" spans="1:16" x14ac:dyDescent="0.3">
      <c r="A198" t="s">
        <v>32</v>
      </c>
      <c r="B198">
        <v>2016</v>
      </c>
      <c r="C198" s="1">
        <v>0</v>
      </c>
      <c r="D198">
        <v>0</v>
      </c>
      <c r="E198">
        <v>1</v>
      </c>
      <c r="F198">
        <v>2947</v>
      </c>
      <c r="G198">
        <v>0</v>
      </c>
      <c r="H198">
        <v>1</v>
      </c>
      <c r="I198">
        <v>0</v>
      </c>
      <c r="J198">
        <v>0</v>
      </c>
      <c r="K198">
        <f>VLOOKUP(A198&amp;"_"&amp;B198,Sheet1!C:E,3,FALSE)</f>
        <v>0.11411630237880492</v>
      </c>
      <c r="L198">
        <f>VLOOKUP(B198,Sheet1!$J$1:$K$6,2,FALSE)</f>
        <v>0.12964363032032097</v>
      </c>
      <c r="M198">
        <f>VLOOKUP(B198,Sheet1!J:L,3,FALSE)</f>
        <v>0.2267395601347835</v>
      </c>
      <c r="N198">
        <f t="shared" si="4"/>
        <v>-6.8480894698243033E-2</v>
      </c>
      <c r="O198">
        <f>VLOOKUP(A198&amp;"_"&amp;B198,Sheet1!$Q$1:$U$2330,4,FALSE)</f>
        <v>0.86956521739130443</v>
      </c>
      <c r="P198">
        <f>VLOOKUP(A198&amp;"_"&amp;B198,Sheet1!$Q$1:$U$2330,5,FALSE)</f>
        <v>-5.6162341550025849E-2</v>
      </c>
    </row>
    <row r="199" spans="1:16" x14ac:dyDescent="0.3">
      <c r="A199" t="s">
        <v>32</v>
      </c>
      <c r="B199">
        <v>2017</v>
      </c>
      <c r="C199" s="1">
        <v>308</v>
      </c>
      <c r="D199">
        <v>308</v>
      </c>
      <c r="E199">
        <v>4</v>
      </c>
      <c r="F199">
        <v>2920</v>
      </c>
      <c r="G199">
        <v>0.10547945205479452</v>
      </c>
      <c r="H199">
        <v>5</v>
      </c>
      <c r="I199">
        <v>1</v>
      </c>
      <c r="J199">
        <v>1</v>
      </c>
      <c r="K199">
        <f>VLOOKUP(A199&amp;"_"&amp;B199,Sheet1!C:E,3,FALSE)</f>
        <v>4.9517121188985609</v>
      </c>
      <c r="L199">
        <f>VLOOKUP(B199,Sheet1!$J$1:$K$6,2,FALSE)</f>
        <v>4.1364904518115448</v>
      </c>
      <c r="M199">
        <f>VLOOKUP(B199,Sheet1!J:L,3,FALSE)</f>
        <v>0.75235479502270153</v>
      </c>
      <c r="N199">
        <f t="shared" si="4"/>
        <v>1.0835601400831341</v>
      </c>
      <c r="O199">
        <f>VLOOKUP(A199&amp;"_"&amp;B199,Sheet1!$Q$1:$U$2330,4,FALSE)</f>
        <v>1</v>
      </c>
      <c r="P199">
        <f>VLOOKUP(A199&amp;"_"&amp;B199,Sheet1!$Q$1:$U$2330,5,FALSE)</f>
        <v>0.21950229474727848</v>
      </c>
    </row>
    <row r="200" spans="1:16" x14ac:dyDescent="0.3">
      <c r="A200" t="s">
        <v>33</v>
      </c>
      <c r="B200">
        <v>2012</v>
      </c>
      <c r="C200" s="1">
        <v>0</v>
      </c>
      <c r="D200">
        <v>0</v>
      </c>
      <c r="E200">
        <v>1</v>
      </c>
      <c r="F200">
        <v>4091</v>
      </c>
      <c r="G200">
        <v>0</v>
      </c>
      <c r="H200">
        <v>1</v>
      </c>
      <c r="I200">
        <v>0</v>
      </c>
      <c r="J200">
        <v>0</v>
      </c>
    </row>
    <row r="201" spans="1:16" x14ac:dyDescent="0.3">
      <c r="A201" t="s">
        <v>33</v>
      </c>
      <c r="B201">
        <v>2013</v>
      </c>
      <c r="C201" s="1">
        <v>0</v>
      </c>
      <c r="D201">
        <v>0</v>
      </c>
      <c r="E201">
        <v>1</v>
      </c>
      <c r="F201">
        <v>2688</v>
      </c>
      <c r="G201">
        <v>0</v>
      </c>
      <c r="H201">
        <v>1</v>
      </c>
      <c r="I201">
        <v>0</v>
      </c>
      <c r="J201">
        <v>0</v>
      </c>
    </row>
    <row r="202" spans="1:16" x14ac:dyDescent="0.3">
      <c r="A202" t="s">
        <v>33</v>
      </c>
      <c r="B202">
        <v>2014</v>
      </c>
      <c r="C202" s="1">
        <v>0</v>
      </c>
      <c r="D202">
        <v>0</v>
      </c>
      <c r="E202">
        <v>1</v>
      </c>
      <c r="F202">
        <v>2426</v>
      </c>
      <c r="G202">
        <v>0</v>
      </c>
      <c r="H202">
        <v>1</v>
      </c>
      <c r="I202">
        <v>0</v>
      </c>
      <c r="J202">
        <v>0</v>
      </c>
      <c r="K202">
        <f>VLOOKUP(A202&amp;"_"&amp;B202,Sheet1!C:E,3,FALSE)</f>
        <v>5.710186513630152E-2</v>
      </c>
      <c r="L202">
        <f>VLOOKUP(B202,Sheet1!$J$1:$K$6,2,FALSE)</f>
        <v>0.15111047133945871</v>
      </c>
      <c r="M202">
        <f>VLOOKUP(B202,Sheet1!J:L,3,FALSE)</f>
        <v>0.21718778794080168</v>
      </c>
      <c r="N202">
        <f t="shared" si="4"/>
        <v>-0.43284480722636609</v>
      </c>
      <c r="O202">
        <f>VLOOKUP(A202&amp;"_"&amp;B202,Sheet1!$Q$1:$U$2330,4,FALSE)</f>
        <v>0.2608695652173913</v>
      </c>
      <c r="P202">
        <f>VLOOKUP(A202&amp;"_"&amp;B202,Sheet1!$Q$1:$U$2330,5,FALSE)</f>
        <v>-0.19267747131129881</v>
      </c>
    </row>
    <row r="203" spans="1:16" x14ac:dyDescent="0.3">
      <c r="A203" t="s">
        <v>33</v>
      </c>
      <c r="B203">
        <v>2015</v>
      </c>
      <c r="C203" s="1">
        <v>0</v>
      </c>
      <c r="D203">
        <v>0</v>
      </c>
      <c r="E203">
        <v>1</v>
      </c>
      <c r="F203">
        <v>2333</v>
      </c>
      <c r="G203">
        <v>0</v>
      </c>
      <c r="H203">
        <v>1</v>
      </c>
      <c r="I203">
        <v>0</v>
      </c>
      <c r="J203">
        <v>0</v>
      </c>
      <c r="K203">
        <f>VLOOKUP(A203&amp;"_"&amp;B203,Sheet1!C:E,3,FALSE)</f>
        <v>0</v>
      </c>
      <c r="L203">
        <f>VLOOKUP(B203,Sheet1!$J$1:$K$6,2,FALSE)</f>
        <v>0.18578340790325751</v>
      </c>
      <c r="M203">
        <f>VLOOKUP(B203,Sheet1!J:L,3,FALSE)</f>
        <v>0.2335742316278174</v>
      </c>
      <c r="N203">
        <f t="shared" si="4"/>
        <v>-0.79539342421679926</v>
      </c>
      <c r="O203">
        <f>VLOOKUP(A203&amp;"_"&amp;B203,Sheet1!$Q$1:$U$2330,4,FALSE)</f>
        <v>1.0434782608695652</v>
      </c>
      <c r="P203">
        <f>VLOOKUP(A203&amp;"_"&amp;B203,Sheet1!$Q$1:$U$2330,5,FALSE)</f>
        <v>0.763504343105321</v>
      </c>
    </row>
    <row r="204" spans="1:16" x14ac:dyDescent="0.3">
      <c r="A204" t="s">
        <v>33</v>
      </c>
      <c r="B204">
        <v>2016</v>
      </c>
      <c r="C204" s="1">
        <v>0</v>
      </c>
      <c r="D204">
        <v>0</v>
      </c>
      <c r="E204">
        <v>1</v>
      </c>
      <c r="F204">
        <v>2268</v>
      </c>
      <c r="G204">
        <v>0</v>
      </c>
      <c r="H204">
        <v>1</v>
      </c>
      <c r="I204">
        <v>0</v>
      </c>
      <c r="J204">
        <v>0</v>
      </c>
      <c r="K204">
        <f>VLOOKUP(A204&amp;"_"&amp;B204,Sheet1!C:E,3,FALSE)</f>
        <v>0.19673088149445173</v>
      </c>
      <c r="L204">
        <f>VLOOKUP(B204,Sheet1!$J$1:$K$6,2,FALSE)</f>
        <v>0.12964363032032097</v>
      </c>
      <c r="M204">
        <f>VLOOKUP(B204,Sheet1!J:L,3,FALSE)</f>
        <v>0.2267395601347835</v>
      </c>
      <c r="N204">
        <f t="shared" si="4"/>
        <v>0.29587801587976653</v>
      </c>
      <c r="O204">
        <f>VLOOKUP(A204&amp;"_"&amp;B204,Sheet1!$Q$1:$U$2330,4,FALSE)</f>
        <v>0.86956521739130443</v>
      </c>
      <c r="P204">
        <f>VLOOKUP(A204&amp;"_"&amp;B204,Sheet1!$Q$1:$U$2330,5,FALSE)</f>
        <v>0</v>
      </c>
    </row>
    <row r="205" spans="1:16" x14ac:dyDescent="0.3">
      <c r="A205" t="s">
        <v>33</v>
      </c>
      <c r="B205">
        <v>2017</v>
      </c>
      <c r="C205" s="1">
        <v>0</v>
      </c>
      <c r="D205">
        <v>0</v>
      </c>
      <c r="E205">
        <v>1</v>
      </c>
      <c r="F205">
        <v>4379</v>
      </c>
      <c r="G205">
        <v>0</v>
      </c>
      <c r="H205">
        <v>1</v>
      </c>
      <c r="I205">
        <v>0</v>
      </c>
      <c r="J205">
        <v>0</v>
      </c>
      <c r="K205">
        <f>VLOOKUP(A205&amp;"_"&amp;B205,Sheet1!C:E,3,FALSE)</f>
        <v>2.2546010815057467</v>
      </c>
      <c r="L205">
        <f>VLOOKUP(B205,Sheet1!$J$1:$K$6,2,FALSE)</f>
        <v>4.1364904518115448</v>
      </c>
      <c r="M205">
        <f>VLOOKUP(B205,Sheet1!J:L,3,FALSE)</f>
        <v>0.75235479502270153</v>
      </c>
      <c r="N205">
        <f t="shared" si="4"/>
        <v>-2.5013323271888153</v>
      </c>
      <c r="O205">
        <f>VLOOKUP(A205&amp;"_"&amp;B205,Sheet1!$Q$1:$U$2330,4,FALSE)</f>
        <v>1</v>
      </c>
      <c r="P205">
        <f>VLOOKUP(A205&amp;"_"&amp;B205,Sheet1!$Q$1:$U$2330,5,FALSE)</f>
        <v>0.12805938494167379</v>
      </c>
    </row>
    <row r="206" spans="1:16" x14ac:dyDescent="0.3">
      <c r="A206" t="s">
        <v>34</v>
      </c>
      <c r="B206">
        <v>2012</v>
      </c>
      <c r="C206" s="1">
        <v>0</v>
      </c>
      <c r="D206">
        <v>0</v>
      </c>
      <c r="E206">
        <v>1</v>
      </c>
      <c r="F206">
        <v>7909</v>
      </c>
      <c r="G206">
        <v>0</v>
      </c>
      <c r="H206">
        <v>1</v>
      </c>
      <c r="I206">
        <v>0</v>
      </c>
      <c r="J206">
        <v>0</v>
      </c>
      <c r="K206">
        <f>VLOOKUP(A206&amp;"_"&amp;B206,Sheet1!C:E,3,FALSE)</f>
        <v>-9.0866003364735326E-2</v>
      </c>
      <c r="L206">
        <f>VLOOKUP(B206,Sheet1!$J$1:$K$6,2,FALSE)</f>
        <v>9.8212136495694616E-2</v>
      </c>
      <c r="M206">
        <f>VLOOKUP(B206,Sheet1!J:L,3,FALSE)</f>
        <v>0.23443012762237864</v>
      </c>
      <c r="N206">
        <f t="shared" si="4"/>
        <v>-0.80654368863799819</v>
      </c>
      <c r="O206">
        <f>VLOOKUP(A206&amp;"_"&amp;B206,Sheet1!$Q$1:$U$2330,4,FALSE)</f>
        <v>0.43478260869565222</v>
      </c>
      <c r="P206">
        <f>VLOOKUP(A206&amp;"_"&amp;B206,Sheet1!$Q$1:$U$2330,5,FALSE)</f>
        <v>-0.57602612210120463</v>
      </c>
    </row>
    <row r="207" spans="1:16" x14ac:dyDescent="0.3">
      <c r="A207" t="s">
        <v>34</v>
      </c>
      <c r="B207">
        <v>2013</v>
      </c>
      <c r="C207" s="1">
        <v>0</v>
      </c>
      <c r="D207">
        <v>0</v>
      </c>
      <c r="E207">
        <v>1</v>
      </c>
      <c r="F207">
        <v>7876</v>
      </c>
      <c r="G207">
        <v>0</v>
      </c>
      <c r="H207">
        <v>1</v>
      </c>
      <c r="I207">
        <v>0</v>
      </c>
      <c r="J207">
        <v>0</v>
      </c>
      <c r="K207">
        <f>VLOOKUP(A207&amp;"_"&amp;B207,Sheet1!C:E,3,FALSE)</f>
        <v>0.36545058620076415</v>
      </c>
      <c r="L207">
        <f>VLOOKUP(B207,Sheet1!$J$1:$K$6,2,FALSE)</f>
        <v>0.10591185041721367</v>
      </c>
      <c r="M207">
        <f>VLOOKUP(B207,Sheet1!J:L,3,FALSE)</f>
        <v>0.24687338935574377</v>
      </c>
      <c r="N207">
        <f t="shared" si="4"/>
        <v>1.0513030037820559</v>
      </c>
      <c r="O207">
        <f>VLOOKUP(A207&amp;"_"&amp;B207,Sheet1!$Q$1:$U$2330,4,FALSE)</f>
        <v>0.39130434782608697</v>
      </c>
      <c r="P207">
        <f>VLOOKUP(A207&amp;"_"&amp;B207,Sheet1!$Q$1:$U$2330,5,FALSE)</f>
        <v>-0.22216429615806971</v>
      </c>
    </row>
    <row r="208" spans="1:16" x14ac:dyDescent="0.3">
      <c r="A208" t="s">
        <v>34</v>
      </c>
      <c r="B208">
        <v>2014</v>
      </c>
      <c r="C208" s="1">
        <v>0</v>
      </c>
      <c r="D208">
        <v>0</v>
      </c>
      <c r="E208">
        <v>1</v>
      </c>
      <c r="F208">
        <v>7784</v>
      </c>
      <c r="G208">
        <v>0</v>
      </c>
      <c r="H208">
        <v>1</v>
      </c>
      <c r="I208">
        <v>0</v>
      </c>
      <c r="J208">
        <v>0</v>
      </c>
      <c r="K208">
        <f>VLOOKUP(A208&amp;"_"&amp;B208,Sheet1!C:E,3,FALSE)</f>
        <v>0.18354166820448703</v>
      </c>
      <c r="L208">
        <f>VLOOKUP(B208,Sheet1!$J$1:$K$6,2,FALSE)</f>
        <v>0.15111047133945871</v>
      </c>
      <c r="M208">
        <f>VLOOKUP(B208,Sheet1!J:L,3,FALSE)</f>
        <v>0.21718778794080168</v>
      </c>
      <c r="N208">
        <f t="shared" si="4"/>
        <v>0.1493232983885264</v>
      </c>
      <c r="O208">
        <f>VLOOKUP(A208&amp;"_"&amp;B208,Sheet1!$Q$1:$U$2330,4,FALSE)</f>
        <v>0.2608695652173913</v>
      </c>
      <c r="P208">
        <f>VLOOKUP(A208&amp;"_"&amp;B208,Sheet1!$Q$1:$U$2330,5,FALSE)</f>
        <v>-9.8538471592448454E-2</v>
      </c>
    </row>
    <row r="209" spans="1:16" x14ac:dyDescent="0.3">
      <c r="A209" t="s">
        <v>34</v>
      </c>
      <c r="B209">
        <v>2015</v>
      </c>
      <c r="C209" s="1">
        <v>0</v>
      </c>
      <c r="D209">
        <v>0</v>
      </c>
      <c r="E209">
        <v>1</v>
      </c>
      <c r="F209">
        <v>7801</v>
      </c>
      <c r="G209">
        <v>0</v>
      </c>
      <c r="H209">
        <v>1</v>
      </c>
      <c r="I209">
        <v>0</v>
      </c>
      <c r="J209">
        <v>0</v>
      </c>
      <c r="K209">
        <f>VLOOKUP(A209&amp;"_"&amp;B209,Sheet1!C:E,3,FALSE)</f>
        <v>0.1269038166320039</v>
      </c>
      <c r="L209">
        <f>VLOOKUP(B209,Sheet1!$J$1:$K$6,2,FALSE)</f>
        <v>0.18578340790325751</v>
      </c>
      <c r="M209">
        <f>VLOOKUP(B209,Sheet1!J:L,3,FALSE)</f>
        <v>0.2335742316278174</v>
      </c>
      <c r="N209">
        <f t="shared" si="4"/>
        <v>-0.25208085181705198</v>
      </c>
      <c r="O209">
        <f>VLOOKUP(A209&amp;"_"&amp;B209,Sheet1!$Q$1:$U$2330,4,FALSE)</f>
        <v>1.0434782608695652</v>
      </c>
      <c r="P209">
        <f>VLOOKUP(A209&amp;"_"&amp;B209,Sheet1!$Q$1:$U$2330,5,FALSE)</f>
        <v>0.78876958309438572</v>
      </c>
    </row>
    <row r="210" spans="1:16" x14ac:dyDescent="0.3">
      <c r="A210" t="s">
        <v>34</v>
      </c>
      <c r="B210">
        <v>2016</v>
      </c>
      <c r="C210" s="1">
        <v>0</v>
      </c>
      <c r="D210">
        <v>0</v>
      </c>
      <c r="E210">
        <v>1</v>
      </c>
      <c r="F210">
        <v>7802</v>
      </c>
      <c r="G210">
        <v>0</v>
      </c>
      <c r="H210">
        <v>1</v>
      </c>
      <c r="I210">
        <v>0</v>
      </c>
      <c r="J210">
        <v>0</v>
      </c>
      <c r="K210">
        <f>VLOOKUP(A210&amp;"_"&amp;B210,Sheet1!C:E,3,FALSE)</f>
        <v>0.24113509656127088</v>
      </c>
      <c r="L210">
        <f>VLOOKUP(B210,Sheet1!$J$1:$K$6,2,FALSE)</f>
        <v>0.12964363032032097</v>
      </c>
      <c r="M210">
        <f>VLOOKUP(B210,Sheet1!J:L,3,FALSE)</f>
        <v>0.2267395601347835</v>
      </c>
      <c r="N210">
        <f t="shared" si="4"/>
        <v>0.49171598540049521</v>
      </c>
      <c r="O210">
        <f>VLOOKUP(A210&amp;"_"&amp;B210,Sheet1!$Q$1:$U$2330,4,FALSE)</f>
        <v>0.86956521739130443</v>
      </c>
      <c r="P210">
        <f>VLOOKUP(A210&amp;"_"&amp;B210,Sheet1!$Q$1:$U$2330,5,FALSE)</f>
        <v>-6.4864616029484859E-2</v>
      </c>
    </row>
    <row r="211" spans="1:16" x14ac:dyDescent="0.3">
      <c r="A211" t="s">
        <v>34</v>
      </c>
      <c r="B211">
        <v>2017</v>
      </c>
      <c r="C211" s="1">
        <v>0</v>
      </c>
      <c r="D211">
        <v>0</v>
      </c>
      <c r="E211">
        <v>1</v>
      </c>
      <c r="F211">
        <v>7853</v>
      </c>
      <c r="G211">
        <v>0</v>
      </c>
      <c r="H211">
        <v>1</v>
      </c>
      <c r="I211">
        <v>0</v>
      </c>
      <c r="J211">
        <v>0</v>
      </c>
      <c r="K211">
        <f>VLOOKUP(A211&amp;"_"&amp;B211,Sheet1!C:E,3,FALSE)</f>
        <v>3.5332023505690771</v>
      </c>
      <c r="L211">
        <f>VLOOKUP(B211,Sheet1!$J$1:$K$6,2,FALSE)</f>
        <v>4.1364904518115448</v>
      </c>
      <c r="M211">
        <f>VLOOKUP(B211,Sheet1!J:L,3,FALSE)</f>
        <v>0.75235479502270153</v>
      </c>
      <c r="N211">
        <f t="shared" si="4"/>
        <v>-0.80186649335339744</v>
      </c>
      <c r="O211">
        <f>VLOOKUP(A211&amp;"_"&amp;B211,Sheet1!$Q$1:$U$2330,4,FALSE)</f>
        <v>1</v>
      </c>
      <c r="P211">
        <f>VLOOKUP(A211&amp;"_"&amp;B211,Sheet1!$Q$1:$U$2330,5,FALSE)</f>
        <v>0.29937907662062735</v>
      </c>
    </row>
    <row r="212" spans="1:16" x14ac:dyDescent="0.3">
      <c r="A212" t="s">
        <v>35</v>
      </c>
      <c r="B212">
        <v>2012</v>
      </c>
      <c r="C212" s="1">
        <v>0</v>
      </c>
      <c r="D212">
        <v>0</v>
      </c>
      <c r="E212">
        <v>1</v>
      </c>
      <c r="F212">
        <v>14938</v>
      </c>
      <c r="G212">
        <v>0</v>
      </c>
      <c r="H212">
        <v>1</v>
      </c>
      <c r="I212">
        <v>0</v>
      </c>
      <c r="J212">
        <v>0</v>
      </c>
      <c r="K212">
        <f>VLOOKUP(A212&amp;"_"&amp;B212,Sheet1!C:E,3,FALSE)</f>
        <v>-7.6925414370934184E-2</v>
      </c>
      <c r="L212">
        <f>VLOOKUP(B212,Sheet1!$J$1:$K$6,2,FALSE)</f>
        <v>9.8212136495694616E-2</v>
      </c>
      <c r="M212">
        <f>VLOOKUP(B212,Sheet1!J:L,3,FALSE)</f>
        <v>0.23443012762237864</v>
      </c>
      <c r="N212">
        <f t="shared" si="4"/>
        <v>-0.74707782929991551</v>
      </c>
      <c r="O212">
        <f>VLOOKUP(A212&amp;"_"&amp;B212,Sheet1!$Q$1:$U$2330,4,FALSE)</f>
        <v>0.43478260869565222</v>
      </c>
      <c r="P212">
        <f>VLOOKUP(A212&amp;"_"&amp;B212,Sheet1!$Q$1:$U$2330,5,FALSE)</f>
        <v>-0.5446951056660102</v>
      </c>
    </row>
    <row r="213" spans="1:16" x14ac:dyDescent="0.3">
      <c r="A213" t="s">
        <v>35</v>
      </c>
      <c r="B213">
        <v>2013</v>
      </c>
      <c r="C213" s="1">
        <v>0</v>
      </c>
      <c r="D213">
        <v>0</v>
      </c>
      <c r="E213">
        <v>1</v>
      </c>
      <c r="F213">
        <v>14637</v>
      </c>
      <c r="G213">
        <v>0</v>
      </c>
      <c r="H213">
        <v>1</v>
      </c>
      <c r="I213">
        <v>0</v>
      </c>
      <c r="J213">
        <v>0</v>
      </c>
      <c r="K213">
        <f>VLOOKUP(A213&amp;"_"&amp;B213,Sheet1!C:E,3,FALSE)</f>
        <v>0.11387876452482061</v>
      </c>
      <c r="L213">
        <f>VLOOKUP(B213,Sheet1!$J$1:$K$6,2,FALSE)</f>
        <v>0.10591185041721367</v>
      </c>
      <c r="M213">
        <f>VLOOKUP(B213,Sheet1!J:L,3,FALSE)</f>
        <v>0.24687338935574377</v>
      </c>
      <c r="N213">
        <f t="shared" si="4"/>
        <v>3.2271255028328082E-2</v>
      </c>
      <c r="O213">
        <f>VLOOKUP(A213&amp;"_"&amp;B213,Sheet1!$Q$1:$U$2330,4,FALSE)</f>
        <v>0.39130434782608697</v>
      </c>
      <c r="P213">
        <f>VLOOKUP(A213&amp;"_"&amp;B213,Sheet1!$Q$1:$U$2330,5,FALSE)</f>
        <v>-0.20370675177228539</v>
      </c>
    </row>
    <row r="214" spans="1:16" x14ac:dyDescent="0.3">
      <c r="A214" t="s">
        <v>35</v>
      </c>
      <c r="B214">
        <v>2014</v>
      </c>
      <c r="C214" s="1">
        <v>0</v>
      </c>
      <c r="D214">
        <v>0</v>
      </c>
      <c r="E214">
        <v>1</v>
      </c>
      <c r="F214">
        <v>14193</v>
      </c>
      <c r="G214">
        <v>0</v>
      </c>
      <c r="H214">
        <v>1</v>
      </c>
      <c r="I214">
        <v>0</v>
      </c>
      <c r="J214">
        <v>0</v>
      </c>
      <c r="K214">
        <f>VLOOKUP(A214&amp;"_"&amp;B214,Sheet1!C:E,3,FALSE)</f>
        <v>8.0411239158436384E-2</v>
      </c>
      <c r="L214">
        <f>VLOOKUP(B214,Sheet1!$J$1:$K$6,2,FALSE)</f>
        <v>0.15111047133945871</v>
      </c>
      <c r="M214">
        <f>VLOOKUP(B214,Sheet1!J:L,3,FALSE)</f>
        <v>0.21718778794080168</v>
      </c>
      <c r="N214">
        <f t="shared" si="4"/>
        <v>-0.32552121300803816</v>
      </c>
      <c r="O214">
        <f>VLOOKUP(A214&amp;"_"&amp;B214,Sheet1!$Q$1:$U$2330,4,FALSE)</f>
        <v>0.2608695652173913</v>
      </c>
      <c r="P214">
        <f>VLOOKUP(A214&amp;"_"&amp;B214,Sheet1!$Q$1:$U$2330,5,FALSE)</f>
        <v>-0.34664565639681488</v>
      </c>
    </row>
    <row r="215" spans="1:16" x14ac:dyDescent="0.3">
      <c r="A215" t="s">
        <v>35</v>
      </c>
      <c r="B215">
        <v>2015</v>
      </c>
      <c r="C215" s="1">
        <v>0</v>
      </c>
      <c r="D215">
        <v>0</v>
      </c>
      <c r="E215">
        <v>1</v>
      </c>
      <c r="F215">
        <v>13690</v>
      </c>
      <c r="G215">
        <v>0</v>
      </c>
      <c r="H215">
        <v>1</v>
      </c>
      <c r="I215">
        <v>0</v>
      </c>
      <c r="J215">
        <v>0</v>
      </c>
      <c r="K215">
        <f>VLOOKUP(A215&amp;"_"&amp;B215,Sheet1!C:E,3,FALSE)</f>
        <v>0.1842583473585333</v>
      </c>
      <c r="L215">
        <f>VLOOKUP(B215,Sheet1!$J$1:$K$6,2,FALSE)</f>
        <v>0.18578340790325751</v>
      </c>
      <c r="M215">
        <f>VLOOKUP(B215,Sheet1!J:L,3,FALSE)</f>
        <v>0.2335742316278174</v>
      </c>
      <c r="N215">
        <f t="shared" si="4"/>
        <v>-6.5292328442902543E-3</v>
      </c>
      <c r="O215">
        <f>VLOOKUP(A215&amp;"_"&amp;B215,Sheet1!$Q$1:$U$2330,4,FALSE)</f>
        <v>1.0434782608695652</v>
      </c>
      <c r="P215">
        <f>VLOOKUP(A215&amp;"_"&amp;B215,Sheet1!$Q$1:$U$2330,5,FALSE)</f>
        <v>0.76860662779227262</v>
      </c>
    </row>
    <row r="216" spans="1:16" x14ac:dyDescent="0.3">
      <c r="A216" t="s">
        <v>35</v>
      </c>
      <c r="B216">
        <v>2016</v>
      </c>
      <c r="C216" s="1">
        <v>0</v>
      </c>
      <c r="D216">
        <v>0</v>
      </c>
      <c r="E216">
        <v>1</v>
      </c>
      <c r="F216">
        <v>13258</v>
      </c>
      <c r="G216">
        <v>0</v>
      </c>
      <c r="H216">
        <v>1</v>
      </c>
      <c r="I216">
        <v>0</v>
      </c>
      <c r="J216">
        <v>0</v>
      </c>
      <c r="K216">
        <f>VLOOKUP(A216&amp;"_"&amp;B216,Sheet1!C:E,3,FALSE)</f>
        <v>-8.6830657602275142E-4</v>
      </c>
      <c r="L216">
        <f>VLOOKUP(B216,Sheet1!$J$1:$K$6,2,FALSE)</f>
        <v>0.12964363032032097</v>
      </c>
      <c r="M216">
        <f>VLOOKUP(B216,Sheet1!J:L,3,FALSE)</f>
        <v>0.2267395601347835</v>
      </c>
      <c r="N216">
        <f t="shared" si="4"/>
        <v>-0.57560284944877704</v>
      </c>
      <c r="O216">
        <f>VLOOKUP(A216&amp;"_"&amp;B216,Sheet1!$Q$1:$U$2330,4,FALSE)</f>
        <v>0.86956521739130443</v>
      </c>
      <c r="P216">
        <f>VLOOKUP(A216&amp;"_"&amp;B216,Sheet1!$Q$1:$U$2330,5,FALSE)</f>
        <v>-1.3292414342341819E-2</v>
      </c>
    </row>
    <row r="217" spans="1:16" x14ac:dyDescent="0.3">
      <c r="A217" t="s">
        <v>35</v>
      </c>
      <c r="B217">
        <v>2017</v>
      </c>
      <c r="C217" s="1">
        <v>0</v>
      </c>
      <c r="D217">
        <v>0</v>
      </c>
      <c r="E217">
        <v>1</v>
      </c>
      <c r="F217">
        <v>13002</v>
      </c>
      <c r="G217">
        <v>0</v>
      </c>
      <c r="H217">
        <v>1</v>
      </c>
      <c r="I217">
        <v>0</v>
      </c>
      <c r="J217">
        <v>0</v>
      </c>
      <c r="K217">
        <f>VLOOKUP(A217&amp;"_"&amp;B217,Sheet1!C:E,3,FALSE)</f>
        <v>4.8258162349216436</v>
      </c>
      <c r="L217">
        <f>VLOOKUP(B217,Sheet1!$J$1:$K$6,2,FALSE)</f>
        <v>4.1364904518115448</v>
      </c>
      <c r="M217">
        <f>VLOOKUP(B217,Sheet1!J:L,3,FALSE)</f>
        <v>0.75235479502270153</v>
      </c>
      <c r="N217">
        <f t="shared" si="4"/>
        <v>0.9162243500944246</v>
      </c>
      <c r="O217">
        <f>VLOOKUP(A217&amp;"_"&amp;B217,Sheet1!$Q$1:$U$2330,4,FALSE)</f>
        <v>1</v>
      </c>
      <c r="P217">
        <f>VLOOKUP(A217&amp;"_"&amp;B217,Sheet1!$Q$1:$U$2330,5,FALSE)</f>
        <v>0.12967907722820263</v>
      </c>
    </row>
    <row r="218" spans="1:16" x14ac:dyDescent="0.3">
      <c r="A218" t="s">
        <v>36</v>
      </c>
      <c r="B218">
        <v>2012</v>
      </c>
      <c r="C218" s="1">
        <v>0</v>
      </c>
      <c r="D218">
        <v>0</v>
      </c>
      <c r="E218">
        <v>1</v>
      </c>
      <c r="F218">
        <v>13911</v>
      </c>
      <c r="G218">
        <v>0</v>
      </c>
      <c r="H218">
        <v>1</v>
      </c>
      <c r="I218">
        <v>0</v>
      </c>
      <c r="J218">
        <v>0</v>
      </c>
      <c r="K218">
        <f>VLOOKUP(A218&amp;"_"&amp;B218,Sheet1!C:E,3,FALSE)</f>
        <v>3.1770166860502172E-2</v>
      </c>
      <c r="L218">
        <f>VLOOKUP(B218,Sheet1!$J$1:$K$6,2,FALSE)</f>
        <v>9.8212136495694616E-2</v>
      </c>
      <c r="M218">
        <f>VLOOKUP(B218,Sheet1!J:L,3,FALSE)</f>
        <v>0.23443012762237864</v>
      </c>
      <c r="N218">
        <f t="shared" si="4"/>
        <v>-0.28341907377287934</v>
      </c>
      <c r="O218">
        <f>VLOOKUP(A218&amp;"_"&amp;B218,Sheet1!$Q$1:$U$2330,4,FALSE)</f>
        <v>0.43478260869565222</v>
      </c>
      <c r="P218">
        <f>VLOOKUP(A218&amp;"_"&amp;B218,Sheet1!$Q$1:$U$2330,5,FALSE)</f>
        <v>-0.46257972179647511</v>
      </c>
    </row>
    <row r="219" spans="1:16" x14ac:dyDescent="0.3">
      <c r="A219" t="s">
        <v>36</v>
      </c>
      <c r="B219">
        <v>2013</v>
      </c>
      <c r="C219" s="1">
        <v>0</v>
      </c>
      <c r="D219">
        <v>0</v>
      </c>
      <c r="E219">
        <v>1</v>
      </c>
      <c r="F219">
        <v>14109</v>
      </c>
      <c r="G219">
        <v>0</v>
      </c>
      <c r="H219">
        <v>1</v>
      </c>
      <c r="I219">
        <v>0</v>
      </c>
      <c r="J219">
        <v>0</v>
      </c>
      <c r="K219">
        <f>VLOOKUP(A219&amp;"_"&amp;B219,Sheet1!C:E,3,FALSE)</f>
        <v>8.4028115790266089E-2</v>
      </c>
      <c r="L219">
        <f>VLOOKUP(B219,Sheet1!$J$1:$K$6,2,FALSE)</f>
        <v>0.10591185041721367</v>
      </c>
      <c r="M219">
        <f>VLOOKUP(B219,Sheet1!J:L,3,FALSE)</f>
        <v>0.24687338935574377</v>
      </c>
      <c r="N219">
        <f t="shared" si="4"/>
        <v>-8.8643554026040391E-2</v>
      </c>
      <c r="O219">
        <f>VLOOKUP(A219&amp;"_"&amp;B219,Sheet1!$Q$1:$U$2330,4,FALSE)</f>
        <v>0.39130434782608697</v>
      </c>
      <c r="P219">
        <f>VLOOKUP(A219&amp;"_"&amp;B219,Sheet1!$Q$1:$U$2330,5,FALSE)</f>
        <v>-7.6897885594065643E-2</v>
      </c>
    </row>
    <row r="220" spans="1:16" x14ac:dyDescent="0.3">
      <c r="A220" t="s">
        <v>36</v>
      </c>
      <c r="B220">
        <v>2014</v>
      </c>
      <c r="C220" s="1">
        <v>0</v>
      </c>
      <c r="D220">
        <v>0</v>
      </c>
      <c r="E220">
        <v>1</v>
      </c>
      <c r="F220">
        <v>14029</v>
      </c>
      <c r="G220">
        <v>0</v>
      </c>
      <c r="H220">
        <v>1</v>
      </c>
      <c r="I220">
        <v>0</v>
      </c>
      <c r="J220">
        <v>0</v>
      </c>
      <c r="K220">
        <f>VLOOKUP(A220&amp;"_"&amp;B220,Sheet1!C:E,3,FALSE)</f>
        <v>9.2390571811677563E-2</v>
      </c>
      <c r="L220">
        <f>VLOOKUP(B220,Sheet1!$J$1:$K$6,2,FALSE)</f>
        <v>0.15111047133945871</v>
      </c>
      <c r="M220">
        <f>VLOOKUP(B220,Sheet1!J:L,3,FALSE)</f>
        <v>0.21718778794080168</v>
      </c>
      <c r="N220">
        <f t="shared" si="4"/>
        <v>-0.27036464657850046</v>
      </c>
      <c r="O220">
        <f>VLOOKUP(A220&amp;"_"&amp;B220,Sheet1!$Q$1:$U$2330,4,FALSE)</f>
        <v>0.2608695652173913</v>
      </c>
      <c r="P220">
        <f>VLOOKUP(A220&amp;"_"&amp;B220,Sheet1!$Q$1:$U$2330,5,FALSE)</f>
        <v>-0.38372794778158215</v>
      </c>
    </row>
    <row r="221" spans="1:16" x14ac:dyDescent="0.3">
      <c r="A221" t="s">
        <v>36</v>
      </c>
      <c r="B221">
        <v>2015</v>
      </c>
      <c r="C221" s="1">
        <v>0</v>
      </c>
      <c r="D221">
        <v>0</v>
      </c>
      <c r="E221">
        <v>1</v>
      </c>
      <c r="F221">
        <v>13848</v>
      </c>
      <c r="G221">
        <v>0</v>
      </c>
      <c r="H221">
        <v>1</v>
      </c>
      <c r="I221">
        <v>0</v>
      </c>
      <c r="J221">
        <v>0</v>
      </c>
      <c r="K221">
        <f>VLOOKUP(A221&amp;"_"&amp;B221,Sheet1!C:E,3,FALSE)</f>
        <v>-4.4329330840622516E-2</v>
      </c>
      <c r="L221">
        <f>VLOOKUP(B221,Sheet1!$J$1:$K$6,2,FALSE)</f>
        <v>0.18578340790325751</v>
      </c>
      <c r="M221">
        <f>VLOOKUP(B221,Sheet1!J:L,3,FALSE)</f>
        <v>0.2335742316278174</v>
      </c>
      <c r="N221">
        <f t="shared" si="4"/>
        <v>-0.98518033063915633</v>
      </c>
      <c r="O221">
        <f>VLOOKUP(A221&amp;"_"&amp;B221,Sheet1!$Q$1:$U$2330,4,FALSE)</f>
        <v>1.0434782608695652</v>
      </c>
      <c r="P221">
        <f>VLOOKUP(A221&amp;"_"&amp;B221,Sheet1!$Q$1:$U$2330,5,FALSE)</f>
        <v>0.77114412514071129</v>
      </c>
    </row>
    <row r="222" spans="1:16" x14ac:dyDescent="0.3">
      <c r="A222" t="s">
        <v>36</v>
      </c>
      <c r="B222">
        <v>2016</v>
      </c>
      <c r="C222" s="1">
        <v>0</v>
      </c>
      <c r="D222">
        <v>0</v>
      </c>
      <c r="E222">
        <v>1</v>
      </c>
      <c r="F222">
        <v>13775</v>
      </c>
      <c r="G222">
        <v>0</v>
      </c>
      <c r="H222">
        <v>1</v>
      </c>
      <c r="I222">
        <v>0</v>
      </c>
      <c r="J222">
        <v>0</v>
      </c>
      <c r="K222">
        <f>VLOOKUP(A222&amp;"_"&amp;B222,Sheet1!C:E,3,FALSE)</f>
        <v>0.3462703236416344</v>
      </c>
      <c r="L222">
        <f>VLOOKUP(B222,Sheet1!$J$1:$K$6,2,FALSE)</f>
        <v>0.12964363032032097</v>
      </c>
      <c r="M222">
        <f>VLOOKUP(B222,Sheet1!J:L,3,FALSE)</f>
        <v>0.2267395601347835</v>
      </c>
      <c r="N222">
        <f t="shared" si="4"/>
        <v>0.95539875437943622</v>
      </c>
      <c r="O222">
        <f>VLOOKUP(A222&amp;"_"&amp;B222,Sheet1!$Q$1:$U$2330,4,FALSE)</f>
        <v>0.86956521739130443</v>
      </c>
      <c r="P222">
        <f>VLOOKUP(A222&amp;"_"&amp;B222,Sheet1!$Q$1:$U$2330,5,FALSE)</f>
        <v>-0.25566268666123038</v>
      </c>
    </row>
    <row r="223" spans="1:16" x14ac:dyDescent="0.3">
      <c r="A223" t="s">
        <v>36</v>
      </c>
      <c r="B223">
        <v>2017</v>
      </c>
      <c r="C223" s="1">
        <v>0</v>
      </c>
      <c r="D223">
        <v>0</v>
      </c>
      <c r="E223">
        <v>1</v>
      </c>
      <c r="F223">
        <v>13638</v>
      </c>
      <c r="G223">
        <v>0</v>
      </c>
      <c r="H223">
        <v>1</v>
      </c>
      <c r="I223">
        <v>0</v>
      </c>
      <c r="J223">
        <v>0</v>
      </c>
      <c r="K223">
        <f>VLOOKUP(A223&amp;"_"&amp;B223,Sheet1!C:E,3,FALSE)</f>
        <v>4.1055680676721815</v>
      </c>
      <c r="L223">
        <f>VLOOKUP(B223,Sheet1!$J$1:$K$6,2,FALSE)</f>
        <v>4.1364904518115448</v>
      </c>
      <c r="M223">
        <f>VLOOKUP(B223,Sheet1!J:L,3,FALSE)</f>
        <v>0.75235479502270153</v>
      </c>
      <c r="N223">
        <f t="shared" si="4"/>
        <v>-4.1100800239374125E-2</v>
      </c>
      <c r="O223">
        <f>VLOOKUP(A223&amp;"_"&amp;B223,Sheet1!$Q$1:$U$2330,4,FALSE)</f>
        <v>1</v>
      </c>
      <c r="P223">
        <f>VLOOKUP(A223&amp;"_"&amp;B223,Sheet1!$Q$1:$U$2330,5,FALSE)</f>
        <v>0.35409315490283716</v>
      </c>
    </row>
    <row r="224" spans="1:16" x14ac:dyDescent="0.3">
      <c r="A224" t="s">
        <v>37</v>
      </c>
      <c r="B224">
        <v>2012</v>
      </c>
      <c r="C224" s="1">
        <v>0</v>
      </c>
      <c r="D224">
        <v>0</v>
      </c>
      <c r="E224">
        <v>1</v>
      </c>
      <c r="F224">
        <v>11892</v>
      </c>
      <c r="G224">
        <v>0</v>
      </c>
      <c r="H224">
        <v>1</v>
      </c>
      <c r="I224">
        <v>0</v>
      </c>
      <c r="J224">
        <v>0</v>
      </c>
      <c r="K224">
        <f>VLOOKUP(A224&amp;"_"&amp;B224,Sheet1!C:E,3,FALSE)</f>
        <v>0.22766800877467386</v>
      </c>
      <c r="L224">
        <f>VLOOKUP(B224,Sheet1!$J$1:$K$6,2,FALSE)</f>
        <v>9.8212136495694616E-2</v>
      </c>
      <c r="M224">
        <f>VLOOKUP(B224,Sheet1!J:L,3,FALSE)</f>
        <v>0.23443012762237864</v>
      </c>
      <c r="N224">
        <f t="shared" si="4"/>
        <v>0.55221516787086133</v>
      </c>
      <c r="O224">
        <f>VLOOKUP(A224&amp;"_"&amp;B224,Sheet1!$Q$1:$U$2330,4,FALSE)</f>
        <v>0.43478260869565222</v>
      </c>
      <c r="P224">
        <f>VLOOKUP(A224&amp;"_"&amp;B224,Sheet1!$Q$1:$U$2330,5,FALSE)</f>
        <v>-0.66471444476074615</v>
      </c>
    </row>
    <row r="225" spans="1:16" x14ac:dyDescent="0.3">
      <c r="A225" t="s">
        <v>37</v>
      </c>
      <c r="B225">
        <v>2013</v>
      </c>
      <c r="C225" s="1">
        <v>0</v>
      </c>
      <c r="D225">
        <v>0</v>
      </c>
      <c r="E225">
        <v>1</v>
      </c>
      <c r="F225">
        <v>11736</v>
      </c>
      <c r="G225">
        <v>0</v>
      </c>
      <c r="H225">
        <v>1</v>
      </c>
      <c r="I225">
        <v>0</v>
      </c>
      <c r="J225">
        <v>0</v>
      </c>
      <c r="K225">
        <f>VLOOKUP(A225&amp;"_"&amp;B225,Sheet1!C:E,3,FALSE)</f>
        <v>0.36309297137511698</v>
      </c>
      <c r="L225">
        <f>VLOOKUP(B225,Sheet1!$J$1:$K$6,2,FALSE)</f>
        <v>0.10591185041721367</v>
      </c>
      <c r="M225">
        <f>VLOOKUP(B225,Sheet1!J:L,3,FALSE)</f>
        <v>0.24687338935574377</v>
      </c>
      <c r="N225">
        <f t="shared" si="4"/>
        <v>1.0417531092721626</v>
      </c>
      <c r="O225">
        <f>VLOOKUP(A225&amp;"_"&amp;B225,Sheet1!$Q$1:$U$2330,4,FALSE)</f>
        <v>0.39130434782608697</v>
      </c>
      <c r="P225">
        <f>VLOOKUP(A225&amp;"_"&amp;B225,Sheet1!$Q$1:$U$2330,5,FALSE)</f>
        <v>9.4941708043608103E-2</v>
      </c>
    </row>
    <row r="226" spans="1:16" x14ac:dyDescent="0.3">
      <c r="A226" t="s">
        <v>37</v>
      </c>
      <c r="B226">
        <v>2014</v>
      </c>
      <c r="C226" s="1">
        <v>0</v>
      </c>
      <c r="D226">
        <v>0</v>
      </c>
      <c r="E226">
        <v>1</v>
      </c>
      <c r="F226">
        <v>11683</v>
      </c>
      <c r="G226">
        <v>0</v>
      </c>
      <c r="H226">
        <v>1</v>
      </c>
      <c r="I226">
        <v>0</v>
      </c>
      <c r="J226">
        <v>0</v>
      </c>
      <c r="K226">
        <f>VLOOKUP(A226&amp;"_"&amp;B226,Sheet1!C:E,3,FALSE)</f>
        <v>-0.17040487720466882</v>
      </c>
      <c r="L226">
        <f>VLOOKUP(B226,Sheet1!$J$1:$K$6,2,FALSE)</f>
        <v>0.15111047133945871</v>
      </c>
      <c r="M226">
        <f>VLOOKUP(B226,Sheet1!J:L,3,FALSE)</f>
        <v>0.21718778794080168</v>
      </c>
      <c r="N226">
        <f t="shared" si="4"/>
        <v>-1.4803564767267769</v>
      </c>
      <c r="O226">
        <f>VLOOKUP(A226&amp;"_"&amp;B226,Sheet1!$Q$1:$U$2330,4,FALSE)</f>
        <v>0.2608695652173913</v>
      </c>
      <c r="P226">
        <f>VLOOKUP(A226&amp;"_"&amp;B226,Sheet1!$Q$1:$U$2330,5,FALSE)</f>
        <v>-0.10043851116535982</v>
      </c>
    </row>
    <row r="227" spans="1:16" x14ac:dyDescent="0.3">
      <c r="A227" t="s">
        <v>37</v>
      </c>
      <c r="B227">
        <v>2015</v>
      </c>
      <c r="C227" s="1">
        <v>0</v>
      </c>
      <c r="D227">
        <v>0</v>
      </c>
      <c r="E227">
        <v>1</v>
      </c>
      <c r="F227">
        <v>11413</v>
      </c>
      <c r="G227">
        <v>0</v>
      </c>
      <c r="H227">
        <v>1</v>
      </c>
      <c r="I227">
        <v>0</v>
      </c>
      <c r="J227">
        <v>0</v>
      </c>
      <c r="K227">
        <f>VLOOKUP(A227&amp;"_"&amp;B227,Sheet1!C:E,3,FALSE)</f>
        <v>0.43064442991078167</v>
      </c>
      <c r="L227">
        <f>VLOOKUP(B227,Sheet1!$J$1:$K$6,2,FALSE)</f>
        <v>0.18578340790325751</v>
      </c>
      <c r="M227">
        <f>VLOOKUP(B227,Sheet1!J:L,3,FALSE)</f>
        <v>0.2335742316278174</v>
      </c>
      <c r="N227">
        <f t="shared" si="4"/>
        <v>1.0483220700376374</v>
      </c>
      <c r="O227">
        <f>VLOOKUP(A227&amp;"_"&amp;B227,Sheet1!$Q$1:$U$2330,4,FALSE)</f>
        <v>1.0434782608695652</v>
      </c>
      <c r="P227">
        <f>VLOOKUP(A227&amp;"_"&amp;B227,Sheet1!$Q$1:$U$2330,5,FALSE)</f>
        <v>0.6986481801416311</v>
      </c>
    </row>
    <row r="228" spans="1:16" x14ac:dyDescent="0.3">
      <c r="A228" t="s">
        <v>37</v>
      </c>
      <c r="B228">
        <v>2016</v>
      </c>
      <c r="C228" s="1">
        <v>0</v>
      </c>
      <c r="D228">
        <v>0</v>
      </c>
      <c r="E228">
        <v>1</v>
      </c>
      <c r="F228">
        <v>11223</v>
      </c>
      <c r="G228">
        <v>0</v>
      </c>
      <c r="H228">
        <v>1</v>
      </c>
      <c r="I228">
        <v>0</v>
      </c>
      <c r="J228">
        <v>0</v>
      </c>
      <c r="K228">
        <f>VLOOKUP(A228&amp;"_"&amp;B228,Sheet1!C:E,3,FALSE)</f>
        <v>0.10288318775521939</v>
      </c>
      <c r="L228">
        <f>VLOOKUP(B228,Sheet1!$J$1:$K$6,2,FALSE)</f>
        <v>0.12964363032032097</v>
      </c>
      <c r="M228">
        <f>VLOOKUP(B228,Sheet1!J:L,3,FALSE)</f>
        <v>0.2267395601347835</v>
      </c>
      <c r="N228">
        <f t="shared" si="4"/>
        <v>-0.1180228212015321</v>
      </c>
      <c r="O228">
        <f>VLOOKUP(A228&amp;"_"&amp;B228,Sheet1!$Q$1:$U$2330,4,FALSE)</f>
        <v>0.86956521739130443</v>
      </c>
      <c r="P228">
        <f>VLOOKUP(A228&amp;"_"&amp;B228,Sheet1!$Q$1:$U$2330,5,FALSE)</f>
        <v>0.16121715856760122</v>
      </c>
    </row>
    <row r="229" spans="1:16" x14ac:dyDescent="0.3">
      <c r="A229" t="s">
        <v>37</v>
      </c>
      <c r="B229">
        <v>2017</v>
      </c>
      <c r="C229" s="1">
        <v>0</v>
      </c>
      <c r="D229">
        <v>0</v>
      </c>
      <c r="E229">
        <v>1</v>
      </c>
      <c r="F229">
        <v>10848</v>
      </c>
      <c r="G229">
        <v>0</v>
      </c>
      <c r="H229">
        <v>1</v>
      </c>
      <c r="I229">
        <v>0</v>
      </c>
      <c r="J229">
        <v>0</v>
      </c>
      <c r="K229">
        <f>VLOOKUP(A229&amp;"_"&amp;B229,Sheet1!C:E,3,FALSE)</f>
        <v>3.7964396473682087</v>
      </c>
      <c r="L229">
        <f>VLOOKUP(B229,Sheet1!$J$1:$K$6,2,FALSE)</f>
        <v>4.1364904518115448</v>
      </c>
      <c r="M229">
        <f>VLOOKUP(B229,Sheet1!J:L,3,FALSE)</f>
        <v>0.75235479502270153</v>
      </c>
      <c r="N229">
        <f t="shared" si="4"/>
        <v>-0.45198197272481722</v>
      </c>
      <c r="O229">
        <f>VLOOKUP(A229&amp;"_"&amp;B229,Sheet1!$Q$1:$U$2330,4,FALSE)</f>
        <v>1</v>
      </c>
      <c r="P229">
        <f>VLOOKUP(A229&amp;"_"&amp;B229,Sheet1!$Q$1:$U$2330,5,FALSE)</f>
        <v>0.21155274915270436</v>
      </c>
    </row>
    <row r="230" spans="1:16" x14ac:dyDescent="0.3">
      <c r="A230" t="s">
        <v>38</v>
      </c>
      <c r="B230">
        <v>2012</v>
      </c>
      <c r="C230" s="1">
        <v>0</v>
      </c>
      <c r="D230">
        <v>153</v>
      </c>
      <c r="E230">
        <v>4</v>
      </c>
      <c r="F230">
        <v>13282</v>
      </c>
      <c r="G230">
        <v>1.1519349495557898E-2</v>
      </c>
      <c r="H230">
        <v>3</v>
      </c>
      <c r="I230">
        <v>1</v>
      </c>
      <c r="J230">
        <v>4</v>
      </c>
      <c r="K230">
        <f>VLOOKUP(A230&amp;"_"&amp;B230,Sheet1!C:E,3,FALSE)</f>
        <v>-1.5147282555481782E-2</v>
      </c>
      <c r="L230">
        <f>VLOOKUP(B230,Sheet1!$J$1:$K$6,2,FALSE)</f>
        <v>9.8212136495694616E-2</v>
      </c>
      <c r="M230">
        <f>VLOOKUP(B230,Sheet1!J:L,3,FALSE)</f>
        <v>0.23443012762237864</v>
      </c>
      <c r="N230">
        <f t="shared" si="4"/>
        <v>-0.48355311751472657</v>
      </c>
      <c r="O230">
        <f>VLOOKUP(A230&amp;"_"&amp;B230,Sheet1!$Q$1:$U$2330,4,FALSE)</f>
        <v>0.43478260869565222</v>
      </c>
      <c r="P230">
        <f>VLOOKUP(A230&amp;"_"&amp;B230,Sheet1!$Q$1:$U$2330,5,FALSE)</f>
        <v>-0.37062203513289033</v>
      </c>
    </row>
    <row r="231" spans="1:16" x14ac:dyDescent="0.3">
      <c r="A231" t="s">
        <v>38</v>
      </c>
      <c r="B231">
        <v>2013</v>
      </c>
      <c r="C231" s="1">
        <v>0</v>
      </c>
      <c r="D231">
        <v>153</v>
      </c>
      <c r="E231">
        <v>4</v>
      </c>
      <c r="F231">
        <v>13735</v>
      </c>
      <c r="G231">
        <v>1.1139424827084092E-2</v>
      </c>
      <c r="H231">
        <v>3</v>
      </c>
      <c r="I231">
        <v>1</v>
      </c>
      <c r="J231">
        <v>5</v>
      </c>
      <c r="K231">
        <f>VLOOKUP(A231&amp;"_"&amp;B231,Sheet1!C:E,3,FALSE)</f>
        <v>0.23026269280432005</v>
      </c>
      <c r="L231">
        <f>VLOOKUP(B231,Sheet1!$J$1:$K$6,2,FALSE)</f>
        <v>0.10591185041721367</v>
      </c>
      <c r="M231">
        <f>VLOOKUP(B231,Sheet1!J:L,3,FALSE)</f>
        <v>0.24687338935574377</v>
      </c>
      <c r="N231">
        <f t="shared" si="4"/>
        <v>0.5037029009551014</v>
      </c>
      <c r="O231">
        <f>VLOOKUP(A231&amp;"_"&amp;B231,Sheet1!$Q$1:$U$2330,4,FALSE)</f>
        <v>0.39130434782608697</v>
      </c>
      <c r="P231">
        <f>VLOOKUP(A231&amp;"_"&amp;B231,Sheet1!$Q$1:$U$2330,5,FALSE)</f>
        <v>-0.12820027952423829</v>
      </c>
    </row>
    <row r="232" spans="1:16" x14ac:dyDescent="0.3">
      <c r="A232" t="s">
        <v>38</v>
      </c>
      <c r="B232">
        <v>2014</v>
      </c>
      <c r="C232" s="1">
        <v>0</v>
      </c>
      <c r="D232">
        <v>153</v>
      </c>
      <c r="E232">
        <v>4</v>
      </c>
      <c r="F232">
        <v>13832</v>
      </c>
      <c r="G232">
        <v>1.1061307113938693E-2</v>
      </c>
      <c r="H232">
        <v>3</v>
      </c>
      <c r="I232">
        <v>1</v>
      </c>
      <c r="J232">
        <v>6</v>
      </c>
      <c r="K232">
        <f>VLOOKUP(A232&amp;"_"&amp;B232,Sheet1!C:E,3,FALSE)</f>
        <v>8.023276539595639E-2</v>
      </c>
      <c r="L232">
        <f>VLOOKUP(B232,Sheet1!$J$1:$K$6,2,FALSE)</f>
        <v>0.15111047133945871</v>
      </c>
      <c r="M232">
        <f>VLOOKUP(B232,Sheet1!J:L,3,FALSE)</f>
        <v>0.21718778794080168</v>
      </c>
      <c r="N232">
        <f t="shared" si="4"/>
        <v>-0.32634296161633763</v>
      </c>
      <c r="O232">
        <f>VLOOKUP(A232&amp;"_"&amp;B232,Sheet1!$Q$1:$U$2330,4,FALSE)</f>
        <v>0.2608695652173913</v>
      </c>
      <c r="P232">
        <f>VLOOKUP(A232&amp;"_"&amp;B232,Sheet1!$Q$1:$U$2330,5,FALSE)</f>
        <v>-0.21925179782606255</v>
      </c>
    </row>
    <row r="233" spans="1:16" x14ac:dyDescent="0.3">
      <c r="A233" t="s">
        <v>38</v>
      </c>
      <c r="B233">
        <v>2015</v>
      </c>
      <c r="C233" s="1">
        <v>0</v>
      </c>
      <c r="D233">
        <v>153</v>
      </c>
      <c r="E233">
        <v>4</v>
      </c>
      <c r="F233">
        <v>13785</v>
      </c>
      <c r="G233">
        <v>1.1099020674646356E-2</v>
      </c>
      <c r="H233">
        <v>3</v>
      </c>
      <c r="I233">
        <v>1</v>
      </c>
      <c r="J233">
        <v>7</v>
      </c>
      <c r="K233">
        <f>VLOOKUP(A233&amp;"_"&amp;B233,Sheet1!C:E,3,FALSE)</f>
        <v>0.1177565900241441</v>
      </c>
      <c r="L233">
        <f>VLOOKUP(B233,Sheet1!$J$1:$K$6,2,FALSE)</f>
        <v>0.18578340790325751</v>
      </c>
      <c r="M233">
        <f>VLOOKUP(B233,Sheet1!J:L,3,FALSE)</f>
        <v>0.2335742316278174</v>
      </c>
      <c r="N233">
        <f t="shared" si="4"/>
        <v>-0.29124281991649198</v>
      </c>
      <c r="O233">
        <f>VLOOKUP(A233&amp;"_"&amp;B233,Sheet1!$Q$1:$U$2330,4,FALSE)</f>
        <v>1.0434782608695652</v>
      </c>
      <c r="P233">
        <f>VLOOKUP(A233&amp;"_"&amp;B233,Sheet1!$Q$1:$U$2330,5,FALSE)</f>
        <v>0.76856839747092542</v>
      </c>
    </row>
    <row r="234" spans="1:16" x14ac:dyDescent="0.3">
      <c r="A234" t="s">
        <v>38</v>
      </c>
      <c r="B234">
        <v>2016</v>
      </c>
      <c r="C234" s="1">
        <v>0</v>
      </c>
      <c r="D234">
        <v>153</v>
      </c>
      <c r="E234">
        <v>4</v>
      </c>
      <c r="F234">
        <v>14220</v>
      </c>
      <c r="G234">
        <v>1.0759493670886076E-2</v>
      </c>
      <c r="H234">
        <v>3</v>
      </c>
      <c r="I234">
        <v>1</v>
      </c>
      <c r="J234">
        <v>8</v>
      </c>
      <c r="K234">
        <f>VLOOKUP(A234&amp;"_"&amp;B234,Sheet1!C:E,3,FALSE)</f>
        <v>0.17241600368439514</v>
      </c>
      <c r="L234">
        <f>VLOOKUP(B234,Sheet1!$J$1:$K$6,2,FALSE)</f>
        <v>0.12964363032032097</v>
      </c>
      <c r="M234">
        <f>VLOOKUP(B234,Sheet1!J:L,3,FALSE)</f>
        <v>0.2267395601347835</v>
      </c>
      <c r="N234">
        <f t="shared" si="4"/>
        <v>0.18864098236165083</v>
      </c>
      <c r="O234">
        <f>VLOOKUP(A234&amp;"_"&amp;B234,Sheet1!$Q$1:$U$2330,4,FALSE)</f>
        <v>0.86956521739130443</v>
      </c>
      <c r="P234">
        <f>VLOOKUP(A234&amp;"_"&amp;B234,Sheet1!$Q$1:$U$2330,5,FALSE)</f>
        <v>-7.3578998066188214E-2</v>
      </c>
    </row>
    <row r="235" spans="1:16" x14ac:dyDescent="0.3">
      <c r="A235" t="s">
        <v>38</v>
      </c>
      <c r="B235">
        <v>2017</v>
      </c>
      <c r="C235" s="1">
        <v>0</v>
      </c>
      <c r="D235">
        <v>153</v>
      </c>
      <c r="E235">
        <v>4</v>
      </c>
      <c r="F235">
        <v>14270</v>
      </c>
      <c r="G235">
        <v>1.0721793973370707E-2</v>
      </c>
      <c r="H235">
        <v>3</v>
      </c>
      <c r="I235">
        <v>1</v>
      </c>
      <c r="J235">
        <v>9</v>
      </c>
      <c r="K235">
        <f>VLOOKUP(A235&amp;"_"&amp;B235,Sheet1!C:E,3,FALSE)</f>
        <v>3.9790765929264005</v>
      </c>
      <c r="L235">
        <f>VLOOKUP(B235,Sheet1!$J$1:$K$6,2,FALSE)</f>
        <v>4.1364904518115448</v>
      </c>
      <c r="M235">
        <f>VLOOKUP(B235,Sheet1!J:L,3,FALSE)</f>
        <v>0.75235479502270153</v>
      </c>
      <c r="N235">
        <f t="shared" si="4"/>
        <v>-0.20922822573410271</v>
      </c>
      <c r="O235">
        <f>VLOOKUP(A235&amp;"_"&amp;B235,Sheet1!$Q$1:$U$2330,4,FALSE)</f>
        <v>1</v>
      </c>
      <c r="P235">
        <f>VLOOKUP(A235&amp;"_"&amp;B235,Sheet1!$Q$1:$U$2330,5,FALSE)</f>
        <v>0.25831341890707904</v>
      </c>
    </row>
    <row r="236" spans="1:16" x14ac:dyDescent="0.3">
      <c r="A236" t="s">
        <v>39</v>
      </c>
      <c r="B236">
        <v>2012</v>
      </c>
      <c r="C236" s="1">
        <v>0</v>
      </c>
      <c r="D236">
        <v>0</v>
      </c>
      <c r="E236">
        <v>1</v>
      </c>
      <c r="F236">
        <v>12290</v>
      </c>
      <c r="G236">
        <v>0</v>
      </c>
      <c r="H236">
        <v>1</v>
      </c>
      <c r="I236">
        <v>0</v>
      </c>
      <c r="J236">
        <v>0</v>
      </c>
      <c r="K236">
        <f>VLOOKUP(A236&amp;"_"&amp;B236,Sheet1!C:E,3,FALSE)</f>
        <v>-8.3732954618143691E-3</v>
      </c>
      <c r="L236">
        <f>VLOOKUP(B236,Sheet1!$J$1:$K$6,2,FALSE)</f>
        <v>9.8212136495694616E-2</v>
      </c>
      <c r="M236">
        <f>VLOOKUP(B236,Sheet1!J:L,3,FALSE)</f>
        <v>0.23443012762237864</v>
      </c>
      <c r="N236">
        <f t="shared" si="4"/>
        <v>-0.45465756913803074</v>
      </c>
      <c r="O236">
        <f>VLOOKUP(A236&amp;"_"&amp;B236,Sheet1!$Q$1:$U$2330,4,FALSE)</f>
        <v>0.43478260869565222</v>
      </c>
      <c r="P236">
        <f>VLOOKUP(A236&amp;"_"&amp;B236,Sheet1!$Q$1:$U$2330,5,FALSE)</f>
        <v>-0.42494794725022456</v>
      </c>
    </row>
    <row r="237" spans="1:16" x14ac:dyDescent="0.3">
      <c r="A237" t="s">
        <v>39</v>
      </c>
      <c r="B237">
        <v>2013</v>
      </c>
      <c r="C237" s="1">
        <v>0</v>
      </c>
      <c r="D237">
        <v>0</v>
      </c>
      <c r="E237">
        <v>1</v>
      </c>
      <c r="F237">
        <v>12211</v>
      </c>
      <c r="G237">
        <v>0</v>
      </c>
      <c r="H237">
        <v>1</v>
      </c>
      <c r="I237">
        <v>0</v>
      </c>
      <c r="J237">
        <v>0</v>
      </c>
      <c r="K237">
        <f>VLOOKUP(A237&amp;"_"&amp;B237,Sheet1!C:E,3,FALSE)</f>
        <v>0.30288274429729473</v>
      </c>
      <c r="L237">
        <f>VLOOKUP(B237,Sheet1!$J$1:$K$6,2,FALSE)</f>
        <v>0.10591185041721367</v>
      </c>
      <c r="M237">
        <f>VLOOKUP(B237,Sheet1!J:L,3,FALSE)</f>
        <v>0.24687338935574377</v>
      </c>
      <c r="N237">
        <f t="shared" si="4"/>
        <v>0.79786199069129571</v>
      </c>
      <c r="O237">
        <f>VLOOKUP(A237&amp;"_"&amp;B237,Sheet1!$Q$1:$U$2330,4,FALSE)</f>
        <v>0.39130434782608697</v>
      </c>
      <c r="P237">
        <f>VLOOKUP(A237&amp;"_"&amp;B237,Sheet1!$Q$1:$U$2330,5,FALSE)</f>
        <v>-0.12049333285005773</v>
      </c>
    </row>
    <row r="238" spans="1:16" x14ac:dyDescent="0.3">
      <c r="A238" t="s">
        <v>39</v>
      </c>
      <c r="B238">
        <v>2014</v>
      </c>
      <c r="C238" s="1">
        <v>0</v>
      </c>
      <c r="D238">
        <v>0</v>
      </c>
      <c r="E238">
        <v>1</v>
      </c>
      <c r="F238">
        <v>12124</v>
      </c>
      <c r="G238">
        <v>0</v>
      </c>
      <c r="H238">
        <v>1</v>
      </c>
      <c r="I238">
        <v>0</v>
      </c>
      <c r="J238">
        <v>0</v>
      </c>
      <c r="K238">
        <f>VLOOKUP(A238&amp;"_"&amp;B238,Sheet1!C:E,3,FALSE)</f>
        <v>0.1590358880991278</v>
      </c>
      <c r="L238">
        <f>VLOOKUP(B238,Sheet1!$J$1:$K$6,2,FALSE)</f>
        <v>0.15111047133945871</v>
      </c>
      <c r="M238">
        <f>VLOOKUP(B238,Sheet1!J:L,3,FALSE)</f>
        <v>0.21718778794080168</v>
      </c>
      <c r="N238">
        <f t="shared" si="4"/>
        <v>3.6491079147734154E-2</v>
      </c>
      <c r="O238">
        <f>VLOOKUP(A238&amp;"_"&amp;B238,Sheet1!$Q$1:$U$2330,4,FALSE)</f>
        <v>0.2608695652173913</v>
      </c>
      <c r="P238">
        <f>VLOOKUP(A238&amp;"_"&amp;B238,Sheet1!$Q$1:$U$2330,5,FALSE)</f>
        <v>-0.15129316630025666</v>
      </c>
    </row>
    <row r="239" spans="1:16" x14ac:dyDescent="0.3">
      <c r="A239" t="s">
        <v>39</v>
      </c>
      <c r="B239">
        <v>2015</v>
      </c>
      <c r="C239" s="1">
        <v>0</v>
      </c>
      <c r="D239">
        <v>0</v>
      </c>
      <c r="E239">
        <v>1</v>
      </c>
      <c r="F239">
        <v>12408</v>
      </c>
      <c r="G239">
        <v>0</v>
      </c>
      <c r="H239">
        <v>1</v>
      </c>
      <c r="I239">
        <v>0</v>
      </c>
      <c r="J239">
        <v>0</v>
      </c>
      <c r="K239">
        <f>VLOOKUP(A239&amp;"_"&amp;B239,Sheet1!C:E,3,FALSE)</f>
        <v>0.14158320650862072</v>
      </c>
      <c r="L239">
        <f>VLOOKUP(B239,Sheet1!$J$1:$K$6,2,FALSE)</f>
        <v>0.18578340790325751</v>
      </c>
      <c r="M239">
        <f>VLOOKUP(B239,Sheet1!J:L,3,FALSE)</f>
        <v>0.2335742316278174</v>
      </c>
      <c r="N239">
        <f t="shared" si="4"/>
        <v>-0.18923406527594369</v>
      </c>
      <c r="O239">
        <f>VLOOKUP(A239&amp;"_"&amp;B239,Sheet1!$Q$1:$U$2330,4,FALSE)</f>
        <v>1.0434782608695652</v>
      </c>
      <c r="P239">
        <f>VLOOKUP(A239&amp;"_"&amp;B239,Sheet1!$Q$1:$U$2330,5,FALSE)</f>
        <v>0.78430348657278293</v>
      </c>
    </row>
    <row r="240" spans="1:16" x14ac:dyDescent="0.3">
      <c r="A240" t="s">
        <v>39</v>
      </c>
      <c r="B240">
        <v>2016</v>
      </c>
      <c r="C240" s="1">
        <v>0</v>
      </c>
      <c r="D240">
        <v>0</v>
      </c>
      <c r="E240">
        <v>1</v>
      </c>
      <c r="F240">
        <v>12476</v>
      </c>
      <c r="G240">
        <v>0</v>
      </c>
      <c r="H240">
        <v>1</v>
      </c>
      <c r="I240">
        <v>0</v>
      </c>
      <c r="J240">
        <v>0</v>
      </c>
      <c r="K240">
        <f>VLOOKUP(A240&amp;"_"&amp;B240,Sheet1!C:E,3,FALSE)</f>
        <v>3.9516098898816167E-2</v>
      </c>
      <c r="L240">
        <f>VLOOKUP(B240,Sheet1!$J$1:$K$6,2,FALSE)</f>
        <v>0.12964363032032097</v>
      </c>
      <c r="M240">
        <f>VLOOKUP(B240,Sheet1!J:L,3,FALSE)</f>
        <v>0.2267395601347835</v>
      </c>
      <c r="N240">
        <f t="shared" si="4"/>
        <v>-0.39749363264147303</v>
      </c>
      <c r="O240">
        <f>VLOOKUP(A240&amp;"_"&amp;B240,Sheet1!$Q$1:$U$2330,4,FALSE)</f>
        <v>0.86956521739130443</v>
      </c>
      <c r="P240">
        <f>VLOOKUP(A240&amp;"_"&amp;B240,Sheet1!$Q$1:$U$2330,5,FALSE)</f>
        <v>-5.1171735146699537E-2</v>
      </c>
    </row>
    <row r="241" spans="1:16" x14ac:dyDescent="0.3">
      <c r="A241" t="s">
        <v>39</v>
      </c>
      <c r="B241">
        <v>2017</v>
      </c>
      <c r="C241" s="1">
        <v>0</v>
      </c>
      <c r="D241">
        <v>0</v>
      </c>
      <c r="E241">
        <v>1</v>
      </c>
      <c r="F241">
        <v>12551</v>
      </c>
      <c r="G241">
        <v>0</v>
      </c>
      <c r="H241">
        <v>1</v>
      </c>
      <c r="I241">
        <v>0</v>
      </c>
      <c r="J241">
        <v>0</v>
      </c>
      <c r="K241">
        <f>VLOOKUP(A241&amp;"_"&amp;B241,Sheet1!C:E,3,FALSE)</f>
        <v>4.1536644699233287</v>
      </c>
      <c r="L241">
        <f>VLOOKUP(B241,Sheet1!$J$1:$K$6,2,FALSE)</f>
        <v>4.1364904518115448</v>
      </c>
      <c r="M241">
        <f>VLOOKUP(B241,Sheet1!J:L,3,FALSE)</f>
        <v>0.75235479502270153</v>
      </c>
      <c r="N241">
        <f t="shared" si="4"/>
        <v>2.2827020210944047E-2</v>
      </c>
      <c r="O241">
        <f>VLOOKUP(A241&amp;"_"&amp;B241,Sheet1!$Q$1:$U$2330,4,FALSE)</f>
        <v>1</v>
      </c>
      <c r="P241">
        <f>VLOOKUP(A241&amp;"_"&amp;B241,Sheet1!$Q$1:$U$2330,5,FALSE)</f>
        <v>0.16349037950210171</v>
      </c>
    </row>
    <row r="242" spans="1:16" x14ac:dyDescent="0.3">
      <c r="A242" t="s">
        <v>40</v>
      </c>
      <c r="B242">
        <v>2012</v>
      </c>
      <c r="C242" s="1">
        <v>0</v>
      </c>
      <c r="D242">
        <v>3</v>
      </c>
      <c r="E242">
        <v>2</v>
      </c>
      <c r="F242">
        <v>10834</v>
      </c>
      <c r="G242">
        <v>2.7690603655159681E-4</v>
      </c>
      <c r="H242">
        <v>2</v>
      </c>
      <c r="I242">
        <v>1</v>
      </c>
      <c r="J242">
        <v>4</v>
      </c>
      <c r="K242">
        <f>VLOOKUP(A242&amp;"_"&amp;B242,Sheet1!C:E,3,FALSE)</f>
        <v>0.16090059678538685</v>
      </c>
      <c r="L242">
        <f>VLOOKUP(B242,Sheet1!$J$1:$K$6,2,FALSE)</f>
        <v>9.8212136495694616E-2</v>
      </c>
      <c r="M242">
        <f>VLOOKUP(B242,Sheet1!J:L,3,FALSE)</f>
        <v>0.23443012762237864</v>
      </c>
      <c r="N242">
        <f t="shared" si="4"/>
        <v>0.26740786658048982</v>
      </c>
      <c r="O242">
        <f>VLOOKUP(A242&amp;"_"&amp;B242,Sheet1!$Q$1:$U$2330,4,FALSE)</f>
        <v>0.43478260869565222</v>
      </c>
      <c r="P242">
        <f>VLOOKUP(A242&amp;"_"&amp;B242,Sheet1!$Q$1:$U$2330,5,FALSE)</f>
        <v>-0.4935808885900575</v>
      </c>
    </row>
    <row r="243" spans="1:16" x14ac:dyDescent="0.3">
      <c r="A243" t="s">
        <v>40</v>
      </c>
      <c r="B243">
        <v>2013</v>
      </c>
      <c r="C243" s="1">
        <v>0</v>
      </c>
      <c r="D243">
        <v>3</v>
      </c>
      <c r="E243">
        <v>2</v>
      </c>
      <c r="F243">
        <v>10831</v>
      </c>
      <c r="G243">
        <v>2.7698273474286767E-4</v>
      </c>
      <c r="H243">
        <v>2</v>
      </c>
      <c r="I243">
        <v>1</v>
      </c>
      <c r="J243">
        <v>5</v>
      </c>
      <c r="K243">
        <f>VLOOKUP(A243&amp;"_"&amp;B243,Sheet1!C:E,3,FALSE)</f>
        <v>1.8621275537568663E-2</v>
      </c>
      <c r="L243">
        <f>VLOOKUP(B243,Sheet1!$J$1:$K$6,2,FALSE)</f>
        <v>0.10591185041721367</v>
      </c>
      <c r="M243">
        <f>VLOOKUP(B243,Sheet1!J:L,3,FALSE)</f>
        <v>0.24687338935574377</v>
      </c>
      <c r="N243">
        <f t="shared" si="4"/>
        <v>-0.3535843822918458</v>
      </c>
      <c r="O243">
        <f>VLOOKUP(A243&amp;"_"&amp;B243,Sheet1!$Q$1:$U$2330,4,FALSE)</f>
        <v>0.39130434782608697</v>
      </c>
      <c r="P243">
        <f>VLOOKUP(A243&amp;"_"&amp;B243,Sheet1!$Q$1:$U$2330,5,FALSE)</f>
        <v>4.2888672649618889E-2</v>
      </c>
    </row>
    <row r="244" spans="1:16" x14ac:dyDescent="0.3">
      <c r="A244" t="s">
        <v>40</v>
      </c>
      <c r="B244">
        <v>2014</v>
      </c>
      <c r="C244" s="1">
        <v>0</v>
      </c>
      <c r="D244">
        <v>3</v>
      </c>
      <c r="E244">
        <v>2</v>
      </c>
      <c r="F244">
        <v>10899</v>
      </c>
      <c r="G244">
        <v>2.7525461051472613E-4</v>
      </c>
      <c r="H244">
        <v>2</v>
      </c>
      <c r="I244">
        <v>1</v>
      </c>
      <c r="J244">
        <v>6</v>
      </c>
      <c r="K244">
        <f>VLOOKUP(A244&amp;"_"&amp;B244,Sheet1!C:E,3,FALSE)</f>
        <v>0.1656862147220674</v>
      </c>
      <c r="L244">
        <f>VLOOKUP(B244,Sheet1!$J$1:$K$6,2,FALSE)</f>
        <v>0.15111047133945871</v>
      </c>
      <c r="M244">
        <f>VLOOKUP(B244,Sheet1!J:L,3,FALSE)</f>
        <v>0.21718778794080168</v>
      </c>
      <c r="N244">
        <f t="shared" si="4"/>
        <v>6.7111247463791893E-2</v>
      </c>
      <c r="O244">
        <f>VLOOKUP(A244&amp;"_"&amp;B244,Sheet1!$Q$1:$U$2330,4,FALSE)</f>
        <v>0.2608695652173913</v>
      </c>
      <c r="P244">
        <f>VLOOKUP(A244&amp;"_"&amp;B244,Sheet1!$Q$1:$U$2330,5,FALSE)</f>
        <v>-0.4725787061618047</v>
      </c>
    </row>
    <row r="245" spans="1:16" x14ac:dyDescent="0.3">
      <c r="A245" t="s">
        <v>40</v>
      </c>
      <c r="B245">
        <v>2015</v>
      </c>
      <c r="C245" s="1">
        <v>0</v>
      </c>
      <c r="D245">
        <v>3</v>
      </c>
      <c r="E245">
        <v>2</v>
      </c>
      <c r="F245">
        <v>11201</v>
      </c>
      <c r="G245">
        <v>2.6783322917596643E-4</v>
      </c>
      <c r="H245">
        <v>2</v>
      </c>
      <c r="I245">
        <v>1</v>
      </c>
      <c r="J245">
        <v>7</v>
      </c>
      <c r="K245">
        <f>VLOOKUP(A245&amp;"_"&amp;B245,Sheet1!C:E,3,FALSE)</f>
        <v>0.13506875726065473</v>
      </c>
      <c r="L245">
        <f>VLOOKUP(B245,Sheet1!$J$1:$K$6,2,FALSE)</f>
        <v>0.18578340790325751</v>
      </c>
      <c r="M245">
        <f>VLOOKUP(B245,Sheet1!J:L,3,FALSE)</f>
        <v>0.2335742316278174</v>
      </c>
      <c r="N245">
        <f t="shared" si="4"/>
        <v>-0.21712433896994543</v>
      </c>
      <c r="O245">
        <f>VLOOKUP(A245&amp;"_"&amp;B245,Sheet1!$Q$1:$U$2330,4,FALSE)</f>
        <v>1.0434782608695652</v>
      </c>
      <c r="P245">
        <f>VLOOKUP(A245&amp;"_"&amp;B245,Sheet1!$Q$1:$U$2330,5,FALSE)</f>
        <v>0.78553405123727316</v>
      </c>
    </row>
    <row r="246" spans="1:16" x14ac:dyDescent="0.3">
      <c r="A246" t="s">
        <v>40</v>
      </c>
      <c r="B246">
        <v>2016</v>
      </c>
      <c r="C246" s="1">
        <v>0</v>
      </c>
      <c r="D246">
        <v>3</v>
      </c>
      <c r="E246">
        <v>2</v>
      </c>
      <c r="F246">
        <v>11243</v>
      </c>
      <c r="G246">
        <v>2.6683269589967089E-4</v>
      </c>
      <c r="H246">
        <v>2</v>
      </c>
      <c r="I246">
        <v>1</v>
      </c>
      <c r="J246">
        <v>8</v>
      </c>
      <c r="K246">
        <f>VLOOKUP(A246&amp;"_"&amp;B246,Sheet1!C:E,3,FALSE)</f>
        <v>4.1678464652223544E-2</v>
      </c>
      <c r="L246">
        <f>VLOOKUP(B246,Sheet1!$J$1:$K$6,2,FALSE)</f>
        <v>0.12964363032032097</v>
      </c>
      <c r="M246">
        <f>VLOOKUP(B246,Sheet1!J:L,3,FALSE)</f>
        <v>0.2267395601347835</v>
      </c>
      <c r="N246">
        <f t="shared" si="4"/>
        <v>-0.38795685065194285</v>
      </c>
      <c r="O246">
        <f>VLOOKUP(A246&amp;"_"&amp;B246,Sheet1!$Q$1:$U$2330,4,FALSE)</f>
        <v>0.86956521739130443</v>
      </c>
      <c r="P246">
        <f>VLOOKUP(A246&amp;"_"&amp;B246,Sheet1!$Q$1:$U$2330,5,FALSE)</f>
        <v>-5.7204677975674807E-2</v>
      </c>
    </row>
    <row r="247" spans="1:16" x14ac:dyDescent="0.3">
      <c r="A247" t="s">
        <v>40</v>
      </c>
      <c r="B247">
        <v>2017</v>
      </c>
      <c r="C247" s="1">
        <v>0</v>
      </c>
      <c r="D247">
        <v>3</v>
      </c>
      <c r="E247">
        <v>2</v>
      </c>
      <c r="F247">
        <v>11394</v>
      </c>
      <c r="G247">
        <v>2.6329647182727749E-4</v>
      </c>
      <c r="H247">
        <v>2</v>
      </c>
      <c r="I247">
        <v>1</v>
      </c>
      <c r="J247">
        <v>9</v>
      </c>
      <c r="K247">
        <f>VLOOKUP(A247&amp;"_"&amp;B247,Sheet1!C:E,3,FALSE)</f>
        <v>4.429868071780926</v>
      </c>
      <c r="L247">
        <f>VLOOKUP(B247,Sheet1!$J$1:$K$6,2,FALSE)</f>
        <v>4.1364904518115448</v>
      </c>
      <c r="M247">
        <f>VLOOKUP(B247,Sheet1!J:L,3,FALSE)</f>
        <v>0.75235479502270153</v>
      </c>
      <c r="N247">
        <f t="shared" si="4"/>
        <v>0.38994583660562543</v>
      </c>
      <c r="O247">
        <f>VLOOKUP(A247&amp;"_"&amp;B247,Sheet1!$Q$1:$U$2330,4,FALSE)</f>
        <v>1</v>
      </c>
      <c r="P247">
        <f>VLOOKUP(A247&amp;"_"&amp;B247,Sheet1!$Q$1:$U$2330,5,FALSE)</f>
        <v>0.1652268460002973</v>
      </c>
    </row>
    <row r="248" spans="1:16" x14ac:dyDescent="0.3">
      <c r="A248" t="s">
        <v>41</v>
      </c>
      <c r="B248">
        <v>2012</v>
      </c>
      <c r="C248" s="1">
        <v>0</v>
      </c>
      <c r="D248">
        <v>0</v>
      </c>
      <c r="E248">
        <v>1</v>
      </c>
      <c r="F248">
        <v>10922</v>
      </c>
      <c r="G248">
        <v>0</v>
      </c>
      <c r="H248">
        <v>1</v>
      </c>
      <c r="I248">
        <v>0</v>
      </c>
      <c r="J248">
        <v>0</v>
      </c>
      <c r="K248">
        <f>VLOOKUP(A248&amp;"_"&amp;B248,Sheet1!C:E,3,FALSE)</f>
        <v>-1.0201701045801198E-2</v>
      </c>
      <c r="L248">
        <f>VLOOKUP(B248,Sheet1!$J$1:$K$6,2,FALSE)</f>
        <v>9.8212136495694616E-2</v>
      </c>
      <c r="M248">
        <f>VLOOKUP(B248,Sheet1!J:L,3,FALSE)</f>
        <v>0.23443012762237864</v>
      </c>
      <c r="N248">
        <f t="shared" si="4"/>
        <v>-0.4624569317990111</v>
      </c>
      <c r="O248">
        <f>VLOOKUP(A248&amp;"_"&amp;B248,Sheet1!$Q$1:$U$2330,4,FALSE)</f>
        <v>0.43478260869565222</v>
      </c>
      <c r="P248">
        <f>VLOOKUP(A248&amp;"_"&amp;B248,Sheet1!$Q$1:$U$2330,5,FALSE)</f>
        <v>-0.41506576855936456</v>
      </c>
    </row>
    <row r="249" spans="1:16" x14ac:dyDescent="0.3">
      <c r="A249" t="s">
        <v>41</v>
      </c>
      <c r="B249">
        <v>2013</v>
      </c>
      <c r="C249" s="1">
        <v>0</v>
      </c>
      <c r="D249">
        <v>0</v>
      </c>
      <c r="E249">
        <v>1</v>
      </c>
      <c r="F249">
        <v>11030</v>
      </c>
      <c r="G249">
        <v>0</v>
      </c>
      <c r="H249">
        <v>1</v>
      </c>
      <c r="I249">
        <v>0</v>
      </c>
      <c r="J249">
        <v>0</v>
      </c>
      <c r="K249">
        <f>VLOOKUP(A249&amp;"_"&amp;B249,Sheet1!C:E,3,FALSE)</f>
        <v>0.2378062218658395</v>
      </c>
      <c r="L249">
        <f>VLOOKUP(B249,Sheet1!$J$1:$K$6,2,FALSE)</f>
        <v>0.10591185041721367</v>
      </c>
      <c r="M249">
        <f>VLOOKUP(B249,Sheet1!J:L,3,FALSE)</f>
        <v>0.24687338935574377</v>
      </c>
      <c r="N249">
        <f t="shared" si="4"/>
        <v>0.53425916739274981</v>
      </c>
      <c r="O249">
        <f>VLOOKUP(A249&amp;"_"&amp;B249,Sheet1!$Q$1:$U$2330,4,FALSE)</f>
        <v>0.39130434782608697</v>
      </c>
      <c r="P249">
        <f>VLOOKUP(A249&amp;"_"&amp;B249,Sheet1!$Q$1:$U$2330,5,FALSE)</f>
        <v>-0.12256316492470137</v>
      </c>
    </row>
    <row r="250" spans="1:16" x14ac:dyDescent="0.3">
      <c r="A250" t="s">
        <v>41</v>
      </c>
      <c r="B250">
        <v>2014</v>
      </c>
      <c r="C250" s="1">
        <v>0</v>
      </c>
      <c r="D250">
        <v>0</v>
      </c>
      <c r="E250">
        <v>1</v>
      </c>
      <c r="F250">
        <v>10627</v>
      </c>
      <c r="G250">
        <v>0</v>
      </c>
      <c r="H250">
        <v>1</v>
      </c>
      <c r="I250">
        <v>0</v>
      </c>
      <c r="J250">
        <v>0</v>
      </c>
      <c r="K250">
        <f>VLOOKUP(A250&amp;"_"&amp;B250,Sheet1!C:E,3,FALSE)</f>
        <v>2.0162354464131515E-2</v>
      </c>
      <c r="L250">
        <f>VLOOKUP(B250,Sheet1!$J$1:$K$6,2,FALSE)</f>
        <v>0.15111047133945871</v>
      </c>
      <c r="M250">
        <f>VLOOKUP(B250,Sheet1!J:L,3,FALSE)</f>
        <v>0.21718778794080168</v>
      </c>
      <c r="N250">
        <f t="shared" si="4"/>
        <v>-0.6029257819551963</v>
      </c>
      <c r="O250">
        <f>VLOOKUP(A250&amp;"_"&amp;B250,Sheet1!$Q$1:$U$2330,4,FALSE)</f>
        <v>0.2608695652173913</v>
      </c>
      <c r="P250">
        <f>VLOOKUP(A250&amp;"_"&amp;B250,Sheet1!$Q$1:$U$2330,5,FALSE)</f>
        <v>-0.21182134449036452</v>
      </c>
    </row>
    <row r="251" spans="1:16" x14ac:dyDescent="0.3">
      <c r="A251" t="s">
        <v>41</v>
      </c>
      <c r="B251">
        <v>2015</v>
      </c>
      <c r="C251" s="1">
        <v>0</v>
      </c>
      <c r="D251">
        <v>0</v>
      </c>
      <c r="E251">
        <v>1</v>
      </c>
      <c r="F251">
        <v>10481</v>
      </c>
      <c r="G251">
        <v>0</v>
      </c>
      <c r="H251">
        <v>1</v>
      </c>
      <c r="I251">
        <v>0</v>
      </c>
      <c r="J251">
        <v>0</v>
      </c>
      <c r="K251">
        <f>VLOOKUP(A251&amp;"_"&amp;B251,Sheet1!C:E,3,FALSE)</f>
        <v>0.20468337705205741</v>
      </c>
      <c r="L251">
        <f>VLOOKUP(B251,Sheet1!$J$1:$K$6,2,FALSE)</f>
        <v>0.18578340790325751</v>
      </c>
      <c r="M251">
        <f>VLOOKUP(B251,Sheet1!J:L,3,FALSE)</f>
        <v>0.2335742316278174</v>
      </c>
      <c r="N251">
        <f t="shared" si="4"/>
        <v>8.0916328043050378E-2</v>
      </c>
      <c r="O251">
        <f>VLOOKUP(A251&amp;"_"&amp;B251,Sheet1!$Q$1:$U$2330,4,FALSE)</f>
        <v>1.0434782608695652</v>
      </c>
      <c r="P251">
        <f>VLOOKUP(A251&amp;"_"&amp;B251,Sheet1!$Q$1:$U$2330,5,FALSE)</f>
        <v>0.75494096708624436</v>
      </c>
    </row>
    <row r="252" spans="1:16" x14ac:dyDescent="0.3">
      <c r="A252" t="s">
        <v>41</v>
      </c>
      <c r="B252">
        <v>2016</v>
      </c>
      <c r="C252" s="1">
        <v>0</v>
      </c>
      <c r="D252">
        <v>0</v>
      </c>
      <c r="E252">
        <v>1</v>
      </c>
      <c r="F252">
        <v>10474</v>
      </c>
      <c r="G252">
        <v>0</v>
      </c>
      <c r="H252">
        <v>1</v>
      </c>
      <c r="I252">
        <v>0</v>
      </c>
      <c r="J252">
        <v>0</v>
      </c>
      <c r="K252">
        <f>VLOOKUP(A252&amp;"_"&amp;B252,Sheet1!C:E,3,FALSE)</f>
        <v>0.43491457213656526</v>
      </c>
      <c r="L252">
        <f>VLOOKUP(B252,Sheet1!$J$1:$K$6,2,FALSE)</f>
        <v>0.12964363032032097</v>
      </c>
      <c r="M252">
        <f>VLOOKUP(B252,Sheet1!J:L,3,FALSE)</f>
        <v>0.2267395601347835</v>
      </c>
      <c r="N252">
        <f t="shared" si="4"/>
        <v>1.3463505955236854</v>
      </c>
      <c r="O252">
        <f>VLOOKUP(A252&amp;"_"&amp;B252,Sheet1!$Q$1:$U$2330,4,FALSE)</f>
        <v>0.86956521739130443</v>
      </c>
      <c r="P252">
        <f>VLOOKUP(A252&amp;"_"&amp;B252,Sheet1!$Q$1:$U$2330,5,FALSE)</f>
        <v>3.8876414676842974E-3</v>
      </c>
    </row>
    <row r="253" spans="1:16" x14ac:dyDescent="0.3">
      <c r="A253" t="s">
        <v>41</v>
      </c>
      <c r="B253">
        <v>2017</v>
      </c>
      <c r="C253" s="1">
        <v>0</v>
      </c>
      <c r="D253">
        <v>0</v>
      </c>
      <c r="E253">
        <v>1</v>
      </c>
      <c r="F253">
        <v>10602</v>
      </c>
      <c r="G253">
        <v>0</v>
      </c>
      <c r="H253">
        <v>1</v>
      </c>
      <c r="I253">
        <v>0</v>
      </c>
      <c r="J253">
        <v>0</v>
      </c>
      <c r="K253">
        <f>VLOOKUP(A253&amp;"_"&amp;B253,Sheet1!C:E,3,FALSE)</f>
        <v>3.1727720329744793</v>
      </c>
      <c r="L253">
        <f>VLOOKUP(B253,Sheet1!$J$1:$K$6,2,FALSE)</f>
        <v>4.1364904518115448</v>
      </c>
      <c r="M253">
        <f>VLOOKUP(B253,Sheet1!J:L,3,FALSE)</f>
        <v>0.75235479502270153</v>
      </c>
      <c r="N253">
        <f t="shared" si="4"/>
        <v>-1.280936102504652</v>
      </c>
      <c r="O253">
        <f>VLOOKUP(A253&amp;"_"&amp;B253,Sheet1!$Q$1:$U$2330,4,FALSE)</f>
        <v>1</v>
      </c>
      <c r="P253">
        <f>VLOOKUP(A253&amp;"_"&amp;B253,Sheet1!$Q$1:$U$2330,5,FALSE)</f>
        <v>0.39399513094599387</v>
      </c>
    </row>
    <row r="254" spans="1:16" x14ac:dyDescent="0.3">
      <c r="A254" t="s">
        <v>42</v>
      </c>
      <c r="B254">
        <v>2012</v>
      </c>
      <c r="C254" s="1">
        <v>0</v>
      </c>
      <c r="D254">
        <v>0</v>
      </c>
      <c r="E254">
        <v>1</v>
      </c>
      <c r="F254">
        <v>11478</v>
      </c>
      <c r="G254">
        <v>0</v>
      </c>
      <c r="H254">
        <v>1</v>
      </c>
      <c r="I254">
        <v>0</v>
      </c>
      <c r="J254">
        <v>0</v>
      </c>
      <c r="K254">
        <f>VLOOKUP(A254&amp;"_"&amp;B254,Sheet1!C:E,3,FALSE)</f>
        <v>5.4185985106330693E-2</v>
      </c>
      <c r="L254">
        <f>VLOOKUP(B254,Sheet1!$J$1:$K$6,2,FALSE)</f>
        <v>9.8212136495694616E-2</v>
      </c>
      <c r="M254">
        <f>VLOOKUP(B254,Sheet1!J:L,3,FALSE)</f>
        <v>0.23443012762237864</v>
      </c>
      <c r="N254">
        <f t="shared" si="4"/>
        <v>-0.18780073975936018</v>
      </c>
      <c r="O254">
        <f>VLOOKUP(A254&amp;"_"&amp;B254,Sheet1!$Q$1:$U$2330,4,FALSE)</f>
        <v>0.43478260869565222</v>
      </c>
      <c r="P254">
        <f>VLOOKUP(A254&amp;"_"&amp;B254,Sheet1!$Q$1:$U$2330,5,FALSE)</f>
        <v>-0.28834534684137986</v>
      </c>
    </row>
    <row r="255" spans="1:16" x14ac:dyDescent="0.3">
      <c r="A255" t="s">
        <v>42</v>
      </c>
      <c r="B255">
        <v>2013</v>
      </c>
      <c r="C255" s="1">
        <v>0</v>
      </c>
      <c r="D255">
        <v>0</v>
      </c>
      <c r="E255">
        <v>1</v>
      </c>
      <c r="F255">
        <v>11381</v>
      </c>
      <c r="G255">
        <v>0</v>
      </c>
      <c r="H255">
        <v>1</v>
      </c>
      <c r="I255">
        <v>0</v>
      </c>
      <c r="J255">
        <v>0</v>
      </c>
      <c r="K255">
        <f>VLOOKUP(A255&amp;"_"&amp;B255,Sheet1!C:E,3,FALSE)</f>
        <v>0.12770944804045697</v>
      </c>
      <c r="L255">
        <f>VLOOKUP(B255,Sheet1!$J$1:$K$6,2,FALSE)</f>
        <v>0.10591185041721367</v>
      </c>
      <c r="M255">
        <f>VLOOKUP(B255,Sheet1!J:L,3,FALSE)</f>
        <v>0.24687338935574377</v>
      </c>
      <c r="N255">
        <f t="shared" si="4"/>
        <v>8.8294642367602594E-2</v>
      </c>
      <c r="O255">
        <f>VLOOKUP(A255&amp;"_"&amp;B255,Sheet1!$Q$1:$U$2330,4,FALSE)</f>
        <v>0.39130434782608697</v>
      </c>
      <c r="P255">
        <f>VLOOKUP(A255&amp;"_"&amp;B255,Sheet1!$Q$1:$U$2330,5,FALSE)</f>
        <v>-5.399912995337236E-2</v>
      </c>
    </row>
    <row r="256" spans="1:16" x14ac:dyDescent="0.3">
      <c r="A256" t="s">
        <v>42</v>
      </c>
      <c r="B256">
        <v>2014</v>
      </c>
      <c r="C256" s="1">
        <v>0</v>
      </c>
      <c r="D256">
        <v>0</v>
      </c>
      <c r="E256">
        <v>1</v>
      </c>
      <c r="F256">
        <v>11522</v>
      </c>
      <c r="G256">
        <v>0</v>
      </c>
      <c r="H256">
        <v>1</v>
      </c>
      <c r="I256">
        <v>0</v>
      </c>
      <c r="J256">
        <v>0</v>
      </c>
      <c r="K256">
        <f>VLOOKUP(A256&amp;"_"&amp;B256,Sheet1!C:E,3,FALSE)</f>
        <v>2.931803459699419E-2</v>
      </c>
      <c r="L256">
        <f>VLOOKUP(B256,Sheet1!$J$1:$K$6,2,FALSE)</f>
        <v>0.15111047133945871</v>
      </c>
      <c r="M256">
        <f>VLOOKUP(B256,Sheet1!J:L,3,FALSE)</f>
        <v>0.21718778794080168</v>
      </c>
      <c r="N256">
        <f t="shared" si="4"/>
        <v>-0.56077018831123771</v>
      </c>
      <c r="O256">
        <f>VLOOKUP(A256&amp;"_"&amp;B256,Sheet1!$Q$1:$U$2330,4,FALSE)</f>
        <v>0.2608695652173913</v>
      </c>
      <c r="P256">
        <f>VLOOKUP(A256&amp;"_"&amp;B256,Sheet1!$Q$1:$U$2330,5,FALSE)</f>
        <v>-0.33012985091722591</v>
      </c>
    </row>
    <row r="257" spans="1:16" x14ac:dyDescent="0.3">
      <c r="A257" t="s">
        <v>42</v>
      </c>
      <c r="B257">
        <v>2015</v>
      </c>
      <c r="C257" s="1">
        <v>0</v>
      </c>
      <c r="D257">
        <v>0</v>
      </c>
      <c r="E257">
        <v>1</v>
      </c>
      <c r="F257">
        <v>11531</v>
      </c>
      <c r="G257">
        <v>0</v>
      </c>
      <c r="H257">
        <v>1</v>
      </c>
      <c r="I257">
        <v>0</v>
      </c>
      <c r="J257">
        <v>0</v>
      </c>
      <c r="K257">
        <f>VLOOKUP(A257&amp;"_"&amp;B257,Sheet1!C:E,3,FALSE)</f>
        <v>0.18071027843497334</v>
      </c>
      <c r="L257">
        <f>VLOOKUP(B257,Sheet1!$J$1:$K$6,2,FALSE)</f>
        <v>0.18578340790325751</v>
      </c>
      <c r="M257">
        <f>VLOOKUP(B257,Sheet1!J:L,3,FALSE)</f>
        <v>0.2335742316278174</v>
      </c>
      <c r="N257">
        <f t="shared" si="4"/>
        <v>-2.1719559700266136E-2</v>
      </c>
      <c r="O257">
        <f>VLOOKUP(A257&amp;"_"&amp;B257,Sheet1!$Q$1:$U$2330,4,FALSE)</f>
        <v>1.0434782608695652</v>
      </c>
      <c r="P257">
        <f>VLOOKUP(A257&amp;"_"&amp;B257,Sheet1!$Q$1:$U$2330,5,FALSE)</f>
        <v>0.75712074247500993</v>
      </c>
    </row>
    <row r="258" spans="1:16" x14ac:dyDescent="0.3">
      <c r="A258" t="s">
        <v>42</v>
      </c>
      <c r="B258">
        <v>2016</v>
      </c>
      <c r="C258" s="1">
        <v>0</v>
      </c>
      <c r="D258">
        <v>0</v>
      </c>
      <c r="E258">
        <v>1</v>
      </c>
      <c r="F258">
        <v>11569</v>
      </c>
      <c r="G258">
        <v>0</v>
      </c>
      <c r="H258">
        <v>1</v>
      </c>
      <c r="I258">
        <v>0</v>
      </c>
      <c r="J258">
        <v>0</v>
      </c>
      <c r="K258">
        <f>VLOOKUP(A258&amp;"_"&amp;B258,Sheet1!C:E,3,FALSE)</f>
        <v>0.23289630241004958</v>
      </c>
      <c r="L258">
        <f>VLOOKUP(B258,Sheet1!$J$1:$K$6,2,FALSE)</f>
        <v>0.12964363032032097</v>
      </c>
      <c r="M258">
        <f>VLOOKUP(B258,Sheet1!J:L,3,FALSE)</f>
        <v>0.2267395601347835</v>
      </c>
      <c r="N258">
        <f t="shared" si="4"/>
        <v>0.45538004937625742</v>
      </c>
      <c r="O258">
        <f>VLOOKUP(A258&amp;"_"&amp;B258,Sheet1!$Q$1:$U$2330,4,FALSE)</f>
        <v>0.86956521739130443</v>
      </c>
      <c r="P258">
        <f>VLOOKUP(A258&amp;"_"&amp;B258,Sheet1!$Q$1:$U$2330,5,FALSE)</f>
        <v>-1.6337387687176706E-2</v>
      </c>
    </row>
    <row r="259" spans="1:16" x14ac:dyDescent="0.3">
      <c r="A259" t="s">
        <v>42</v>
      </c>
      <c r="B259">
        <v>2017</v>
      </c>
      <c r="C259" s="1">
        <v>0</v>
      </c>
      <c r="D259">
        <v>0</v>
      </c>
      <c r="E259">
        <v>1</v>
      </c>
      <c r="F259">
        <v>12016</v>
      </c>
      <c r="G259">
        <v>0</v>
      </c>
      <c r="H259">
        <v>1</v>
      </c>
      <c r="I259">
        <v>0</v>
      </c>
      <c r="J259">
        <v>0</v>
      </c>
      <c r="K259">
        <f>VLOOKUP(A259&amp;"_"&amp;B259,Sheet1!C:E,3,FALSE)</f>
        <v>3.7706921166691028</v>
      </c>
      <c r="L259">
        <f>VLOOKUP(B259,Sheet1!$J$1:$K$6,2,FALSE)</f>
        <v>4.1364904518115448</v>
      </c>
      <c r="M259">
        <f>VLOOKUP(B259,Sheet1!J:L,3,FALSE)</f>
        <v>0.75235479502270153</v>
      </c>
      <c r="N259">
        <f t="shared" ref="N259:N322" si="5">(K259-L259)/M259</f>
        <v>-0.48620456407326346</v>
      </c>
      <c r="O259">
        <f>VLOOKUP(A259&amp;"_"&amp;B259,Sheet1!$Q$1:$U$2330,4,FALSE)</f>
        <v>1</v>
      </c>
      <c r="P259">
        <f>VLOOKUP(A259&amp;"_"&amp;B259,Sheet1!$Q$1:$U$2330,5,FALSE)</f>
        <v>0.2946971974110964</v>
      </c>
    </row>
    <row r="260" spans="1:16" x14ac:dyDescent="0.3">
      <c r="A260" t="s">
        <v>43</v>
      </c>
      <c r="B260">
        <v>2012</v>
      </c>
      <c r="C260" s="1">
        <v>0</v>
      </c>
      <c r="D260">
        <v>0</v>
      </c>
      <c r="E260">
        <v>1</v>
      </c>
      <c r="F260">
        <v>10203</v>
      </c>
      <c r="G260">
        <v>0</v>
      </c>
      <c r="H260">
        <v>1</v>
      </c>
      <c r="I260">
        <v>0</v>
      </c>
      <c r="J260">
        <v>0</v>
      </c>
      <c r="K260">
        <f>VLOOKUP(A260&amp;"_"&amp;B260,Sheet1!C:E,3,FALSE)</f>
        <v>-0.12825714855535805</v>
      </c>
      <c r="L260">
        <f>VLOOKUP(B260,Sheet1!$J$1:$K$6,2,FALSE)</f>
        <v>9.8212136495694616E-2</v>
      </c>
      <c r="M260">
        <f>VLOOKUP(B260,Sheet1!J:L,3,FALSE)</f>
        <v>0.23443012762237864</v>
      </c>
      <c r="N260">
        <f t="shared" si="5"/>
        <v>-0.96604172572840419</v>
      </c>
      <c r="O260">
        <f>VLOOKUP(A260&amp;"_"&amp;B260,Sheet1!$Q$1:$U$2330,4,FALSE)</f>
        <v>0.43478260869565222</v>
      </c>
      <c r="P260">
        <f>VLOOKUP(A260&amp;"_"&amp;B260,Sheet1!$Q$1:$U$2330,5,FALSE)</f>
        <v>-0.12302296171779652</v>
      </c>
    </row>
    <row r="261" spans="1:16" x14ac:dyDescent="0.3">
      <c r="A261" t="s">
        <v>43</v>
      </c>
      <c r="B261">
        <v>2013</v>
      </c>
      <c r="C261" s="1">
        <v>0</v>
      </c>
      <c r="D261">
        <v>0</v>
      </c>
      <c r="E261">
        <v>1</v>
      </c>
      <c r="F261">
        <v>10239</v>
      </c>
      <c r="G261">
        <v>0</v>
      </c>
      <c r="H261">
        <v>1</v>
      </c>
      <c r="I261">
        <v>0</v>
      </c>
      <c r="J261">
        <v>0</v>
      </c>
      <c r="K261">
        <f>VLOOKUP(A261&amp;"_"&amp;B261,Sheet1!C:E,3,FALSE)</f>
        <v>-6.4823381327830429E-2</v>
      </c>
      <c r="L261">
        <f>VLOOKUP(B261,Sheet1!$J$1:$K$6,2,FALSE)</f>
        <v>0.10591185041721367</v>
      </c>
      <c r="M261">
        <f>VLOOKUP(B261,Sheet1!J:L,3,FALSE)</f>
        <v>0.24687338935574377</v>
      </c>
      <c r="N261">
        <f t="shared" si="5"/>
        <v>-0.69159026086450803</v>
      </c>
      <c r="O261">
        <f>VLOOKUP(A261&amp;"_"&amp;B261,Sheet1!$Q$1:$U$2330,4,FALSE)</f>
        <v>0.39130434782608697</v>
      </c>
      <c r="P261">
        <f>VLOOKUP(A261&amp;"_"&amp;B261,Sheet1!$Q$1:$U$2330,5,FALSE)</f>
        <v>-0.27458585897181825</v>
      </c>
    </row>
    <row r="262" spans="1:16" x14ac:dyDescent="0.3">
      <c r="A262" t="s">
        <v>43</v>
      </c>
      <c r="B262">
        <v>2014</v>
      </c>
      <c r="C262" s="1">
        <v>0</v>
      </c>
      <c r="D262">
        <v>0</v>
      </c>
      <c r="E262">
        <v>1</v>
      </c>
      <c r="F262">
        <v>10293</v>
      </c>
      <c r="G262">
        <v>0</v>
      </c>
      <c r="H262">
        <v>1</v>
      </c>
      <c r="I262">
        <v>0</v>
      </c>
      <c r="J262">
        <v>0</v>
      </c>
      <c r="K262">
        <f>VLOOKUP(A262&amp;"_"&amp;B262,Sheet1!C:E,3,FALSE)</f>
        <v>0.14198431005196174</v>
      </c>
      <c r="L262">
        <f>VLOOKUP(B262,Sheet1!$J$1:$K$6,2,FALSE)</f>
        <v>0.15111047133945871</v>
      </c>
      <c r="M262">
        <f>VLOOKUP(B262,Sheet1!J:L,3,FALSE)</f>
        <v>0.21718778794080168</v>
      </c>
      <c r="N262">
        <f t="shared" si="5"/>
        <v>-4.2019679715990563E-2</v>
      </c>
      <c r="O262">
        <f>VLOOKUP(A262&amp;"_"&amp;B262,Sheet1!$Q$1:$U$2330,4,FALSE)</f>
        <v>0.2608695652173913</v>
      </c>
      <c r="P262">
        <f>VLOOKUP(A262&amp;"_"&amp;B262,Sheet1!$Q$1:$U$2330,5,FALSE)</f>
        <v>-0.60397508882312201</v>
      </c>
    </row>
    <row r="263" spans="1:16" x14ac:dyDescent="0.3">
      <c r="A263" t="s">
        <v>43</v>
      </c>
      <c r="B263">
        <v>2015</v>
      </c>
      <c r="C263" s="1">
        <v>0</v>
      </c>
      <c r="D263">
        <v>0</v>
      </c>
      <c r="E263">
        <v>1</v>
      </c>
      <c r="F263">
        <v>10234</v>
      </c>
      <c r="G263">
        <v>0</v>
      </c>
      <c r="H263">
        <v>1</v>
      </c>
      <c r="I263">
        <v>0</v>
      </c>
      <c r="J263">
        <v>0</v>
      </c>
      <c r="K263">
        <f>VLOOKUP(A263&amp;"_"&amp;B263,Sheet1!C:E,3,FALSE)</f>
        <v>-0.10218731526176206</v>
      </c>
      <c r="L263">
        <f>VLOOKUP(B263,Sheet1!$J$1:$K$6,2,FALSE)</f>
        <v>0.18578340790325751</v>
      </c>
      <c r="M263">
        <f>VLOOKUP(B263,Sheet1!J:L,3,FALSE)</f>
        <v>0.2335742316278174</v>
      </c>
      <c r="N263">
        <f t="shared" si="5"/>
        <v>-1.2328873829878582</v>
      </c>
      <c r="O263">
        <f>VLOOKUP(A263&amp;"_"&amp;B263,Sheet1!$Q$1:$U$2330,4,FALSE)</f>
        <v>1.0434782608695652</v>
      </c>
      <c r="P263">
        <f>VLOOKUP(A263&amp;"_"&amp;B263,Sheet1!$Q$1:$U$2330,5,FALSE)</f>
        <v>0.78108280665552687</v>
      </c>
    </row>
    <row r="264" spans="1:16" x14ac:dyDescent="0.3">
      <c r="A264" t="s">
        <v>43</v>
      </c>
      <c r="B264">
        <v>2016</v>
      </c>
      <c r="C264" s="1">
        <v>0</v>
      </c>
      <c r="D264">
        <v>0</v>
      </c>
      <c r="E264">
        <v>1</v>
      </c>
      <c r="F264">
        <v>10223</v>
      </c>
      <c r="G264">
        <v>0</v>
      </c>
      <c r="H264">
        <v>1</v>
      </c>
      <c r="I264">
        <v>0</v>
      </c>
      <c r="J264">
        <v>0</v>
      </c>
      <c r="K264">
        <f>VLOOKUP(A264&amp;"_"&amp;B264,Sheet1!C:E,3,FALSE)</f>
        <v>0.13145646254905546</v>
      </c>
      <c r="L264">
        <f>VLOOKUP(B264,Sheet1!$J$1:$K$6,2,FALSE)</f>
        <v>0.12964363032032097</v>
      </c>
      <c r="M264">
        <f>VLOOKUP(B264,Sheet1!J:L,3,FALSE)</f>
        <v>0.2267395601347835</v>
      </c>
      <c r="N264">
        <f t="shared" si="5"/>
        <v>7.9952180715922114E-3</v>
      </c>
      <c r="O264">
        <f>VLOOKUP(A264&amp;"_"&amp;B264,Sheet1!$Q$1:$U$2330,4,FALSE)</f>
        <v>0.86956521739130443</v>
      </c>
      <c r="P264">
        <f>VLOOKUP(A264&amp;"_"&amp;B264,Sheet1!$Q$1:$U$2330,5,FALSE)</f>
        <v>-0.33658169504462526</v>
      </c>
    </row>
    <row r="265" spans="1:16" x14ac:dyDescent="0.3">
      <c r="A265" t="s">
        <v>43</v>
      </c>
      <c r="B265">
        <v>2017</v>
      </c>
      <c r="C265" s="1">
        <v>0</v>
      </c>
      <c r="D265">
        <v>0</v>
      </c>
      <c r="E265">
        <v>1</v>
      </c>
      <c r="F265">
        <v>10279</v>
      </c>
      <c r="G265">
        <v>0</v>
      </c>
      <c r="H265">
        <v>1</v>
      </c>
      <c r="I265">
        <v>0</v>
      </c>
      <c r="J265">
        <v>0</v>
      </c>
      <c r="K265">
        <f>VLOOKUP(A265&amp;"_"&amp;B265,Sheet1!C:E,3,FALSE)</f>
        <v>5.4515723595615357</v>
      </c>
      <c r="L265">
        <f>VLOOKUP(B265,Sheet1!$J$1:$K$6,2,FALSE)</f>
        <v>4.1364904518115448</v>
      </c>
      <c r="M265">
        <f>VLOOKUP(B265,Sheet1!J:L,3,FALSE)</f>
        <v>0.75235479502270153</v>
      </c>
      <c r="N265">
        <f t="shared" si="5"/>
        <v>1.7479544444324431</v>
      </c>
      <c r="O265">
        <f>VLOOKUP(A265&amp;"_"&amp;B265,Sheet1!$Q$1:$U$2330,4,FALSE)</f>
        <v>1</v>
      </c>
      <c r="P265">
        <f>VLOOKUP(A265&amp;"_"&amp;B265,Sheet1!$Q$1:$U$2330,5,FALSE)</f>
        <v>0.23146382899058876</v>
      </c>
    </row>
    <row r="266" spans="1:16" x14ac:dyDescent="0.3">
      <c r="A266" t="s">
        <v>44</v>
      </c>
      <c r="B266">
        <v>2012</v>
      </c>
      <c r="C266" s="1">
        <v>389</v>
      </c>
      <c r="D266">
        <v>389</v>
      </c>
      <c r="E266">
        <v>4</v>
      </c>
      <c r="F266">
        <v>6259</v>
      </c>
      <c r="G266">
        <v>6.215050327528359E-2</v>
      </c>
      <c r="H266">
        <v>5</v>
      </c>
      <c r="I266">
        <v>1</v>
      </c>
      <c r="J266">
        <v>1</v>
      </c>
      <c r="K266">
        <f>VLOOKUP(A266&amp;"_"&amp;B266,Sheet1!C:E,3,FALSE)</f>
        <v>-1.0694574839641372E-2</v>
      </c>
      <c r="L266">
        <f>VLOOKUP(B266,Sheet1!$J$1:$K$6,2,FALSE)</f>
        <v>9.8212136495694616E-2</v>
      </c>
      <c r="M266">
        <f>VLOOKUP(B266,Sheet1!J:L,3,FALSE)</f>
        <v>0.23443012762237864</v>
      </c>
      <c r="N266">
        <f t="shared" si="5"/>
        <v>-0.46455936547013926</v>
      </c>
      <c r="O266">
        <f>VLOOKUP(A266&amp;"_"&amp;B266,Sheet1!$Q$1:$U$2330,4,FALSE)</f>
        <v>0.43478260869565222</v>
      </c>
      <c r="P266">
        <f>VLOOKUP(A266&amp;"_"&amp;B266,Sheet1!$Q$1:$U$2330,5,FALSE)</f>
        <v>-0.49102906025557741</v>
      </c>
    </row>
    <row r="267" spans="1:16" x14ac:dyDescent="0.3">
      <c r="A267" t="s">
        <v>44</v>
      </c>
      <c r="B267">
        <v>2013</v>
      </c>
      <c r="C267" s="1">
        <v>0</v>
      </c>
      <c r="D267">
        <v>389</v>
      </c>
      <c r="E267">
        <v>4</v>
      </c>
      <c r="F267">
        <v>5780</v>
      </c>
      <c r="G267">
        <v>6.7301038062283741E-2</v>
      </c>
      <c r="H267">
        <v>5</v>
      </c>
      <c r="I267">
        <v>1</v>
      </c>
      <c r="J267">
        <v>2</v>
      </c>
      <c r="K267">
        <f>VLOOKUP(A267&amp;"_"&amp;B267,Sheet1!C:E,3,FALSE)</f>
        <v>0.16283483367667098</v>
      </c>
      <c r="L267">
        <f>VLOOKUP(B267,Sheet1!$J$1:$K$6,2,FALSE)</f>
        <v>0.10591185041721367</v>
      </c>
      <c r="M267">
        <f>VLOOKUP(B267,Sheet1!J:L,3,FALSE)</f>
        <v>0.24687338935574377</v>
      </c>
      <c r="N267">
        <f t="shared" si="5"/>
        <v>0.23057561371036014</v>
      </c>
      <c r="O267">
        <f>VLOOKUP(A267&amp;"_"&amp;B267,Sheet1!$Q$1:$U$2330,4,FALSE)</f>
        <v>0.39130434782608697</v>
      </c>
      <c r="P267">
        <f>VLOOKUP(A267&amp;"_"&amp;B267,Sheet1!$Q$1:$U$2330,5,FALSE)</f>
        <v>-0.12312242797112814</v>
      </c>
    </row>
    <row r="268" spans="1:16" x14ac:dyDescent="0.3">
      <c r="A268" t="s">
        <v>44</v>
      </c>
      <c r="B268">
        <v>2014</v>
      </c>
      <c r="C268" s="1">
        <v>0</v>
      </c>
      <c r="D268">
        <v>389</v>
      </c>
      <c r="E268">
        <v>4</v>
      </c>
      <c r="F268">
        <v>5526</v>
      </c>
      <c r="G268">
        <v>7.0394498733260952E-2</v>
      </c>
      <c r="H268">
        <v>5</v>
      </c>
      <c r="I268">
        <v>1</v>
      </c>
      <c r="J268">
        <v>3</v>
      </c>
      <c r="K268">
        <f>VLOOKUP(A268&amp;"_"&amp;B268,Sheet1!C:E,3,FALSE)</f>
        <v>8.4889929354979729E-2</v>
      </c>
      <c r="L268">
        <f>VLOOKUP(B268,Sheet1!$J$1:$K$6,2,FALSE)</f>
        <v>0.15111047133945871</v>
      </c>
      <c r="M268">
        <f>VLOOKUP(B268,Sheet1!J:L,3,FALSE)</f>
        <v>0.21718778794080168</v>
      </c>
      <c r="N268">
        <f t="shared" si="5"/>
        <v>-0.30489993296735701</v>
      </c>
      <c r="O268">
        <f>VLOOKUP(A268&amp;"_"&amp;B268,Sheet1!$Q$1:$U$2330,4,FALSE)</f>
        <v>0.2608695652173913</v>
      </c>
      <c r="P268">
        <f>VLOOKUP(A268&amp;"_"&amp;B268,Sheet1!$Q$1:$U$2330,5,FALSE)</f>
        <v>-0.28995103737757377</v>
      </c>
    </row>
    <row r="269" spans="1:16" x14ac:dyDescent="0.3">
      <c r="A269" t="s">
        <v>44</v>
      </c>
      <c r="B269">
        <v>2015</v>
      </c>
      <c r="C269" s="1">
        <v>0</v>
      </c>
      <c r="D269">
        <v>389</v>
      </c>
      <c r="E269">
        <v>4</v>
      </c>
      <c r="F269">
        <v>5420</v>
      </c>
      <c r="G269">
        <v>7.1771217712177121E-2</v>
      </c>
      <c r="H269">
        <v>5</v>
      </c>
      <c r="I269">
        <v>1</v>
      </c>
      <c r="J269">
        <v>4</v>
      </c>
      <c r="K269">
        <f>VLOOKUP(A269&amp;"_"&amp;B269,Sheet1!C:E,3,FALSE)</f>
        <v>9.2396519206808289E-2</v>
      </c>
      <c r="L269">
        <f>VLOOKUP(B269,Sheet1!$J$1:$K$6,2,FALSE)</f>
        <v>0.18578340790325751</v>
      </c>
      <c r="M269">
        <f>VLOOKUP(B269,Sheet1!J:L,3,FALSE)</f>
        <v>0.2335742316278174</v>
      </c>
      <c r="N269">
        <f t="shared" si="5"/>
        <v>-0.39981674367767611</v>
      </c>
      <c r="O269">
        <f>VLOOKUP(A269&amp;"_"&amp;B269,Sheet1!$Q$1:$U$2330,4,FALSE)</f>
        <v>1.0434782608695652</v>
      </c>
      <c r="P269">
        <f>VLOOKUP(A269&amp;"_"&amp;B269,Sheet1!$Q$1:$U$2330,5,FALSE)</f>
        <v>0.76956187606180726</v>
      </c>
    </row>
    <row r="270" spans="1:16" x14ac:dyDescent="0.3">
      <c r="A270" t="s">
        <v>44</v>
      </c>
      <c r="B270">
        <v>2016</v>
      </c>
      <c r="C270" s="1">
        <v>198</v>
      </c>
      <c r="D270">
        <v>587</v>
      </c>
      <c r="E270">
        <v>5</v>
      </c>
      <c r="F270">
        <v>5339</v>
      </c>
      <c r="G270">
        <v>0.10994568271211838</v>
      </c>
      <c r="H270">
        <v>5</v>
      </c>
      <c r="I270">
        <v>1</v>
      </c>
      <c r="J270">
        <v>5</v>
      </c>
      <c r="K270">
        <f>VLOOKUP(A270&amp;"_"&amp;B270,Sheet1!C:E,3,FALSE)</f>
        <v>-3.9151724313396086E-2</v>
      </c>
      <c r="L270">
        <f>VLOOKUP(B270,Sheet1!$J$1:$K$6,2,FALSE)</f>
        <v>0.12964363032032097</v>
      </c>
      <c r="M270">
        <f>VLOOKUP(B270,Sheet1!J:L,3,FALSE)</f>
        <v>0.2267395601347835</v>
      </c>
      <c r="N270">
        <f t="shared" si="5"/>
        <v>-0.7444459825774471</v>
      </c>
      <c r="O270">
        <f>VLOOKUP(A270&amp;"_"&amp;B270,Sheet1!$Q$1:$U$2330,4,FALSE)</f>
        <v>0.86956521739130443</v>
      </c>
      <c r="P270">
        <f>VLOOKUP(A270&amp;"_"&amp;B270,Sheet1!$Q$1:$U$2330,5,FALSE)</f>
        <v>-9.8502218655294377E-2</v>
      </c>
    </row>
    <row r="271" spans="1:16" x14ac:dyDescent="0.3">
      <c r="A271" t="s">
        <v>44</v>
      </c>
      <c r="B271">
        <v>2017</v>
      </c>
      <c r="C271" s="1">
        <v>0</v>
      </c>
      <c r="D271">
        <v>587</v>
      </c>
      <c r="E271">
        <v>5</v>
      </c>
      <c r="F271">
        <v>5318</v>
      </c>
      <c r="G271">
        <v>0.11037984204588192</v>
      </c>
      <c r="H271">
        <v>5</v>
      </c>
      <c r="I271">
        <v>1</v>
      </c>
      <c r="J271">
        <v>6</v>
      </c>
      <c r="K271">
        <f>VLOOKUP(A271&amp;"_"&amp;B271,Sheet1!C:E,3,FALSE)</f>
        <v>5.1015705939456248</v>
      </c>
      <c r="L271">
        <f>VLOOKUP(B271,Sheet1!$J$1:$K$6,2,FALSE)</f>
        <v>4.1364904518115448</v>
      </c>
      <c r="M271">
        <f>VLOOKUP(B271,Sheet1!J:L,3,FALSE)</f>
        <v>0.75235479502270153</v>
      </c>
      <c r="N271">
        <f t="shared" si="5"/>
        <v>1.2827460508242785</v>
      </c>
      <c r="O271">
        <f>VLOOKUP(A271&amp;"_"&amp;B271,Sheet1!$Q$1:$U$2330,4,FALSE)</f>
        <v>1</v>
      </c>
      <c r="P271">
        <f>VLOOKUP(A271&amp;"_"&amp;B271,Sheet1!$Q$1:$U$2330,5,FALSE)</f>
        <v>9.5002572836039398E-2</v>
      </c>
    </row>
    <row r="272" spans="1:16" x14ac:dyDescent="0.3">
      <c r="A272" t="s">
        <v>45</v>
      </c>
      <c r="B272">
        <v>2012</v>
      </c>
      <c r="C272" s="1">
        <v>121</v>
      </c>
      <c r="D272">
        <v>121</v>
      </c>
      <c r="E272">
        <v>3</v>
      </c>
      <c r="F272">
        <v>9360</v>
      </c>
      <c r="G272">
        <v>1.2927350427350427E-2</v>
      </c>
      <c r="H272">
        <v>3</v>
      </c>
      <c r="I272">
        <v>1</v>
      </c>
      <c r="J272">
        <v>1</v>
      </c>
      <c r="K272">
        <f>VLOOKUP(A272&amp;"_"&amp;B272,Sheet1!C:E,3,FALSE)</f>
        <v>-2.0448138985390364E-2</v>
      </c>
      <c r="L272">
        <f>VLOOKUP(B272,Sheet1!$J$1:$K$6,2,FALSE)</f>
        <v>9.8212136495694616E-2</v>
      </c>
      <c r="M272">
        <f>VLOOKUP(B272,Sheet1!J:L,3,FALSE)</f>
        <v>0.23443012762237864</v>
      </c>
      <c r="N272">
        <f t="shared" si="5"/>
        <v>-0.50616478643147622</v>
      </c>
      <c r="O272">
        <f>VLOOKUP(A272&amp;"_"&amp;B272,Sheet1!$Q$1:$U$2330,4,FALSE)</f>
        <v>0.43478260869565222</v>
      </c>
      <c r="P272">
        <f>VLOOKUP(A272&amp;"_"&amp;B272,Sheet1!$Q$1:$U$2330,5,FALSE)</f>
        <v>-0.42394633106391122</v>
      </c>
    </row>
    <row r="273" spans="1:16" x14ac:dyDescent="0.3">
      <c r="A273" t="s">
        <v>45</v>
      </c>
      <c r="B273">
        <v>2013</v>
      </c>
      <c r="C273" s="1">
        <v>0</v>
      </c>
      <c r="D273">
        <v>121</v>
      </c>
      <c r="E273">
        <v>3</v>
      </c>
      <c r="F273">
        <v>9413</v>
      </c>
      <c r="G273">
        <v>1.285456283862743E-2</v>
      </c>
      <c r="H273">
        <v>3</v>
      </c>
      <c r="I273">
        <v>1</v>
      </c>
      <c r="J273">
        <v>2</v>
      </c>
      <c r="K273">
        <f>VLOOKUP(A273&amp;"_"&amp;B273,Sheet1!C:E,3,FALSE)</f>
        <v>0.17937647174027038</v>
      </c>
      <c r="L273">
        <f>VLOOKUP(B273,Sheet1!$J$1:$K$6,2,FALSE)</f>
        <v>0.10591185041721367</v>
      </c>
      <c r="M273">
        <f>VLOOKUP(B273,Sheet1!J:L,3,FALSE)</f>
        <v>0.24687338935574377</v>
      </c>
      <c r="N273">
        <f t="shared" si="5"/>
        <v>0.29758015440535968</v>
      </c>
      <c r="O273">
        <f>VLOOKUP(A273&amp;"_"&amp;B273,Sheet1!$Q$1:$U$2330,4,FALSE)</f>
        <v>0.39130434782608697</v>
      </c>
      <c r="P273">
        <f>VLOOKUP(A273&amp;"_"&amp;B273,Sheet1!$Q$1:$U$2330,5,FALSE)</f>
        <v>-0.13430554862121727</v>
      </c>
    </row>
    <row r="274" spans="1:16" x14ac:dyDescent="0.3">
      <c r="A274" t="s">
        <v>45</v>
      </c>
      <c r="B274">
        <v>2014</v>
      </c>
      <c r="C274" s="1">
        <v>0</v>
      </c>
      <c r="D274">
        <v>121</v>
      </c>
      <c r="E274">
        <v>3</v>
      </c>
      <c r="F274">
        <v>9269</v>
      </c>
      <c r="G274">
        <v>1.3054266911209408E-2</v>
      </c>
      <c r="H274">
        <v>3</v>
      </c>
      <c r="I274">
        <v>1</v>
      </c>
      <c r="J274">
        <v>3</v>
      </c>
      <c r="K274">
        <f>VLOOKUP(A274&amp;"_"&amp;B274,Sheet1!C:E,3,FALSE)</f>
        <v>-2.3199616134235095E-2</v>
      </c>
      <c r="L274">
        <f>VLOOKUP(B274,Sheet1!$J$1:$K$6,2,FALSE)</f>
        <v>0.15111047133945871</v>
      </c>
      <c r="M274">
        <f>VLOOKUP(B274,Sheet1!J:L,3,FALSE)</f>
        <v>0.21718778794080168</v>
      </c>
      <c r="N274">
        <f t="shared" si="5"/>
        <v>-0.80257775598877168</v>
      </c>
      <c r="O274">
        <f>VLOOKUP(A274&amp;"_"&amp;B274,Sheet1!$Q$1:$U$2330,4,FALSE)</f>
        <v>0.2608695652173913</v>
      </c>
      <c r="P274">
        <f>VLOOKUP(A274&amp;"_"&amp;B274,Sheet1!$Q$1:$U$2330,5,FALSE)</f>
        <v>-0.27185850823920749</v>
      </c>
    </row>
    <row r="275" spans="1:16" x14ac:dyDescent="0.3">
      <c r="A275" t="s">
        <v>45</v>
      </c>
      <c r="B275">
        <v>2015</v>
      </c>
      <c r="C275" s="1">
        <v>0</v>
      </c>
      <c r="D275">
        <v>121</v>
      </c>
      <c r="E275">
        <v>3</v>
      </c>
      <c r="F275">
        <v>9263</v>
      </c>
      <c r="G275">
        <v>1.3062722660045342E-2</v>
      </c>
      <c r="H275">
        <v>3</v>
      </c>
      <c r="I275">
        <v>1</v>
      </c>
      <c r="J275">
        <v>4</v>
      </c>
      <c r="K275">
        <f>VLOOKUP(A275&amp;"_"&amp;B275,Sheet1!C:E,3,FALSE)</f>
        <v>0.50828435848870601</v>
      </c>
      <c r="L275">
        <f>VLOOKUP(B275,Sheet1!$J$1:$K$6,2,FALSE)</f>
        <v>0.18578340790325751</v>
      </c>
      <c r="M275">
        <f>VLOOKUP(B275,Sheet1!J:L,3,FALSE)</f>
        <v>0.2335742316278174</v>
      </c>
      <c r="N275">
        <f t="shared" si="5"/>
        <v>1.3807214449037726</v>
      </c>
      <c r="O275">
        <f>VLOOKUP(A275&amp;"_"&amp;B275,Sheet1!$Q$1:$U$2330,4,FALSE)</f>
        <v>1.0434782608695652</v>
      </c>
      <c r="P275">
        <f>VLOOKUP(A275&amp;"_"&amp;B275,Sheet1!$Q$1:$U$2330,5,FALSE)</f>
        <v>0.74406234464138399</v>
      </c>
    </row>
    <row r="276" spans="1:16" x14ac:dyDescent="0.3">
      <c r="A276" t="s">
        <v>45</v>
      </c>
      <c r="B276">
        <v>2016</v>
      </c>
      <c r="C276" s="1">
        <v>0</v>
      </c>
      <c r="D276">
        <v>121</v>
      </c>
      <c r="E276">
        <v>3</v>
      </c>
      <c r="F276">
        <v>10246</v>
      </c>
      <c r="G276">
        <v>1.1809486628928362E-2</v>
      </c>
      <c r="H276">
        <v>3</v>
      </c>
      <c r="I276">
        <v>1</v>
      </c>
      <c r="J276">
        <v>5</v>
      </c>
      <c r="K276">
        <f>VLOOKUP(A276&amp;"_"&amp;B276,Sheet1!C:E,3,FALSE)</f>
        <v>-0.1954246474900016</v>
      </c>
      <c r="L276">
        <f>VLOOKUP(B276,Sheet1!$J$1:$K$6,2,FALSE)</f>
        <v>0.12964363032032097</v>
      </c>
      <c r="M276">
        <f>VLOOKUP(B276,Sheet1!J:L,3,FALSE)</f>
        <v>0.2267395601347835</v>
      </c>
      <c r="N276">
        <f t="shared" si="5"/>
        <v>-1.433663704812201</v>
      </c>
      <c r="O276">
        <f>VLOOKUP(A276&amp;"_"&amp;B276,Sheet1!$Q$1:$U$2330,4,FALSE)</f>
        <v>0.86956521739130443</v>
      </c>
      <c r="P276">
        <f>VLOOKUP(A276&amp;"_"&amp;B276,Sheet1!$Q$1:$U$2330,5,FALSE)</f>
        <v>0.20439405656742715</v>
      </c>
    </row>
    <row r="277" spans="1:16" x14ac:dyDescent="0.3">
      <c r="A277" t="s">
        <v>45</v>
      </c>
      <c r="B277">
        <v>2017</v>
      </c>
      <c r="C277" s="1">
        <v>0</v>
      </c>
      <c r="D277">
        <v>121</v>
      </c>
      <c r="E277">
        <v>3</v>
      </c>
      <c r="F277">
        <v>10215</v>
      </c>
      <c r="G277">
        <v>1.1845325501713166E-2</v>
      </c>
      <c r="H277">
        <v>3</v>
      </c>
      <c r="I277">
        <v>1</v>
      </c>
      <c r="J277">
        <v>6</v>
      </c>
      <c r="K277">
        <f>VLOOKUP(A277&amp;"_"&amp;B277,Sheet1!C:E,3,FALSE)</f>
        <v>5.0059807236854343</v>
      </c>
      <c r="L277">
        <f>VLOOKUP(B277,Sheet1!$J$1:$K$6,2,FALSE)</f>
        <v>4.1364904518115448</v>
      </c>
      <c r="M277">
        <f>VLOOKUP(B277,Sheet1!J:L,3,FALSE)</f>
        <v>0.75235479502270153</v>
      </c>
      <c r="N277">
        <f t="shared" si="5"/>
        <v>1.1556918060815358</v>
      </c>
      <c r="O277">
        <f>VLOOKUP(A277&amp;"_"&amp;B277,Sheet1!$Q$1:$U$2330,4,FALSE)</f>
        <v>1</v>
      </c>
      <c r="P277">
        <f>VLOOKUP(A277&amp;"_"&amp;B277,Sheet1!$Q$1:$U$2330,5,FALSE)</f>
        <v>-8.0775361410910823E-2</v>
      </c>
    </row>
    <row r="278" spans="1:16" x14ac:dyDescent="0.3">
      <c r="A278" t="s">
        <v>46</v>
      </c>
      <c r="B278">
        <v>2012</v>
      </c>
      <c r="C278" s="1">
        <v>0</v>
      </c>
      <c r="D278">
        <v>0</v>
      </c>
      <c r="E278">
        <v>1</v>
      </c>
      <c r="F278">
        <v>6174</v>
      </c>
      <c r="G278">
        <v>0</v>
      </c>
      <c r="H278">
        <v>1</v>
      </c>
      <c r="I278">
        <v>0</v>
      </c>
      <c r="J278">
        <v>0</v>
      </c>
      <c r="K278">
        <f>VLOOKUP(A278&amp;"_"&amp;B278,Sheet1!C:E,3,FALSE)</f>
        <v>6.2031897285912643E-2</v>
      </c>
      <c r="L278">
        <f>VLOOKUP(B278,Sheet1!$J$1:$K$6,2,FALSE)</f>
        <v>9.8212136495694616E-2</v>
      </c>
      <c r="M278">
        <f>VLOOKUP(B278,Sheet1!J:L,3,FALSE)</f>
        <v>0.23443012762237864</v>
      </c>
      <c r="N278">
        <f t="shared" si="5"/>
        <v>-0.154332719845895</v>
      </c>
      <c r="O278">
        <f>VLOOKUP(A278&amp;"_"&amp;B278,Sheet1!$Q$1:$U$2330,4,FALSE)</f>
        <v>0.43478260869565222</v>
      </c>
      <c r="P278">
        <f>VLOOKUP(A278&amp;"_"&amp;B278,Sheet1!$Q$1:$U$2330,5,FALSE)</f>
        <v>-0.35342234902041508</v>
      </c>
    </row>
    <row r="279" spans="1:16" x14ac:dyDescent="0.3">
      <c r="A279" t="s">
        <v>46</v>
      </c>
      <c r="B279">
        <v>2013</v>
      </c>
      <c r="C279" s="1">
        <v>0</v>
      </c>
      <c r="D279">
        <v>0</v>
      </c>
      <c r="E279">
        <v>1</v>
      </c>
      <c r="F279">
        <v>6255</v>
      </c>
      <c r="G279">
        <v>0</v>
      </c>
      <c r="H279">
        <v>1</v>
      </c>
      <c r="I279">
        <v>0</v>
      </c>
      <c r="J279">
        <v>0</v>
      </c>
      <c r="K279">
        <f>VLOOKUP(A279&amp;"_"&amp;B279,Sheet1!C:E,3,FALSE)</f>
        <v>0.17356007899445211</v>
      </c>
      <c r="L279">
        <f>VLOOKUP(B279,Sheet1!$J$1:$K$6,2,FALSE)</f>
        <v>0.10591185041721367</v>
      </c>
      <c r="M279">
        <f>VLOOKUP(B279,Sheet1!J:L,3,FALSE)</f>
        <v>0.24687338935574377</v>
      </c>
      <c r="N279">
        <f t="shared" si="5"/>
        <v>0.2740199288136218</v>
      </c>
      <c r="O279">
        <f>VLOOKUP(A279&amp;"_"&amp;B279,Sheet1!$Q$1:$U$2330,4,FALSE)</f>
        <v>0.39130434782608697</v>
      </c>
      <c r="P279">
        <f>VLOOKUP(A279&amp;"_"&amp;B279,Sheet1!$Q$1:$U$2330,5,FALSE)</f>
        <v>-4.6212560988632821E-2</v>
      </c>
    </row>
    <row r="280" spans="1:16" x14ac:dyDescent="0.3">
      <c r="A280" t="s">
        <v>46</v>
      </c>
      <c r="B280">
        <v>2014</v>
      </c>
      <c r="C280" s="1">
        <v>0</v>
      </c>
      <c r="D280">
        <v>0</v>
      </c>
      <c r="E280">
        <v>1</v>
      </c>
      <c r="F280">
        <v>6164</v>
      </c>
      <c r="G280">
        <v>0</v>
      </c>
      <c r="H280">
        <v>1</v>
      </c>
      <c r="I280">
        <v>0</v>
      </c>
      <c r="J280">
        <v>0</v>
      </c>
      <c r="K280">
        <f>VLOOKUP(A280&amp;"_"&amp;B280,Sheet1!C:E,3,FALSE)</f>
        <v>0.24261351108738313</v>
      </c>
      <c r="L280">
        <f>VLOOKUP(B280,Sheet1!$J$1:$K$6,2,FALSE)</f>
        <v>0.15111047133945871</v>
      </c>
      <c r="M280">
        <f>VLOOKUP(B280,Sheet1!J:L,3,FALSE)</f>
        <v>0.21718778794080168</v>
      </c>
      <c r="N280">
        <f t="shared" si="5"/>
        <v>0.4213084014321522</v>
      </c>
      <c r="O280">
        <f>VLOOKUP(A280&amp;"_"&amp;B280,Sheet1!$Q$1:$U$2330,4,FALSE)</f>
        <v>0.2608695652173913</v>
      </c>
      <c r="P280">
        <f>VLOOKUP(A280&amp;"_"&amp;B280,Sheet1!$Q$1:$U$2330,5,FALSE)</f>
        <v>-0.27816208718112934</v>
      </c>
    </row>
    <row r="281" spans="1:16" x14ac:dyDescent="0.3">
      <c r="A281" t="s">
        <v>46</v>
      </c>
      <c r="B281">
        <v>2015</v>
      </c>
      <c r="C281" s="1">
        <v>0</v>
      </c>
      <c r="D281">
        <v>0</v>
      </c>
      <c r="E281">
        <v>1</v>
      </c>
      <c r="F281">
        <v>6125</v>
      </c>
      <c r="G281">
        <v>0</v>
      </c>
      <c r="H281">
        <v>1</v>
      </c>
      <c r="I281">
        <v>0</v>
      </c>
      <c r="J281">
        <v>0</v>
      </c>
      <c r="K281">
        <f>VLOOKUP(A281&amp;"_"&amp;B281,Sheet1!C:E,3,FALSE)</f>
        <v>7.8606334394446864E-2</v>
      </c>
      <c r="L281">
        <f>VLOOKUP(B281,Sheet1!$J$1:$K$6,2,FALSE)</f>
        <v>0.18578340790325751</v>
      </c>
      <c r="M281">
        <f>VLOOKUP(B281,Sheet1!J:L,3,FALSE)</f>
        <v>0.2335742316278174</v>
      </c>
      <c r="N281">
        <f t="shared" si="5"/>
        <v>-0.45885658174652194</v>
      </c>
      <c r="O281">
        <f>VLOOKUP(A281&amp;"_"&amp;B281,Sheet1!$Q$1:$U$2330,4,FALSE)</f>
        <v>1.0434782608695652</v>
      </c>
      <c r="P281">
        <f>VLOOKUP(A281&amp;"_"&amp;B281,Sheet1!$Q$1:$U$2330,5,FALSE)</f>
        <v>0.79881113655264324</v>
      </c>
    </row>
    <row r="282" spans="1:16" x14ac:dyDescent="0.3">
      <c r="A282" t="s">
        <v>46</v>
      </c>
      <c r="B282">
        <v>2016</v>
      </c>
      <c r="C282" s="1">
        <v>0</v>
      </c>
      <c r="D282">
        <v>0</v>
      </c>
      <c r="E282">
        <v>1</v>
      </c>
      <c r="F282">
        <v>6087</v>
      </c>
      <c r="G282">
        <v>0</v>
      </c>
      <c r="H282">
        <v>1</v>
      </c>
      <c r="I282">
        <v>0</v>
      </c>
      <c r="J282">
        <v>0</v>
      </c>
      <c r="K282">
        <f>VLOOKUP(A282&amp;"_"&amp;B282,Sheet1!C:E,3,FALSE)</f>
        <v>5.1903544391486742E-2</v>
      </c>
      <c r="L282">
        <f>VLOOKUP(B282,Sheet1!$J$1:$K$6,2,FALSE)</f>
        <v>0.12964363032032097</v>
      </c>
      <c r="M282">
        <f>VLOOKUP(B282,Sheet1!J:L,3,FALSE)</f>
        <v>0.2267395601347835</v>
      </c>
      <c r="N282">
        <f t="shared" si="5"/>
        <v>-0.34286070715944877</v>
      </c>
      <c r="O282">
        <f>VLOOKUP(A282&amp;"_"&amp;B282,Sheet1!$Q$1:$U$2330,4,FALSE)</f>
        <v>0.86956521739130443</v>
      </c>
      <c r="P282">
        <f>VLOOKUP(A282&amp;"_"&amp;B282,Sheet1!$Q$1:$U$2330,5,FALSE)</f>
        <v>-0.1125467760892634</v>
      </c>
    </row>
    <row r="283" spans="1:16" x14ac:dyDescent="0.3">
      <c r="A283" t="s">
        <v>46</v>
      </c>
      <c r="B283">
        <v>2017</v>
      </c>
      <c r="C283" s="1">
        <v>0</v>
      </c>
      <c r="D283">
        <v>0</v>
      </c>
      <c r="E283">
        <v>1</v>
      </c>
      <c r="F283">
        <v>6040</v>
      </c>
      <c r="G283">
        <v>0</v>
      </c>
      <c r="H283">
        <v>1</v>
      </c>
      <c r="I283">
        <v>0</v>
      </c>
      <c r="J283">
        <v>0</v>
      </c>
      <c r="K283">
        <f>VLOOKUP(A283&amp;"_"&amp;B283,Sheet1!C:E,3,FALSE)</f>
        <v>4.196198524614708</v>
      </c>
      <c r="L283">
        <f>VLOOKUP(B283,Sheet1!$J$1:$K$6,2,FALSE)</f>
        <v>4.1364904518115448</v>
      </c>
      <c r="M283">
        <f>VLOOKUP(B283,Sheet1!J:L,3,FALSE)</f>
        <v>0.75235479502270153</v>
      </c>
      <c r="N283">
        <f t="shared" si="5"/>
        <v>7.9361590034607965E-2</v>
      </c>
      <c r="O283">
        <f>VLOOKUP(A283&amp;"_"&amp;B283,Sheet1!$Q$1:$U$2330,4,FALSE)</f>
        <v>1</v>
      </c>
      <c r="P283">
        <f>VLOOKUP(A283&amp;"_"&amp;B283,Sheet1!$Q$1:$U$2330,5,FALSE)</f>
        <v>0.17334129918315164</v>
      </c>
    </row>
    <row r="284" spans="1:16" x14ac:dyDescent="0.3">
      <c r="A284" t="s">
        <v>47</v>
      </c>
      <c r="B284">
        <v>2012</v>
      </c>
      <c r="C284" s="1">
        <v>0</v>
      </c>
      <c r="D284">
        <v>461</v>
      </c>
      <c r="E284">
        <v>5</v>
      </c>
      <c r="F284">
        <v>19743</v>
      </c>
      <c r="G284">
        <v>2.3350048118320418E-2</v>
      </c>
      <c r="H284">
        <v>4</v>
      </c>
      <c r="I284">
        <v>1</v>
      </c>
      <c r="J284">
        <v>3</v>
      </c>
      <c r="K284">
        <f>VLOOKUP(A284&amp;"_"&amp;B284,Sheet1!C:E,3,FALSE)</f>
        <v>-0.24011283144571879</v>
      </c>
      <c r="L284">
        <f>VLOOKUP(B284,Sheet1!$J$1:$K$6,2,FALSE)</f>
        <v>9.8212136495694616E-2</v>
      </c>
      <c r="M284">
        <f>VLOOKUP(B284,Sheet1!J:L,3,FALSE)</f>
        <v>0.23443012762237864</v>
      </c>
      <c r="N284">
        <f t="shared" si="5"/>
        <v>-1.443180411036542</v>
      </c>
      <c r="O284">
        <f>VLOOKUP(A284&amp;"_"&amp;B284,Sheet1!$Q$1:$U$2330,4,FALSE)</f>
        <v>0.43478260869565222</v>
      </c>
      <c r="P284">
        <f>VLOOKUP(A284&amp;"_"&amp;B284,Sheet1!$Q$1:$U$2330,5,FALSE)</f>
        <v>-0.27109189059792899</v>
      </c>
    </row>
    <row r="285" spans="1:16" x14ac:dyDescent="0.3">
      <c r="A285" t="s">
        <v>47</v>
      </c>
      <c r="B285">
        <v>2013</v>
      </c>
      <c r="C285" s="1">
        <v>0</v>
      </c>
      <c r="D285">
        <v>461</v>
      </c>
      <c r="E285">
        <v>5</v>
      </c>
      <c r="F285">
        <v>20172</v>
      </c>
      <c r="G285">
        <v>2.2853460241919494E-2</v>
      </c>
      <c r="H285">
        <v>4</v>
      </c>
      <c r="I285">
        <v>1</v>
      </c>
      <c r="J285">
        <v>4</v>
      </c>
      <c r="K285">
        <f>VLOOKUP(A285&amp;"_"&amp;B285,Sheet1!C:E,3,FALSE)</f>
        <v>0.21137062295706219</v>
      </c>
      <c r="L285">
        <f>VLOOKUP(B285,Sheet1!$J$1:$K$6,2,FALSE)</f>
        <v>0.10591185041721367</v>
      </c>
      <c r="M285">
        <f>VLOOKUP(B285,Sheet1!J:L,3,FALSE)</f>
        <v>0.24687338935574377</v>
      </c>
      <c r="N285">
        <f t="shared" si="5"/>
        <v>0.42717756180631833</v>
      </c>
      <c r="O285">
        <f>VLOOKUP(A285&amp;"_"&amp;B285,Sheet1!$Q$1:$U$2330,4,FALSE)</f>
        <v>0.39130434782608697</v>
      </c>
      <c r="P285">
        <f>VLOOKUP(A285&amp;"_"&amp;B285,Sheet1!$Q$1:$U$2330,5,FALSE)</f>
        <v>-0.46220538665634919</v>
      </c>
    </row>
    <row r="286" spans="1:16" x14ac:dyDescent="0.3">
      <c r="A286" t="s">
        <v>47</v>
      </c>
      <c r="B286">
        <v>2014</v>
      </c>
      <c r="C286" s="1">
        <v>0</v>
      </c>
      <c r="D286">
        <v>461</v>
      </c>
      <c r="E286">
        <v>5</v>
      </c>
      <c r="F286">
        <v>20634</v>
      </c>
      <c r="G286">
        <v>2.2341766017253076E-2</v>
      </c>
      <c r="H286">
        <v>4</v>
      </c>
      <c r="I286">
        <v>1</v>
      </c>
      <c r="J286">
        <v>5</v>
      </c>
      <c r="K286">
        <f>VLOOKUP(A286&amp;"_"&amp;B286,Sheet1!C:E,3,FALSE)</f>
        <v>2.120564616227285E-2</v>
      </c>
      <c r="L286">
        <f>VLOOKUP(B286,Sheet1!$J$1:$K$6,2,FALSE)</f>
        <v>0.15111047133945871</v>
      </c>
      <c r="M286">
        <f>VLOOKUP(B286,Sheet1!J:L,3,FALSE)</f>
        <v>0.21718778794080168</v>
      </c>
      <c r="N286">
        <f t="shared" si="5"/>
        <v>-0.59812214309486722</v>
      </c>
      <c r="O286">
        <f>VLOOKUP(A286&amp;"_"&amp;B286,Sheet1!$Q$1:$U$2330,4,FALSE)</f>
        <v>0.2608695652173913</v>
      </c>
      <c r="P286">
        <f>VLOOKUP(A286&amp;"_"&amp;B286,Sheet1!$Q$1:$U$2330,5,FALSE)</f>
        <v>-0.23826677944225558</v>
      </c>
    </row>
    <row r="287" spans="1:16" x14ac:dyDescent="0.3">
      <c r="A287" t="s">
        <v>47</v>
      </c>
      <c r="B287">
        <v>2015</v>
      </c>
      <c r="C287" s="1">
        <v>0</v>
      </c>
      <c r="D287">
        <v>461</v>
      </c>
      <c r="E287">
        <v>5</v>
      </c>
      <c r="F287">
        <v>20899</v>
      </c>
      <c r="G287">
        <v>2.2058471697210393E-2</v>
      </c>
      <c r="H287">
        <v>4</v>
      </c>
      <c r="I287">
        <v>1</v>
      </c>
      <c r="J287">
        <v>6</v>
      </c>
      <c r="K287">
        <f>VLOOKUP(A287&amp;"_"&amp;B287,Sheet1!C:E,3,FALSE)</f>
        <v>2.3965011930875468E-2</v>
      </c>
      <c r="L287">
        <f>VLOOKUP(B287,Sheet1!$J$1:$K$6,2,FALSE)</f>
        <v>0.18578340790325751</v>
      </c>
      <c r="M287">
        <f>VLOOKUP(B287,Sheet1!J:L,3,FALSE)</f>
        <v>0.2335742316278174</v>
      </c>
      <c r="N287">
        <f t="shared" si="5"/>
        <v>-0.69279215795613625</v>
      </c>
      <c r="O287">
        <f>VLOOKUP(A287&amp;"_"&amp;B287,Sheet1!$Q$1:$U$2330,4,FALSE)</f>
        <v>1.0434782608695652</v>
      </c>
      <c r="P287">
        <f>VLOOKUP(A287&amp;"_"&amp;B287,Sheet1!$Q$1:$U$2330,5,FALSE)</f>
        <v>0.75519132611584261</v>
      </c>
    </row>
    <row r="288" spans="1:16" x14ac:dyDescent="0.3">
      <c r="A288" t="s">
        <v>47</v>
      </c>
      <c r="B288">
        <v>2016</v>
      </c>
      <c r="C288" s="1">
        <v>0</v>
      </c>
      <c r="D288">
        <v>461</v>
      </c>
      <c r="E288">
        <v>5</v>
      </c>
      <c r="F288">
        <v>21014</v>
      </c>
      <c r="G288">
        <v>2.1937755781859712E-2</v>
      </c>
      <c r="H288">
        <v>4</v>
      </c>
      <c r="I288">
        <v>1</v>
      </c>
      <c r="J288">
        <v>7</v>
      </c>
      <c r="K288">
        <f>VLOOKUP(A288&amp;"_"&amp;B288,Sheet1!C:E,3,FALSE)</f>
        <v>0.53305490819977874</v>
      </c>
      <c r="L288">
        <f>VLOOKUP(B288,Sheet1!$J$1:$K$6,2,FALSE)</f>
        <v>0.12964363032032097</v>
      </c>
      <c r="M288">
        <f>VLOOKUP(B288,Sheet1!J:L,3,FALSE)</f>
        <v>0.2267395601347835</v>
      </c>
      <c r="N288">
        <f t="shared" si="5"/>
        <v>1.7791834721724482</v>
      </c>
      <c r="O288">
        <f>VLOOKUP(A288&amp;"_"&amp;B288,Sheet1!$Q$1:$U$2330,4,FALSE)</f>
        <v>0.86956521739130443</v>
      </c>
      <c r="P288">
        <f>VLOOKUP(A288&amp;"_"&amp;B288,Sheet1!$Q$1:$U$2330,5,FALSE)</f>
        <v>-0.17191504203564315</v>
      </c>
    </row>
    <row r="289" spans="1:16" x14ac:dyDescent="0.3">
      <c r="A289" t="s">
        <v>47</v>
      </c>
      <c r="B289">
        <v>2017</v>
      </c>
      <c r="C289" s="1">
        <v>0</v>
      </c>
      <c r="D289">
        <v>461</v>
      </c>
      <c r="E289">
        <v>5</v>
      </c>
      <c r="F289">
        <v>21066</v>
      </c>
      <c r="G289">
        <v>2.1883603911516187E-2</v>
      </c>
      <c r="H289">
        <v>4</v>
      </c>
      <c r="I289">
        <v>1</v>
      </c>
      <c r="J289">
        <v>8</v>
      </c>
      <c r="K289">
        <f>VLOOKUP(A289&amp;"_"&amp;B289,Sheet1!C:E,3,FALSE)</f>
        <v>3.6441003573600526</v>
      </c>
      <c r="L289">
        <f>VLOOKUP(B289,Sheet1!$J$1:$K$6,2,FALSE)</f>
        <v>4.1364904518115448</v>
      </c>
      <c r="M289">
        <f>VLOOKUP(B289,Sheet1!J:L,3,FALSE)</f>
        <v>0.75235479502270153</v>
      </c>
      <c r="N289">
        <f t="shared" si="5"/>
        <v>-0.65446528381152258</v>
      </c>
      <c r="O289">
        <f>VLOOKUP(A289&amp;"_"&amp;B289,Sheet1!$Q$1:$U$2330,4,FALSE)</f>
        <v>1</v>
      </c>
      <c r="P289">
        <f>VLOOKUP(A289&amp;"_"&amp;B289,Sheet1!$Q$1:$U$2330,5,FALSE)</f>
        <v>0.43278925448768868</v>
      </c>
    </row>
    <row r="290" spans="1:16" x14ac:dyDescent="0.3">
      <c r="A290" t="s">
        <v>48</v>
      </c>
      <c r="B290">
        <v>2012</v>
      </c>
      <c r="C290" s="1">
        <v>0</v>
      </c>
      <c r="D290">
        <v>38</v>
      </c>
      <c r="E290">
        <v>2</v>
      </c>
      <c r="F290">
        <v>12745</v>
      </c>
      <c r="G290">
        <v>2.981561396626128E-3</v>
      </c>
      <c r="H290">
        <v>2</v>
      </c>
      <c r="I290">
        <v>1</v>
      </c>
      <c r="J290">
        <v>2</v>
      </c>
      <c r="K290">
        <f>VLOOKUP(A290&amp;"_"&amp;B290,Sheet1!C:E,3,FALSE)</f>
        <v>-7.9078385164888937E-3</v>
      </c>
      <c r="L290">
        <f>VLOOKUP(B290,Sheet1!$J$1:$K$6,2,FALSE)</f>
        <v>9.8212136495694616E-2</v>
      </c>
      <c r="M290">
        <f>VLOOKUP(B290,Sheet1!J:L,3,FALSE)</f>
        <v>0.23443012762237864</v>
      </c>
      <c r="N290">
        <f t="shared" si="5"/>
        <v>-0.45267208651237079</v>
      </c>
      <c r="O290">
        <f>VLOOKUP(A290&amp;"_"&amp;B290,Sheet1!$Q$1:$U$2330,4,FALSE)</f>
        <v>0.43478260869565222</v>
      </c>
      <c r="P290">
        <f>VLOOKUP(A290&amp;"_"&amp;B290,Sheet1!$Q$1:$U$2330,5,FALSE)</f>
        <v>4.9507474944042007E-2</v>
      </c>
    </row>
    <row r="291" spans="1:16" x14ac:dyDescent="0.3">
      <c r="A291" t="s">
        <v>48</v>
      </c>
      <c r="B291">
        <v>2013</v>
      </c>
      <c r="C291" s="1">
        <v>0</v>
      </c>
      <c r="D291">
        <v>38</v>
      </c>
      <c r="E291">
        <v>2</v>
      </c>
      <c r="F291">
        <v>12958</v>
      </c>
      <c r="G291">
        <v>2.9325513196480938E-3</v>
      </c>
      <c r="H291">
        <v>2</v>
      </c>
      <c r="I291">
        <v>1</v>
      </c>
      <c r="J291">
        <v>3</v>
      </c>
      <c r="K291">
        <f>VLOOKUP(A291&amp;"_"&amp;B291,Sheet1!C:E,3,FALSE)</f>
        <v>-0.15213044077868823</v>
      </c>
      <c r="L291">
        <f>VLOOKUP(B291,Sheet1!$J$1:$K$6,2,FALSE)</f>
        <v>0.10591185041721367</v>
      </c>
      <c r="M291">
        <f>VLOOKUP(B291,Sheet1!J:L,3,FALSE)</f>
        <v>0.24687338935574377</v>
      </c>
      <c r="N291">
        <f t="shared" si="5"/>
        <v>-1.0452414165386767</v>
      </c>
      <c r="O291">
        <f>VLOOKUP(A291&amp;"_"&amp;B291,Sheet1!$Q$1:$U$2330,4,FALSE)</f>
        <v>0.39130434782608697</v>
      </c>
      <c r="P291">
        <f>VLOOKUP(A291&amp;"_"&amp;B291,Sheet1!$Q$1:$U$2330,5,FALSE)</f>
        <v>-0.11996763430690417</v>
      </c>
    </row>
    <row r="292" spans="1:16" x14ac:dyDescent="0.3">
      <c r="A292" t="s">
        <v>48</v>
      </c>
      <c r="B292">
        <v>2014</v>
      </c>
      <c r="C292" s="1">
        <v>0</v>
      </c>
      <c r="D292">
        <v>38</v>
      </c>
      <c r="E292">
        <v>2</v>
      </c>
      <c r="F292">
        <v>13033</v>
      </c>
      <c r="G292">
        <v>2.9156755927261567E-3</v>
      </c>
      <c r="H292">
        <v>2</v>
      </c>
      <c r="I292">
        <v>1</v>
      </c>
      <c r="J292">
        <v>4</v>
      </c>
      <c r="K292">
        <f>VLOOKUP(A292&amp;"_"&amp;B292,Sheet1!C:E,3,FALSE)</f>
        <v>-5.0503308014899537E-2</v>
      </c>
      <c r="L292">
        <f>VLOOKUP(B292,Sheet1!$J$1:$K$6,2,FALSE)</f>
        <v>0.15111047133945871</v>
      </c>
      <c r="M292">
        <f>VLOOKUP(B292,Sheet1!J:L,3,FALSE)</f>
        <v>0.21718778794080168</v>
      </c>
      <c r="N292">
        <f t="shared" si="5"/>
        <v>-0.92829242963380432</v>
      </c>
      <c r="O292">
        <f>VLOOKUP(A292&amp;"_"&amp;B292,Sheet1!$Q$1:$U$2330,4,FALSE)</f>
        <v>0.2608695652173913</v>
      </c>
      <c r="P292">
        <f>VLOOKUP(A292&amp;"_"&amp;B292,Sheet1!$Q$1:$U$2330,5,FALSE)</f>
        <v>-0.76914005661154838</v>
      </c>
    </row>
    <row r="293" spans="1:16" x14ac:dyDescent="0.3">
      <c r="A293" t="s">
        <v>48</v>
      </c>
      <c r="B293">
        <v>2015</v>
      </c>
      <c r="C293" s="1">
        <v>0</v>
      </c>
      <c r="D293">
        <v>38</v>
      </c>
      <c r="E293">
        <v>2</v>
      </c>
      <c r="F293">
        <v>13093</v>
      </c>
      <c r="G293">
        <v>2.902314213701978E-3</v>
      </c>
      <c r="H293">
        <v>2</v>
      </c>
      <c r="I293">
        <v>1</v>
      </c>
      <c r="J293">
        <v>5</v>
      </c>
      <c r="K293">
        <f>VLOOKUP(A293&amp;"_"&amp;B293,Sheet1!C:E,3,FALSE)</f>
        <v>0.98463156492316561</v>
      </c>
      <c r="L293">
        <f>VLOOKUP(B293,Sheet1!$J$1:$K$6,2,FALSE)</f>
        <v>0.18578340790325751</v>
      </c>
      <c r="M293">
        <f>VLOOKUP(B293,Sheet1!J:L,3,FALSE)</f>
        <v>0.2335742316278174</v>
      </c>
      <c r="N293">
        <f t="shared" si="5"/>
        <v>3.4201039705989968</v>
      </c>
      <c r="O293">
        <f>VLOOKUP(A293&amp;"_"&amp;B293,Sheet1!$Q$1:$U$2330,4,FALSE)</f>
        <v>1.0434782608695652</v>
      </c>
      <c r="P293">
        <f>VLOOKUP(A293&amp;"_"&amp;B293,Sheet1!$Q$1:$U$2330,5,FALSE)</f>
        <v>0.73670261085657052</v>
      </c>
    </row>
    <row r="294" spans="1:16" x14ac:dyDescent="0.3">
      <c r="A294" t="s">
        <v>48</v>
      </c>
      <c r="B294">
        <v>2016</v>
      </c>
      <c r="C294" s="1">
        <v>0</v>
      </c>
      <c r="D294">
        <v>38</v>
      </c>
      <c r="E294">
        <v>2</v>
      </c>
      <c r="F294">
        <v>12983</v>
      </c>
      <c r="G294">
        <v>2.9269044134637603E-3</v>
      </c>
      <c r="H294">
        <v>2</v>
      </c>
      <c r="I294">
        <v>1</v>
      </c>
      <c r="J294">
        <v>6</v>
      </c>
      <c r="K294">
        <f>VLOOKUP(A294&amp;"_"&amp;B294,Sheet1!C:E,3,FALSE)</f>
        <v>-0.36056694976288167</v>
      </c>
      <c r="L294">
        <f>VLOOKUP(B294,Sheet1!$J$1:$K$6,2,FALSE)</f>
        <v>0.12964363032032097</v>
      </c>
      <c r="M294">
        <f>VLOOKUP(B294,Sheet1!J:L,3,FALSE)</f>
        <v>0.2267395601347835</v>
      </c>
      <c r="N294">
        <f t="shared" si="5"/>
        <v>-2.1619984611057768</v>
      </c>
      <c r="O294">
        <f>VLOOKUP(A294&amp;"_"&amp;B294,Sheet1!$Q$1:$U$2330,4,FALSE)</f>
        <v>0.86956521739130443</v>
      </c>
      <c r="P294">
        <f>VLOOKUP(A294&amp;"_"&amp;B294,Sheet1!$Q$1:$U$2330,5,FALSE)</f>
        <v>0.39535376681038653</v>
      </c>
    </row>
    <row r="295" spans="1:16" x14ac:dyDescent="0.3">
      <c r="A295" t="s">
        <v>48</v>
      </c>
      <c r="B295">
        <v>2017</v>
      </c>
      <c r="C295" s="1">
        <v>0</v>
      </c>
      <c r="D295">
        <v>38</v>
      </c>
      <c r="E295">
        <v>2</v>
      </c>
      <c r="F295">
        <v>12954</v>
      </c>
      <c r="G295">
        <v>2.9334568473058514E-3</v>
      </c>
      <c r="H295">
        <v>2</v>
      </c>
      <c r="I295">
        <v>1</v>
      </c>
      <c r="J295">
        <v>7</v>
      </c>
      <c r="K295">
        <f>VLOOKUP(A295&amp;"_"&amp;B295,Sheet1!C:E,3,FALSE)</f>
        <v>5.7333451021991015</v>
      </c>
      <c r="L295">
        <f>VLOOKUP(B295,Sheet1!$J$1:$K$6,2,FALSE)</f>
        <v>4.1364904518115448</v>
      </c>
      <c r="M295">
        <f>VLOOKUP(B295,Sheet1!J:L,3,FALSE)</f>
        <v>0.75235479502270153</v>
      </c>
      <c r="N295">
        <f t="shared" si="5"/>
        <v>2.1224755407312492</v>
      </c>
      <c r="O295">
        <f>VLOOKUP(A295&amp;"_"&amp;B295,Sheet1!$Q$1:$U$2330,4,FALSE)</f>
        <v>1</v>
      </c>
      <c r="P295">
        <f>VLOOKUP(A295&amp;"_"&amp;B295,Sheet1!$Q$1:$U$2330,5,FALSE)</f>
        <v>-0.35990033212835509</v>
      </c>
    </row>
    <row r="296" spans="1:16" x14ac:dyDescent="0.3">
      <c r="A296" t="s">
        <v>49</v>
      </c>
      <c r="B296">
        <v>2012</v>
      </c>
      <c r="C296" s="1">
        <v>0</v>
      </c>
      <c r="D296">
        <v>0</v>
      </c>
      <c r="E296">
        <v>1</v>
      </c>
      <c r="F296">
        <v>9081</v>
      </c>
      <c r="G296">
        <v>0</v>
      </c>
      <c r="H296">
        <v>1</v>
      </c>
      <c r="I296">
        <v>0</v>
      </c>
      <c r="J296">
        <v>0</v>
      </c>
      <c r="K296">
        <f>VLOOKUP(A296&amp;"_"&amp;B296,Sheet1!C:E,3,FALSE)</f>
        <v>-0.25660470353751663</v>
      </c>
      <c r="L296">
        <f>VLOOKUP(B296,Sheet1!$J$1:$K$6,2,FALSE)</f>
        <v>9.8212136495694616E-2</v>
      </c>
      <c r="M296">
        <f>VLOOKUP(B296,Sheet1!J:L,3,FALSE)</f>
        <v>0.23443012762237864</v>
      </c>
      <c r="N296">
        <f t="shared" si="5"/>
        <v>-1.5135291851427568</v>
      </c>
      <c r="O296">
        <f>VLOOKUP(A296&amp;"_"&amp;B296,Sheet1!$Q$1:$U$2330,4,FALSE)</f>
        <v>0.43478260869565222</v>
      </c>
      <c r="P296">
        <f>VLOOKUP(A296&amp;"_"&amp;B296,Sheet1!$Q$1:$U$2330,5,FALSE)</f>
        <v>-0.56338739229158785</v>
      </c>
    </row>
    <row r="297" spans="1:16" x14ac:dyDescent="0.3">
      <c r="A297" t="s">
        <v>49</v>
      </c>
      <c r="B297">
        <v>2013</v>
      </c>
      <c r="C297" s="1">
        <v>0</v>
      </c>
      <c r="D297">
        <v>0</v>
      </c>
      <c r="E297">
        <v>1</v>
      </c>
      <c r="F297">
        <v>8883</v>
      </c>
      <c r="G297">
        <v>0</v>
      </c>
      <c r="H297">
        <v>1</v>
      </c>
      <c r="I297">
        <v>0</v>
      </c>
      <c r="J297">
        <v>0</v>
      </c>
      <c r="K297">
        <f>VLOOKUP(A297&amp;"_"&amp;B297,Sheet1!C:E,3,FALSE)</f>
        <v>0.53075123973707905</v>
      </c>
      <c r="L297">
        <f>VLOOKUP(B297,Sheet1!$J$1:$K$6,2,FALSE)</f>
        <v>0.10591185041721367</v>
      </c>
      <c r="M297">
        <f>VLOOKUP(B297,Sheet1!J:L,3,FALSE)</f>
        <v>0.24687338935574377</v>
      </c>
      <c r="N297">
        <f t="shared" si="5"/>
        <v>1.7208796396750285</v>
      </c>
      <c r="O297">
        <f>VLOOKUP(A297&amp;"_"&amp;B297,Sheet1!$Q$1:$U$2330,4,FALSE)</f>
        <v>0.39130434782608697</v>
      </c>
      <c r="P297">
        <f>VLOOKUP(A297&amp;"_"&amp;B297,Sheet1!$Q$1:$U$2330,5,FALSE)</f>
        <v>-0.49464371969857512</v>
      </c>
    </row>
    <row r="298" spans="1:16" x14ac:dyDescent="0.3">
      <c r="A298" t="s">
        <v>49</v>
      </c>
      <c r="B298">
        <v>2014</v>
      </c>
      <c r="C298" s="1">
        <v>0</v>
      </c>
      <c r="D298">
        <v>0</v>
      </c>
      <c r="E298">
        <v>1</v>
      </c>
      <c r="F298">
        <v>7386</v>
      </c>
      <c r="G298">
        <v>0</v>
      </c>
      <c r="H298">
        <v>1</v>
      </c>
      <c r="I298">
        <v>0</v>
      </c>
      <c r="J298">
        <v>0</v>
      </c>
      <c r="K298">
        <f>VLOOKUP(A298&amp;"_"&amp;B298,Sheet1!C:E,3,FALSE)</f>
        <v>0.7252591080465669</v>
      </c>
      <c r="L298">
        <f>VLOOKUP(B298,Sheet1!$J$1:$K$6,2,FALSE)</f>
        <v>0.15111047133945871</v>
      </c>
      <c r="M298">
        <f>VLOOKUP(B298,Sheet1!J:L,3,FALSE)</f>
        <v>0.21718778794080168</v>
      </c>
      <c r="N298">
        <f t="shared" si="5"/>
        <v>2.6435585635395049</v>
      </c>
      <c r="O298">
        <f>VLOOKUP(A298&amp;"_"&amp;B298,Sheet1!$Q$1:$U$2330,4,FALSE)</f>
        <v>0.2608695652173913</v>
      </c>
      <c r="P298">
        <f>VLOOKUP(A298&amp;"_"&amp;B298,Sheet1!$Q$1:$U$2330,5,FALSE)</f>
        <v>2.0088985681540786E-2</v>
      </c>
    </row>
    <row r="299" spans="1:16" x14ac:dyDescent="0.3">
      <c r="A299" t="s">
        <v>49</v>
      </c>
      <c r="B299">
        <v>2015</v>
      </c>
      <c r="C299" s="1">
        <v>0</v>
      </c>
      <c r="D299">
        <v>0</v>
      </c>
      <c r="E299">
        <v>1</v>
      </c>
      <c r="F299">
        <v>6866</v>
      </c>
      <c r="G299">
        <v>0</v>
      </c>
      <c r="H299">
        <v>1</v>
      </c>
      <c r="I299">
        <v>0</v>
      </c>
      <c r="J299">
        <v>0</v>
      </c>
      <c r="K299">
        <f>VLOOKUP(A299&amp;"_"&amp;B299,Sheet1!C:E,3,FALSE)</f>
        <v>-0.24095688609804819</v>
      </c>
      <c r="L299">
        <f>VLOOKUP(B299,Sheet1!$J$1:$K$6,2,FALSE)</f>
        <v>0.18578340790325751</v>
      </c>
      <c r="M299">
        <f>VLOOKUP(B299,Sheet1!J:L,3,FALSE)</f>
        <v>0.2335742316278174</v>
      </c>
      <c r="N299">
        <f t="shared" si="5"/>
        <v>-1.8270007398816304</v>
      </c>
      <c r="O299">
        <f>VLOOKUP(A299&amp;"_"&amp;B299,Sheet1!$Q$1:$U$2330,4,FALSE)</f>
        <v>1.0434782608695652</v>
      </c>
      <c r="P299">
        <f>VLOOKUP(A299&amp;"_"&amp;B299,Sheet1!$Q$1:$U$2330,5,FALSE)</f>
        <v>0.85509422971076865</v>
      </c>
    </row>
    <row r="300" spans="1:16" x14ac:dyDescent="0.3">
      <c r="A300" t="s">
        <v>49</v>
      </c>
      <c r="B300">
        <v>2016</v>
      </c>
      <c r="C300" s="1">
        <v>0</v>
      </c>
      <c r="D300">
        <v>0</v>
      </c>
      <c r="E300">
        <v>1</v>
      </c>
      <c r="F300">
        <v>5526</v>
      </c>
      <c r="G300">
        <v>0</v>
      </c>
      <c r="H300">
        <v>1</v>
      </c>
      <c r="I300">
        <v>0</v>
      </c>
      <c r="J300">
        <v>0</v>
      </c>
      <c r="K300">
        <f>VLOOKUP(A300&amp;"_"&amp;B300,Sheet1!C:E,3,FALSE)</f>
        <v>-4.3737596843131648E-3</v>
      </c>
      <c r="L300">
        <f>VLOOKUP(B300,Sheet1!$J$1:$K$6,2,FALSE)</f>
        <v>0.12964363032032097</v>
      </c>
      <c r="M300">
        <f>VLOOKUP(B300,Sheet1!J:L,3,FALSE)</f>
        <v>0.2267395601347835</v>
      </c>
      <c r="N300">
        <f t="shared" si="5"/>
        <v>-0.59106311190234551</v>
      </c>
      <c r="O300">
        <f>VLOOKUP(A300&amp;"_"&amp;B300,Sheet1!$Q$1:$U$2330,4,FALSE)</f>
        <v>0.86956521739130443</v>
      </c>
      <c r="P300">
        <f>VLOOKUP(A300&amp;"_"&amp;B300,Sheet1!$Q$1:$U$2330,5,FALSE)</f>
        <v>-0.58093786508549738</v>
      </c>
    </row>
    <row r="301" spans="1:16" x14ac:dyDescent="0.3">
      <c r="A301" t="s">
        <v>49</v>
      </c>
      <c r="B301">
        <v>2017</v>
      </c>
      <c r="C301" s="1">
        <v>0</v>
      </c>
      <c r="D301">
        <v>0</v>
      </c>
      <c r="E301">
        <v>1</v>
      </c>
      <c r="F301">
        <v>5160</v>
      </c>
      <c r="G301">
        <v>0</v>
      </c>
      <c r="H301">
        <v>1</v>
      </c>
      <c r="I301">
        <v>0</v>
      </c>
      <c r="J301">
        <v>0</v>
      </c>
      <c r="K301">
        <f>VLOOKUP(A301&amp;"_"&amp;B301,Sheet1!C:E,3,FALSE)</f>
        <v>4.9282260025800877</v>
      </c>
      <c r="L301">
        <f>VLOOKUP(B301,Sheet1!$J$1:$K$6,2,FALSE)</f>
        <v>4.1364904518115448</v>
      </c>
      <c r="M301">
        <f>VLOOKUP(B301,Sheet1!J:L,3,FALSE)</f>
        <v>0.75235479502270153</v>
      </c>
      <c r="N301">
        <f t="shared" si="5"/>
        <v>1.0523433305753744</v>
      </c>
      <c r="O301">
        <f>VLOOKUP(A301&amp;"_"&amp;B301,Sheet1!$Q$1:$U$2330,4,FALSE)</f>
        <v>1</v>
      </c>
      <c r="P301">
        <f>VLOOKUP(A301&amp;"_"&amp;B301,Sheet1!$Q$1:$U$2330,5,FALSE)</f>
        <v>0.12661480565680125</v>
      </c>
    </row>
    <row r="302" spans="1:16" x14ac:dyDescent="0.3">
      <c r="A302" t="s">
        <v>50</v>
      </c>
      <c r="B302">
        <v>2012</v>
      </c>
      <c r="C302" s="1">
        <v>0</v>
      </c>
      <c r="D302">
        <v>0</v>
      </c>
      <c r="E302">
        <v>1</v>
      </c>
      <c r="F302">
        <v>9974</v>
      </c>
      <c r="G302">
        <v>0</v>
      </c>
      <c r="H302">
        <v>1</v>
      </c>
      <c r="I302">
        <v>0</v>
      </c>
      <c r="J302">
        <v>0</v>
      </c>
      <c r="K302">
        <f>VLOOKUP(A302&amp;"_"&amp;B302,Sheet1!C:E,3,FALSE)</f>
        <v>0.56797908206132808</v>
      </c>
      <c r="L302">
        <f>VLOOKUP(B302,Sheet1!$J$1:$K$6,2,FALSE)</f>
        <v>9.8212136495694616E-2</v>
      </c>
      <c r="M302">
        <f>VLOOKUP(B302,Sheet1!J:L,3,FALSE)</f>
        <v>0.23443012762237864</v>
      </c>
      <c r="N302">
        <f t="shared" si="5"/>
        <v>2.0038676356578908</v>
      </c>
      <c r="O302">
        <f>VLOOKUP(A302&amp;"_"&amp;B302,Sheet1!$Q$1:$U$2330,4,FALSE)</f>
        <v>0.43478260869565222</v>
      </c>
      <c r="P302">
        <f>VLOOKUP(A302&amp;"_"&amp;B302,Sheet1!$Q$1:$U$2330,5,FALSE)</f>
        <v>-0.33370885745494322</v>
      </c>
    </row>
    <row r="303" spans="1:16" x14ac:dyDescent="0.3">
      <c r="A303" t="s">
        <v>50</v>
      </c>
      <c r="B303">
        <v>2013</v>
      </c>
      <c r="C303" s="1">
        <v>0</v>
      </c>
      <c r="D303">
        <v>0</v>
      </c>
      <c r="E303">
        <v>1</v>
      </c>
      <c r="F303">
        <v>10087</v>
      </c>
      <c r="G303">
        <v>0</v>
      </c>
      <c r="H303">
        <v>1</v>
      </c>
      <c r="I303">
        <v>0</v>
      </c>
      <c r="J303">
        <v>0</v>
      </c>
      <c r="K303">
        <f>VLOOKUP(A303&amp;"_"&amp;B303,Sheet1!C:E,3,FALSE)</f>
        <v>-0.31911281161211302</v>
      </c>
      <c r="L303">
        <f>VLOOKUP(B303,Sheet1!$J$1:$K$6,2,FALSE)</f>
        <v>0.10591185041721367</v>
      </c>
      <c r="M303">
        <f>VLOOKUP(B303,Sheet1!J:L,3,FALSE)</f>
        <v>0.24687338935574377</v>
      </c>
      <c r="N303">
        <f t="shared" si="5"/>
        <v>-1.7216301163057617</v>
      </c>
      <c r="O303">
        <f>VLOOKUP(A303&amp;"_"&amp;B303,Sheet1!$Q$1:$U$2330,4,FALSE)</f>
        <v>0.39130434782608697</v>
      </c>
      <c r="P303">
        <f>VLOOKUP(A303&amp;"_"&amp;B303,Sheet1!$Q$1:$U$2330,5,FALSE)</f>
        <v>0.29137376651071134</v>
      </c>
    </row>
    <row r="304" spans="1:16" x14ac:dyDescent="0.3">
      <c r="A304" t="s">
        <v>50</v>
      </c>
      <c r="B304">
        <v>2014</v>
      </c>
      <c r="C304" s="1">
        <v>0</v>
      </c>
      <c r="D304">
        <v>0</v>
      </c>
      <c r="E304">
        <v>1</v>
      </c>
      <c r="F304">
        <v>10072</v>
      </c>
      <c r="G304">
        <v>0</v>
      </c>
      <c r="H304">
        <v>1</v>
      </c>
      <c r="I304">
        <v>0</v>
      </c>
      <c r="J304">
        <v>0</v>
      </c>
      <c r="K304">
        <f>VLOOKUP(A304&amp;"_"&amp;B304,Sheet1!C:E,3,FALSE)</f>
        <v>0.1675494942520612</v>
      </c>
      <c r="L304">
        <f>VLOOKUP(B304,Sheet1!$J$1:$K$6,2,FALSE)</f>
        <v>0.15111047133945871</v>
      </c>
      <c r="M304">
        <f>VLOOKUP(B304,Sheet1!J:L,3,FALSE)</f>
        <v>0.21718778794080168</v>
      </c>
      <c r="N304">
        <f t="shared" si="5"/>
        <v>7.5690364861044732E-2</v>
      </c>
      <c r="O304">
        <f>VLOOKUP(A304&amp;"_"&amp;B304,Sheet1!$Q$1:$U$2330,4,FALSE)</f>
        <v>0.2608695652173913</v>
      </c>
      <c r="P304">
        <f>VLOOKUP(A304&amp;"_"&amp;B304,Sheet1!$Q$1:$U$2330,5,FALSE)</f>
        <v>-1.2030081129173515</v>
      </c>
    </row>
    <row r="305" spans="1:16" x14ac:dyDescent="0.3">
      <c r="A305" t="s">
        <v>50</v>
      </c>
      <c r="B305">
        <v>2015</v>
      </c>
      <c r="C305" s="1">
        <v>0</v>
      </c>
      <c r="D305">
        <v>0</v>
      </c>
      <c r="E305">
        <v>1</v>
      </c>
      <c r="F305">
        <v>10219</v>
      </c>
      <c r="G305">
        <v>0</v>
      </c>
      <c r="H305">
        <v>1</v>
      </c>
      <c r="I305">
        <v>0</v>
      </c>
      <c r="J305">
        <v>0</v>
      </c>
      <c r="K305">
        <f>VLOOKUP(A305&amp;"_"&amp;B305,Sheet1!C:E,3,FALSE)</f>
        <v>0.21679465079314436</v>
      </c>
      <c r="L305">
        <f>VLOOKUP(B305,Sheet1!$J$1:$K$6,2,FALSE)</f>
        <v>0.18578340790325751</v>
      </c>
      <c r="M305">
        <f>VLOOKUP(B305,Sheet1!J:L,3,FALSE)</f>
        <v>0.2335742316278174</v>
      </c>
      <c r="N305">
        <f t="shared" si="5"/>
        <v>0.13276825390268601</v>
      </c>
      <c r="O305">
        <f>VLOOKUP(A305&amp;"_"&amp;B305,Sheet1!$Q$1:$U$2330,4,FALSE)</f>
        <v>1.0434782608695652</v>
      </c>
      <c r="P305">
        <f>VLOOKUP(A305&amp;"_"&amp;B305,Sheet1!$Q$1:$U$2330,5,FALSE)</f>
        <v>0.78587631511060574</v>
      </c>
    </row>
    <row r="306" spans="1:16" x14ac:dyDescent="0.3">
      <c r="A306" t="s">
        <v>50</v>
      </c>
      <c r="B306">
        <v>2016</v>
      </c>
      <c r="C306" s="1">
        <v>0</v>
      </c>
      <c r="D306">
        <v>0</v>
      </c>
      <c r="E306">
        <v>1</v>
      </c>
      <c r="F306">
        <v>10381</v>
      </c>
      <c r="G306">
        <v>0</v>
      </c>
      <c r="H306">
        <v>1</v>
      </c>
      <c r="I306">
        <v>0</v>
      </c>
      <c r="J306">
        <v>0</v>
      </c>
      <c r="K306">
        <f>VLOOKUP(A306&amp;"_"&amp;B306,Sheet1!C:E,3,FALSE)</f>
        <v>0.30073340002064619</v>
      </c>
      <c r="L306">
        <f>VLOOKUP(B306,Sheet1!$J$1:$K$6,2,FALSE)</f>
        <v>0.12964363032032097</v>
      </c>
      <c r="M306">
        <f>VLOOKUP(B306,Sheet1!J:L,3,FALSE)</f>
        <v>0.2267395601347835</v>
      </c>
      <c r="N306">
        <f t="shared" si="5"/>
        <v>0.75456514777845685</v>
      </c>
      <c r="O306">
        <f>VLOOKUP(A306&amp;"_"&amp;B306,Sheet1!$Q$1:$U$2330,4,FALSE)</f>
        <v>0.86956521739130443</v>
      </c>
      <c r="P306">
        <f>VLOOKUP(A306&amp;"_"&amp;B306,Sheet1!$Q$1:$U$2330,5,FALSE)</f>
        <v>1.3802370664760354E-2</v>
      </c>
    </row>
    <row r="307" spans="1:16" x14ac:dyDescent="0.3">
      <c r="A307" t="s">
        <v>50</v>
      </c>
      <c r="B307">
        <v>2017</v>
      </c>
      <c r="C307" s="1">
        <v>0</v>
      </c>
      <c r="D307">
        <v>0</v>
      </c>
      <c r="E307">
        <v>1</v>
      </c>
      <c r="F307">
        <v>10304</v>
      </c>
      <c r="G307">
        <v>0</v>
      </c>
      <c r="H307">
        <v>1</v>
      </c>
      <c r="I307">
        <v>0</v>
      </c>
      <c r="J307">
        <v>0</v>
      </c>
      <c r="K307">
        <f>VLOOKUP(A307&amp;"_"&amp;B307,Sheet1!C:E,3,FALSE)</f>
        <v>3.6659407633238015</v>
      </c>
      <c r="L307">
        <f>VLOOKUP(B307,Sheet1!$J$1:$K$6,2,FALSE)</f>
        <v>4.1364904518115448</v>
      </c>
      <c r="M307">
        <f>VLOOKUP(B307,Sheet1!J:L,3,FALSE)</f>
        <v>0.75235479502270153</v>
      </c>
      <c r="N307">
        <f t="shared" si="5"/>
        <v>-0.6254358868990062</v>
      </c>
      <c r="O307">
        <f>VLOOKUP(A307&amp;"_"&amp;B307,Sheet1!$Q$1:$U$2330,4,FALSE)</f>
        <v>1</v>
      </c>
      <c r="P307">
        <f>VLOOKUP(A307&amp;"_"&amp;B307,Sheet1!$Q$1:$U$2330,5,FALSE)</f>
        <v>0.33148082660328237</v>
      </c>
    </row>
    <row r="308" spans="1:16" x14ac:dyDescent="0.3">
      <c r="A308" t="s">
        <v>51</v>
      </c>
      <c r="B308">
        <v>2012</v>
      </c>
      <c r="C308" s="1">
        <v>0</v>
      </c>
      <c r="D308">
        <v>0</v>
      </c>
      <c r="E308">
        <v>1</v>
      </c>
      <c r="F308">
        <v>12854</v>
      </c>
      <c r="G308">
        <v>0</v>
      </c>
      <c r="H308">
        <v>1</v>
      </c>
      <c r="I308">
        <v>0</v>
      </c>
      <c r="J308">
        <v>0</v>
      </c>
      <c r="K308">
        <f>VLOOKUP(A308&amp;"_"&amp;B308,Sheet1!C:E,3,FALSE)</f>
        <v>0.75929930206377849</v>
      </c>
      <c r="L308">
        <f>VLOOKUP(B308,Sheet1!$J$1:$K$6,2,FALSE)</f>
        <v>9.8212136495694616E-2</v>
      </c>
      <c r="M308">
        <f>VLOOKUP(B308,Sheet1!J:L,3,FALSE)</f>
        <v>0.23443012762237864</v>
      </c>
      <c r="N308">
        <f t="shared" si="5"/>
        <v>2.8199752833516638</v>
      </c>
      <c r="O308">
        <f>VLOOKUP(A308&amp;"_"&amp;B308,Sheet1!$Q$1:$U$2330,4,FALSE)</f>
        <v>0.43478260869565222</v>
      </c>
      <c r="P308">
        <f>VLOOKUP(A308&amp;"_"&amp;B308,Sheet1!$Q$1:$U$2330,5,FALSE)</f>
        <v>-0.29533909203239167</v>
      </c>
    </row>
    <row r="309" spans="1:16" x14ac:dyDescent="0.3">
      <c r="A309" t="s">
        <v>51</v>
      </c>
      <c r="B309">
        <v>2013</v>
      </c>
      <c r="C309" s="1">
        <v>0</v>
      </c>
      <c r="D309">
        <v>0</v>
      </c>
      <c r="E309">
        <v>1</v>
      </c>
      <c r="F309">
        <v>12787</v>
      </c>
      <c r="G309">
        <v>0</v>
      </c>
      <c r="H309">
        <v>1</v>
      </c>
      <c r="I309">
        <v>0</v>
      </c>
      <c r="J309">
        <v>0</v>
      </c>
      <c r="K309">
        <f>VLOOKUP(A309&amp;"_"&amp;B309,Sheet1!C:E,3,FALSE)</f>
        <v>-0.46697463535635142</v>
      </c>
      <c r="L309">
        <f>VLOOKUP(B309,Sheet1!$J$1:$K$6,2,FALSE)</f>
        <v>0.10591185041721367</v>
      </c>
      <c r="M309">
        <f>VLOOKUP(B309,Sheet1!J:L,3,FALSE)</f>
        <v>0.24687338935574377</v>
      </c>
      <c r="N309">
        <f t="shared" si="5"/>
        <v>-2.32056799345043</v>
      </c>
      <c r="O309">
        <f>VLOOKUP(A309&amp;"_"&amp;B309,Sheet1!$Q$1:$U$2330,4,FALSE)</f>
        <v>0.39130434782608697</v>
      </c>
      <c r="P309">
        <f>VLOOKUP(A309&amp;"_"&amp;B309,Sheet1!$Q$1:$U$2330,5,FALSE)</f>
        <v>0.36843542778212784</v>
      </c>
    </row>
    <row r="310" spans="1:16" x14ac:dyDescent="0.3">
      <c r="A310" t="s">
        <v>51</v>
      </c>
      <c r="B310">
        <v>2014</v>
      </c>
      <c r="C310" s="1">
        <v>0</v>
      </c>
      <c r="D310">
        <v>0</v>
      </c>
      <c r="E310">
        <v>1</v>
      </c>
      <c r="F310">
        <v>12761</v>
      </c>
      <c r="G310">
        <v>0</v>
      </c>
      <c r="H310">
        <v>1</v>
      </c>
      <c r="I310">
        <v>0</v>
      </c>
      <c r="J310">
        <v>0</v>
      </c>
      <c r="K310">
        <f>VLOOKUP(A310&amp;"_"&amp;B310,Sheet1!C:E,3,FALSE)</f>
        <v>0.14340338945513006</v>
      </c>
      <c r="L310">
        <f>VLOOKUP(B310,Sheet1!$J$1:$K$6,2,FALSE)</f>
        <v>0.15111047133945871</v>
      </c>
      <c r="M310">
        <f>VLOOKUP(B310,Sheet1!J:L,3,FALSE)</f>
        <v>0.21718778794080168</v>
      </c>
      <c r="N310">
        <f t="shared" si="5"/>
        <v>-3.5485797601241473E-2</v>
      </c>
      <c r="O310">
        <f>VLOOKUP(A310&amp;"_"&amp;B310,Sheet1!$Q$1:$U$2330,4,FALSE)</f>
        <v>0.2608695652173913</v>
      </c>
      <c r="P310">
        <f>VLOOKUP(A310&amp;"_"&amp;B310,Sheet1!$Q$1:$U$2330,5,FALSE)</f>
        <v>-1.8141249919744766</v>
      </c>
    </row>
    <row r="311" spans="1:16" x14ac:dyDescent="0.3">
      <c r="A311" t="s">
        <v>51</v>
      </c>
      <c r="B311">
        <v>2015</v>
      </c>
      <c r="C311" s="1">
        <v>0</v>
      </c>
      <c r="D311">
        <v>0</v>
      </c>
      <c r="E311">
        <v>1</v>
      </c>
      <c r="F311">
        <v>12848</v>
      </c>
      <c r="G311">
        <v>0</v>
      </c>
      <c r="H311">
        <v>1</v>
      </c>
      <c r="I311">
        <v>0</v>
      </c>
      <c r="J311">
        <v>0</v>
      </c>
      <c r="K311">
        <f>VLOOKUP(A311&amp;"_"&amp;B311,Sheet1!C:E,3,FALSE)</f>
        <v>5.6765535987911224E-2</v>
      </c>
      <c r="L311">
        <f>VLOOKUP(B311,Sheet1!$J$1:$K$6,2,FALSE)</f>
        <v>0.18578340790325751</v>
      </c>
      <c r="M311">
        <f>VLOOKUP(B311,Sheet1!J:L,3,FALSE)</f>
        <v>0.2335742316278174</v>
      </c>
      <c r="N311">
        <f t="shared" si="5"/>
        <v>-0.55236346499440203</v>
      </c>
      <c r="O311">
        <f>VLOOKUP(A311&amp;"_"&amp;B311,Sheet1!$Q$1:$U$2330,4,FALSE)</f>
        <v>1.0434782608695652</v>
      </c>
      <c r="P311">
        <f>VLOOKUP(A311&amp;"_"&amp;B311,Sheet1!$Q$1:$U$2330,5,FALSE)</f>
        <v>0.78135450506305282</v>
      </c>
    </row>
    <row r="312" spans="1:16" x14ac:dyDescent="0.3">
      <c r="A312" t="s">
        <v>51</v>
      </c>
      <c r="B312">
        <v>2016</v>
      </c>
      <c r="C312" s="1">
        <v>0</v>
      </c>
      <c r="D312">
        <v>0</v>
      </c>
      <c r="E312">
        <v>1</v>
      </c>
      <c r="F312">
        <v>12869</v>
      </c>
      <c r="G312">
        <v>0</v>
      </c>
      <c r="H312">
        <v>1</v>
      </c>
      <c r="I312">
        <v>0</v>
      </c>
      <c r="J312">
        <v>0</v>
      </c>
      <c r="K312">
        <f>VLOOKUP(A312&amp;"_"&amp;B312,Sheet1!C:E,3,FALSE)</f>
        <v>0.99644348388161363</v>
      </c>
      <c r="L312">
        <f>VLOOKUP(B312,Sheet1!$J$1:$K$6,2,FALSE)</f>
        <v>0.12964363032032097</v>
      </c>
      <c r="M312">
        <f>VLOOKUP(B312,Sheet1!J:L,3,FALSE)</f>
        <v>0.2267395601347835</v>
      </c>
      <c r="N312">
        <f t="shared" si="5"/>
        <v>3.8228876030544932</v>
      </c>
      <c r="O312">
        <f>VLOOKUP(A312&amp;"_"&amp;B312,Sheet1!$Q$1:$U$2330,4,FALSE)</f>
        <v>0.86956521739130443</v>
      </c>
      <c r="P312">
        <f>VLOOKUP(A312&amp;"_"&amp;B312,Sheet1!$Q$1:$U$2330,5,FALSE)</f>
        <v>-0.13554043837944313</v>
      </c>
    </row>
    <row r="313" spans="1:16" x14ac:dyDescent="0.3">
      <c r="A313" t="s">
        <v>51</v>
      </c>
      <c r="B313">
        <v>2017</v>
      </c>
      <c r="C313" s="1">
        <v>0</v>
      </c>
      <c r="D313">
        <v>0</v>
      </c>
      <c r="E313">
        <v>1</v>
      </c>
      <c r="F313">
        <v>12873</v>
      </c>
      <c r="G313">
        <v>0</v>
      </c>
      <c r="H313">
        <v>1</v>
      </c>
      <c r="I313">
        <v>0</v>
      </c>
      <c r="J313">
        <v>0</v>
      </c>
      <c r="K313">
        <f>VLOOKUP(A313&amp;"_"&amp;B313,Sheet1!C:E,3,FALSE)</f>
        <v>2.9670613743511645</v>
      </c>
      <c r="L313">
        <f>VLOOKUP(B313,Sheet1!$J$1:$K$6,2,FALSE)</f>
        <v>4.1364904518115448</v>
      </c>
      <c r="M313">
        <f>VLOOKUP(B313,Sheet1!J:L,3,FALSE)</f>
        <v>0.75235479502270153</v>
      </c>
      <c r="N313">
        <f t="shared" si="5"/>
        <v>-1.5543585090397332</v>
      </c>
      <c r="O313">
        <f>VLOOKUP(A313&amp;"_"&amp;B313,Sheet1!$Q$1:$U$2330,4,FALSE)</f>
        <v>1</v>
      </c>
      <c r="P313">
        <f>VLOOKUP(A313&amp;"_"&amp;B313,Sheet1!$Q$1:$U$2330,5,FALSE)</f>
        <v>0.56444285830689289</v>
      </c>
    </row>
    <row r="314" spans="1:16" x14ac:dyDescent="0.3">
      <c r="A314" t="s">
        <v>52</v>
      </c>
      <c r="B314">
        <v>2012</v>
      </c>
      <c r="C314" s="1">
        <v>0</v>
      </c>
      <c r="D314">
        <v>0</v>
      </c>
      <c r="E314">
        <v>1</v>
      </c>
      <c r="F314">
        <v>6694</v>
      </c>
      <c r="G314">
        <v>0</v>
      </c>
      <c r="H314">
        <v>1</v>
      </c>
      <c r="I314">
        <v>0</v>
      </c>
      <c r="J314">
        <v>0</v>
      </c>
    </row>
    <row r="315" spans="1:16" x14ac:dyDescent="0.3">
      <c r="A315" t="s">
        <v>52</v>
      </c>
      <c r="B315">
        <v>2013</v>
      </c>
      <c r="C315" s="1">
        <v>0</v>
      </c>
      <c r="D315">
        <v>0</v>
      </c>
      <c r="E315">
        <v>1</v>
      </c>
      <c r="F315">
        <v>6601</v>
      </c>
      <c r="G315">
        <v>0</v>
      </c>
      <c r="H315">
        <v>1</v>
      </c>
      <c r="I315">
        <v>0</v>
      </c>
      <c r="J315">
        <v>0</v>
      </c>
      <c r="K315">
        <f>VLOOKUP(A315&amp;"_"&amp;B315,Sheet1!C:E,3,FALSE)</f>
        <v>-0.30532752778543026</v>
      </c>
      <c r="L315">
        <f>VLOOKUP(B315,Sheet1!$J$1:$K$6,2,FALSE)</f>
        <v>0.10591185041721367</v>
      </c>
      <c r="M315">
        <f>VLOOKUP(B315,Sheet1!J:L,3,FALSE)</f>
        <v>0.24687338935574377</v>
      </c>
      <c r="N315">
        <f t="shared" si="5"/>
        <v>-1.6657906276405081</v>
      </c>
      <c r="O315">
        <f>VLOOKUP(A315&amp;"_"&amp;B315,Sheet1!$Q$1:$U$2330,4,FALSE)</f>
        <v>0.39130434782608697</v>
      </c>
      <c r="P315">
        <f>VLOOKUP(A315&amp;"_"&amp;B315,Sheet1!$Q$1:$U$2330,5,FALSE)</f>
        <v>0.34782245719214178</v>
      </c>
    </row>
    <row r="316" spans="1:16" x14ac:dyDescent="0.3">
      <c r="A316" t="s">
        <v>52</v>
      </c>
      <c r="B316">
        <v>2014</v>
      </c>
      <c r="C316" s="1">
        <v>0</v>
      </c>
      <c r="D316">
        <v>0</v>
      </c>
      <c r="E316">
        <v>1</v>
      </c>
      <c r="F316">
        <v>6523</v>
      </c>
      <c r="G316">
        <v>0</v>
      </c>
      <c r="H316">
        <v>1</v>
      </c>
      <c r="I316">
        <v>0</v>
      </c>
      <c r="J316">
        <v>0</v>
      </c>
      <c r="K316">
        <f>VLOOKUP(A316&amp;"_"&amp;B316,Sheet1!C:E,3,FALSE)</f>
        <v>-0.42611456500133665</v>
      </c>
      <c r="L316">
        <f>VLOOKUP(B316,Sheet1!$J$1:$K$6,2,FALSE)</f>
        <v>0.15111047133945871</v>
      </c>
      <c r="M316">
        <f>VLOOKUP(B316,Sheet1!J:L,3,FALSE)</f>
        <v>0.21718778794080168</v>
      </c>
      <c r="N316">
        <f t="shared" si="5"/>
        <v>-2.657723262498203</v>
      </c>
      <c r="O316">
        <f>VLOOKUP(A316&amp;"_"&amp;B316,Sheet1!$Q$1:$U$2330,4,FALSE)</f>
        <v>0.2608695652173913</v>
      </c>
      <c r="P316">
        <f>VLOOKUP(A316&amp;"_"&amp;B316,Sheet1!$Q$1:$U$2330,5,FALSE)</f>
        <v>-1.1592909752391651</v>
      </c>
    </row>
    <row r="317" spans="1:16" x14ac:dyDescent="0.3">
      <c r="A317" t="s">
        <v>52</v>
      </c>
      <c r="B317">
        <v>2015</v>
      </c>
      <c r="C317" s="1">
        <v>750</v>
      </c>
      <c r="D317">
        <v>750</v>
      </c>
      <c r="E317">
        <v>5</v>
      </c>
      <c r="F317">
        <v>6514</v>
      </c>
      <c r="G317">
        <v>0.11513662879950876</v>
      </c>
      <c r="H317">
        <v>5</v>
      </c>
      <c r="I317">
        <v>1</v>
      </c>
      <c r="J317">
        <v>1</v>
      </c>
      <c r="K317">
        <f>VLOOKUP(A317&amp;"_"&amp;B317,Sheet1!C:E,3,FALSE)</f>
        <v>0.87282778959175511</v>
      </c>
      <c r="L317">
        <f>VLOOKUP(B317,Sheet1!$J$1:$K$6,2,FALSE)</f>
        <v>0.18578340790325751</v>
      </c>
      <c r="M317">
        <f>VLOOKUP(B317,Sheet1!J:L,3,FALSE)</f>
        <v>0.2335742316278174</v>
      </c>
      <c r="N317">
        <f t="shared" si="5"/>
        <v>2.9414391172363996</v>
      </c>
      <c r="O317">
        <f>VLOOKUP(A317&amp;"_"&amp;B317,Sheet1!$Q$1:$U$2330,4,FALSE)</f>
        <v>1.0434782608695652</v>
      </c>
      <c r="P317">
        <f>VLOOKUP(A317&amp;"_"&amp;B317,Sheet1!$Q$1:$U$2330,5,FALSE)</f>
        <v>0.56437298325826601</v>
      </c>
    </row>
    <row r="318" spans="1:16" x14ac:dyDescent="0.3">
      <c r="A318" t="s">
        <v>52</v>
      </c>
      <c r="B318">
        <v>2016</v>
      </c>
      <c r="C318" s="1">
        <v>0</v>
      </c>
      <c r="D318">
        <v>750</v>
      </c>
      <c r="E318">
        <v>5</v>
      </c>
      <c r="F318">
        <v>6409</v>
      </c>
      <c r="G318">
        <v>0.11702293649555313</v>
      </c>
      <c r="H318">
        <v>5</v>
      </c>
      <c r="I318">
        <v>1</v>
      </c>
      <c r="J318">
        <v>2</v>
      </c>
      <c r="K318">
        <f>VLOOKUP(A318&amp;"_"&amp;B318,Sheet1!C:E,3,FALSE)</f>
        <v>-0.54853150482540169</v>
      </c>
      <c r="L318">
        <f>VLOOKUP(B318,Sheet1!$J$1:$K$6,2,FALSE)</f>
        <v>0.12964363032032097</v>
      </c>
      <c r="M318">
        <f>VLOOKUP(B318,Sheet1!J:L,3,FALSE)</f>
        <v>0.2267395601347835</v>
      </c>
      <c r="N318">
        <f t="shared" si="5"/>
        <v>-2.9909872575504113</v>
      </c>
      <c r="O318">
        <f>VLOOKUP(A318&amp;"_"&amp;B318,Sheet1!$Q$1:$U$2330,4,FALSE)</f>
        <v>0.86956521739130443</v>
      </c>
      <c r="P318">
        <f>VLOOKUP(A318&amp;"_"&amp;B318,Sheet1!$Q$1:$U$2330,5,FALSE)</f>
        <v>0.35925769220800619</v>
      </c>
    </row>
    <row r="319" spans="1:16" x14ac:dyDescent="0.3">
      <c r="A319" t="s">
        <v>52</v>
      </c>
      <c r="B319">
        <v>2017</v>
      </c>
      <c r="C319" s="1">
        <v>0</v>
      </c>
      <c r="D319">
        <v>750</v>
      </c>
      <c r="E319">
        <v>5</v>
      </c>
      <c r="F319">
        <v>6429</v>
      </c>
      <c r="G319">
        <v>0.11665888940737285</v>
      </c>
      <c r="H319">
        <v>5</v>
      </c>
      <c r="I319">
        <v>1</v>
      </c>
      <c r="J319">
        <v>3</v>
      </c>
      <c r="K319">
        <f>VLOOKUP(A319&amp;"_"&amp;B319,Sheet1!C:E,3,FALSE)</f>
        <v>10.166546966020663</v>
      </c>
      <c r="L319">
        <f>VLOOKUP(B319,Sheet1!$J$1:$K$6,2,FALSE)</f>
        <v>4.1364904518115448</v>
      </c>
      <c r="M319">
        <f>VLOOKUP(B319,Sheet1!J:L,3,FALSE)</f>
        <v>0.75235479502270153</v>
      </c>
      <c r="N319">
        <f t="shared" si="5"/>
        <v>8.0149107231079277</v>
      </c>
      <c r="O319">
        <f>VLOOKUP(A319&amp;"_"&amp;B319,Sheet1!$Q$1:$U$2330,4,FALSE)</f>
        <v>1</v>
      </c>
      <c r="P319">
        <f>VLOOKUP(A319&amp;"_"&amp;B319,Sheet1!$Q$1:$U$2330,5,FALSE)</f>
        <v>-0.9260817237203095</v>
      </c>
    </row>
    <row r="320" spans="1:16" x14ac:dyDescent="0.3">
      <c r="A320" t="s">
        <v>53</v>
      </c>
      <c r="B320">
        <v>2012</v>
      </c>
      <c r="C320" s="1">
        <v>0</v>
      </c>
      <c r="D320">
        <v>100</v>
      </c>
      <c r="E320">
        <v>3</v>
      </c>
      <c r="F320">
        <v>1843</v>
      </c>
      <c r="G320">
        <v>5.425935973955507E-2</v>
      </c>
      <c r="H320">
        <v>5</v>
      </c>
      <c r="I320">
        <v>1</v>
      </c>
      <c r="J320">
        <v>4</v>
      </c>
      <c r="K320">
        <f>VLOOKUP(A320&amp;"_"&amp;B320,Sheet1!C:E,3,FALSE)</f>
        <v>-3.1601810516966485E-2</v>
      </c>
      <c r="L320">
        <f>VLOOKUP(B320,Sheet1!$J$1:$K$6,2,FALSE)</f>
        <v>9.8212136495694616E-2</v>
      </c>
      <c r="M320">
        <f>VLOOKUP(B320,Sheet1!J:L,3,FALSE)</f>
        <v>0.23443012762237864</v>
      </c>
      <c r="N320">
        <f t="shared" si="5"/>
        <v>-0.55374259413349014</v>
      </c>
      <c r="O320">
        <f>VLOOKUP(A320&amp;"_"&amp;B320,Sheet1!$Q$1:$U$2330,4,FALSE)</f>
        <v>0.43478260869565222</v>
      </c>
      <c r="P320">
        <f>VLOOKUP(A320&amp;"_"&amp;B320,Sheet1!$Q$1:$U$2330,5,FALSE)</f>
        <v>-0.36513609391821938</v>
      </c>
    </row>
    <row r="321" spans="1:16" x14ac:dyDescent="0.3">
      <c r="A321" t="s">
        <v>53</v>
      </c>
      <c r="B321">
        <v>2013</v>
      </c>
      <c r="C321" s="1">
        <v>0</v>
      </c>
      <c r="D321">
        <v>100</v>
      </c>
      <c r="E321">
        <v>3</v>
      </c>
      <c r="F321">
        <v>1766</v>
      </c>
      <c r="G321">
        <v>5.6625141562853906E-2</v>
      </c>
      <c r="H321">
        <v>5</v>
      </c>
      <c r="I321">
        <v>1</v>
      </c>
      <c r="J321">
        <v>5</v>
      </c>
      <c r="K321">
        <f>VLOOKUP(A321&amp;"_"&amp;B321,Sheet1!C:E,3,FALSE)</f>
        <v>4.4700465008468727E-2</v>
      </c>
      <c r="L321">
        <f>VLOOKUP(B321,Sheet1!$J$1:$K$6,2,FALSE)</f>
        <v>0.10591185041721367</v>
      </c>
      <c r="M321">
        <f>VLOOKUP(B321,Sheet1!J:L,3,FALSE)</f>
        <v>0.24687338935574377</v>
      </c>
      <c r="N321">
        <f t="shared" si="5"/>
        <v>-0.24794646992325095</v>
      </c>
      <c r="O321">
        <f>VLOOKUP(A321&amp;"_"&amp;B321,Sheet1!$Q$1:$U$2330,4,FALSE)</f>
        <v>0.39130434782608697</v>
      </c>
      <c r="P321">
        <f>VLOOKUP(A321&amp;"_"&amp;B321,Sheet1!$Q$1:$U$2330,5,FALSE)</f>
        <v>-0.14737008306909685</v>
      </c>
    </row>
    <row r="322" spans="1:16" x14ac:dyDescent="0.3">
      <c r="A322" t="s">
        <v>53</v>
      </c>
      <c r="B322">
        <v>2014</v>
      </c>
      <c r="C322" s="1">
        <v>0</v>
      </c>
      <c r="D322">
        <v>100</v>
      </c>
      <c r="E322">
        <v>3</v>
      </c>
      <c r="F322">
        <v>1701</v>
      </c>
      <c r="G322">
        <v>5.8788947677836566E-2</v>
      </c>
      <c r="H322">
        <v>5</v>
      </c>
      <c r="I322">
        <v>1</v>
      </c>
      <c r="J322">
        <v>6</v>
      </c>
      <c r="K322">
        <f>VLOOKUP(A322&amp;"_"&amp;B322,Sheet1!C:E,3,FALSE)</f>
        <v>7.5648944806567114E-2</v>
      </c>
      <c r="L322">
        <f>VLOOKUP(B322,Sheet1!$J$1:$K$6,2,FALSE)</f>
        <v>0.15111047133945871</v>
      </c>
      <c r="M322">
        <f>VLOOKUP(B322,Sheet1!J:L,3,FALSE)</f>
        <v>0.21718778794080168</v>
      </c>
      <c r="N322">
        <f t="shared" si="5"/>
        <v>-0.34744829462262378</v>
      </c>
      <c r="O322">
        <f>VLOOKUP(A322&amp;"_"&amp;B322,Sheet1!$Q$1:$U$2330,4,FALSE)</f>
        <v>0.2608695652173913</v>
      </c>
      <c r="P322">
        <f>VLOOKUP(A322&amp;"_"&amp;B322,Sheet1!$Q$1:$U$2330,5,FALSE)</f>
        <v>-0.4358182562767795</v>
      </c>
    </row>
    <row r="323" spans="1:16" x14ac:dyDescent="0.3">
      <c r="A323" t="s">
        <v>53</v>
      </c>
      <c r="B323">
        <v>2015</v>
      </c>
      <c r="C323" s="1">
        <v>0</v>
      </c>
      <c r="D323">
        <v>100</v>
      </c>
      <c r="E323">
        <v>3</v>
      </c>
      <c r="F323">
        <v>4089</v>
      </c>
      <c r="G323">
        <v>2.4455857177794083E-2</v>
      </c>
      <c r="H323">
        <v>4</v>
      </c>
      <c r="I323">
        <v>1</v>
      </c>
      <c r="J323">
        <v>7</v>
      </c>
      <c r="K323">
        <f>VLOOKUP(A323&amp;"_"&amp;B323,Sheet1!C:E,3,FALSE)</f>
        <v>0.3255682249677021</v>
      </c>
      <c r="L323">
        <f>VLOOKUP(B323,Sheet1!$J$1:$K$6,2,FALSE)</f>
        <v>0.18578340790325751</v>
      </c>
      <c r="M323">
        <f>VLOOKUP(B323,Sheet1!J:L,3,FALSE)</f>
        <v>0.2335742316278174</v>
      </c>
      <c r="N323">
        <f t="shared" ref="N323:N386" si="6">(K323-L323)/M323</f>
        <v>0.5984599246683211</v>
      </c>
      <c r="O323">
        <f>VLOOKUP(A323&amp;"_"&amp;B323,Sheet1!$Q$1:$U$2330,4,FALSE)</f>
        <v>1.0434782608695652</v>
      </c>
      <c r="P323">
        <f>VLOOKUP(A323&amp;"_"&amp;B323,Sheet1!$Q$1:$U$2330,5,FALSE)</f>
        <v>0.76758216404427637</v>
      </c>
    </row>
    <row r="324" spans="1:16" x14ac:dyDescent="0.3">
      <c r="A324" t="s">
        <v>53</v>
      </c>
      <c r="B324">
        <v>2016</v>
      </c>
      <c r="C324" s="1">
        <v>0</v>
      </c>
      <c r="D324">
        <v>100</v>
      </c>
      <c r="E324">
        <v>3</v>
      </c>
      <c r="F324">
        <v>5854</v>
      </c>
      <c r="G324">
        <v>1.7082336863682952E-2</v>
      </c>
      <c r="H324">
        <v>4</v>
      </c>
      <c r="I324">
        <v>1</v>
      </c>
      <c r="J324">
        <v>8</v>
      </c>
      <c r="K324">
        <f>VLOOKUP(A324&amp;"_"&amp;B324,Sheet1!C:E,3,FALSE)</f>
        <v>0.36912177772475085</v>
      </c>
      <c r="L324">
        <f>VLOOKUP(B324,Sheet1!$J$1:$K$6,2,FALSE)</f>
        <v>0.12964363032032097</v>
      </c>
      <c r="M324">
        <f>VLOOKUP(B324,Sheet1!J:L,3,FALSE)</f>
        <v>0.2267395601347835</v>
      </c>
      <c r="N324">
        <f t="shared" si="6"/>
        <v>1.0561815823496969</v>
      </c>
      <c r="O324">
        <f>VLOOKUP(A324&amp;"_"&amp;B324,Sheet1!$Q$1:$U$2330,4,FALSE)</f>
        <v>0.86956521739130443</v>
      </c>
      <c r="P324">
        <f>VLOOKUP(A324&amp;"_"&amp;B324,Sheet1!$Q$1:$U$2330,5,FALSE)</f>
        <v>9.4727847727914469E-2</v>
      </c>
    </row>
    <row r="325" spans="1:16" x14ac:dyDescent="0.3">
      <c r="A325" t="s">
        <v>53</v>
      </c>
      <c r="B325">
        <v>2017</v>
      </c>
      <c r="C325" s="1">
        <v>0</v>
      </c>
      <c r="D325">
        <v>100</v>
      </c>
      <c r="E325">
        <v>3</v>
      </c>
      <c r="F325">
        <v>6030</v>
      </c>
      <c r="G325">
        <v>1.658374792703151E-2</v>
      </c>
      <c r="H325">
        <v>4</v>
      </c>
      <c r="I325">
        <v>1</v>
      </c>
      <c r="J325">
        <v>9</v>
      </c>
      <c r="K325">
        <f>VLOOKUP(A325&amp;"_"&amp;B325,Sheet1!C:E,3,FALSE)</f>
        <v>3.222338697832682</v>
      </c>
      <c r="L325">
        <f>VLOOKUP(B325,Sheet1!$J$1:$K$6,2,FALSE)</f>
        <v>4.1364904518115448</v>
      </c>
      <c r="M325">
        <f>VLOOKUP(B325,Sheet1!J:L,3,FALSE)</f>
        <v>0.75235479502270153</v>
      </c>
      <c r="N325">
        <f t="shared" si="6"/>
        <v>-1.2150540676108528</v>
      </c>
      <c r="O325">
        <f>VLOOKUP(A325&amp;"_"&amp;B325,Sheet1!$Q$1:$U$2330,4,FALSE)</f>
        <v>1</v>
      </c>
      <c r="P325">
        <f>VLOOKUP(A325&amp;"_"&amp;B325,Sheet1!$Q$1:$U$2330,5,FALSE)</f>
        <v>0.36487372303990739</v>
      </c>
    </row>
    <row r="326" spans="1:16" x14ac:dyDescent="0.3">
      <c r="A326" t="s">
        <v>54</v>
      </c>
      <c r="B326">
        <v>2012</v>
      </c>
      <c r="C326" s="1">
        <v>0</v>
      </c>
      <c r="D326">
        <v>0</v>
      </c>
      <c r="E326">
        <v>1</v>
      </c>
      <c r="F326">
        <v>12819</v>
      </c>
      <c r="G326">
        <v>0</v>
      </c>
      <c r="H326">
        <v>1</v>
      </c>
      <c r="I326">
        <v>0</v>
      </c>
      <c r="J326">
        <v>0</v>
      </c>
      <c r="K326">
        <f>VLOOKUP(A326&amp;"_"&amp;B326,Sheet1!C:E,3,FALSE)</f>
        <v>-5.2593683793432551E-3</v>
      </c>
      <c r="L326">
        <f>VLOOKUP(B326,Sheet1!$J$1:$K$6,2,FALSE)</f>
        <v>9.8212136495694616E-2</v>
      </c>
      <c r="M326">
        <f>VLOOKUP(B326,Sheet1!J:L,3,FALSE)</f>
        <v>0.23443012762237864</v>
      </c>
      <c r="N326">
        <f t="shared" si="6"/>
        <v>-0.44137460455471128</v>
      </c>
      <c r="O326">
        <f>VLOOKUP(A326&amp;"_"&amp;B326,Sheet1!$Q$1:$U$2330,4,FALSE)</f>
        <v>0.43478260869565222</v>
      </c>
      <c r="P326">
        <f>VLOOKUP(A326&amp;"_"&amp;B326,Sheet1!$Q$1:$U$2330,5,FALSE)</f>
        <v>-1.1819394488244025E-2</v>
      </c>
    </row>
    <row r="327" spans="1:16" x14ac:dyDescent="0.3">
      <c r="A327" t="s">
        <v>54</v>
      </c>
      <c r="B327">
        <v>2013</v>
      </c>
      <c r="C327" s="1">
        <v>0</v>
      </c>
      <c r="D327">
        <v>0</v>
      </c>
      <c r="E327">
        <v>1</v>
      </c>
      <c r="F327">
        <v>12701</v>
      </c>
      <c r="G327">
        <v>0</v>
      </c>
      <c r="H327">
        <v>1</v>
      </c>
      <c r="I327">
        <v>0</v>
      </c>
      <c r="J327">
        <v>0</v>
      </c>
      <c r="K327">
        <f>VLOOKUP(A327&amp;"_"&amp;B327,Sheet1!C:E,3,FALSE)</f>
        <v>-0.31767301605876813</v>
      </c>
      <c r="L327">
        <f>VLOOKUP(B327,Sheet1!$J$1:$K$6,2,FALSE)</f>
        <v>0.10591185041721367</v>
      </c>
      <c r="M327">
        <f>VLOOKUP(B327,Sheet1!J:L,3,FALSE)</f>
        <v>0.24687338935574377</v>
      </c>
      <c r="N327">
        <f t="shared" si="6"/>
        <v>-1.7157979950021967</v>
      </c>
      <c r="O327">
        <f>VLOOKUP(A327&amp;"_"&amp;B327,Sheet1!$Q$1:$U$2330,4,FALSE)</f>
        <v>0.39130434782608697</v>
      </c>
      <c r="P327">
        <f>VLOOKUP(A327&amp;"_"&amp;B327,Sheet1!$Q$1:$U$2330,5,FALSE)</f>
        <v>-0.1169857506482475</v>
      </c>
    </row>
    <row r="328" spans="1:16" x14ac:dyDescent="0.3">
      <c r="A328" t="s">
        <v>54</v>
      </c>
      <c r="B328">
        <v>2014</v>
      </c>
      <c r="C328" s="1">
        <v>0</v>
      </c>
      <c r="D328">
        <v>0</v>
      </c>
      <c r="E328">
        <v>1</v>
      </c>
      <c r="F328">
        <v>12453</v>
      </c>
      <c r="G328">
        <v>0</v>
      </c>
      <c r="H328">
        <v>1</v>
      </c>
      <c r="I328">
        <v>0</v>
      </c>
      <c r="J328">
        <v>0</v>
      </c>
      <c r="K328">
        <f>VLOOKUP(A328&amp;"_"&amp;B328,Sheet1!C:E,3,FALSE)</f>
        <v>0.11153505301558087</v>
      </c>
      <c r="L328">
        <f>VLOOKUP(B328,Sheet1!$J$1:$K$6,2,FALSE)</f>
        <v>0.15111047133945871</v>
      </c>
      <c r="M328">
        <f>VLOOKUP(B328,Sheet1!J:L,3,FALSE)</f>
        <v>0.21718778794080168</v>
      </c>
      <c r="N328">
        <f t="shared" si="6"/>
        <v>-0.18221751185506255</v>
      </c>
      <c r="O328">
        <f>VLOOKUP(A328&amp;"_"&amp;B328,Sheet1!$Q$1:$U$2330,4,FALSE)</f>
        <v>0.2608695652173913</v>
      </c>
      <c r="P328">
        <f>VLOOKUP(A328&amp;"_"&amp;B328,Sheet1!$Q$1:$U$2330,5,FALSE)</f>
        <v>-1.1983594893693865</v>
      </c>
    </row>
    <row r="329" spans="1:16" x14ac:dyDescent="0.3">
      <c r="A329" t="s">
        <v>54</v>
      </c>
      <c r="B329">
        <v>2015</v>
      </c>
      <c r="C329" s="1">
        <v>0</v>
      </c>
      <c r="D329">
        <v>0</v>
      </c>
      <c r="E329">
        <v>1</v>
      </c>
      <c r="F329">
        <v>11711</v>
      </c>
      <c r="G329">
        <v>0</v>
      </c>
      <c r="H329">
        <v>1</v>
      </c>
      <c r="I329">
        <v>0</v>
      </c>
      <c r="J329">
        <v>0</v>
      </c>
      <c r="K329">
        <f>VLOOKUP(A329&amp;"_"&amp;B329,Sheet1!C:E,3,FALSE)</f>
        <v>0.21425323469822977</v>
      </c>
      <c r="L329">
        <f>VLOOKUP(B329,Sheet1!$J$1:$K$6,2,FALSE)</f>
        <v>0.18578340790325751</v>
      </c>
      <c r="M329">
        <f>VLOOKUP(B329,Sheet1!J:L,3,FALSE)</f>
        <v>0.2335742316278174</v>
      </c>
      <c r="N329">
        <f t="shared" si="6"/>
        <v>0.12188770394988066</v>
      </c>
      <c r="O329">
        <f>VLOOKUP(A329&amp;"_"&amp;B329,Sheet1!$Q$1:$U$2330,4,FALSE)</f>
        <v>1.0434782608695652</v>
      </c>
      <c r="P329">
        <f>VLOOKUP(A329&amp;"_"&amp;B329,Sheet1!$Q$1:$U$2330,5,FALSE)</f>
        <v>0.77508581549294997</v>
      </c>
    </row>
    <row r="330" spans="1:16" x14ac:dyDescent="0.3">
      <c r="A330" t="s">
        <v>54</v>
      </c>
      <c r="B330">
        <v>2016</v>
      </c>
      <c r="C330" s="1">
        <v>0</v>
      </c>
      <c r="D330">
        <v>0</v>
      </c>
      <c r="E330">
        <v>1</v>
      </c>
      <c r="F330">
        <v>10205</v>
      </c>
      <c r="G330">
        <v>0</v>
      </c>
      <c r="H330">
        <v>1</v>
      </c>
      <c r="I330">
        <v>0</v>
      </c>
      <c r="J330">
        <v>0</v>
      </c>
      <c r="K330">
        <f>VLOOKUP(A330&amp;"_"&amp;B330,Sheet1!C:E,3,FALSE)</f>
        <v>-7.0352150660779279E-3</v>
      </c>
      <c r="L330">
        <f>VLOOKUP(B330,Sheet1!$J$1:$K$6,2,FALSE)</f>
        <v>0.12964363032032097</v>
      </c>
      <c r="M330">
        <f>VLOOKUP(B330,Sheet1!J:L,3,FALSE)</f>
        <v>0.2267395601347835</v>
      </c>
      <c r="N330">
        <f t="shared" si="6"/>
        <v>-0.60280105203146406</v>
      </c>
      <c r="O330">
        <f>VLOOKUP(A330&amp;"_"&amp;B330,Sheet1!$Q$1:$U$2330,4,FALSE)</f>
        <v>0.86956521739130443</v>
      </c>
      <c r="P330">
        <f>VLOOKUP(A330&amp;"_"&amp;B330,Sheet1!$Q$1:$U$2330,5,FALSE)</f>
        <v>1.1738271960850236E-2</v>
      </c>
    </row>
    <row r="331" spans="1:16" x14ac:dyDescent="0.3">
      <c r="A331" t="s">
        <v>54</v>
      </c>
      <c r="B331">
        <v>2017</v>
      </c>
      <c r="C331" s="1">
        <v>0</v>
      </c>
      <c r="D331">
        <v>0</v>
      </c>
      <c r="E331">
        <v>1</v>
      </c>
      <c r="F331">
        <v>10141</v>
      </c>
      <c r="G331">
        <v>0</v>
      </c>
      <c r="H331">
        <v>1</v>
      </c>
      <c r="I331">
        <v>0</v>
      </c>
      <c r="J331">
        <v>0</v>
      </c>
      <c r="K331">
        <f>VLOOKUP(A331&amp;"_"&amp;B331,Sheet1!C:E,3,FALSE)</f>
        <v>5.4707363108307776</v>
      </c>
      <c r="L331">
        <f>VLOOKUP(B331,Sheet1!$J$1:$K$6,2,FALSE)</f>
        <v>4.1364904518115448</v>
      </c>
      <c r="M331">
        <f>VLOOKUP(B331,Sheet1!J:L,3,FALSE)</f>
        <v>0.75235479502270153</v>
      </c>
      <c r="N331">
        <f t="shared" si="6"/>
        <v>1.7734264044651609</v>
      </c>
      <c r="O331">
        <f>VLOOKUP(A331&amp;"_"&amp;B331,Sheet1!$Q$1:$U$2330,4,FALSE)</f>
        <v>1</v>
      </c>
      <c r="P331">
        <f>VLOOKUP(A331&amp;"_"&amp;B331,Sheet1!$Q$1:$U$2330,5,FALSE)</f>
        <v>0.12427386088100732</v>
      </c>
    </row>
    <row r="332" spans="1:16" x14ac:dyDescent="0.3">
      <c r="A332" t="s">
        <v>55</v>
      </c>
      <c r="B332">
        <v>2012</v>
      </c>
      <c r="C332" s="1">
        <v>0</v>
      </c>
      <c r="D332">
        <v>0</v>
      </c>
      <c r="E332">
        <v>1</v>
      </c>
      <c r="F332">
        <v>5184</v>
      </c>
      <c r="G332">
        <v>0</v>
      </c>
      <c r="H332">
        <v>1</v>
      </c>
      <c r="I332">
        <v>0</v>
      </c>
      <c r="J332">
        <v>0</v>
      </c>
      <c r="K332">
        <f>VLOOKUP(A332&amp;"_"&amp;B332,Sheet1!C:E,3,FALSE)</f>
        <v>-0.42495810417381885</v>
      </c>
      <c r="L332">
        <f>VLOOKUP(B332,Sheet1!$J$1:$K$6,2,FALSE)</f>
        <v>9.8212136495694616E-2</v>
      </c>
      <c r="M332">
        <f>VLOOKUP(B332,Sheet1!J:L,3,FALSE)</f>
        <v>0.23443012762237864</v>
      </c>
      <c r="N332">
        <f t="shared" si="6"/>
        <v>-2.2316681135465619</v>
      </c>
      <c r="O332">
        <f>VLOOKUP(A332&amp;"_"&amp;B332,Sheet1!$Q$1:$U$2330,4,FALSE)</f>
        <v>0.43478260869565222</v>
      </c>
      <c r="P332">
        <f>VLOOKUP(A332&amp;"_"&amp;B332,Sheet1!$Q$1:$U$2330,5,FALSE)</f>
        <v>-0.13616618408382297</v>
      </c>
    </row>
    <row r="333" spans="1:16" x14ac:dyDescent="0.3">
      <c r="A333" t="s">
        <v>55</v>
      </c>
      <c r="B333">
        <v>2013</v>
      </c>
      <c r="C333" s="1">
        <v>0</v>
      </c>
      <c r="D333">
        <v>0</v>
      </c>
      <c r="E333">
        <v>1</v>
      </c>
      <c r="F333">
        <v>5254</v>
      </c>
      <c r="G333">
        <v>0</v>
      </c>
      <c r="H333">
        <v>1</v>
      </c>
      <c r="I333">
        <v>0</v>
      </c>
      <c r="J333">
        <v>0</v>
      </c>
      <c r="K333">
        <f>VLOOKUP(A333&amp;"_"&amp;B333,Sheet1!C:E,3,FALSE)</f>
        <v>0.87742906643884411</v>
      </c>
      <c r="L333">
        <f>VLOOKUP(B333,Sheet1!$J$1:$K$6,2,FALSE)</f>
        <v>0.10591185041721367</v>
      </c>
      <c r="M333">
        <f>VLOOKUP(B333,Sheet1!J:L,3,FALSE)</f>
        <v>0.24687338935574377</v>
      </c>
      <c r="N333">
        <f t="shared" si="6"/>
        <v>3.1251534158259422</v>
      </c>
      <c r="O333">
        <f>VLOOKUP(A333&amp;"_"&amp;B333,Sheet1!$Q$1:$U$2330,4,FALSE)</f>
        <v>0.39130434782608697</v>
      </c>
      <c r="P333">
        <f>VLOOKUP(A333&amp;"_"&amp;B333,Sheet1!$Q$1:$U$2330,5,FALSE)</f>
        <v>-0.93222636328913433</v>
      </c>
    </row>
    <row r="334" spans="1:16" x14ac:dyDescent="0.3">
      <c r="A334" t="s">
        <v>55</v>
      </c>
      <c r="B334">
        <v>2014</v>
      </c>
      <c r="C334" s="1">
        <v>0</v>
      </c>
      <c r="D334">
        <v>0</v>
      </c>
      <c r="E334">
        <v>1</v>
      </c>
      <c r="F334">
        <v>5358</v>
      </c>
      <c r="G334">
        <v>0</v>
      </c>
      <c r="H334">
        <v>1</v>
      </c>
      <c r="I334">
        <v>0</v>
      </c>
      <c r="J334">
        <v>0</v>
      </c>
      <c r="K334">
        <f>VLOOKUP(A334&amp;"_"&amp;B334,Sheet1!C:E,3,FALSE)</f>
        <v>0.16644732884029523</v>
      </c>
      <c r="L334">
        <f>VLOOKUP(B334,Sheet1!$J$1:$K$6,2,FALSE)</f>
        <v>0.15111047133945871</v>
      </c>
      <c r="M334">
        <f>VLOOKUP(B334,Sheet1!J:L,3,FALSE)</f>
        <v>0.21718778794080168</v>
      </c>
      <c r="N334">
        <f t="shared" si="6"/>
        <v>7.061565314628486E-2</v>
      </c>
      <c r="O334">
        <f>VLOOKUP(A334&amp;"_"&amp;B334,Sheet1!$Q$1:$U$2330,4,FALSE)</f>
        <v>0.2608695652173913</v>
      </c>
      <c r="P334">
        <f>VLOOKUP(A334&amp;"_"&amp;B334,Sheet1!$Q$1:$U$2330,5,FALSE)</f>
        <v>0.20103506075718816</v>
      </c>
    </row>
    <row r="335" spans="1:16" x14ac:dyDescent="0.3">
      <c r="A335" t="s">
        <v>55</v>
      </c>
      <c r="B335">
        <v>2015</v>
      </c>
      <c r="C335" s="1">
        <v>0</v>
      </c>
      <c r="D335">
        <v>0</v>
      </c>
      <c r="E335">
        <v>1</v>
      </c>
      <c r="F335">
        <v>5440</v>
      </c>
      <c r="G335">
        <v>0</v>
      </c>
      <c r="H335">
        <v>1</v>
      </c>
      <c r="I335">
        <v>0</v>
      </c>
      <c r="J335">
        <v>0</v>
      </c>
      <c r="K335">
        <f>VLOOKUP(A335&amp;"_"&amp;B335,Sheet1!C:E,3,FALSE)</f>
        <v>0.16325328450347357</v>
      </c>
      <c r="L335">
        <f>VLOOKUP(B335,Sheet1!$J$1:$K$6,2,FALSE)</f>
        <v>0.18578340790325751</v>
      </c>
      <c r="M335">
        <f>VLOOKUP(B335,Sheet1!J:L,3,FALSE)</f>
        <v>0.2335742316278174</v>
      </c>
      <c r="N335">
        <f t="shared" si="6"/>
        <v>-9.6458086334129362E-2</v>
      </c>
      <c r="O335">
        <f>VLOOKUP(A335&amp;"_"&amp;B335,Sheet1!$Q$1:$U$2330,4,FALSE)</f>
        <v>1.0434782608695652</v>
      </c>
      <c r="P335">
        <f>VLOOKUP(A335&amp;"_"&amp;B335,Sheet1!$Q$1:$U$2330,5,FALSE)</f>
        <v>0.78567399159929929</v>
      </c>
    </row>
    <row r="336" spans="1:16" x14ac:dyDescent="0.3">
      <c r="A336" t="s">
        <v>55</v>
      </c>
      <c r="B336">
        <v>2016</v>
      </c>
      <c r="C336" s="1">
        <v>0</v>
      </c>
      <c r="D336">
        <v>0</v>
      </c>
      <c r="E336">
        <v>1</v>
      </c>
      <c r="F336">
        <v>5452</v>
      </c>
      <c r="G336">
        <v>0</v>
      </c>
      <c r="H336">
        <v>1</v>
      </c>
      <c r="I336">
        <v>0</v>
      </c>
      <c r="J336">
        <v>0</v>
      </c>
      <c r="K336">
        <f>VLOOKUP(A336&amp;"_"&amp;B336,Sheet1!C:E,3,FALSE)</f>
        <v>-6.1006239836481886E-4</v>
      </c>
      <c r="L336">
        <f>VLOOKUP(B336,Sheet1!$J$1:$K$6,2,FALSE)</f>
        <v>0.12964363032032097</v>
      </c>
      <c r="M336">
        <f>VLOOKUP(B336,Sheet1!J:L,3,FALSE)</f>
        <v>0.2267395601347835</v>
      </c>
      <c r="N336">
        <f t="shared" si="6"/>
        <v>-0.57446390317268647</v>
      </c>
      <c r="O336">
        <f>VLOOKUP(A336&amp;"_"&amp;B336,Sheet1!$Q$1:$U$2330,4,FALSE)</f>
        <v>0.86956521739130443</v>
      </c>
      <c r="P336">
        <f>VLOOKUP(A336&amp;"_"&amp;B336,Sheet1!$Q$1:$U$2330,5,FALSE)</f>
        <v>-3.1589608201460014E-2</v>
      </c>
    </row>
    <row r="337" spans="1:16" x14ac:dyDescent="0.3">
      <c r="A337" t="s">
        <v>55</v>
      </c>
      <c r="B337">
        <v>2017</v>
      </c>
      <c r="C337" s="1">
        <v>0</v>
      </c>
      <c r="D337">
        <v>0</v>
      </c>
      <c r="E337">
        <v>1</v>
      </c>
      <c r="F337">
        <v>5460</v>
      </c>
      <c r="G337">
        <v>0</v>
      </c>
      <c r="H337">
        <v>1</v>
      </c>
      <c r="I337">
        <v>0</v>
      </c>
      <c r="J337">
        <v>0</v>
      </c>
      <c r="K337">
        <f>VLOOKUP(A337&amp;"_"&amp;B337,Sheet1!C:E,3,FALSE)</f>
        <v>4.1591364320964521</v>
      </c>
      <c r="L337">
        <f>VLOOKUP(B337,Sheet1!$J$1:$K$6,2,FALSE)</f>
        <v>4.1364904518115448</v>
      </c>
      <c r="M337">
        <f>VLOOKUP(B337,Sheet1!J:L,3,FALSE)</f>
        <v>0.75235479502270153</v>
      </c>
      <c r="N337">
        <f t="shared" si="6"/>
        <v>3.0100134184994402E-2</v>
      </c>
      <c r="O337">
        <f>VLOOKUP(A337&amp;"_"&amp;B337,Sheet1!$Q$1:$U$2330,4,FALSE)</f>
        <v>1</v>
      </c>
      <c r="P337">
        <f>VLOOKUP(A337&amp;"_"&amp;B337,Sheet1!$Q$1:$U$2330,5,FALSE)</f>
        <v>0.12990396973766596</v>
      </c>
    </row>
    <row r="338" spans="1:16" x14ac:dyDescent="0.3">
      <c r="A338" t="s">
        <v>56</v>
      </c>
      <c r="B338">
        <v>2012</v>
      </c>
      <c r="C338" s="1">
        <v>0</v>
      </c>
      <c r="D338">
        <v>0</v>
      </c>
      <c r="E338">
        <v>1</v>
      </c>
      <c r="F338">
        <v>8188</v>
      </c>
      <c r="G338">
        <v>0</v>
      </c>
      <c r="H338">
        <v>1</v>
      </c>
      <c r="I338">
        <v>0</v>
      </c>
      <c r="J338">
        <v>0</v>
      </c>
    </row>
    <row r="339" spans="1:16" x14ac:dyDescent="0.3">
      <c r="A339" t="s">
        <v>56</v>
      </c>
      <c r="B339">
        <v>2013</v>
      </c>
      <c r="C339" s="1">
        <v>241</v>
      </c>
      <c r="D339">
        <v>241</v>
      </c>
      <c r="E339">
        <v>4</v>
      </c>
      <c r="F339">
        <v>8339</v>
      </c>
      <c r="G339">
        <v>2.8900347763520805E-2</v>
      </c>
      <c r="H339">
        <v>4</v>
      </c>
      <c r="I339">
        <v>1</v>
      </c>
      <c r="J339">
        <v>1</v>
      </c>
    </row>
    <row r="340" spans="1:16" x14ac:dyDescent="0.3">
      <c r="A340" t="s">
        <v>56</v>
      </c>
      <c r="B340">
        <v>2014</v>
      </c>
      <c r="C340" s="1">
        <v>367</v>
      </c>
      <c r="D340">
        <v>608</v>
      </c>
      <c r="E340">
        <v>5</v>
      </c>
      <c r="F340">
        <v>8346</v>
      </c>
      <c r="G340">
        <v>7.2849269110951353E-2</v>
      </c>
      <c r="H340">
        <v>5</v>
      </c>
      <c r="I340">
        <v>1</v>
      </c>
      <c r="J340">
        <v>2</v>
      </c>
    </row>
    <row r="341" spans="1:16" x14ac:dyDescent="0.3">
      <c r="A341" t="s">
        <v>56</v>
      </c>
      <c r="B341">
        <v>2015</v>
      </c>
      <c r="C341" s="1">
        <v>1368</v>
      </c>
      <c r="D341">
        <v>1976</v>
      </c>
      <c r="E341">
        <v>5</v>
      </c>
      <c r="F341">
        <v>8547</v>
      </c>
      <c r="G341">
        <v>0.2311922311922312</v>
      </c>
      <c r="H341">
        <v>5</v>
      </c>
      <c r="I341">
        <v>1</v>
      </c>
      <c r="J341">
        <v>3</v>
      </c>
    </row>
    <row r="342" spans="1:16" x14ac:dyDescent="0.3">
      <c r="A342" t="s">
        <v>56</v>
      </c>
      <c r="B342">
        <v>2016</v>
      </c>
      <c r="C342" s="1">
        <v>0</v>
      </c>
      <c r="D342">
        <v>1976</v>
      </c>
      <c r="E342">
        <v>5</v>
      </c>
      <c r="F342">
        <v>8787</v>
      </c>
      <c r="G342">
        <v>0.22487766017981109</v>
      </c>
      <c r="H342">
        <v>5</v>
      </c>
      <c r="I342">
        <v>1</v>
      </c>
      <c r="J342">
        <v>4</v>
      </c>
    </row>
    <row r="343" spans="1:16" x14ac:dyDescent="0.3">
      <c r="A343" t="s">
        <v>56</v>
      </c>
      <c r="B343">
        <v>2017</v>
      </c>
      <c r="C343" s="1">
        <v>0</v>
      </c>
      <c r="D343">
        <v>1976</v>
      </c>
      <c r="E343">
        <v>5</v>
      </c>
      <c r="F343">
        <v>8924</v>
      </c>
      <c r="G343">
        <v>0.22142536978933214</v>
      </c>
      <c r="H343">
        <v>5</v>
      </c>
      <c r="I343">
        <v>1</v>
      </c>
      <c r="J343">
        <v>5</v>
      </c>
    </row>
    <row r="344" spans="1:16" x14ac:dyDescent="0.3">
      <c r="A344" t="s">
        <v>57</v>
      </c>
      <c r="B344">
        <v>2012</v>
      </c>
      <c r="C344" s="1">
        <v>0</v>
      </c>
      <c r="D344">
        <v>91</v>
      </c>
      <c r="E344">
        <v>3</v>
      </c>
      <c r="F344">
        <v>2449</v>
      </c>
      <c r="G344">
        <v>3.7158023683135977E-2</v>
      </c>
      <c r="H344">
        <v>4</v>
      </c>
      <c r="I344">
        <v>1</v>
      </c>
      <c r="J344">
        <v>2</v>
      </c>
      <c r="K344">
        <f>VLOOKUP(A344&amp;"_"&amp;B344,Sheet1!C:E,3,FALSE)</f>
        <v>0.28414559814099388</v>
      </c>
      <c r="L344">
        <f>VLOOKUP(B344,Sheet1!$J$1:$K$6,2,FALSE)</f>
        <v>9.8212136495694616E-2</v>
      </c>
      <c r="M344">
        <f>VLOOKUP(B344,Sheet1!J:L,3,FALSE)</f>
        <v>0.23443012762237864</v>
      </c>
      <c r="N344">
        <f t="shared" si="6"/>
        <v>0.79312955007558561</v>
      </c>
      <c r="O344">
        <f>VLOOKUP(A344&amp;"_"&amp;B344,Sheet1!$Q$1:$U$2330,4,FALSE)</f>
        <v>0.43478260869565222</v>
      </c>
      <c r="P344">
        <f>VLOOKUP(A344&amp;"_"&amp;B344,Sheet1!$Q$1:$U$2330,5,FALSE)</f>
        <v>-0.5166119814014053</v>
      </c>
    </row>
    <row r="345" spans="1:16" x14ac:dyDescent="0.3">
      <c r="A345" t="s">
        <v>57</v>
      </c>
      <c r="B345">
        <v>2013</v>
      </c>
      <c r="C345" s="1">
        <v>0</v>
      </c>
      <c r="D345">
        <v>91</v>
      </c>
      <c r="E345">
        <v>3</v>
      </c>
      <c r="F345">
        <v>2539</v>
      </c>
      <c r="G345">
        <v>3.5840882237101218E-2</v>
      </c>
      <c r="H345">
        <v>4</v>
      </c>
      <c r="I345">
        <v>1</v>
      </c>
      <c r="J345">
        <v>3</v>
      </c>
      <c r="K345">
        <f>VLOOKUP(A345&amp;"_"&amp;B345,Sheet1!C:E,3,FALSE)</f>
        <v>3.7517198716636675E-2</v>
      </c>
      <c r="L345">
        <f>VLOOKUP(B345,Sheet1!$J$1:$K$6,2,FALSE)</f>
        <v>0.10591185041721367</v>
      </c>
      <c r="M345">
        <f>VLOOKUP(B345,Sheet1!J:L,3,FALSE)</f>
        <v>0.24687338935574377</v>
      </c>
      <c r="N345">
        <f t="shared" si="6"/>
        <v>-0.27704343460858194</v>
      </c>
      <c r="O345">
        <f>VLOOKUP(A345&amp;"_"&amp;B345,Sheet1!$Q$1:$U$2330,4,FALSE)</f>
        <v>0.39130434782608697</v>
      </c>
      <c r="P345">
        <f>VLOOKUP(A345&amp;"_"&amp;B345,Sheet1!$Q$1:$U$2330,5,FALSE)</f>
        <v>0.13474678204743901</v>
      </c>
    </row>
    <row r="346" spans="1:16" x14ac:dyDescent="0.3">
      <c r="A346" t="s">
        <v>57</v>
      </c>
      <c r="B346">
        <v>2014</v>
      </c>
      <c r="C346" s="1">
        <v>0</v>
      </c>
      <c r="D346">
        <v>91</v>
      </c>
      <c r="E346">
        <v>3</v>
      </c>
      <c r="F346">
        <v>4849</v>
      </c>
      <c r="G346">
        <v>1.876675603217158E-2</v>
      </c>
      <c r="H346">
        <v>4</v>
      </c>
      <c r="I346">
        <v>1</v>
      </c>
      <c r="J346">
        <v>4</v>
      </c>
      <c r="K346">
        <f>VLOOKUP(A346&amp;"_"&amp;B346,Sheet1!C:E,3,FALSE)</f>
        <v>7.3085426490097138E-2</v>
      </c>
      <c r="L346">
        <f>VLOOKUP(B346,Sheet1!$J$1:$K$6,2,FALSE)</f>
        <v>0.15111047133945871</v>
      </c>
      <c r="M346">
        <f>VLOOKUP(B346,Sheet1!J:L,3,FALSE)</f>
        <v>0.21718778794080168</v>
      </c>
      <c r="N346">
        <f t="shared" si="6"/>
        <v>-0.35925152877669464</v>
      </c>
      <c r="O346">
        <f>VLOOKUP(A346&amp;"_"&amp;B346,Sheet1!$Q$1:$U$2330,4,FALSE)</f>
        <v>0.2608695652173913</v>
      </c>
      <c r="P346">
        <f>VLOOKUP(A346&amp;"_"&amp;B346,Sheet1!$Q$1:$U$2330,5,FALSE)</f>
        <v>-0.44575916607014754</v>
      </c>
    </row>
    <row r="347" spans="1:16" x14ac:dyDescent="0.3">
      <c r="A347" t="s">
        <v>57</v>
      </c>
      <c r="B347">
        <v>2015</v>
      </c>
      <c r="C347" s="1">
        <v>0</v>
      </c>
      <c r="D347">
        <v>91</v>
      </c>
      <c r="E347">
        <v>3</v>
      </c>
      <c r="F347">
        <v>7029</v>
      </c>
      <c r="G347">
        <v>1.2946365059041115E-2</v>
      </c>
      <c r="H347">
        <v>3</v>
      </c>
      <c r="I347">
        <v>1</v>
      </c>
      <c r="J347">
        <v>5</v>
      </c>
      <c r="K347">
        <f>VLOOKUP(A347&amp;"_"&amp;B347,Sheet1!C:E,3,FALSE)</f>
        <v>0.22996574201748662</v>
      </c>
      <c r="L347">
        <f>VLOOKUP(B347,Sheet1!$J$1:$K$6,2,FALSE)</f>
        <v>0.18578340790325751</v>
      </c>
      <c r="M347">
        <f>VLOOKUP(B347,Sheet1!J:L,3,FALSE)</f>
        <v>0.2335742316278174</v>
      </c>
      <c r="N347">
        <f t="shared" si="6"/>
        <v>0.18915757019220455</v>
      </c>
      <c r="O347">
        <f>VLOOKUP(A347&amp;"_"&amp;B347,Sheet1!$Q$1:$U$2330,4,FALSE)</f>
        <v>1.0434782608695652</v>
      </c>
      <c r="P347">
        <f>VLOOKUP(A347&amp;"_"&amp;B347,Sheet1!$Q$1:$U$2330,5,FALSE)</f>
        <v>0.76702693576063852</v>
      </c>
    </row>
    <row r="348" spans="1:16" x14ac:dyDescent="0.3">
      <c r="A348" t="s">
        <v>57</v>
      </c>
      <c r="B348">
        <v>2016</v>
      </c>
      <c r="C348" s="1">
        <v>0</v>
      </c>
      <c r="D348">
        <v>91</v>
      </c>
      <c r="E348">
        <v>3</v>
      </c>
      <c r="F348">
        <v>7163</v>
      </c>
      <c r="G348">
        <v>1.2704174228675136E-2</v>
      </c>
      <c r="H348">
        <v>3</v>
      </c>
      <c r="I348">
        <v>1</v>
      </c>
      <c r="J348">
        <v>6</v>
      </c>
      <c r="K348">
        <f>VLOOKUP(A348&amp;"_"&amp;B348,Sheet1!C:E,3,FALSE)</f>
        <v>-7.5415515250570747E-2</v>
      </c>
      <c r="L348">
        <f>VLOOKUP(B348,Sheet1!$J$1:$K$6,2,FALSE)</f>
        <v>0.12964363032032097</v>
      </c>
      <c r="M348">
        <f>VLOOKUP(B348,Sheet1!J:L,3,FALSE)</f>
        <v>0.2267395601347835</v>
      </c>
      <c r="N348">
        <f t="shared" si="6"/>
        <v>-0.90438186194326198</v>
      </c>
      <c r="O348">
        <f>VLOOKUP(A348&amp;"_"&amp;B348,Sheet1!$Q$1:$U$2330,4,FALSE)</f>
        <v>0.86956521739130443</v>
      </c>
      <c r="P348">
        <f>VLOOKUP(A348&amp;"_"&amp;B348,Sheet1!$Q$1:$U$2330,5,FALSE)</f>
        <v>2.4363070444819595E-2</v>
      </c>
    </row>
    <row r="349" spans="1:16" x14ac:dyDescent="0.3">
      <c r="A349" t="s">
        <v>57</v>
      </c>
      <c r="B349">
        <v>2017</v>
      </c>
      <c r="C349" s="1">
        <v>0</v>
      </c>
      <c r="D349">
        <v>91</v>
      </c>
      <c r="E349">
        <v>3</v>
      </c>
      <c r="F349">
        <v>7198</v>
      </c>
      <c r="G349">
        <v>1.2642400666851903E-2</v>
      </c>
      <c r="H349">
        <v>3</v>
      </c>
      <c r="I349">
        <v>1</v>
      </c>
      <c r="J349">
        <v>7</v>
      </c>
      <c r="K349">
        <f>VLOOKUP(A349&amp;"_"&amp;B349,Sheet1!C:E,3,FALSE)</f>
        <v>4.7682577248967153</v>
      </c>
      <c r="L349">
        <f>VLOOKUP(B349,Sheet1!$J$1:$K$6,2,FALSE)</f>
        <v>4.1364904518115448</v>
      </c>
      <c r="M349">
        <f>VLOOKUP(B349,Sheet1!J:L,3,FALSE)</f>
        <v>0.75235479502270153</v>
      </c>
      <c r="N349">
        <f t="shared" si="6"/>
        <v>0.83971987320969688</v>
      </c>
      <c r="O349">
        <f>VLOOKUP(A349&amp;"_"&amp;B349,Sheet1!$Q$1:$U$2330,4,FALSE)</f>
        <v>1</v>
      </c>
      <c r="P349">
        <f>VLOOKUP(A349&amp;"_"&amp;B349,Sheet1!$Q$1:$U$2330,5,FALSE)</f>
        <v>5.9507019926941011E-2</v>
      </c>
    </row>
    <row r="350" spans="1:16" x14ac:dyDescent="0.3">
      <c r="A350" t="s">
        <v>58</v>
      </c>
      <c r="B350">
        <v>2012</v>
      </c>
      <c r="C350" s="1">
        <v>0</v>
      </c>
      <c r="D350">
        <v>0</v>
      </c>
      <c r="E350">
        <v>1</v>
      </c>
      <c r="F350">
        <v>14383</v>
      </c>
      <c r="G350">
        <v>0</v>
      </c>
      <c r="H350">
        <v>1</v>
      </c>
      <c r="I350">
        <v>0</v>
      </c>
      <c r="J350">
        <v>0</v>
      </c>
      <c r="K350">
        <f>VLOOKUP(A350&amp;"_"&amp;B350,Sheet1!C:E,3,FALSE)</f>
        <v>6.2423458657115856E-2</v>
      </c>
      <c r="L350">
        <f>VLOOKUP(B350,Sheet1!$J$1:$K$6,2,FALSE)</f>
        <v>9.8212136495694616E-2</v>
      </c>
      <c r="M350">
        <f>VLOOKUP(B350,Sheet1!J:L,3,FALSE)</f>
        <v>0.23443012762237864</v>
      </c>
      <c r="N350">
        <f t="shared" si="6"/>
        <v>-0.15266245086138144</v>
      </c>
      <c r="O350">
        <f>VLOOKUP(A350&amp;"_"&amp;B350,Sheet1!$Q$1:$U$2330,4,FALSE)</f>
        <v>0.43478260869565222</v>
      </c>
      <c r="P350">
        <f>VLOOKUP(A350&amp;"_"&amp;B350,Sheet1!$Q$1:$U$2330,5,FALSE)</f>
        <v>-0.48878550850719599</v>
      </c>
    </row>
    <row r="351" spans="1:16" x14ac:dyDescent="0.3">
      <c r="A351" t="s">
        <v>58</v>
      </c>
      <c r="B351">
        <v>2013</v>
      </c>
      <c r="C351" s="1">
        <v>0</v>
      </c>
      <c r="D351">
        <v>0</v>
      </c>
      <c r="E351">
        <v>1</v>
      </c>
      <c r="F351">
        <v>14341</v>
      </c>
      <c r="G351">
        <v>0</v>
      </c>
      <c r="H351">
        <v>1</v>
      </c>
      <c r="I351">
        <v>0</v>
      </c>
      <c r="J351">
        <v>0</v>
      </c>
      <c r="K351">
        <f>VLOOKUP(A351&amp;"_"&amp;B351,Sheet1!C:E,3,FALSE)</f>
        <v>0.16944257923706943</v>
      </c>
      <c r="L351">
        <f>VLOOKUP(B351,Sheet1!$J$1:$K$6,2,FALSE)</f>
        <v>0.10591185041721367</v>
      </c>
      <c r="M351">
        <f>VLOOKUP(B351,Sheet1!J:L,3,FALSE)</f>
        <v>0.24687338935574377</v>
      </c>
      <c r="N351">
        <f t="shared" si="6"/>
        <v>0.25734133997045822</v>
      </c>
      <c r="O351">
        <f>VLOOKUP(A351&amp;"_"&amp;B351,Sheet1!$Q$1:$U$2330,4,FALSE)</f>
        <v>0.39130434782608697</v>
      </c>
      <c r="P351">
        <f>VLOOKUP(A351&amp;"_"&amp;B351,Sheet1!$Q$1:$U$2330,5,FALSE)</f>
        <v>-4.5826974223192998E-2</v>
      </c>
    </row>
    <row r="352" spans="1:16" x14ac:dyDescent="0.3">
      <c r="A352" t="s">
        <v>58</v>
      </c>
      <c r="B352">
        <v>2014</v>
      </c>
      <c r="C352" s="1">
        <v>0</v>
      </c>
      <c r="D352">
        <v>0</v>
      </c>
      <c r="E352">
        <v>1</v>
      </c>
      <c r="F352">
        <v>14321</v>
      </c>
      <c r="G352">
        <v>0</v>
      </c>
      <c r="H352">
        <v>1</v>
      </c>
      <c r="I352">
        <v>0</v>
      </c>
      <c r="J352">
        <v>0</v>
      </c>
      <c r="K352">
        <f>VLOOKUP(A352&amp;"_"&amp;B352,Sheet1!C:E,3,FALSE)</f>
        <v>1.469194243806652E-2</v>
      </c>
      <c r="L352">
        <f>VLOOKUP(B352,Sheet1!$J$1:$K$6,2,FALSE)</f>
        <v>0.15111047133945871</v>
      </c>
      <c r="M352">
        <f>VLOOKUP(B352,Sheet1!J:L,3,FALSE)</f>
        <v>0.21718778794080168</v>
      </c>
      <c r="N352">
        <f t="shared" si="6"/>
        <v>-0.62811325717160227</v>
      </c>
      <c r="O352">
        <f>VLOOKUP(A352&amp;"_"&amp;B352,Sheet1!$Q$1:$U$2330,4,FALSE)</f>
        <v>0.2608695652173913</v>
      </c>
      <c r="P352">
        <f>VLOOKUP(A352&amp;"_"&amp;B352,Sheet1!$Q$1:$U$2330,5,FALSE)</f>
        <v>-0.28266237832607599</v>
      </c>
    </row>
    <row r="353" spans="1:16" x14ac:dyDescent="0.3">
      <c r="A353" t="s">
        <v>58</v>
      </c>
      <c r="B353">
        <v>2015</v>
      </c>
      <c r="C353" s="1">
        <v>0</v>
      </c>
      <c r="D353">
        <v>0</v>
      </c>
      <c r="E353">
        <v>1</v>
      </c>
      <c r="F353">
        <v>14418</v>
      </c>
      <c r="G353">
        <v>0</v>
      </c>
      <c r="H353">
        <v>1</v>
      </c>
      <c r="I353">
        <v>0</v>
      </c>
      <c r="J353">
        <v>0</v>
      </c>
      <c r="K353">
        <f>VLOOKUP(A353&amp;"_"&amp;B353,Sheet1!C:E,3,FALSE)</f>
        <v>0.12761000850071244</v>
      </c>
      <c r="L353">
        <f>VLOOKUP(B353,Sheet1!$J$1:$K$6,2,FALSE)</f>
        <v>0.18578340790325751</v>
      </c>
      <c r="M353">
        <f>VLOOKUP(B353,Sheet1!J:L,3,FALSE)</f>
        <v>0.2335742316278174</v>
      </c>
      <c r="N353">
        <f t="shared" si="6"/>
        <v>-0.24905743667494928</v>
      </c>
      <c r="O353">
        <f>VLOOKUP(A353&amp;"_"&amp;B353,Sheet1!$Q$1:$U$2330,4,FALSE)</f>
        <v>1.0434782608695652</v>
      </c>
      <c r="P353">
        <f>VLOOKUP(A353&amp;"_"&amp;B353,Sheet1!$Q$1:$U$2330,5,FALSE)</f>
        <v>0.7536198036624705</v>
      </c>
    </row>
    <row r="354" spans="1:16" x14ac:dyDescent="0.3">
      <c r="A354" t="s">
        <v>58</v>
      </c>
      <c r="B354">
        <v>2016</v>
      </c>
      <c r="C354" s="1">
        <v>84</v>
      </c>
      <c r="D354">
        <v>84</v>
      </c>
      <c r="E354">
        <v>3</v>
      </c>
      <c r="F354">
        <v>14443</v>
      </c>
      <c r="G354">
        <v>5.8159662120058162E-3</v>
      </c>
      <c r="H354">
        <v>3</v>
      </c>
      <c r="I354">
        <v>1</v>
      </c>
      <c r="J354">
        <v>1</v>
      </c>
      <c r="K354">
        <f>VLOOKUP(A354&amp;"_"&amp;B354,Sheet1!C:E,3,FALSE)</f>
        <v>-7.9046360831486299E-3</v>
      </c>
      <c r="L354">
        <f>VLOOKUP(B354,Sheet1!$J$1:$K$6,2,FALSE)</f>
        <v>0.12964363032032097</v>
      </c>
      <c r="M354">
        <f>VLOOKUP(B354,Sheet1!J:L,3,FALSE)</f>
        <v>0.2267395601347835</v>
      </c>
      <c r="N354">
        <f t="shared" si="6"/>
        <v>-0.60663549987353393</v>
      </c>
      <c r="O354">
        <f>VLOOKUP(A354&amp;"_"&amp;B354,Sheet1!$Q$1:$U$2330,4,FALSE)</f>
        <v>0.86956521739130443</v>
      </c>
      <c r="P354">
        <f>VLOOKUP(A354&amp;"_"&amp;B354,Sheet1!$Q$1:$U$2330,5,FALSE)</f>
        <v>-6.4197719915184345E-2</v>
      </c>
    </row>
    <row r="355" spans="1:16" x14ac:dyDescent="0.3">
      <c r="A355" t="s">
        <v>58</v>
      </c>
      <c r="B355">
        <v>2017</v>
      </c>
      <c r="C355" s="1">
        <v>0</v>
      </c>
      <c r="D355">
        <v>84</v>
      </c>
      <c r="E355">
        <v>3</v>
      </c>
      <c r="F355">
        <v>14359</v>
      </c>
      <c r="G355">
        <v>5.8499895535900825E-3</v>
      </c>
      <c r="H355">
        <v>3</v>
      </c>
      <c r="I355">
        <v>1</v>
      </c>
      <c r="J355">
        <v>2</v>
      </c>
      <c r="K355">
        <f>VLOOKUP(A355&amp;"_"&amp;B355,Sheet1!C:E,3,FALSE)</f>
        <v>4.9049455261629378</v>
      </c>
      <c r="L355">
        <f>VLOOKUP(B355,Sheet1!$J$1:$K$6,2,FALSE)</f>
        <v>4.1364904518115448</v>
      </c>
      <c r="M355">
        <f>VLOOKUP(B355,Sheet1!J:L,3,FALSE)</f>
        <v>0.75235479502270153</v>
      </c>
      <c r="N355">
        <f t="shared" si="6"/>
        <v>1.0213998494263674</v>
      </c>
      <c r="O355">
        <f>VLOOKUP(A355&amp;"_"&amp;B355,Sheet1!$Q$1:$U$2330,4,FALSE)</f>
        <v>1</v>
      </c>
      <c r="P355">
        <f>VLOOKUP(A355&amp;"_"&amp;B355,Sheet1!$Q$1:$U$2330,5,FALSE)</f>
        <v>0.12350641982822159</v>
      </c>
    </row>
    <row r="356" spans="1:16" x14ac:dyDescent="0.3">
      <c r="A356" t="s">
        <v>59</v>
      </c>
      <c r="B356">
        <v>2012</v>
      </c>
      <c r="C356" s="1">
        <v>0</v>
      </c>
      <c r="D356">
        <v>0</v>
      </c>
      <c r="E356">
        <v>1</v>
      </c>
      <c r="F356">
        <v>7584</v>
      </c>
      <c r="G356">
        <v>0</v>
      </c>
      <c r="H356">
        <v>1</v>
      </c>
      <c r="I356">
        <v>0</v>
      </c>
      <c r="J356">
        <v>0</v>
      </c>
      <c r="K356">
        <f>VLOOKUP(A356&amp;"_"&amp;B356,Sheet1!C:E,3,FALSE)</f>
        <v>7.1411486653830306E-2</v>
      </c>
      <c r="L356">
        <f>VLOOKUP(B356,Sheet1!$J$1:$K$6,2,FALSE)</f>
        <v>9.8212136495694616E-2</v>
      </c>
      <c r="M356">
        <f>VLOOKUP(B356,Sheet1!J:L,3,FALSE)</f>
        <v>0.23443012762237864</v>
      </c>
      <c r="N356">
        <f t="shared" si="6"/>
        <v>-0.11432254938253904</v>
      </c>
      <c r="O356">
        <f>VLOOKUP(A356&amp;"_"&amp;B356,Sheet1!$Q$1:$U$2330,4,FALSE)</f>
        <v>0.43478260869565222</v>
      </c>
      <c r="P356">
        <f>VLOOKUP(A356&amp;"_"&amp;B356,Sheet1!$Q$1:$U$2330,5,FALSE)</f>
        <v>-0.44899342809266757</v>
      </c>
    </row>
    <row r="357" spans="1:16" x14ac:dyDescent="0.3">
      <c r="A357" t="s">
        <v>59</v>
      </c>
      <c r="B357">
        <v>2013</v>
      </c>
      <c r="C357" s="1">
        <v>0</v>
      </c>
      <c r="D357">
        <v>0</v>
      </c>
      <c r="E357">
        <v>1</v>
      </c>
      <c r="F357">
        <v>7303</v>
      </c>
      <c r="G357">
        <v>0</v>
      </c>
      <c r="H357">
        <v>1</v>
      </c>
      <c r="I357">
        <v>0</v>
      </c>
      <c r="J357">
        <v>0</v>
      </c>
      <c r="K357">
        <f>VLOOKUP(A357&amp;"_"&amp;B357,Sheet1!C:E,3,FALSE)</f>
        <v>0.17785681872770004</v>
      </c>
      <c r="L357">
        <f>VLOOKUP(B357,Sheet1!$J$1:$K$6,2,FALSE)</f>
        <v>0.10591185041721367</v>
      </c>
      <c r="M357">
        <f>VLOOKUP(B357,Sheet1!J:L,3,FALSE)</f>
        <v>0.24687338935574377</v>
      </c>
      <c r="N357">
        <f t="shared" si="6"/>
        <v>0.29142455773884118</v>
      </c>
      <c r="O357">
        <f>VLOOKUP(A357&amp;"_"&amp;B357,Sheet1!$Q$1:$U$2330,4,FALSE)</f>
        <v>0.39130434782608697</v>
      </c>
      <c r="P357">
        <f>VLOOKUP(A357&amp;"_"&amp;B357,Sheet1!$Q$1:$U$2330,5,FALSE)</f>
        <v>-3.7053573675291142E-2</v>
      </c>
    </row>
    <row r="358" spans="1:16" x14ac:dyDescent="0.3">
      <c r="A358" t="s">
        <v>59</v>
      </c>
      <c r="B358">
        <v>2014</v>
      </c>
      <c r="C358" s="1">
        <v>0</v>
      </c>
      <c r="D358">
        <v>0</v>
      </c>
      <c r="E358">
        <v>1</v>
      </c>
      <c r="F358">
        <v>7186</v>
      </c>
      <c r="G358">
        <v>0</v>
      </c>
      <c r="H358">
        <v>1</v>
      </c>
      <c r="I358">
        <v>0</v>
      </c>
      <c r="J358">
        <v>0</v>
      </c>
      <c r="K358">
        <f>VLOOKUP(A358&amp;"_"&amp;B358,Sheet1!C:E,3,FALSE)</f>
        <v>5.9790835144288644E-2</v>
      </c>
      <c r="L358">
        <f>VLOOKUP(B358,Sheet1!$J$1:$K$6,2,FALSE)</f>
        <v>0.15111047133945871</v>
      </c>
      <c r="M358">
        <f>VLOOKUP(B358,Sheet1!J:L,3,FALSE)</f>
        <v>0.21718778794080168</v>
      </c>
      <c r="N358">
        <f t="shared" si="6"/>
        <v>-0.42046395453901309</v>
      </c>
      <c r="O358">
        <f>VLOOKUP(A358&amp;"_"&amp;B358,Sheet1!$Q$1:$U$2330,4,FALSE)</f>
        <v>0.2608695652173913</v>
      </c>
      <c r="P358">
        <f>VLOOKUP(A358&amp;"_"&amp;B358,Sheet1!$Q$1:$U$2330,5,FALSE)</f>
        <v>-0.2734994408066283</v>
      </c>
    </row>
    <row r="359" spans="1:16" x14ac:dyDescent="0.3">
      <c r="A359" t="s">
        <v>59</v>
      </c>
      <c r="B359">
        <v>2015</v>
      </c>
      <c r="C359" s="1">
        <v>155</v>
      </c>
      <c r="D359">
        <v>155</v>
      </c>
      <c r="E359">
        <v>4</v>
      </c>
      <c r="F359">
        <v>7114</v>
      </c>
      <c r="G359">
        <v>2.178802361540624E-2</v>
      </c>
      <c r="H359">
        <v>4</v>
      </c>
      <c r="I359">
        <v>1</v>
      </c>
      <c r="J359">
        <v>1</v>
      </c>
      <c r="K359">
        <f>VLOOKUP(A359&amp;"_"&amp;B359,Sheet1!C:E,3,FALSE)</f>
        <v>0.28393829271390619</v>
      </c>
      <c r="L359">
        <f>VLOOKUP(B359,Sheet1!$J$1:$K$6,2,FALSE)</f>
        <v>0.18578340790325751</v>
      </c>
      <c r="M359">
        <f>VLOOKUP(B359,Sheet1!J:L,3,FALSE)</f>
        <v>0.2335742316278174</v>
      </c>
      <c r="N359">
        <f t="shared" si="6"/>
        <v>0.42022993772297174</v>
      </c>
      <c r="O359">
        <f>VLOOKUP(A359&amp;"_"&amp;B359,Sheet1!$Q$1:$U$2330,4,FALSE)</f>
        <v>1.0434782608695652</v>
      </c>
      <c r="P359">
        <f>VLOOKUP(A359&amp;"_"&amp;B359,Sheet1!$Q$1:$U$2330,5,FALSE)</f>
        <v>0.76410439521685147</v>
      </c>
    </row>
    <row r="360" spans="1:16" x14ac:dyDescent="0.3">
      <c r="A360" t="s">
        <v>59</v>
      </c>
      <c r="B360">
        <v>2016</v>
      </c>
      <c r="C360" s="1">
        <v>0</v>
      </c>
      <c r="D360">
        <v>155</v>
      </c>
      <c r="E360">
        <v>4</v>
      </c>
      <c r="F360">
        <v>7111</v>
      </c>
      <c r="G360">
        <v>2.1797215581493459E-2</v>
      </c>
      <c r="H360">
        <v>4</v>
      </c>
      <c r="I360">
        <v>1</v>
      </c>
      <c r="J360">
        <v>2</v>
      </c>
      <c r="K360">
        <f>VLOOKUP(A360&amp;"_"&amp;B360,Sheet1!C:E,3,FALSE)</f>
        <v>0.18202162586445364</v>
      </c>
      <c r="L360">
        <f>VLOOKUP(B360,Sheet1!$J$1:$K$6,2,FALSE)</f>
        <v>0.12964363032032097</v>
      </c>
      <c r="M360">
        <f>VLOOKUP(B360,Sheet1!J:L,3,FALSE)</f>
        <v>0.2267395601347835</v>
      </c>
      <c r="N360">
        <f t="shared" si="6"/>
        <v>0.23100510344554337</v>
      </c>
      <c r="O360">
        <f>VLOOKUP(A360&amp;"_"&amp;B360,Sheet1!$Q$1:$U$2330,4,FALSE)</f>
        <v>0.86956521739130443</v>
      </c>
      <c r="P360">
        <f>VLOOKUP(A360&amp;"_"&amp;B360,Sheet1!$Q$1:$U$2330,5,FALSE)</f>
        <v>6.537564397778263E-2</v>
      </c>
    </row>
    <row r="361" spans="1:16" x14ac:dyDescent="0.3">
      <c r="A361" t="s">
        <v>59</v>
      </c>
      <c r="B361">
        <v>2017</v>
      </c>
      <c r="C361" s="1">
        <v>0</v>
      </c>
      <c r="D361">
        <v>155</v>
      </c>
      <c r="E361">
        <v>4</v>
      </c>
      <c r="F361">
        <v>7128</v>
      </c>
      <c r="G361">
        <v>2.1745230078563414E-2</v>
      </c>
      <c r="H361">
        <v>4</v>
      </c>
      <c r="I361">
        <v>1</v>
      </c>
      <c r="J361">
        <v>3</v>
      </c>
      <c r="K361">
        <f>VLOOKUP(A361&amp;"_"&amp;B361,Sheet1!C:E,3,FALSE)</f>
        <v>3.5933794734675955</v>
      </c>
      <c r="L361">
        <f>VLOOKUP(B361,Sheet1!$J$1:$K$6,2,FALSE)</f>
        <v>4.1364904518115448</v>
      </c>
      <c r="M361">
        <f>VLOOKUP(B361,Sheet1!J:L,3,FALSE)</f>
        <v>0.75235479502270153</v>
      </c>
      <c r="N361">
        <f t="shared" si="6"/>
        <v>-0.7218814606312991</v>
      </c>
      <c r="O361">
        <f>VLOOKUP(A361&amp;"_"&amp;B361,Sheet1!$Q$1:$U$2330,4,FALSE)</f>
        <v>1</v>
      </c>
      <c r="P361">
        <f>VLOOKUP(A361&amp;"_"&amp;B361,Sheet1!$Q$1:$U$2330,5,FALSE)</f>
        <v>0.2643406868674158</v>
      </c>
    </row>
    <row r="362" spans="1:16" x14ac:dyDescent="0.3">
      <c r="A362" t="s">
        <v>60</v>
      </c>
      <c r="B362">
        <v>2012</v>
      </c>
      <c r="C362" s="1">
        <v>0</v>
      </c>
      <c r="D362">
        <v>0</v>
      </c>
      <c r="E362">
        <v>1</v>
      </c>
      <c r="F362">
        <v>14562</v>
      </c>
      <c r="G362">
        <v>0</v>
      </c>
      <c r="H362">
        <v>1</v>
      </c>
      <c r="I362">
        <v>0</v>
      </c>
      <c r="J362">
        <v>0</v>
      </c>
      <c r="K362">
        <f>VLOOKUP(A362&amp;"_"&amp;B362,Sheet1!C:E,3,FALSE)</f>
        <v>0.22719422044022561</v>
      </c>
      <c r="L362">
        <f>VLOOKUP(B362,Sheet1!$J$1:$K$6,2,FALSE)</f>
        <v>9.8212136495694616E-2</v>
      </c>
      <c r="M362">
        <f>VLOOKUP(B362,Sheet1!J:L,3,FALSE)</f>
        <v>0.23443012762237864</v>
      </c>
      <c r="N362">
        <f t="shared" si="6"/>
        <v>0.55019414634409125</v>
      </c>
      <c r="O362">
        <f>VLOOKUP(A362&amp;"_"&amp;B362,Sheet1!$Q$1:$U$2330,4,FALSE)</f>
        <v>0.43478260869565222</v>
      </c>
      <c r="P362">
        <f>VLOOKUP(A362&amp;"_"&amp;B362,Sheet1!$Q$1:$U$2330,5,FALSE)</f>
        <v>-0.50648191030073186</v>
      </c>
    </row>
    <row r="363" spans="1:16" x14ac:dyDescent="0.3">
      <c r="A363" t="s">
        <v>60</v>
      </c>
      <c r="B363">
        <v>2013</v>
      </c>
      <c r="C363" s="1">
        <v>0</v>
      </c>
      <c r="D363">
        <v>0</v>
      </c>
      <c r="E363">
        <v>1</v>
      </c>
      <c r="F363">
        <v>14480</v>
      </c>
      <c r="G363">
        <v>0</v>
      </c>
      <c r="H363">
        <v>1</v>
      </c>
      <c r="I363">
        <v>0</v>
      </c>
      <c r="J363">
        <v>0</v>
      </c>
      <c r="K363">
        <f>VLOOKUP(A363&amp;"_"&amp;B363,Sheet1!C:E,3,FALSE)</f>
        <v>-1.3545053674368408E-2</v>
      </c>
      <c r="L363">
        <f>VLOOKUP(B363,Sheet1!$J$1:$K$6,2,FALSE)</f>
        <v>0.10591185041721367</v>
      </c>
      <c r="M363">
        <f>VLOOKUP(B363,Sheet1!J:L,3,FALSE)</f>
        <v>0.24687338935574377</v>
      </c>
      <c r="N363">
        <f t="shared" si="6"/>
        <v>-0.48387922409670919</v>
      </c>
      <c r="O363">
        <f>VLOOKUP(A363&amp;"_"&amp;B363,Sheet1!$Q$1:$U$2330,4,FALSE)</f>
        <v>0.39130434782608697</v>
      </c>
      <c r="P363">
        <f>VLOOKUP(A363&amp;"_"&amp;B363,Sheet1!$Q$1:$U$2330,5,FALSE)</f>
        <v>9.4592288160771046E-2</v>
      </c>
    </row>
    <row r="364" spans="1:16" x14ac:dyDescent="0.3">
      <c r="A364" t="s">
        <v>60</v>
      </c>
      <c r="B364">
        <v>2014</v>
      </c>
      <c r="C364" s="1">
        <v>0</v>
      </c>
      <c r="D364">
        <v>0</v>
      </c>
      <c r="E364">
        <v>1</v>
      </c>
      <c r="F364">
        <v>13717</v>
      </c>
      <c r="G364">
        <v>0</v>
      </c>
      <c r="H364">
        <v>1</v>
      </c>
      <c r="I364">
        <v>0</v>
      </c>
      <c r="J364">
        <v>0</v>
      </c>
      <c r="K364">
        <f>VLOOKUP(A364&amp;"_"&amp;B364,Sheet1!C:E,3,FALSE)</f>
        <v>0.14973253939150216</v>
      </c>
      <c r="L364">
        <f>VLOOKUP(B364,Sheet1!$J$1:$K$6,2,FALSE)</f>
        <v>0.15111047133945871</v>
      </c>
      <c r="M364">
        <f>VLOOKUP(B364,Sheet1!J:L,3,FALSE)</f>
        <v>0.21718778794080168</v>
      </c>
      <c r="N364">
        <f t="shared" si="6"/>
        <v>-6.3444264570350749E-3</v>
      </c>
      <c r="O364">
        <f>VLOOKUP(A364&amp;"_"&amp;B364,Sheet1!$Q$1:$U$2330,4,FALSE)</f>
        <v>0.2608695652173913</v>
      </c>
      <c r="P364">
        <f>VLOOKUP(A364&amp;"_"&amp;B364,Sheet1!$Q$1:$U$2330,5,FALSE)</f>
        <v>-0.52059656205002791</v>
      </c>
    </row>
    <row r="365" spans="1:16" x14ac:dyDescent="0.3">
      <c r="A365" t="s">
        <v>60</v>
      </c>
      <c r="B365">
        <v>2015</v>
      </c>
      <c r="C365" s="1">
        <v>0</v>
      </c>
      <c r="D365">
        <v>0</v>
      </c>
      <c r="E365">
        <v>1</v>
      </c>
      <c r="F365">
        <v>14109</v>
      </c>
      <c r="G365">
        <v>0</v>
      </c>
      <c r="H365">
        <v>1</v>
      </c>
      <c r="I365">
        <v>0</v>
      </c>
      <c r="J365">
        <v>0</v>
      </c>
      <c r="K365">
        <f>VLOOKUP(A365&amp;"_"&amp;B365,Sheet1!C:E,3,FALSE)</f>
        <v>0.1317330265800489</v>
      </c>
      <c r="L365">
        <f>VLOOKUP(B365,Sheet1!$J$1:$K$6,2,FALSE)</f>
        <v>0.18578340790325751</v>
      </c>
      <c r="M365">
        <f>VLOOKUP(B365,Sheet1!J:L,3,FALSE)</f>
        <v>0.2335742316278174</v>
      </c>
      <c r="N365">
        <f t="shared" si="6"/>
        <v>-0.23140558334077596</v>
      </c>
      <c r="O365">
        <f>VLOOKUP(A365&amp;"_"&amp;B365,Sheet1!$Q$1:$U$2330,4,FALSE)</f>
        <v>1.0434782608695652</v>
      </c>
      <c r="P365">
        <f>VLOOKUP(A365&amp;"_"&amp;B365,Sheet1!$Q$1:$U$2330,5,FALSE)</f>
        <v>0.78255812422921167</v>
      </c>
    </row>
    <row r="366" spans="1:16" x14ac:dyDescent="0.3">
      <c r="A366" t="s">
        <v>60</v>
      </c>
      <c r="B366">
        <v>2016</v>
      </c>
      <c r="C366" s="1">
        <v>0</v>
      </c>
      <c r="D366">
        <v>0</v>
      </c>
      <c r="E366">
        <v>1</v>
      </c>
      <c r="F366">
        <v>14398</v>
      </c>
      <c r="G366">
        <v>0</v>
      </c>
      <c r="H366">
        <v>1</v>
      </c>
      <c r="I366">
        <v>0</v>
      </c>
      <c r="J366">
        <v>0</v>
      </c>
      <c r="K366">
        <f>VLOOKUP(A366&amp;"_"&amp;B366,Sheet1!C:E,3,FALSE)</f>
        <v>5.4771608347243581E-2</v>
      </c>
      <c r="L366">
        <f>VLOOKUP(B366,Sheet1!$J$1:$K$6,2,FALSE)</f>
        <v>0.12964363032032097</v>
      </c>
      <c r="M366">
        <f>VLOOKUP(B366,Sheet1!J:L,3,FALSE)</f>
        <v>0.2267395601347835</v>
      </c>
      <c r="N366">
        <f t="shared" si="6"/>
        <v>-0.33021155165234656</v>
      </c>
      <c r="O366">
        <f>VLOOKUP(A366&amp;"_"&amp;B366,Sheet1!$Q$1:$U$2330,4,FALSE)</f>
        <v>0.86956521739130443</v>
      </c>
      <c r="P366">
        <f>VLOOKUP(A366&amp;"_"&amp;B366,Sheet1!$Q$1:$U$2330,5,FALSE)</f>
        <v>-6.0320739800485412E-2</v>
      </c>
    </row>
    <row r="367" spans="1:16" x14ac:dyDescent="0.3">
      <c r="A367" t="s">
        <v>60</v>
      </c>
      <c r="B367">
        <v>2017</v>
      </c>
      <c r="C367" s="1">
        <v>0</v>
      </c>
      <c r="D367">
        <v>0</v>
      </c>
      <c r="E367">
        <v>1</v>
      </c>
      <c r="F367">
        <v>14595</v>
      </c>
      <c r="G367">
        <v>0</v>
      </c>
      <c r="H367">
        <v>1</v>
      </c>
      <c r="I367">
        <v>0</v>
      </c>
      <c r="J367">
        <v>0</v>
      </c>
      <c r="K367">
        <f>VLOOKUP(A367&amp;"_"&amp;B367,Sheet1!C:E,3,FALSE)</f>
        <v>4.421615221727822</v>
      </c>
      <c r="L367">
        <f>VLOOKUP(B367,Sheet1!$J$1:$K$6,2,FALSE)</f>
        <v>4.1364904518115448</v>
      </c>
      <c r="M367">
        <f>VLOOKUP(B367,Sheet1!J:L,3,FALSE)</f>
        <v>0.75235479502270153</v>
      </c>
      <c r="N367">
        <f t="shared" si="6"/>
        <v>0.37897647732500167</v>
      </c>
      <c r="O367">
        <f>VLOOKUP(A367&amp;"_"&amp;B367,Sheet1!$Q$1:$U$2330,4,FALSE)</f>
        <v>1</v>
      </c>
      <c r="P367">
        <f>VLOOKUP(A367&amp;"_"&amp;B367,Sheet1!$Q$1:$U$2330,5,FALSE)</f>
        <v>0.17558909387610949</v>
      </c>
    </row>
    <row r="368" spans="1:16" x14ac:dyDescent="0.3">
      <c r="A368" t="s">
        <v>61</v>
      </c>
      <c r="B368">
        <v>2012</v>
      </c>
      <c r="C368" s="1">
        <v>0</v>
      </c>
      <c r="D368">
        <v>0</v>
      </c>
      <c r="E368">
        <v>1</v>
      </c>
      <c r="F368">
        <v>14999</v>
      </c>
      <c r="G368">
        <v>0</v>
      </c>
      <c r="H368">
        <v>1</v>
      </c>
      <c r="I368">
        <v>0</v>
      </c>
      <c r="J368">
        <v>0</v>
      </c>
      <c r="K368">
        <f>VLOOKUP(A368&amp;"_"&amp;B368,Sheet1!C:E,3,FALSE)</f>
        <v>5.4767834109092875E-2</v>
      </c>
      <c r="L368">
        <f>VLOOKUP(B368,Sheet1!$J$1:$K$6,2,FALSE)</f>
        <v>9.8212136495694616E-2</v>
      </c>
      <c r="M368">
        <f>VLOOKUP(B368,Sheet1!J:L,3,FALSE)</f>
        <v>0.23443012762237864</v>
      </c>
      <c r="N368">
        <f t="shared" si="6"/>
        <v>-0.18531876780181628</v>
      </c>
      <c r="O368">
        <f>VLOOKUP(A368&amp;"_"&amp;B368,Sheet1!$Q$1:$U$2330,4,FALSE)</f>
        <v>0.43478260869565222</v>
      </c>
      <c r="P368">
        <f>VLOOKUP(A368&amp;"_"&amp;B368,Sheet1!$Q$1:$U$2330,5,FALSE)</f>
        <v>-0.41199403588814076</v>
      </c>
    </row>
    <row r="369" spans="1:16" x14ac:dyDescent="0.3">
      <c r="A369" t="s">
        <v>61</v>
      </c>
      <c r="B369">
        <v>2013</v>
      </c>
      <c r="C369" s="1">
        <v>0</v>
      </c>
      <c r="D369">
        <v>0</v>
      </c>
      <c r="E369">
        <v>1</v>
      </c>
      <c r="F369">
        <v>14615</v>
      </c>
      <c r="G369">
        <v>0</v>
      </c>
      <c r="H369">
        <v>1</v>
      </c>
      <c r="I369">
        <v>0</v>
      </c>
      <c r="J369">
        <v>0</v>
      </c>
      <c r="K369">
        <f>VLOOKUP(A369&amp;"_"&amp;B369,Sheet1!C:E,3,FALSE)</f>
        <v>2.3031221924738478E-2</v>
      </c>
      <c r="L369">
        <f>VLOOKUP(B369,Sheet1!$J$1:$K$6,2,FALSE)</f>
        <v>0.10591185041721367</v>
      </c>
      <c r="M369">
        <f>VLOOKUP(B369,Sheet1!J:L,3,FALSE)</f>
        <v>0.24687338935574377</v>
      </c>
      <c r="N369">
        <f t="shared" si="6"/>
        <v>-0.33572119177674697</v>
      </c>
      <c r="O369">
        <f>VLOOKUP(A369&amp;"_"&amp;B369,Sheet1!$Q$1:$U$2330,4,FALSE)</f>
        <v>0.39130434782608697</v>
      </c>
      <c r="P369">
        <f>VLOOKUP(A369&amp;"_"&amp;B369,Sheet1!$Q$1:$U$2330,5,FALSE)</f>
        <v>-5.3417704996292906E-2</v>
      </c>
    </row>
    <row r="370" spans="1:16" x14ac:dyDescent="0.3">
      <c r="A370" t="s">
        <v>61</v>
      </c>
      <c r="B370">
        <v>2014</v>
      </c>
      <c r="C370" s="1">
        <v>34</v>
      </c>
      <c r="D370">
        <v>34</v>
      </c>
      <c r="E370">
        <v>2</v>
      </c>
      <c r="F370">
        <v>14471</v>
      </c>
      <c r="G370">
        <v>2.3495266394858681E-3</v>
      </c>
      <c r="H370">
        <v>2</v>
      </c>
      <c r="I370">
        <v>1</v>
      </c>
      <c r="J370">
        <v>1</v>
      </c>
      <c r="K370">
        <f>VLOOKUP(A370&amp;"_"&amp;B370,Sheet1!C:E,3,FALSE)</f>
        <v>0.23607282510970659</v>
      </c>
      <c r="L370">
        <f>VLOOKUP(B370,Sheet1!$J$1:$K$6,2,FALSE)</f>
        <v>0.15111047133945871</v>
      </c>
      <c r="M370">
        <f>VLOOKUP(B370,Sheet1!J:L,3,FALSE)</f>
        <v>0.21718778794080168</v>
      </c>
      <c r="N370">
        <f t="shared" si="6"/>
        <v>0.39119305268400201</v>
      </c>
      <c r="O370">
        <f>VLOOKUP(A370&amp;"_"&amp;B370,Sheet1!$Q$1:$U$2330,4,FALSE)</f>
        <v>0.2608695652173913</v>
      </c>
      <c r="P370">
        <f>VLOOKUP(A370&amp;"_"&amp;B370,Sheet1!$Q$1:$U$2330,5,FALSE)</f>
        <v>-0.4662309105071975</v>
      </c>
    </row>
    <row r="371" spans="1:16" x14ac:dyDescent="0.3">
      <c r="A371" t="s">
        <v>61</v>
      </c>
      <c r="B371">
        <v>2015</v>
      </c>
      <c r="C371" s="1">
        <v>0</v>
      </c>
      <c r="D371">
        <v>34</v>
      </c>
      <c r="E371">
        <v>2</v>
      </c>
      <c r="F371">
        <v>14446</v>
      </c>
      <c r="G371">
        <v>2.3535926900179979E-3</v>
      </c>
      <c r="H371">
        <v>2</v>
      </c>
      <c r="I371">
        <v>1</v>
      </c>
      <c r="J371">
        <v>2</v>
      </c>
      <c r="K371">
        <f>VLOOKUP(A371&amp;"_"&amp;B371,Sheet1!C:E,3,FALSE)</f>
        <v>0.16953767593624683</v>
      </c>
      <c r="L371">
        <f>VLOOKUP(B371,Sheet1!$J$1:$K$6,2,FALSE)</f>
        <v>0.18578340790325751</v>
      </c>
      <c r="M371">
        <f>VLOOKUP(B371,Sheet1!J:L,3,FALSE)</f>
        <v>0.2335742316278174</v>
      </c>
      <c r="N371">
        <f t="shared" si="6"/>
        <v>-6.955275782688651E-2</v>
      </c>
      <c r="O371">
        <f>VLOOKUP(A371&amp;"_"&amp;B371,Sheet1!$Q$1:$U$2330,4,FALSE)</f>
        <v>1.0434782608695652</v>
      </c>
      <c r="P371">
        <f>VLOOKUP(A371&amp;"_"&amp;B371,Sheet1!$Q$1:$U$2330,5,FALSE)</f>
        <v>0.79774654460362282</v>
      </c>
    </row>
    <row r="372" spans="1:16" x14ac:dyDescent="0.3">
      <c r="A372" t="s">
        <v>61</v>
      </c>
      <c r="B372">
        <v>2016</v>
      </c>
      <c r="C372" s="1">
        <v>0</v>
      </c>
      <c r="D372">
        <v>34</v>
      </c>
      <c r="E372">
        <v>2</v>
      </c>
      <c r="F372">
        <v>14246</v>
      </c>
      <c r="G372">
        <v>2.3866348448687352E-3</v>
      </c>
      <c r="H372">
        <v>2</v>
      </c>
      <c r="I372">
        <v>1</v>
      </c>
      <c r="J372">
        <v>3</v>
      </c>
      <c r="K372">
        <f>VLOOKUP(A372&amp;"_"&amp;B372,Sheet1!C:E,3,FALSE)</f>
        <v>-4.3580281261732655E-2</v>
      </c>
      <c r="L372">
        <f>VLOOKUP(B372,Sheet1!$J$1:$K$6,2,FALSE)</f>
        <v>0.12964363032032097</v>
      </c>
      <c r="M372">
        <f>VLOOKUP(B372,Sheet1!J:L,3,FALSE)</f>
        <v>0.2267395601347835</v>
      </c>
      <c r="N372">
        <f t="shared" si="6"/>
        <v>-0.76397745271747941</v>
      </c>
      <c r="O372">
        <f>VLOOKUP(A372&amp;"_"&amp;B372,Sheet1!$Q$1:$U$2330,4,FALSE)</f>
        <v>0.86956521739130443</v>
      </c>
      <c r="P372">
        <f>VLOOKUP(A372&amp;"_"&amp;B372,Sheet1!$Q$1:$U$2330,5,FALSE)</f>
        <v>-2.6046466642784368E-2</v>
      </c>
    </row>
    <row r="373" spans="1:16" x14ac:dyDescent="0.3">
      <c r="A373" t="s">
        <v>61</v>
      </c>
      <c r="B373">
        <v>2017</v>
      </c>
      <c r="C373" s="1">
        <v>0</v>
      </c>
      <c r="D373">
        <v>34</v>
      </c>
      <c r="E373">
        <v>2</v>
      </c>
      <c r="F373">
        <v>14090</v>
      </c>
      <c r="G373">
        <v>2.4130589070262597E-3</v>
      </c>
      <c r="H373">
        <v>2</v>
      </c>
      <c r="I373">
        <v>1</v>
      </c>
      <c r="J373">
        <v>4</v>
      </c>
      <c r="K373">
        <f>VLOOKUP(A373&amp;"_"&amp;B373,Sheet1!C:E,3,FALSE)</f>
        <v>4.6315728485645762</v>
      </c>
      <c r="L373">
        <f>VLOOKUP(B373,Sheet1!$J$1:$K$6,2,FALSE)</f>
        <v>4.1364904518115448</v>
      </c>
      <c r="M373">
        <f>VLOOKUP(B373,Sheet1!J:L,3,FALSE)</f>
        <v>0.75235479502270153</v>
      </c>
      <c r="N373">
        <f t="shared" si="6"/>
        <v>0.65804378469880387</v>
      </c>
      <c r="O373">
        <f>VLOOKUP(A373&amp;"_"&amp;B373,Sheet1!$Q$1:$U$2330,4,FALSE)</f>
        <v>1</v>
      </c>
      <c r="P373">
        <f>VLOOKUP(A373&amp;"_"&amp;B373,Sheet1!$Q$1:$U$2330,5,FALSE)</f>
        <v>9.0812119036549621E-2</v>
      </c>
    </row>
    <row r="374" spans="1:16" x14ac:dyDescent="0.3">
      <c r="A374" t="s">
        <v>62</v>
      </c>
      <c r="B374">
        <v>2012</v>
      </c>
      <c r="C374" s="1">
        <v>0</v>
      </c>
      <c r="D374">
        <v>0</v>
      </c>
      <c r="E374">
        <v>1</v>
      </c>
      <c r="F374">
        <v>10811</v>
      </c>
      <c r="G374">
        <v>0</v>
      </c>
      <c r="H374">
        <v>1</v>
      </c>
      <c r="I374">
        <v>0</v>
      </c>
      <c r="J374">
        <v>0</v>
      </c>
      <c r="K374">
        <f>VLOOKUP(A374&amp;"_"&amp;B374,Sheet1!C:E,3,FALSE)</f>
        <v>-0.21452722125290583</v>
      </c>
      <c r="L374">
        <f>VLOOKUP(B374,Sheet1!$J$1:$K$6,2,FALSE)</f>
        <v>9.8212136495694616E-2</v>
      </c>
      <c r="M374">
        <f>VLOOKUP(B374,Sheet1!J:L,3,FALSE)</f>
        <v>0.23443012762237864</v>
      </c>
      <c r="N374">
        <f t="shared" si="6"/>
        <v>-1.3340408117354385</v>
      </c>
      <c r="O374">
        <f>VLOOKUP(A374&amp;"_"&amp;B374,Sheet1!$Q$1:$U$2330,4,FALSE)</f>
        <v>0.43478260869565222</v>
      </c>
      <c r="P374">
        <f>VLOOKUP(A374&amp;"_"&amp;B374,Sheet1!$Q$1:$U$2330,5,FALSE)</f>
        <v>-0.28821789663485659</v>
      </c>
    </row>
    <row r="375" spans="1:16" x14ac:dyDescent="0.3">
      <c r="A375" t="s">
        <v>62</v>
      </c>
      <c r="B375">
        <v>2013</v>
      </c>
      <c r="C375" s="1">
        <v>0</v>
      </c>
      <c r="D375">
        <v>0</v>
      </c>
      <c r="E375">
        <v>1</v>
      </c>
      <c r="F375">
        <v>10715</v>
      </c>
      <c r="G375">
        <v>0</v>
      </c>
      <c r="H375">
        <v>1</v>
      </c>
      <c r="I375">
        <v>0</v>
      </c>
      <c r="J375">
        <v>0</v>
      </c>
      <c r="K375">
        <f>VLOOKUP(A375&amp;"_"&amp;B375,Sheet1!C:E,3,FALSE)</f>
        <v>0.57172841944649866</v>
      </c>
      <c r="L375">
        <f>VLOOKUP(B375,Sheet1!$J$1:$K$6,2,FALSE)</f>
        <v>0.10591185041721367</v>
      </c>
      <c r="M375">
        <f>VLOOKUP(B375,Sheet1!J:L,3,FALSE)</f>
        <v>0.24687338935574377</v>
      </c>
      <c r="N375">
        <f t="shared" si="6"/>
        <v>1.8868642353268978</v>
      </c>
      <c r="O375">
        <f>VLOOKUP(A375&amp;"_"&amp;B375,Sheet1!$Q$1:$U$2330,4,FALSE)</f>
        <v>0.39130434782608697</v>
      </c>
      <c r="P375">
        <f>VLOOKUP(A375&amp;"_"&amp;B375,Sheet1!$Q$1:$U$2330,5,FALSE)</f>
        <v>-0.41457621597459055</v>
      </c>
    </row>
    <row r="376" spans="1:16" x14ac:dyDescent="0.3">
      <c r="A376" t="s">
        <v>62</v>
      </c>
      <c r="B376">
        <v>2014</v>
      </c>
      <c r="C376" s="1">
        <v>0</v>
      </c>
      <c r="D376">
        <v>0</v>
      </c>
      <c r="E376">
        <v>1</v>
      </c>
      <c r="F376">
        <v>10769</v>
      </c>
      <c r="G376">
        <v>0</v>
      </c>
      <c r="H376">
        <v>1</v>
      </c>
      <c r="I376">
        <v>0</v>
      </c>
      <c r="J376">
        <v>0</v>
      </c>
      <c r="K376">
        <f>VLOOKUP(A376&amp;"_"&amp;B376,Sheet1!C:E,3,FALSE)</f>
        <v>0.630474261840276</v>
      </c>
      <c r="L376">
        <f>VLOOKUP(B376,Sheet1!$J$1:$K$6,2,FALSE)</f>
        <v>0.15111047133945871</v>
      </c>
      <c r="M376">
        <f>VLOOKUP(B376,Sheet1!J:L,3,FALSE)</f>
        <v>0.21718778794080168</v>
      </c>
      <c r="N376">
        <f t="shared" si="6"/>
        <v>2.2071397063608211</v>
      </c>
      <c r="O376">
        <f>VLOOKUP(A376&amp;"_"&amp;B376,Sheet1!$Q$1:$U$2330,4,FALSE)</f>
        <v>0.2608695652173913</v>
      </c>
      <c r="P376">
        <f>VLOOKUP(A376&amp;"_"&amp;B376,Sheet1!$Q$1:$U$2330,5,FALSE)</f>
        <v>4.5636649792054132E-2</v>
      </c>
    </row>
    <row r="377" spans="1:16" x14ac:dyDescent="0.3">
      <c r="A377" t="s">
        <v>62</v>
      </c>
      <c r="B377">
        <v>2015</v>
      </c>
      <c r="C377" s="1">
        <v>0</v>
      </c>
      <c r="D377">
        <v>0</v>
      </c>
      <c r="E377">
        <v>1</v>
      </c>
      <c r="F377">
        <v>11103</v>
      </c>
      <c r="G377">
        <v>0</v>
      </c>
      <c r="H377">
        <v>1</v>
      </c>
      <c r="I377">
        <v>0</v>
      </c>
      <c r="J377">
        <v>0</v>
      </c>
      <c r="K377">
        <f>VLOOKUP(A377&amp;"_"&amp;B377,Sheet1!C:E,3,FALSE)</f>
        <v>-0.24192802946884048</v>
      </c>
      <c r="L377">
        <f>VLOOKUP(B377,Sheet1!$J$1:$K$6,2,FALSE)</f>
        <v>0.18578340790325751</v>
      </c>
      <c r="M377">
        <f>VLOOKUP(B377,Sheet1!J:L,3,FALSE)</f>
        <v>0.2335742316278174</v>
      </c>
      <c r="N377">
        <f t="shared" si="6"/>
        <v>-1.8311584903493263</v>
      </c>
      <c r="O377">
        <f>VLOOKUP(A377&amp;"_"&amp;B377,Sheet1!$Q$1:$U$2330,4,FALSE)</f>
        <v>1.0434782608695652</v>
      </c>
      <c r="P377">
        <f>VLOOKUP(A377&amp;"_"&amp;B377,Sheet1!$Q$1:$U$2330,5,FALSE)</f>
        <v>0.84667037937916845</v>
      </c>
    </row>
    <row r="378" spans="1:16" x14ac:dyDescent="0.3">
      <c r="A378" t="s">
        <v>62</v>
      </c>
      <c r="B378">
        <v>2016</v>
      </c>
      <c r="C378" s="1">
        <v>0</v>
      </c>
      <c r="D378">
        <v>0</v>
      </c>
      <c r="E378">
        <v>1</v>
      </c>
      <c r="F378">
        <v>11027</v>
      </c>
      <c r="G378">
        <v>0</v>
      </c>
      <c r="H378">
        <v>1</v>
      </c>
      <c r="I378">
        <v>0</v>
      </c>
      <c r="J378">
        <v>0</v>
      </c>
      <c r="K378">
        <f>VLOOKUP(A378&amp;"_"&amp;B378,Sheet1!C:E,3,FALSE)</f>
        <v>0.15769295286800955</v>
      </c>
      <c r="L378">
        <f>VLOOKUP(B378,Sheet1!$J$1:$K$6,2,FALSE)</f>
        <v>0.12964363032032097</v>
      </c>
      <c r="M378">
        <f>VLOOKUP(B378,Sheet1!J:L,3,FALSE)</f>
        <v>0.2267395601347835</v>
      </c>
      <c r="N378">
        <f t="shared" si="6"/>
        <v>0.12370722837697526</v>
      </c>
      <c r="O378">
        <f>VLOOKUP(A378&amp;"_"&amp;B378,Sheet1!$Q$1:$U$2330,4,FALSE)</f>
        <v>0.86956521739130443</v>
      </c>
      <c r="P378">
        <f>VLOOKUP(A378&amp;"_"&amp;B378,Sheet1!$Q$1:$U$2330,5,FALSE)</f>
        <v>-0.58296315738886084</v>
      </c>
    </row>
    <row r="379" spans="1:16" x14ac:dyDescent="0.3">
      <c r="A379" t="s">
        <v>62</v>
      </c>
      <c r="B379">
        <v>2017</v>
      </c>
      <c r="C379" s="1">
        <v>0</v>
      </c>
      <c r="D379">
        <v>0</v>
      </c>
      <c r="E379">
        <v>1</v>
      </c>
      <c r="F379">
        <v>11146</v>
      </c>
      <c r="G379">
        <v>0</v>
      </c>
      <c r="H379">
        <v>1</v>
      </c>
      <c r="I379">
        <v>0</v>
      </c>
      <c r="J379">
        <v>0</v>
      </c>
      <c r="K379">
        <f>VLOOKUP(A379&amp;"_"&amp;B379,Sheet1!C:E,3,FALSE)</f>
        <v>4.168564073750944</v>
      </c>
      <c r="L379">
        <f>VLOOKUP(B379,Sheet1!$J$1:$K$6,2,FALSE)</f>
        <v>4.1364904518115448</v>
      </c>
      <c r="M379">
        <f>VLOOKUP(B379,Sheet1!J:L,3,FALSE)</f>
        <v>0.75235479502270153</v>
      </c>
      <c r="N379">
        <f t="shared" si="6"/>
        <v>4.2630979627678617E-2</v>
      </c>
      <c r="O379">
        <f>VLOOKUP(A379&amp;"_"&amp;B379,Sheet1!$Q$1:$U$2330,4,FALSE)</f>
        <v>1</v>
      </c>
      <c r="P379">
        <f>VLOOKUP(A379&amp;"_"&amp;B379,Sheet1!$Q$1:$U$2330,5,FALSE)</f>
        <v>0.24888096171174931</v>
      </c>
    </row>
    <row r="380" spans="1:16" x14ac:dyDescent="0.3">
      <c r="A380" t="s">
        <v>63</v>
      </c>
      <c r="B380">
        <v>2012</v>
      </c>
      <c r="C380" s="1">
        <v>0</v>
      </c>
      <c r="D380">
        <v>0</v>
      </c>
      <c r="E380">
        <v>1</v>
      </c>
      <c r="F380">
        <v>5556</v>
      </c>
      <c r="G380">
        <v>0</v>
      </c>
      <c r="H380">
        <v>1</v>
      </c>
      <c r="I380">
        <v>0</v>
      </c>
      <c r="J380">
        <v>0</v>
      </c>
      <c r="K380">
        <f>VLOOKUP(A380&amp;"_"&amp;B380,Sheet1!C:E,3,FALSE)</f>
        <v>0.32032198553795332</v>
      </c>
      <c r="L380">
        <f>VLOOKUP(B380,Sheet1!$J$1:$K$6,2,FALSE)</f>
        <v>9.8212136495694616E-2</v>
      </c>
      <c r="M380">
        <f>VLOOKUP(B380,Sheet1!J:L,3,FALSE)</f>
        <v>0.23443012762237864</v>
      </c>
      <c r="N380">
        <f t="shared" si="6"/>
        <v>0.94744583938475058</v>
      </c>
      <c r="O380">
        <f>VLOOKUP(A380&amp;"_"&amp;B380,Sheet1!$Q$1:$U$2330,4,FALSE)</f>
        <v>0.43478260869565222</v>
      </c>
      <c r="P380">
        <f>VLOOKUP(A380&amp;"_"&amp;B380,Sheet1!$Q$1:$U$2330,5,FALSE)</f>
        <v>-0.42912049652364048</v>
      </c>
    </row>
    <row r="381" spans="1:16" x14ac:dyDescent="0.3">
      <c r="A381" t="s">
        <v>63</v>
      </c>
      <c r="B381">
        <v>2013</v>
      </c>
      <c r="C381" s="1">
        <v>0</v>
      </c>
      <c r="D381">
        <v>0</v>
      </c>
      <c r="E381">
        <v>1</v>
      </c>
      <c r="F381">
        <v>5609</v>
      </c>
      <c r="G381">
        <v>0</v>
      </c>
      <c r="H381">
        <v>1</v>
      </c>
      <c r="I381">
        <v>0</v>
      </c>
      <c r="J381">
        <v>0</v>
      </c>
      <c r="K381">
        <f>VLOOKUP(A381&amp;"_"&amp;B381,Sheet1!C:E,3,FALSE)</f>
        <v>1.4572369016043044E-2</v>
      </c>
      <c r="L381">
        <f>VLOOKUP(B381,Sheet1!$J$1:$K$6,2,FALSE)</f>
        <v>0.10591185041721367</v>
      </c>
      <c r="M381">
        <f>VLOOKUP(B381,Sheet1!J:L,3,FALSE)</f>
        <v>0.24687338935574377</v>
      </c>
      <c r="N381">
        <f t="shared" si="6"/>
        <v>-0.36998512330363287</v>
      </c>
      <c r="O381">
        <f>VLOOKUP(A381&amp;"_"&amp;B381,Sheet1!$Q$1:$U$2330,4,FALSE)</f>
        <v>0.39130434782608697</v>
      </c>
      <c r="P381">
        <f>VLOOKUP(A381&amp;"_"&amp;B381,Sheet1!$Q$1:$U$2330,5,FALSE)</f>
        <v>0.15845443514416763</v>
      </c>
    </row>
    <row r="382" spans="1:16" x14ac:dyDescent="0.3">
      <c r="A382" t="s">
        <v>63</v>
      </c>
      <c r="B382">
        <v>2014</v>
      </c>
      <c r="C382" s="1">
        <v>0</v>
      </c>
      <c r="D382">
        <v>0</v>
      </c>
      <c r="E382">
        <v>1</v>
      </c>
      <c r="F382">
        <v>5697</v>
      </c>
      <c r="G382">
        <v>0</v>
      </c>
      <c r="H382">
        <v>1</v>
      </c>
      <c r="I382">
        <v>0</v>
      </c>
      <c r="J382">
        <v>0</v>
      </c>
      <c r="K382">
        <f>VLOOKUP(A382&amp;"_"&amp;B382,Sheet1!C:E,3,FALSE)</f>
        <v>0.17496168766707332</v>
      </c>
      <c r="L382">
        <f>VLOOKUP(B382,Sheet1!$J$1:$K$6,2,FALSE)</f>
        <v>0.15111047133945871</v>
      </c>
      <c r="M382">
        <f>VLOOKUP(B382,Sheet1!J:L,3,FALSE)</f>
        <v>0.21718778794080168</v>
      </c>
      <c r="N382">
        <f t="shared" si="6"/>
        <v>0.10981840440363837</v>
      </c>
      <c r="O382">
        <f>VLOOKUP(A382&amp;"_"&amp;B382,Sheet1!$Q$1:$U$2330,4,FALSE)</f>
        <v>0.2608695652173913</v>
      </c>
      <c r="P382">
        <f>VLOOKUP(A382&amp;"_"&amp;B382,Sheet1!$Q$1:$U$2330,5,FALSE)</f>
        <v>-0.47845540230386596</v>
      </c>
    </row>
    <row r="383" spans="1:16" x14ac:dyDescent="0.3">
      <c r="A383" t="s">
        <v>63</v>
      </c>
      <c r="B383">
        <v>2015</v>
      </c>
      <c r="C383" s="1">
        <v>0</v>
      </c>
      <c r="D383">
        <v>0</v>
      </c>
      <c r="E383">
        <v>1</v>
      </c>
      <c r="F383">
        <v>5821</v>
      </c>
      <c r="G383">
        <v>0</v>
      </c>
      <c r="H383">
        <v>1</v>
      </c>
      <c r="I383">
        <v>0</v>
      </c>
      <c r="J383">
        <v>0</v>
      </c>
      <c r="K383">
        <f>VLOOKUP(A383&amp;"_"&amp;B383,Sheet1!C:E,3,FALSE)</f>
        <v>-3.2889622215153902E-2</v>
      </c>
      <c r="L383">
        <f>VLOOKUP(B383,Sheet1!$J$1:$K$6,2,FALSE)</f>
        <v>0.18578340790325751</v>
      </c>
      <c r="M383">
        <f>VLOOKUP(B383,Sheet1!J:L,3,FALSE)</f>
        <v>0.2335742316278174</v>
      </c>
      <c r="N383">
        <f t="shared" si="6"/>
        <v>-0.93620357260491849</v>
      </c>
      <c r="O383">
        <f>VLOOKUP(A383&amp;"_"&amp;B383,Sheet1!$Q$1:$U$2330,4,FALSE)</f>
        <v>1.0434782608695652</v>
      </c>
      <c r="P383">
        <f>VLOOKUP(A383&amp;"_"&amp;B383,Sheet1!$Q$1:$U$2330,5,FALSE)</f>
        <v>0.78722710482893821</v>
      </c>
    </row>
    <row r="384" spans="1:16" x14ac:dyDescent="0.3">
      <c r="A384" t="s">
        <v>63</v>
      </c>
      <c r="B384">
        <v>2016</v>
      </c>
      <c r="C384" s="1">
        <v>0</v>
      </c>
      <c r="D384">
        <v>0</v>
      </c>
      <c r="E384">
        <v>1</v>
      </c>
      <c r="F384">
        <v>5878</v>
      </c>
      <c r="G384">
        <v>0</v>
      </c>
      <c r="H384">
        <v>1</v>
      </c>
      <c r="I384">
        <v>0</v>
      </c>
      <c r="J384">
        <v>0</v>
      </c>
      <c r="K384">
        <f>VLOOKUP(A384&amp;"_"&amp;B384,Sheet1!C:E,3,FALSE)</f>
        <v>0.17128907418889341</v>
      </c>
      <c r="L384">
        <f>VLOOKUP(B384,Sheet1!$J$1:$K$6,2,FALSE)</f>
        <v>0.12964363032032097</v>
      </c>
      <c r="M384">
        <f>VLOOKUP(B384,Sheet1!J:L,3,FALSE)</f>
        <v>0.2267395601347835</v>
      </c>
      <c r="N384">
        <f t="shared" si="6"/>
        <v>0.18367083293191822</v>
      </c>
      <c r="O384">
        <f>VLOOKUP(A384&amp;"_"&amp;B384,Sheet1!$Q$1:$U$2330,4,FALSE)</f>
        <v>0.86956521739130443</v>
      </c>
      <c r="P384">
        <f>VLOOKUP(A384&amp;"_"&amp;B384,Sheet1!$Q$1:$U$2330,5,FALSE)</f>
        <v>-0.24080976439171758</v>
      </c>
    </row>
    <row r="385" spans="1:16" x14ac:dyDescent="0.3">
      <c r="A385" t="s">
        <v>63</v>
      </c>
      <c r="B385">
        <v>2017</v>
      </c>
      <c r="C385" s="1">
        <v>0</v>
      </c>
      <c r="D385">
        <v>0</v>
      </c>
      <c r="E385">
        <v>1</v>
      </c>
      <c r="F385">
        <v>6031</v>
      </c>
      <c r="G385">
        <v>0</v>
      </c>
      <c r="H385">
        <v>1</v>
      </c>
      <c r="I385">
        <v>0</v>
      </c>
      <c r="J385">
        <v>0</v>
      </c>
      <c r="K385">
        <f>VLOOKUP(A385&amp;"_"&amp;B385,Sheet1!C:E,3,FALSE)</f>
        <v>4.2903087540981728</v>
      </c>
      <c r="L385">
        <f>VLOOKUP(B385,Sheet1!$J$1:$K$6,2,FALSE)</f>
        <v>4.1364904518115448</v>
      </c>
      <c r="M385">
        <f>VLOOKUP(B385,Sheet1!J:L,3,FALSE)</f>
        <v>0.75235479502270153</v>
      </c>
      <c r="N385">
        <f t="shared" si="6"/>
        <v>0.20444915524461654</v>
      </c>
      <c r="O385">
        <f>VLOOKUP(A385&amp;"_"&amp;B385,Sheet1!$Q$1:$U$2330,4,FALSE)</f>
        <v>1</v>
      </c>
      <c r="P385">
        <f>VLOOKUP(A385&amp;"_"&amp;B385,Sheet1!$Q$1:$U$2330,5,FALSE)</f>
        <v>0.25759982180874513</v>
      </c>
    </row>
    <row r="386" spans="1:16" x14ac:dyDescent="0.3">
      <c r="A386" t="s">
        <v>64</v>
      </c>
      <c r="B386">
        <v>2012</v>
      </c>
      <c r="C386" s="1">
        <v>0</v>
      </c>
      <c r="D386">
        <v>20</v>
      </c>
      <c r="E386">
        <v>2</v>
      </c>
      <c r="F386">
        <v>7221</v>
      </c>
      <c r="G386">
        <v>2.7696994876055948E-3</v>
      </c>
      <c r="H386">
        <v>2</v>
      </c>
      <c r="I386">
        <v>1</v>
      </c>
      <c r="J386">
        <v>3</v>
      </c>
      <c r="K386">
        <f>VLOOKUP(A386&amp;"_"&amp;B386,Sheet1!C:E,3,FALSE)</f>
        <v>0.10667668985280017</v>
      </c>
      <c r="L386">
        <f>VLOOKUP(B386,Sheet1!$J$1:$K$6,2,FALSE)</f>
        <v>9.8212136495694616E-2</v>
      </c>
      <c r="M386">
        <f>VLOOKUP(B386,Sheet1!J:L,3,FALSE)</f>
        <v>0.23443012762237864</v>
      </c>
      <c r="N386">
        <f t="shared" si="6"/>
        <v>3.6106934901900936E-2</v>
      </c>
      <c r="O386">
        <f>VLOOKUP(A386&amp;"_"&amp;B386,Sheet1!$Q$1:$U$2330,4,FALSE)</f>
        <v>0.43478260869565222</v>
      </c>
      <c r="P386">
        <f>VLOOKUP(A386&amp;"_"&amp;B386,Sheet1!$Q$1:$U$2330,5,FALSE)</f>
        <v>-0.42437922088403629</v>
      </c>
    </row>
    <row r="387" spans="1:16" x14ac:dyDescent="0.3">
      <c r="A387" t="s">
        <v>64</v>
      </c>
      <c r="B387">
        <v>2013</v>
      </c>
      <c r="C387" s="1">
        <v>0</v>
      </c>
      <c r="D387">
        <v>20</v>
      </c>
      <c r="E387">
        <v>2</v>
      </c>
      <c r="F387">
        <v>7160</v>
      </c>
      <c r="G387">
        <v>2.7932960893854749E-3</v>
      </c>
      <c r="H387">
        <v>2</v>
      </c>
      <c r="I387">
        <v>1</v>
      </c>
      <c r="J387">
        <v>4</v>
      </c>
      <c r="K387">
        <f>VLOOKUP(A387&amp;"_"&amp;B387,Sheet1!C:E,3,FALSE)</f>
        <v>-2.5022244230414787E-2</v>
      </c>
      <c r="L387">
        <f>VLOOKUP(B387,Sheet1!$J$1:$K$6,2,FALSE)</f>
        <v>0.10591185041721367</v>
      </c>
      <c r="M387">
        <f>VLOOKUP(B387,Sheet1!J:L,3,FALSE)</f>
        <v>0.24687338935574377</v>
      </c>
      <c r="N387">
        <f t="shared" ref="N387:N450" si="7">(K387-L387)/M387</f>
        <v>-0.53036941320132658</v>
      </c>
      <c r="O387">
        <f>VLOOKUP(A387&amp;"_"&amp;B387,Sheet1!$Q$1:$U$2330,4,FALSE)</f>
        <v>0.39130434782608697</v>
      </c>
      <c r="P387">
        <f>VLOOKUP(A387&amp;"_"&amp;B387,Sheet1!$Q$1:$U$2330,5,FALSE)</f>
        <v>-4.0069708696050194E-3</v>
      </c>
    </row>
    <row r="388" spans="1:16" x14ac:dyDescent="0.3">
      <c r="A388" t="s">
        <v>64</v>
      </c>
      <c r="B388">
        <v>2014</v>
      </c>
      <c r="C388" s="1">
        <v>453</v>
      </c>
      <c r="D388">
        <v>473</v>
      </c>
      <c r="E388">
        <v>5</v>
      </c>
      <c r="F388">
        <v>7004</v>
      </c>
      <c r="G388">
        <v>6.7532838378069671E-2</v>
      </c>
      <c r="H388">
        <v>5</v>
      </c>
      <c r="I388">
        <v>1</v>
      </c>
      <c r="J388">
        <v>5</v>
      </c>
      <c r="K388">
        <f>VLOOKUP(A388&amp;"_"&amp;B388,Sheet1!C:E,3,FALSE)</f>
        <v>0.34678596730085476</v>
      </c>
      <c r="L388">
        <f>VLOOKUP(B388,Sheet1!$J$1:$K$6,2,FALSE)</f>
        <v>0.15111047133945871</v>
      </c>
      <c r="M388">
        <f>VLOOKUP(B388,Sheet1!J:L,3,FALSE)</f>
        <v>0.21718778794080168</v>
      </c>
      <c r="N388">
        <f t="shared" si="7"/>
        <v>0.90095072939704524</v>
      </c>
      <c r="O388">
        <f>VLOOKUP(A388&amp;"_"&amp;B388,Sheet1!$Q$1:$U$2330,4,FALSE)</f>
        <v>0.2608695652173913</v>
      </c>
      <c r="P388">
        <f>VLOOKUP(A388&amp;"_"&amp;B388,Sheet1!$Q$1:$U$2330,5,FALSE)</f>
        <v>-0.53849663863971531</v>
      </c>
    </row>
    <row r="389" spans="1:16" x14ac:dyDescent="0.3">
      <c r="A389" t="s">
        <v>64</v>
      </c>
      <c r="B389">
        <v>2015</v>
      </c>
      <c r="C389" s="1">
        <v>0</v>
      </c>
      <c r="D389">
        <v>473</v>
      </c>
      <c r="E389">
        <v>5</v>
      </c>
      <c r="F389">
        <v>6880</v>
      </c>
      <c r="G389">
        <v>6.8750000000000006E-2</v>
      </c>
      <c r="H389">
        <v>5</v>
      </c>
      <c r="I389">
        <v>1</v>
      </c>
      <c r="J389">
        <v>6</v>
      </c>
      <c r="K389">
        <f>VLOOKUP(A389&amp;"_"&amp;B389,Sheet1!C:E,3,FALSE)</f>
        <v>0.60336735015114384</v>
      </c>
      <c r="L389">
        <f>VLOOKUP(B389,Sheet1!$J$1:$K$6,2,FALSE)</f>
        <v>0.18578340790325751</v>
      </c>
      <c r="M389">
        <f>VLOOKUP(B389,Sheet1!J:L,3,FALSE)</f>
        <v>0.2335742316278174</v>
      </c>
      <c r="N389">
        <f t="shared" si="7"/>
        <v>1.7877997043495544</v>
      </c>
      <c r="O389">
        <f>VLOOKUP(A389&amp;"_"&amp;B389,Sheet1!$Q$1:$U$2330,4,FALSE)</f>
        <v>1.0434782608695652</v>
      </c>
      <c r="P389">
        <f>VLOOKUP(A389&amp;"_"&amp;B389,Sheet1!$Q$1:$U$2330,5,FALSE)</f>
        <v>0.81437288027210841</v>
      </c>
    </row>
    <row r="390" spans="1:16" x14ac:dyDescent="0.3">
      <c r="A390" t="s">
        <v>64</v>
      </c>
      <c r="B390">
        <v>2016</v>
      </c>
      <c r="C390" s="1">
        <v>0</v>
      </c>
      <c r="D390">
        <v>473</v>
      </c>
      <c r="E390">
        <v>5</v>
      </c>
      <c r="F390">
        <v>6930</v>
      </c>
      <c r="G390">
        <v>6.8253968253968247E-2</v>
      </c>
      <c r="H390">
        <v>5</v>
      </c>
      <c r="I390">
        <v>1</v>
      </c>
      <c r="J390">
        <v>7</v>
      </c>
      <c r="K390">
        <f>VLOOKUP(A390&amp;"_"&amp;B390,Sheet1!C:E,3,FALSE)</f>
        <v>0.10388765707714277</v>
      </c>
      <c r="L390">
        <f>VLOOKUP(B390,Sheet1!$J$1:$K$6,2,FALSE)</f>
        <v>0.12964363032032097</v>
      </c>
      <c r="M390">
        <f>VLOOKUP(B390,Sheet1!J:L,3,FALSE)</f>
        <v>0.2267395601347835</v>
      </c>
      <c r="N390">
        <f t="shared" si="7"/>
        <v>-0.11359276355598366</v>
      </c>
      <c r="O390">
        <f>VLOOKUP(A390&amp;"_"&amp;B390,Sheet1!$Q$1:$U$2330,4,FALSE)</f>
        <v>0.86956521739130443</v>
      </c>
      <c r="P390">
        <f>VLOOKUP(A390&amp;"_"&amp;B390,Sheet1!$Q$1:$U$2330,5,FALSE)</f>
        <v>0.25157513037366008</v>
      </c>
    </row>
    <row r="391" spans="1:16" x14ac:dyDescent="0.3">
      <c r="A391" t="s">
        <v>64</v>
      </c>
      <c r="B391">
        <v>2017</v>
      </c>
      <c r="C391" s="1">
        <v>0</v>
      </c>
      <c r="D391">
        <v>473</v>
      </c>
      <c r="E391">
        <v>5</v>
      </c>
      <c r="F391">
        <v>6863</v>
      </c>
      <c r="G391">
        <v>6.8920297246102283E-2</v>
      </c>
      <c r="H391">
        <v>5</v>
      </c>
      <c r="I391">
        <v>1</v>
      </c>
      <c r="J391">
        <v>8</v>
      </c>
      <c r="K391">
        <f>VLOOKUP(A391&amp;"_"&amp;B391,Sheet1!C:E,3,FALSE)</f>
        <v>3.0555969743979867</v>
      </c>
      <c r="L391">
        <f>VLOOKUP(B391,Sheet1!$J$1:$K$6,2,FALSE)</f>
        <v>4.1364904518115448</v>
      </c>
      <c r="M391">
        <f>VLOOKUP(B391,Sheet1!J:L,3,FALSE)</f>
        <v>0.75235479502270153</v>
      </c>
      <c r="N391">
        <f t="shared" si="7"/>
        <v>-1.4366805190374885</v>
      </c>
      <c r="O391">
        <f>VLOOKUP(A391&amp;"_"&amp;B391,Sheet1!$Q$1:$U$2330,4,FALSE)</f>
        <v>1</v>
      </c>
      <c r="P391">
        <f>VLOOKUP(A391&amp;"_"&amp;B391,Sheet1!$Q$1:$U$2330,5,FALSE)</f>
        <v>0.21227018726368752</v>
      </c>
    </row>
    <row r="392" spans="1:16" x14ac:dyDescent="0.3">
      <c r="A392" t="s">
        <v>65</v>
      </c>
      <c r="B392">
        <v>2012</v>
      </c>
      <c r="C392" s="1">
        <v>0</v>
      </c>
      <c r="D392">
        <v>52</v>
      </c>
      <c r="E392">
        <v>3</v>
      </c>
      <c r="F392">
        <v>8661</v>
      </c>
      <c r="G392">
        <v>6.0039256436901049E-3</v>
      </c>
      <c r="H392">
        <v>3</v>
      </c>
      <c r="I392">
        <v>1</v>
      </c>
      <c r="J392">
        <v>5</v>
      </c>
      <c r="K392">
        <f>VLOOKUP(A392&amp;"_"&amp;B392,Sheet1!C:E,3,FALSE)</f>
        <v>-6.9490581564114917E-2</v>
      </c>
      <c r="L392">
        <f>VLOOKUP(B392,Sheet1!$J$1:$K$6,2,FALSE)</f>
        <v>9.8212136495694616E-2</v>
      </c>
      <c r="M392">
        <f>VLOOKUP(B392,Sheet1!J:L,3,FALSE)</f>
        <v>0.23443012762237864</v>
      </c>
      <c r="N392">
        <f t="shared" si="7"/>
        <v>-0.71536333559458709</v>
      </c>
      <c r="O392">
        <f>VLOOKUP(A392&amp;"_"&amp;B392,Sheet1!$Q$1:$U$2330,4,FALSE)</f>
        <v>0.43478260869565222</v>
      </c>
      <c r="P392">
        <f>VLOOKUP(A392&amp;"_"&amp;B392,Sheet1!$Q$1:$U$2330,5,FALSE)</f>
        <v>-0.29368364125744928</v>
      </c>
    </row>
    <row r="393" spans="1:16" x14ac:dyDescent="0.3">
      <c r="A393" t="s">
        <v>65</v>
      </c>
      <c r="B393">
        <v>2013</v>
      </c>
      <c r="C393" s="1">
        <v>0</v>
      </c>
      <c r="D393">
        <v>52</v>
      </c>
      <c r="E393">
        <v>3</v>
      </c>
      <c r="F393">
        <v>8676</v>
      </c>
      <c r="G393">
        <v>5.99354541263255E-3</v>
      </c>
      <c r="H393">
        <v>3</v>
      </c>
      <c r="I393">
        <v>1</v>
      </c>
      <c r="J393">
        <v>6</v>
      </c>
      <c r="K393">
        <f>VLOOKUP(A393&amp;"_"&amp;B393,Sheet1!C:E,3,FALSE)</f>
        <v>0.35728320502043254</v>
      </c>
      <c r="L393">
        <f>VLOOKUP(B393,Sheet1!$J$1:$K$6,2,FALSE)</f>
        <v>0.10591185041721367</v>
      </c>
      <c r="M393">
        <f>VLOOKUP(B393,Sheet1!J:L,3,FALSE)</f>
        <v>0.24687338935574377</v>
      </c>
      <c r="N393">
        <f t="shared" si="7"/>
        <v>1.018219724933551</v>
      </c>
      <c r="O393">
        <f>VLOOKUP(A393&amp;"_"&amp;B393,Sheet1!$Q$1:$U$2330,4,FALSE)</f>
        <v>0.39130434782608697</v>
      </c>
      <c r="P393">
        <f>VLOOKUP(A393&amp;"_"&amp;B393,Sheet1!$Q$1:$U$2330,5,FALSE)</f>
        <v>-0.19408905390641151</v>
      </c>
    </row>
    <row r="394" spans="1:16" x14ac:dyDescent="0.3">
      <c r="A394" t="s">
        <v>65</v>
      </c>
      <c r="B394">
        <v>2014</v>
      </c>
      <c r="C394" s="1">
        <v>0</v>
      </c>
      <c r="D394">
        <v>52</v>
      </c>
      <c r="E394">
        <v>3</v>
      </c>
      <c r="F394">
        <v>10510</v>
      </c>
      <c r="G394">
        <v>4.9476688867745007E-3</v>
      </c>
      <c r="H394">
        <v>3</v>
      </c>
      <c r="I394">
        <v>1</v>
      </c>
      <c r="J394">
        <v>7</v>
      </c>
      <c r="K394">
        <f>VLOOKUP(A394&amp;"_"&amp;B394,Sheet1!C:E,3,FALSE)</f>
        <v>0.15151404266555574</v>
      </c>
      <c r="L394">
        <f>VLOOKUP(B394,Sheet1!$J$1:$K$6,2,FALSE)</f>
        <v>0.15111047133945871</v>
      </c>
      <c r="M394">
        <f>VLOOKUP(B394,Sheet1!J:L,3,FALSE)</f>
        <v>0.21718778794080168</v>
      </c>
      <c r="N394">
        <f t="shared" si="7"/>
        <v>1.8581676710434111E-3</v>
      </c>
      <c r="O394">
        <f>VLOOKUP(A394&amp;"_"&amp;B394,Sheet1!$Q$1:$U$2330,4,FALSE)</f>
        <v>0.2608695652173913</v>
      </c>
      <c r="P394">
        <f>VLOOKUP(A394&amp;"_"&amp;B394,Sheet1!$Q$1:$U$2330,5,FALSE)</f>
        <v>-0.10514886978021586</v>
      </c>
    </row>
    <row r="395" spans="1:16" x14ac:dyDescent="0.3">
      <c r="A395" t="s">
        <v>65</v>
      </c>
      <c r="B395">
        <v>2015</v>
      </c>
      <c r="C395" s="1">
        <v>0</v>
      </c>
      <c r="D395">
        <v>52</v>
      </c>
      <c r="E395">
        <v>3</v>
      </c>
      <c r="F395">
        <v>10984</v>
      </c>
      <c r="G395">
        <v>4.7341587764020395E-3</v>
      </c>
      <c r="H395">
        <v>3</v>
      </c>
      <c r="I395">
        <v>1</v>
      </c>
      <c r="J395">
        <v>8</v>
      </c>
      <c r="K395">
        <f>VLOOKUP(A395&amp;"_"&amp;B395,Sheet1!C:E,3,FALSE)</f>
        <v>-2.771682874461398E-3</v>
      </c>
      <c r="L395">
        <f>VLOOKUP(B395,Sheet1!$J$1:$K$6,2,FALSE)</f>
        <v>0.18578340790325751</v>
      </c>
      <c r="M395">
        <f>VLOOKUP(B395,Sheet1!J:L,3,FALSE)</f>
        <v>0.2335742316278174</v>
      </c>
      <c r="N395">
        <f t="shared" si="7"/>
        <v>-0.80725981399423785</v>
      </c>
      <c r="O395">
        <f>VLOOKUP(A395&amp;"_"&amp;B395,Sheet1!$Q$1:$U$2330,4,FALSE)</f>
        <v>1.0434782608695652</v>
      </c>
      <c r="P395">
        <f>VLOOKUP(A395&amp;"_"&amp;B395,Sheet1!$Q$1:$U$2330,5,FALSE)</f>
        <v>0.78289452778075264</v>
      </c>
    </row>
    <row r="396" spans="1:16" x14ac:dyDescent="0.3">
      <c r="A396" t="s">
        <v>65</v>
      </c>
      <c r="B396">
        <v>2016</v>
      </c>
      <c r="C396" s="1">
        <v>0</v>
      </c>
      <c r="D396">
        <v>52</v>
      </c>
      <c r="E396">
        <v>3</v>
      </c>
      <c r="F396">
        <v>10134</v>
      </c>
      <c r="G396">
        <v>5.131241365699625E-3</v>
      </c>
      <c r="H396">
        <v>3</v>
      </c>
      <c r="I396">
        <v>1</v>
      </c>
      <c r="J396">
        <v>9</v>
      </c>
      <c r="K396">
        <f>VLOOKUP(A396&amp;"_"&amp;B396,Sheet1!C:E,3,FALSE)</f>
        <v>0.41547085694523184</v>
      </c>
      <c r="L396">
        <f>VLOOKUP(B396,Sheet1!$J$1:$K$6,2,FALSE)</f>
        <v>0.12964363032032097</v>
      </c>
      <c r="M396">
        <f>VLOOKUP(B396,Sheet1!J:L,3,FALSE)</f>
        <v>0.2267395601347835</v>
      </c>
      <c r="N396">
        <f t="shared" si="7"/>
        <v>1.2605970764651886</v>
      </c>
      <c r="O396">
        <f>VLOOKUP(A396&amp;"_"&amp;B396,Sheet1!$Q$1:$U$2330,4,FALSE)</f>
        <v>0.86956521739130443</v>
      </c>
      <c r="P396">
        <f>VLOOKUP(A396&amp;"_"&amp;B396,Sheet1!$Q$1:$U$2330,5,FALSE)</f>
        <v>-0.20333526374275124</v>
      </c>
    </row>
    <row r="397" spans="1:16" x14ac:dyDescent="0.3">
      <c r="A397" t="s">
        <v>65</v>
      </c>
      <c r="B397">
        <v>2017</v>
      </c>
      <c r="C397" s="1">
        <v>0</v>
      </c>
      <c r="D397">
        <v>52</v>
      </c>
      <c r="E397">
        <v>3</v>
      </c>
      <c r="F397">
        <v>10599</v>
      </c>
      <c r="G397">
        <v>4.9061232191716202E-3</v>
      </c>
      <c r="H397">
        <v>3</v>
      </c>
      <c r="I397">
        <v>1</v>
      </c>
      <c r="J397">
        <v>10</v>
      </c>
      <c r="K397">
        <f>VLOOKUP(A397&amp;"_"&amp;B397,Sheet1!C:E,3,FALSE)</f>
        <v>3.3644241005006053</v>
      </c>
      <c r="L397">
        <f>VLOOKUP(B397,Sheet1!$J$1:$K$6,2,FALSE)</f>
        <v>4.1364904518115448</v>
      </c>
      <c r="M397">
        <f>VLOOKUP(B397,Sheet1!J:L,3,FALSE)</f>
        <v>0.75235479502270153</v>
      </c>
      <c r="N397">
        <f t="shared" si="7"/>
        <v>-1.0261998147930236</v>
      </c>
      <c r="O397">
        <f>VLOOKUP(A397&amp;"_"&amp;B397,Sheet1!$Q$1:$U$2330,4,FALSE)</f>
        <v>1</v>
      </c>
      <c r="P397">
        <f>VLOOKUP(A397&amp;"_"&amp;B397,Sheet1!$Q$1:$U$2330,5,FALSE)</f>
        <v>0.38567070234993178</v>
      </c>
    </row>
    <row r="398" spans="1:16" x14ac:dyDescent="0.3">
      <c r="A398" t="s">
        <v>66</v>
      </c>
      <c r="B398">
        <v>2012</v>
      </c>
      <c r="C398" s="1">
        <v>0</v>
      </c>
      <c r="D398">
        <v>0</v>
      </c>
      <c r="E398">
        <v>1</v>
      </c>
      <c r="F398">
        <v>12226</v>
      </c>
      <c r="G398">
        <v>0</v>
      </c>
      <c r="H398">
        <v>1</v>
      </c>
      <c r="I398">
        <v>0</v>
      </c>
      <c r="J398">
        <v>0</v>
      </c>
      <c r="K398">
        <f>VLOOKUP(A398&amp;"_"&amp;B398,Sheet1!C:E,3,FALSE)</f>
        <v>-1</v>
      </c>
      <c r="L398">
        <f>VLOOKUP(B398,Sheet1!$J$1:$K$6,2,FALSE)</f>
        <v>9.8212136495694616E-2</v>
      </c>
      <c r="M398">
        <f>VLOOKUP(B398,Sheet1!J:L,3,FALSE)</f>
        <v>0.23443012762237864</v>
      </c>
      <c r="N398">
        <f t="shared" si="7"/>
        <v>-4.6846032446166692</v>
      </c>
      <c r="O398">
        <f>VLOOKUP(A398&amp;"_"&amp;B398,Sheet1!$Q$1:$U$2330,4,FALSE)</f>
        <v>0.43478260869565222</v>
      </c>
      <c r="P398">
        <f>VLOOKUP(A398&amp;"_"&amp;B398,Sheet1!$Q$1:$U$2330,5,FALSE)</f>
        <v>-1.0672909407673041</v>
      </c>
    </row>
    <row r="399" spans="1:16" x14ac:dyDescent="0.3">
      <c r="A399" t="s">
        <v>66</v>
      </c>
      <c r="B399">
        <v>2013</v>
      </c>
      <c r="C399" s="1">
        <v>0</v>
      </c>
      <c r="D399">
        <v>0</v>
      </c>
      <c r="E399">
        <v>1</v>
      </c>
      <c r="F399">
        <v>12032</v>
      </c>
      <c r="G399">
        <v>0</v>
      </c>
      <c r="H399">
        <v>1</v>
      </c>
      <c r="I399">
        <v>0</v>
      </c>
      <c r="J399">
        <v>0</v>
      </c>
      <c r="L399">
        <f>VLOOKUP(B399,Sheet1!$J$1:$K$6,2,FALSE)</f>
        <v>0.10591185041721367</v>
      </c>
      <c r="M399">
        <f>VLOOKUP(B399,Sheet1!J:L,3,FALSE)</f>
        <v>0.24687338935574377</v>
      </c>
      <c r="N399">
        <f t="shared" si="7"/>
        <v>-0.42901282594129669</v>
      </c>
      <c r="O399">
        <f>VLOOKUP(A399&amp;"_"&amp;B399,Sheet1!$Q$1:$U$2330,4,FALSE)</f>
        <v>0.39130434782608697</v>
      </c>
      <c r="P399">
        <f>VLOOKUP(A399&amp;"_"&amp;B399,Sheet1!$Q$1:$U$2330,5,FALSE)</f>
        <v>0</v>
      </c>
    </row>
    <row r="400" spans="1:16" x14ac:dyDescent="0.3">
      <c r="A400" t="s">
        <v>66</v>
      </c>
      <c r="B400">
        <v>2014</v>
      </c>
      <c r="C400" s="1">
        <v>0</v>
      </c>
      <c r="D400">
        <v>0</v>
      </c>
      <c r="E400">
        <v>1</v>
      </c>
      <c r="F400">
        <v>11528</v>
      </c>
      <c r="G400">
        <v>0</v>
      </c>
      <c r="H400">
        <v>1</v>
      </c>
      <c r="I400">
        <v>0</v>
      </c>
      <c r="J400">
        <v>0</v>
      </c>
      <c r="K400">
        <f>VLOOKUP(A400&amp;"_"&amp;B400,Sheet1!C:E,3,FALSE)</f>
        <v>0.22798685012480457</v>
      </c>
      <c r="L400">
        <f>VLOOKUP(B400,Sheet1!$J$1:$K$6,2,FALSE)</f>
        <v>0.15111047133945871</v>
      </c>
      <c r="M400">
        <f>VLOOKUP(B400,Sheet1!J:L,3,FALSE)</f>
        <v>0.21718778794080168</v>
      </c>
      <c r="N400">
        <f t="shared" si="7"/>
        <v>0.35396271362319814</v>
      </c>
      <c r="O400">
        <f>VLOOKUP(A400&amp;"_"&amp;B400,Sheet1!$Q$1:$U$2330,4,FALSE)</f>
        <v>0.2608695652173913</v>
      </c>
      <c r="P400">
        <f>VLOOKUP(A400&amp;"_"&amp;B400,Sheet1!$Q$1:$U$2330,5,FALSE)</f>
        <v>8.8945285789251372E-2</v>
      </c>
    </row>
    <row r="401" spans="1:16" x14ac:dyDescent="0.3">
      <c r="A401" t="s">
        <v>66</v>
      </c>
      <c r="B401">
        <v>2015</v>
      </c>
      <c r="C401" s="1">
        <v>0</v>
      </c>
      <c r="D401">
        <v>0</v>
      </c>
      <c r="E401">
        <v>1</v>
      </c>
      <c r="F401">
        <v>11378</v>
      </c>
      <c r="G401">
        <v>0</v>
      </c>
      <c r="H401">
        <v>1</v>
      </c>
      <c r="I401">
        <v>0</v>
      </c>
      <c r="J401">
        <v>0</v>
      </c>
      <c r="K401">
        <f>VLOOKUP(A401&amp;"_"&amp;B401,Sheet1!C:E,3,FALSE)</f>
        <v>0.11684580392603922</v>
      </c>
      <c r="L401">
        <f>VLOOKUP(B401,Sheet1!$J$1:$K$6,2,FALSE)</f>
        <v>0.18578340790325751</v>
      </c>
      <c r="M401">
        <f>VLOOKUP(B401,Sheet1!J:L,3,FALSE)</f>
        <v>0.2335742316278174</v>
      </c>
      <c r="N401">
        <f t="shared" si="7"/>
        <v>-0.29514216314351432</v>
      </c>
      <c r="O401">
        <f>VLOOKUP(A401&amp;"_"&amp;B401,Sheet1!$Q$1:$U$2330,4,FALSE)</f>
        <v>1.0434782608695652</v>
      </c>
      <c r="P401">
        <f>VLOOKUP(A401&amp;"_"&amp;B401,Sheet1!$Q$1:$U$2330,5,FALSE)</f>
        <v>0.79641475804517647</v>
      </c>
    </row>
    <row r="402" spans="1:16" x14ac:dyDescent="0.3">
      <c r="A402" t="s">
        <v>66</v>
      </c>
      <c r="B402">
        <v>2016</v>
      </c>
      <c r="C402" s="1">
        <v>0</v>
      </c>
      <c r="D402">
        <v>0</v>
      </c>
      <c r="E402">
        <v>1</v>
      </c>
      <c r="F402">
        <v>12003</v>
      </c>
      <c r="G402">
        <v>0</v>
      </c>
      <c r="H402">
        <v>1</v>
      </c>
      <c r="I402">
        <v>0</v>
      </c>
      <c r="J402">
        <v>0</v>
      </c>
      <c r="K402">
        <f>VLOOKUP(A402&amp;"_"&amp;B402,Sheet1!C:E,3,FALSE)</f>
        <v>0.17912697564623736</v>
      </c>
      <c r="L402">
        <f>VLOOKUP(B402,Sheet1!$J$1:$K$6,2,FALSE)</f>
        <v>0.12964363032032097</v>
      </c>
      <c r="M402">
        <f>VLOOKUP(B402,Sheet1!J:L,3,FALSE)</f>
        <v>0.2267395601347835</v>
      </c>
      <c r="N402">
        <f t="shared" si="7"/>
        <v>0.21823869331183943</v>
      </c>
      <c r="O402">
        <f>VLOOKUP(A402&amp;"_"&amp;B402,Sheet1!$Q$1:$U$2330,4,FALSE)</f>
        <v>0.86956521739130443</v>
      </c>
      <c r="P402">
        <f>VLOOKUP(A402&amp;"_"&amp;B402,Sheet1!$Q$1:$U$2330,5,FALSE)</f>
        <v>-7.4454500148229394E-2</v>
      </c>
    </row>
    <row r="403" spans="1:16" x14ac:dyDescent="0.3">
      <c r="A403" t="s">
        <v>66</v>
      </c>
      <c r="B403">
        <v>2017</v>
      </c>
      <c r="C403" s="1">
        <v>0</v>
      </c>
      <c r="D403">
        <v>0</v>
      </c>
      <c r="E403">
        <v>1</v>
      </c>
      <c r="F403">
        <v>11996</v>
      </c>
      <c r="G403">
        <v>0</v>
      </c>
      <c r="H403">
        <v>1</v>
      </c>
      <c r="I403">
        <v>0</v>
      </c>
      <c r="J403">
        <v>0</v>
      </c>
      <c r="K403">
        <f>VLOOKUP(A403&amp;"_"&amp;B403,Sheet1!C:E,3,FALSE)</f>
        <v>3.0005896629823425</v>
      </c>
      <c r="L403">
        <f>VLOOKUP(B403,Sheet1!$J$1:$K$6,2,FALSE)</f>
        <v>4.1364904518115448</v>
      </c>
      <c r="M403">
        <f>VLOOKUP(B403,Sheet1!J:L,3,FALSE)</f>
        <v>0.75235479502270153</v>
      </c>
      <c r="N403">
        <f t="shared" si="7"/>
        <v>-1.5097940444374089</v>
      </c>
      <c r="O403">
        <f>VLOOKUP(A403&amp;"_"&amp;B403,Sheet1!$Q$1:$U$2330,4,FALSE)</f>
        <v>1</v>
      </c>
      <c r="P403">
        <f>VLOOKUP(A403&amp;"_"&amp;B403,Sheet1!$Q$1:$U$2330,5,FALSE)</f>
        <v>0.26253470970356962</v>
      </c>
    </row>
    <row r="404" spans="1:16" x14ac:dyDescent="0.3">
      <c r="A404" t="s">
        <v>67</v>
      </c>
      <c r="B404">
        <v>2012</v>
      </c>
      <c r="C404" s="1">
        <v>0</v>
      </c>
      <c r="D404">
        <v>0</v>
      </c>
      <c r="E404">
        <v>1</v>
      </c>
      <c r="F404">
        <v>9319</v>
      </c>
      <c r="G404">
        <v>0</v>
      </c>
      <c r="H404">
        <v>1</v>
      </c>
      <c r="I404">
        <v>0</v>
      </c>
      <c r="J404">
        <v>0</v>
      </c>
      <c r="K404">
        <f>VLOOKUP(A404&amp;"_"&amp;B404,Sheet1!C:E,3,FALSE)</f>
        <v>8.2074881050848175E-2</v>
      </c>
      <c r="L404">
        <f>VLOOKUP(B404,Sheet1!$J$1:$K$6,2,FALSE)</f>
        <v>9.8212136495694616E-2</v>
      </c>
      <c r="M404">
        <f>VLOOKUP(B404,Sheet1!J:L,3,FALSE)</f>
        <v>0.23443012762237864</v>
      </c>
      <c r="N404">
        <f t="shared" si="7"/>
        <v>-6.8836098877361113E-2</v>
      </c>
      <c r="O404">
        <f>VLOOKUP(A404&amp;"_"&amp;B404,Sheet1!$Q$1:$U$2330,4,FALSE)</f>
        <v>0.43478260869565222</v>
      </c>
      <c r="P404">
        <f>VLOOKUP(A404&amp;"_"&amp;B404,Sheet1!$Q$1:$U$2330,5,FALSE)</f>
        <v>-0.87993373954103959</v>
      </c>
    </row>
    <row r="405" spans="1:16" x14ac:dyDescent="0.3">
      <c r="A405" t="s">
        <v>67</v>
      </c>
      <c r="B405">
        <v>2013</v>
      </c>
      <c r="C405" s="1">
        <v>0</v>
      </c>
      <c r="D405">
        <v>0</v>
      </c>
      <c r="E405">
        <v>1</v>
      </c>
      <c r="F405">
        <v>9290</v>
      </c>
      <c r="G405">
        <v>0</v>
      </c>
      <c r="H405">
        <v>1</v>
      </c>
      <c r="I405">
        <v>0</v>
      </c>
      <c r="J405">
        <v>0</v>
      </c>
      <c r="K405">
        <f>VLOOKUP(A405&amp;"_"&amp;B405,Sheet1!C:E,3,FALSE)</f>
        <v>0.40235339092419875</v>
      </c>
      <c r="L405">
        <f>VLOOKUP(B405,Sheet1!$J$1:$K$6,2,FALSE)</f>
        <v>0.10591185041721367</v>
      </c>
      <c r="M405">
        <f>VLOOKUP(B405,Sheet1!J:L,3,FALSE)</f>
        <v>0.24687338935574377</v>
      </c>
      <c r="N405">
        <f t="shared" si="7"/>
        <v>1.2007836943487407</v>
      </c>
      <c r="O405">
        <f>VLOOKUP(A405&amp;"_"&amp;B405,Sheet1!$Q$1:$U$2330,4,FALSE)</f>
        <v>0.39130434782608697</v>
      </c>
      <c r="P405">
        <f>VLOOKUP(A405&amp;"_"&amp;B405,Sheet1!$Q$1:$U$2330,5,FALSE)</f>
        <v>-2.6833845391609726E-2</v>
      </c>
    </row>
    <row r="406" spans="1:16" x14ac:dyDescent="0.3">
      <c r="A406" t="s">
        <v>67</v>
      </c>
      <c r="B406">
        <v>2014</v>
      </c>
      <c r="C406" s="1">
        <v>0</v>
      </c>
      <c r="D406">
        <v>0</v>
      </c>
      <c r="E406">
        <v>1</v>
      </c>
      <c r="F406">
        <v>9507</v>
      </c>
      <c r="G406">
        <v>0</v>
      </c>
      <c r="H406">
        <v>1</v>
      </c>
      <c r="I406">
        <v>0</v>
      </c>
      <c r="J406">
        <v>0</v>
      </c>
      <c r="K406">
        <f>VLOOKUP(A406&amp;"_"&amp;B406,Sheet1!C:E,3,FALSE)</f>
        <v>0.12682490438883989</v>
      </c>
      <c r="L406">
        <f>VLOOKUP(B406,Sheet1!$J$1:$K$6,2,FALSE)</f>
        <v>0.15111047133945871</v>
      </c>
      <c r="M406">
        <f>VLOOKUP(B406,Sheet1!J:L,3,FALSE)</f>
        <v>0.21718778794080168</v>
      </c>
      <c r="N406">
        <f t="shared" si="7"/>
        <v>-0.11181828951284438</v>
      </c>
      <c r="O406">
        <f>VLOOKUP(A406&amp;"_"&amp;B406,Sheet1!$Q$1:$U$2330,4,FALSE)</f>
        <v>0.2608695652173913</v>
      </c>
      <c r="P406">
        <f>VLOOKUP(A406&amp;"_"&amp;B406,Sheet1!$Q$1:$U$2330,5,FALSE)</f>
        <v>-6.9630529442688507E-2</v>
      </c>
    </row>
    <row r="407" spans="1:16" x14ac:dyDescent="0.3">
      <c r="A407" t="s">
        <v>67</v>
      </c>
      <c r="B407">
        <v>2015</v>
      </c>
      <c r="C407" s="1">
        <v>0</v>
      </c>
      <c r="D407">
        <v>0</v>
      </c>
      <c r="E407">
        <v>1</v>
      </c>
      <c r="F407">
        <v>9735</v>
      </c>
      <c r="G407">
        <v>0</v>
      </c>
      <c r="H407">
        <v>1</v>
      </c>
      <c r="I407">
        <v>0</v>
      </c>
      <c r="J407">
        <v>0</v>
      </c>
      <c r="K407">
        <f>VLOOKUP(A407&amp;"_"&amp;B407,Sheet1!C:E,3,FALSE)</f>
        <v>0.27255412921064309</v>
      </c>
      <c r="L407">
        <f>VLOOKUP(B407,Sheet1!$J$1:$K$6,2,FALSE)</f>
        <v>0.18578340790325751</v>
      </c>
      <c r="M407">
        <f>VLOOKUP(B407,Sheet1!J:L,3,FALSE)</f>
        <v>0.2335742316278174</v>
      </c>
      <c r="N407">
        <f t="shared" si="7"/>
        <v>0.37149098469752462</v>
      </c>
      <c r="O407">
        <f>VLOOKUP(A407&amp;"_"&amp;B407,Sheet1!$Q$1:$U$2330,4,FALSE)</f>
        <v>1.0434782608695652</v>
      </c>
      <c r="P407">
        <f>VLOOKUP(A407&amp;"_"&amp;B407,Sheet1!$Q$1:$U$2330,5,FALSE)</f>
        <v>0.77813766892595138</v>
      </c>
    </row>
    <row r="408" spans="1:16" x14ac:dyDescent="0.3">
      <c r="A408" t="s">
        <v>67</v>
      </c>
      <c r="B408">
        <v>2016</v>
      </c>
      <c r="C408" s="1">
        <v>0</v>
      </c>
      <c r="D408">
        <v>0</v>
      </c>
      <c r="E408">
        <v>1</v>
      </c>
      <c r="F408">
        <v>9733</v>
      </c>
      <c r="G408">
        <v>0</v>
      </c>
      <c r="H408">
        <v>1</v>
      </c>
      <c r="I408">
        <v>0</v>
      </c>
      <c r="J408">
        <v>0</v>
      </c>
      <c r="K408">
        <f>VLOOKUP(A408&amp;"_"&amp;B408,Sheet1!C:E,3,FALSE)</f>
        <v>0.14749907059659736</v>
      </c>
      <c r="L408">
        <f>VLOOKUP(B408,Sheet1!$J$1:$K$6,2,FALSE)</f>
        <v>0.12964363032032097</v>
      </c>
      <c r="M408">
        <f>VLOOKUP(B408,Sheet1!J:L,3,FALSE)</f>
        <v>0.2267395601347835</v>
      </c>
      <c r="N408">
        <f t="shared" si="7"/>
        <v>7.8748676524124719E-2</v>
      </c>
      <c r="O408">
        <f>VLOOKUP(A408&amp;"_"&amp;B408,Sheet1!$Q$1:$U$2330,4,FALSE)</f>
        <v>0.86956521739130443</v>
      </c>
      <c r="P408">
        <f>VLOOKUP(A408&amp;"_"&amp;B408,Sheet1!$Q$1:$U$2330,5,FALSE)</f>
        <v>5.7014572146843127E-2</v>
      </c>
    </row>
    <row r="409" spans="1:16" x14ac:dyDescent="0.3">
      <c r="A409" t="s">
        <v>67</v>
      </c>
      <c r="B409">
        <v>2017</v>
      </c>
      <c r="C409" s="1">
        <v>0</v>
      </c>
      <c r="D409">
        <v>0</v>
      </c>
      <c r="E409">
        <v>1</v>
      </c>
      <c r="F409">
        <v>10038</v>
      </c>
      <c r="G409">
        <v>0</v>
      </c>
      <c r="H409">
        <v>1</v>
      </c>
      <c r="I409">
        <v>0</v>
      </c>
      <c r="J409">
        <v>0</v>
      </c>
      <c r="K409">
        <f>VLOOKUP(A409&amp;"_"&amp;B409,Sheet1!C:E,3,FALSE)</f>
        <v>3.4684432892239094</v>
      </c>
      <c r="L409">
        <f>VLOOKUP(B409,Sheet1!$J$1:$K$6,2,FALSE)</f>
        <v>4.1364904518115448</v>
      </c>
      <c r="M409">
        <f>VLOOKUP(B409,Sheet1!J:L,3,FALSE)</f>
        <v>0.75235479502270153</v>
      </c>
      <c r="N409">
        <f t="shared" si="7"/>
        <v>-0.88794165599420127</v>
      </c>
      <c r="O409">
        <f>VLOOKUP(A409&amp;"_"&amp;B409,Sheet1!$Q$1:$U$2330,4,FALSE)</f>
        <v>1</v>
      </c>
      <c r="P409">
        <f>VLOOKUP(A409&amp;"_"&amp;B409,Sheet1!$Q$1:$U$2330,5,FALSE)</f>
        <v>0.24220834711508044</v>
      </c>
    </row>
    <row r="410" spans="1:16" x14ac:dyDescent="0.3">
      <c r="A410" t="s">
        <v>68</v>
      </c>
      <c r="B410">
        <v>2012</v>
      </c>
      <c r="C410" s="1">
        <v>0</v>
      </c>
      <c r="D410">
        <v>0</v>
      </c>
      <c r="E410">
        <v>1</v>
      </c>
      <c r="F410">
        <v>14094</v>
      </c>
      <c r="G410">
        <v>0</v>
      </c>
      <c r="H410">
        <v>1</v>
      </c>
      <c r="I410">
        <v>0</v>
      </c>
      <c r="J410">
        <v>0</v>
      </c>
      <c r="K410">
        <f>VLOOKUP(A410&amp;"_"&amp;B410,Sheet1!C:E,3,FALSE)</f>
        <v>-0.1782527368484246</v>
      </c>
      <c r="L410">
        <f>VLOOKUP(B410,Sheet1!$J$1:$K$6,2,FALSE)</f>
        <v>9.8212136495694616E-2</v>
      </c>
      <c r="M410">
        <f>VLOOKUP(B410,Sheet1!J:L,3,FALSE)</f>
        <v>0.23443012762237864</v>
      </c>
      <c r="N410">
        <f t="shared" si="7"/>
        <v>-1.1793060736180223</v>
      </c>
      <c r="O410">
        <f>VLOOKUP(A410&amp;"_"&amp;B410,Sheet1!$Q$1:$U$2330,4,FALSE)</f>
        <v>0.43478260869565222</v>
      </c>
      <c r="P410">
        <f>VLOOKUP(A410&amp;"_"&amp;B410,Sheet1!$Q$1:$U$2330,5,FALSE)</f>
        <v>-0.13370312388175593</v>
      </c>
    </row>
    <row r="411" spans="1:16" x14ac:dyDescent="0.3">
      <c r="A411" t="s">
        <v>68</v>
      </c>
      <c r="B411">
        <v>2013</v>
      </c>
      <c r="C411" s="1">
        <v>0</v>
      </c>
      <c r="D411">
        <v>0</v>
      </c>
      <c r="E411">
        <v>1</v>
      </c>
      <c r="F411">
        <v>15054</v>
      </c>
      <c r="G411">
        <v>0</v>
      </c>
      <c r="H411">
        <v>1</v>
      </c>
      <c r="I411">
        <v>0</v>
      </c>
      <c r="J411">
        <v>0</v>
      </c>
      <c r="K411">
        <f>VLOOKUP(A411&amp;"_"&amp;B411,Sheet1!C:E,3,FALSE)</f>
        <v>0.27254170770088854</v>
      </c>
      <c r="L411">
        <f>VLOOKUP(B411,Sheet1!$J$1:$K$6,2,FALSE)</f>
        <v>0.10591185041721367</v>
      </c>
      <c r="M411">
        <f>VLOOKUP(B411,Sheet1!J:L,3,FALSE)</f>
        <v>0.24687338935574377</v>
      </c>
      <c r="N411">
        <f t="shared" si="7"/>
        <v>0.67496078746487242</v>
      </c>
      <c r="O411">
        <f>VLOOKUP(A411&amp;"_"&amp;B411,Sheet1!$Q$1:$U$2330,4,FALSE)</f>
        <v>0.39130434782608697</v>
      </c>
      <c r="P411">
        <f>VLOOKUP(A411&amp;"_"&amp;B411,Sheet1!$Q$1:$U$2330,5,FALSE)</f>
        <v>-0.35213241459395189</v>
      </c>
    </row>
    <row r="412" spans="1:16" x14ac:dyDescent="0.3">
      <c r="A412" t="s">
        <v>68</v>
      </c>
      <c r="B412">
        <v>2014</v>
      </c>
      <c r="C412" s="1">
        <v>0</v>
      </c>
      <c r="D412">
        <v>0</v>
      </c>
      <c r="E412">
        <v>1</v>
      </c>
      <c r="F412">
        <v>15425</v>
      </c>
      <c r="G412">
        <v>0</v>
      </c>
      <c r="H412">
        <v>1</v>
      </c>
      <c r="I412">
        <v>0</v>
      </c>
      <c r="J412">
        <v>0</v>
      </c>
      <c r="K412">
        <f>VLOOKUP(A412&amp;"_"&amp;B412,Sheet1!C:E,3,FALSE)</f>
        <v>-0.24650143615729209</v>
      </c>
      <c r="L412">
        <f>VLOOKUP(B412,Sheet1!$J$1:$K$6,2,FALSE)</f>
        <v>0.15111047133945871</v>
      </c>
      <c r="M412">
        <f>VLOOKUP(B412,Sheet1!J:L,3,FALSE)</f>
        <v>0.21718778794080168</v>
      </c>
      <c r="N412">
        <f t="shared" si="7"/>
        <v>-1.8307286577508992</v>
      </c>
      <c r="O412">
        <f>VLOOKUP(A412&amp;"_"&amp;B412,Sheet1!$Q$1:$U$2330,4,FALSE)</f>
        <v>0.2608695652173913</v>
      </c>
      <c r="P412">
        <f>VLOOKUP(A412&amp;"_"&amp;B412,Sheet1!$Q$1:$U$2330,5,FALSE)</f>
        <v>-0.17874329063057762</v>
      </c>
    </row>
    <row r="413" spans="1:16" x14ac:dyDescent="0.3">
      <c r="A413" t="s">
        <v>68</v>
      </c>
      <c r="B413">
        <v>2015</v>
      </c>
      <c r="C413" s="1">
        <v>0</v>
      </c>
      <c r="D413">
        <v>0</v>
      </c>
      <c r="E413">
        <v>1</v>
      </c>
      <c r="F413">
        <v>16028</v>
      </c>
      <c r="G413">
        <v>0</v>
      </c>
      <c r="H413">
        <v>1</v>
      </c>
      <c r="I413">
        <v>0</v>
      </c>
      <c r="J413">
        <v>0</v>
      </c>
      <c r="K413">
        <f>VLOOKUP(A413&amp;"_"&amp;B413,Sheet1!C:E,3,FALSE)</f>
        <v>0.45788452569890381</v>
      </c>
      <c r="L413">
        <f>VLOOKUP(B413,Sheet1!$J$1:$K$6,2,FALSE)</f>
        <v>0.18578340790325751</v>
      </c>
      <c r="M413">
        <f>VLOOKUP(B413,Sheet1!J:L,3,FALSE)</f>
        <v>0.2335742316278174</v>
      </c>
      <c r="N413">
        <f t="shared" si="7"/>
        <v>1.1649449337768496</v>
      </c>
      <c r="O413">
        <f>VLOOKUP(A413&amp;"_"&amp;B413,Sheet1!$Q$1:$U$2330,4,FALSE)</f>
        <v>1.0434782608695652</v>
      </c>
      <c r="P413">
        <f>VLOOKUP(A413&amp;"_"&amp;B413,Sheet1!$Q$1:$U$2330,5,FALSE)</f>
        <v>0.66821436430476422</v>
      </c>
    </row>
    <row r="414" spans="1:16" x14ac:dyDescent="0.3">
      <c r="A414" t="s">
        <v>68</v>
      </c>
      <c r="B414">
        <v>2016</v>
      </c>
      <c r="C414" s="1">
        <v>14</v>
      </c>
      <c r="D414">
        <v>14</v>
      </c>
      <c r="E414">
        <v>2</v>
      </c>
      <c r="F414">
        <v>16551</v>
      </c>
      <c r="G414">
        <v>8.4587034016071533E-4</v>
      </c>
      <c r="H414">
        <v>2</v>
      </c>
      <c r="I414">
        <v>1</v>
      </c>
      <c r="J414">
        <v>1</v>
      </c>
      <c r="K414">
        <f>VLOOKUP(A414&amp;"_"&amp;B414,Sheet1!C:E,3,FALSE)</f>
        <v>0.14881643327412333</v>
      </c>
      <c r="L414">
        <f>VLOOKUP(B414,Sheet1!$J$1:$K$6,2,FALSE)</f>
        <v>0.12964363032032097</v>
      </c>
      <c r="M414">
        <f>VLOOKUP(B414,Sheet1!J:L,3,FALSE)</f>
        <v>0.2267395601347835</v>
      </c>
      <c r="N414">
        <f t="shared" si="7"/>
        <v>8.4558702250305331E-2</v>
      </c>
      <c r="O414">
        <f>VLOOKUP(A414&amp;"_"&amp;B414,Sheet1!$Q$1:$U$2330,4,FALSE)</f>
        <v>0.86956521739130443</v>
      </c>
      <c r="P414">
        <f>VLOOKUP(A414&amp;"_"&amp;B414,Sheet1!$Q$1:$U$2330,5,FALSE)</f>
        <v>0.1768895417661939</v>
      </c>
    </row>
    <row r="415" spans="1:16" x14ac:dyDescent="0.3">
      <c r="A415" t="s">
        <v>68</v>
      </c>
      <c r="B415">
        <v>2017</v>
      </c>
      <c r="C415" s="1">
        <v>0</v>
      </c>
      <c r="D415">
        <v>14</v>
      </c>
      <c r="E415">
        <v>2</v>
      </c>
      <c r="F415">
        <v>16539</v>
      </c>
      <c r="G415">
        <v>8.4648406796057802E-4</v>
      </c>
      <c r="H415">
        <v>2</v>
      </c>
      <c r="I415">
        <v>1</v>
      </c>
      <c r="J415">
        <v>2</v>
      </c>
      <c r="K415">
        <f>VLOOKUP(A415&amp;"_"&amp;B415,Sheet1!C:E,3,FALSE)</f>
        <v>4.1773083499592696</v>
      </c>
      <c r="L415">
        <f>VLOOKUP(B415,Sheet1!$J$1:$K$6,2,FALSE)</f>
        <v>4.1364904518115448</v>
      </c>
      <c r="M415">
        <f>VLOOKUP(B415,Sheet1!J:L,3,FALSE)</f>
        <v>0.75235479502270153</v>
      </c>
      <c r="N415">
        <f t="shared" si="7"/>
        <v>5.4253522962518105E-2</v>
      </c>
      <c r="O415">
        <f>VLOOKUP(A415&amp;"_"&amp;B415,Sheet1!$Q$1:$U$2330,4,FALSE)</f>
        <v>1</v>
      </c>
      <c r="P415">
        <f>VLOOKUP(A415&amp;"_"&amp;B415,Sheet1!$Q$1:$U$2330,5,FALSE)</f>
        <v>0.24307731661441656</v>
      </c>
    </row>
    <row r="416" spans="1:16" x14ac:dyDescent="0.3">
      <c r="A416" t="s">
        <v>69</v>
      </c>
      <c r="B416">
        <v>2012</v>
      </c>
      <c r="C416" s="1">
        <v>0</v>
      </c>
      <c r="D416">
        <v>0</v>
      </c>
      <c r="E416">
        <v>1</v>
      </c>
      <c r="F416">
        <v>7281</v>
      </c>
      <c r="G416">
        <v>0</v>
      </c>
      <c r="H416">
        <v>1</v>
      </c>
      <c r="I416">
        <v>0</v>
      </c>
      <c r="J416">
        <v>0</v>
      </c>
      <c r="K416">
        <f>VLOOKUP(A416&amp;"_"&amp;B416,Sheet1!C:E,3,FALSE)</f>
        <v>0.31568313568665318</v>
      </c>
      <c r="L416">
        <f>VLOOKUP(B416,Sheet1!$J$1:$K$6,2,FALSE)</f>
        <v>9.8212136495694616E-2</v>
      </c>
      <c r="M416">
        <f>VLOOKUP(B416,Sheet1!J:L,3,FALSE)</f>
        <v>0.23443012762237864</v>
      </c>
      <c r="N416">
        <f t="shared" si="7"/>
        <v>0.92765806765784853</v>
      </c>
      <c r="O416">
        <f>VLOOKUP(A416&amp;"_"&amp;B416,Sheet1!$Q$1:$U$2330,4,FALSE)</f>
        <v>0.43478260869565222</v>
      </c>
      <c r="P416">
        <f>VLOOKUP(A416&amp;"_"&amp;B416,Sheet1!$Q$1:$U$2330,5,FALSE)</f>
        <v>-0.28539976947627027</v>
      </c>
    </row>
    <row r="417" spans="1:16" x14ac:dyDescent="0.3">
      <c r="A417" t="s">
        <v>69</v>
      </c>
      <c r="B417">
        <v>2013</v>
      </c>
      <c r="C417" s="1">
        <v>0</v>
      </c>
      <c r="D417">
        <v>0</v>
      </c>
      <c r="E417">
        <v>1</v>
      </c>
      <c r="F417">
        <v>7293</v>
      </c>
      <c r="G417">
        <v>0</v>
      </c>
      <c r="H417">
        <v>1</v>
      </c>
      <c r="I417">
        <v>0</v>
      </c>
      <c r="J417">
        <v>0</v>
      </c>
      <c r="K417">
        <f>VLOOKUP(A417&amp;"_"&amp;B417,Sheet1!C:E,3,FALSE)</f>
        <v>-0.16616978229717641</v>
      </c>
      <c r="L417">
        <f>VLOOKUP(B417,Sheet1!$J$1:$K$6,2,FALSE)</f>
        <v>0.10591185041721367</v>
      </c>
      <c r="M417">
        <f>VLOOKUP(B417,Sheet1!J:L,3,FALSE)</f>
        <v>0.24687338935574377</v>
      </c>
      <c r="N417">
        <f t="shared" si="7"/>
        <v>-1.1021100063657379</v>
      </c>
      <c r="O417">
        <f>VLOOKUP(A417&amp;"_"&amp;B417,Sheet1!$Q$1:$U$2330,4,FALSE)</f>
        <v>0.39130434782608697</v>
      </c>
      <c r="P417">
        <f>VLOOKUP(A417&amp;"_"&amp;B417,Sheet1!$Q$1:$U$2330,5,FALSE)</f>
        <v>0.15548730467596686</v>
      </c>
    </row>
    <row r="418" spans="1:16" x14ac:dyDescent="0.3">
      <c r="A418" t="s">
        <v>69</v>
      </c>
      <c r="B418">
        <v>2014</v>
      </c>
      <c r="C418" s="1">
        <v>0</v>
      </c>
      <c r="D418">
        <v>0</v>
      </c>
      <c r="E418">
        <v>1</v>
      </c>
      <c r="F418">
        <v>7052</v>
      </c>
      <c r="G418">
        <v>0</v>
      </c>
      <c r="H418">
        <v>1</v>
      </c>
      <c r="I418">
        <v>0</v>
      </c>
      <c r="J418">
        <v>0</v>
      </c>
      <c r="K418">
        <f>VLOOKUP(A418&amp;"_"&amp;B418,Sheet1!C:E,3,FALSE)</f>
        <v>9.5824424047137632E-2</v>
      </c>
      <c r="L418">
        <f>VLOOKUP(B418,Sheet1!$J$1:$K$6,2,FALSE)</f>
        <v>0.15111047133945871</v>
      </c>
      <c r="M418">
        <f>VLOOKUP(B418,Sheet1!J:L,3,FALSE)</f>
        <v>0.21718778794080168</v>
      </c>
      <c r="N418">
        <f t="shared" si="7"/>
        <v>-0.25455412487275875</v>
      </c>
      <c r="O418">
        <f>VLOOKUP(A418&amp;"_"&amp;B418,Sheet1!$Q$1:$U$2330,4,FALSE)</f>
        <v>0.2608695652173913</v>
      </c>
      <c r="P418">
        <f>VLOOKUP(A418&amp;"_"&amp;B418,Sheet1!$Q$1:$U$2330,5,FALSE)</f>
        <v>-0.79892736932999819</v>
      </c>
    </row>
    <row r="419" spans="1:16" x14ac:dyDescent="0.3">
      <c r="A419" t="s">
        <v>69</v>
      </c>
      <c r="B419">
        <v>2015</v>
      </c>
      <c r="C419" s="1">
        <v>0</v>
      </c>
      <c r="D419">
        <v>0</v>
      </c>
      <c r="E419">
        <v>1</v>
      </c>
      <c r="F419">
        <v>6861</v>
      </c>
      <c r="G419">
        <v>0</v>
      </c>
      <c r="H419">
        <v>1</v>
      </c>
      <c r="I419">
        <v>0</v>
      </c>
      <c r="J419">
        <v>0</v>
      </c>
      <c r="K419">
        <f>VLOOKUP(A419&amp;"_"&amp;B419,Sheet1!C:E,3,FALSE)</f>
        <v>4.5915369072555563E-2</v>
      </c>
      <c r="L419">
        <f>VLOOKUP(B419,Sheet1!$J$1:$K$6,2,FALSE)</f>
        <v>0.18578340790325751</v>
      </c>
      <c r="M419">
        <f>VLOOKUP(B419,Sheet1!J:L,3,FALSE)</f>
        <v>0.2335742316278174</v>
      </c>
      <c r="N419">
        <f t="shared" si="7"/>
        <v>-0.59881622153239455</v>
      </c>
      <c r="O419">
        <f>VLOOKUP(A419&amp;"_"&amp;B419,Sheet1!$Q$1:$U$2330,4,FALSE)</f>
        <v>1.0434782608695652</v>
      </c>
      <c r="P419">
        <f>VLOOKUP(A419&amp;"_"&amp;B419,Sheet1!$Q$1:$U$2330,5,FALSE)</f>
        <v>0.77186126306923231</v>
      </c>
    </row>
    <row r="420" spans="1:16" x14ac:dyDescent="0.3">
      <c r="A420" t="s">
        <v>69</v>
      </c>
      <c r="B420">
        <v>2016</v>
      </c>
      <c r="C420" s="1">
        <v>0</v>
      </c>
      <c r="D420">
        <v>0</v>
      </c>
      <c r="E420">
        <v>1</v>
      </c>
      <c r="F420">
        <v>6511</v>
      </c>
      <c r="G420">
        <v>0</v>
      </c>
      <c r="H420">
        <v>1</v>
      </c>
      <c r="I420">
        <v>0</v>
      </c>
      <c r="J420">
        <v>0</v>
      </c>
      <c r="K420">
        <f>VLOOKUP(A420&amp;"_"&amp;B420,Sheet1!C:E,3,FALSE)</f>
        <v>-4.1281237870540298E-2</v>
      </c>
      <c r="L420">
        <f>VLOOKUP(B420,Sheet1!$J$1:$K$6,2,FALSE)</f>
        <v>0.12964363032032097</v>
      </c>
      <c r="M420">
        <f>VLOOKUP(B420,Sheet1!J:L,3,FALSE)</f>
        <v>0.2267395601347835</v>
      </c>
      <c r="N420">
        <f t="shared" si="7"/>
        <v>-0.75383787500185839</v>
      </c>
      <c r="O420">
        <f>VLOOKUP(A420&amp;"_"&amp;B420,Sheet1!$Q$1:$U$2330,4,FALSE)</f>
        <v>0.86956521739130443</v>
      </c>
      <c r="P420">
        <f>VLOOKUP(A420&amp;"_"&amp;B420,Sheet1!$Q$1:$U$2330,5,FALSE)</f>
        <v>-0.14732036212841559</v>
      </c>
    </row>
    <row r="421" spans="1:16" x14ac:dyDescent="0.3">
      <c r="A421" t="s">
        <v>69</v>
      </c>
      <c r="B421">
        <v>2017</v>
      </c>
      <c r="C421" s="1">
        <v>0</v>
      </c>
      <c r="D421">
        <v>0</v>
      </c>
      <c r="E421">
        <v>1</v>
      </c>
      <c r="F421">
        <v>6310</v>
      </c>
      <c r="G421">
        <v>0</v>
      </c>
      <c r="H421">
        <v>1</v>
      </c>
      <c r="I421">
        <v>0</v>
      </c>
      <c r="J421">
        <v>0</v>
      </c>
      <c r="K421">
        <f>VLOOKUP(A421&amp;"_"&amp;B421,Sheet1!C:E,3,FALSE)</f>
        <v>5.537803171002305</v>
      </c>
      <c r="L421">
        <f>VLOOKUP(B421,Sheet1!$J$1:$K$6,2,FALSE)</f>
        <v>4.1364904518115448</v>
      </c>
      <c r="M421">
        <f>VLOOKUP(B421,Sheet1!J:L,3,FALSE)</f>
        <v>0.75235479502270153</v>
      </c>
      <c r="N421">
        <f t="shared" si="7"/>
        <v>1.8625690013027392</v>
      </c>
      <c r="O421">
        <f>VLOOKUP(A421&amp;"_"&amp;B421,Sheet1!$Q$1:$U$2330,4,FALSE)</f>
        <v>1</v>
      </c>
      <c r="P421">
        <f>VLOOKUP(A421&amp;"_"&amp;B421,Sheet1!$Q$1:$U$2330,5,FALSE)</f>
        <v>9.2992385525168753E-2</v>
      </c>
    </row>
    <row r="422" spans="1:16" x14ac:dyDescent="0.3">
      <c r="A422" t="s">
        <v>70</v>
      </c>
      <c r="B422">
        <v>2012</v>
      </c>
      <c r="C422" s="1">
        <v>0</v>
      </c>
      <c r="D422">
        <v>0</v>
      </c>
      <c r="E422">
        <v>1</v>
      </c>
      <c r="F422">
        <v>8039</v>
      </c>
      <c r="G422">
        <v>0</v>
      </c>
      <c r="H422">
        <v>1</v>
      </c>
      <c r="I422">
        <v>0</v>
      </c>
      <c r="J422">
        <v>0</v>
      </c>
      <c r="K422">
        <f>VLOOKUP(A422&amp;"_"&amp;B422,Sheet1!C:E,3,FALSE)</f>
        <v>-0.19322503521462769</v>
      </c>
      <c r="L422">
        <f>VLOOKUP(B422,Sheet1!$J$1:$K$6,2,FALSE)</f>
        <v>9.8212136495694616E-2</v>
      </c>
      <c r="M422">
        <f>VLOOKUP(B422,Sheet1!J:L,3,FALSE)</f>
        <v>0.23443012762237864</v>
      </c>
      <c r="N422">
        <f t="shared" si="7"/>
        <v>-1.2431728577982559</v>
      </c>
      <c r="O422">
        <f>VLOOKUP(A422&amp;"_"&amp;B422,Sheet1!$Q$1:$U$2330,4,FALSE)</f>
        <v>0.43478260869565222</v>
      </c>
      <c r="P422">
        <f>VLOOKUP(A422&amp;"_"&amp;B422,Sheet1!$Q$1:$U$2330,5,FALSE)</f>
        <v>-4.7715234525001994E-3</v>
      </c>
    </row>
    <row r="423" spans="1:16" x14ac:dyDescent="0.3">
      <c r="A423" t="s">
        <v>70</v>
      </c>
      <c r="B423">
        <v>2013</v>
      </c>
      <c r="C423" s="1">
        <v>0</v>
      </c>
      <c r="D423">
        <v>0</v>
      </c>
      <c r="E423">
        <v>1</v>
      </c>
      <c r="F423">
        <v>7771</v>
      </c>
      <c r="G423">
        <v>0</v>
      </c>
      <c r="H423">
        <v>1</v>
      </c>
      <c r="I423">
        <v>0</v>
      </c>
      <c r="J423">
        <v>0</v>
      </c>
      <c r="K423">
        <f>VLOOKUP(A423&amp;"_"&amp;B423,Sheet1!C:E,3,FALSE)</f>
        <v>3.9591991487737982E-2</v>
      </c>
      <c r="L423">
        <f>VLOOKUP(B423,Sheet1!$J$1:$K$6,2,FALSE)</f>
        <v>0.10591185041721367</v>
      </c>
      <c r="M423">
        <f>VLOOKUP(B423,Sheet1!J:L,3,FALSE)</f>
        <v>0.24687338935574377</v>
      </c>
      <c r="N423">
        <f t="shared" si="7"/>
        <v>-0.26863915589504456</v>
      </c>
      <c r="O423">
        <f>VLOOKUP(A423&amp;"_"&amp;B423,Sheet1!$Q$1:$U$2330,4,FALSE)</f>
        <v>0.39130434782608697</v>
      </c>
      <c r="P423">
        <f>VLOOKUP(A423&amp;"_"&amp;B423,Sheet1!$Q$1:$U$2330,5,FALSE)</f>
        <v>-0.37722557046214472</v>
      </c>
    </row>
    <row r="424" spans="1:16" x14ac:dyDescent="0.3">
      <c r="A424" t="s">
        <v>70</v>
      </c>
      <c r="B424">
        <v>2014</v>
      </c>
      <c r="C424" s="1">
        <v>0</v>
      </c>
      <c r="D424">
        <v>0</v>
      </c>
      <c r="E424">
        <v>1</v>
      </c>
      <c r="F424">
        <v>7408</v>
      </c>
      <c r="G424">
        <v>0</v>
      </c>
      <c r="H424">
        <v>1</v>
      </c>
      <c r="I424">
        <v>0</v>
      </c>
      <c r="J424">
        <v>0</v>
      </c>
      <c r="K424">
        <f>VLOOKUP(A424&amp;"_"&amp;B424,Sheet1!C:E,3,FALSE)</f>
        <v>0.12699800156002586</v>
      </c>
      <c r="L424">
        <f>VLOOKUP(B424,Sheet1!$J$1:$K$6,2,FALSE)</f>
        <v>0.15111047133945871</v>
      </c>
      <c r="M424">
        <f>VLOOKUP(B424,Sheet1!J:L,3,FALSE)</f>
        <v>0.21718778794080168</v>
      </c>
      <c r="N424">
        <f t="shared" si="7"/>
        <v>-0.11102129639998508</v>
      </c>
      <c r="O424">
        <f>VLOOKUP(A424&amp;"_"&amp;B424,Sheet1!$Q$1:$U$2330,4,FALSE)</f>
        <v>0.2608695652173913</v>
      </c>
      <c r="P424">
        <f>VLOOKUP(A424&amp;"_"&amp;B424,Sheet1!$Q$1:$U$2330,5,FALSE)</f>
        <v>-0.44287375459037753</v>
      </c>
    </row>
    <row r="425" spans="1:16" x14ac:dyDescent="0.3">
      <c r="A425" t="s">
        <v>70</v>
      </c>
      <c r="B425">
        <v>2015</v>
      </c>
      <c r="C425" s="1">
        <v>0</v>
      </c>
      <c r="D425">
        <v>0</v>
      </c>
      <c r="E425">
        <v>1</v>
      </c>
      <c r="F425">
        <v>6910</v>
      </c>
      <c r="G425">
        <v>0</v>
      </c>
      <c r="H425">
        <v>1</v>
      </c>
      <c r="I425">
        <v>0</v>
      </c>
      <c r="J425">
        <v>0</v>
      </c>
      <c r="K425">
        <f>VLOOKUP(A425&amp;"_"&amp;B425,Sheet1!C:E,3,FALSE)</f>
        <v>5.5924134278884999E-2</v>
      </c>
      <c r="L425">
        <f>VLOOKUP(B425,Sheet1!$J$1:$K$6,2,FALSE)</f>
        <v>0.18578340790325751</v>
      </c>
      <c r="M425">
        <f>VLOOKUP(B425,Sheet1!J:L,3,FALSE)</f>
        <v>0.2335742316278174</v>
      </c>
      <c r="N425">
        <f t="shared" si="7"/>
        <v>-0.55596575323982345</v>
      </c>
      <c r="O425">
        <f>VLOOKUP(A425&amp;"_"&amp;B425,Sheet1!$Q$1:$U$2330,4,FALSE)</f>
        <v>1.0434782608695652</v>
      </c>
      <c r="P425">
        <f>VLOOKUP(A425&amp;"_"&amp;B425,Sheet1!$Q$1:$U$2330,5,FALSE)</f>
        <v>0.77817174506614728</v>
      </c>
    </row>
    <row r="426" spans="1:16" x14ac:dyDescent="0.3">
      <c r="A426" t="s">
        <v>70</v>
      </c>
      <c r="B426">
        <v>2016</v>
      </c>
      <c r="C426" s="1">
        <v>0</v>
      </c>
      <c r="D426">
        <v>0</v>
      </c>
      <c r="E426">
        <v>1</v>
      </c>
      <c r="F426">
        <v>6633</v>
      </c>
      <c r="G426">
        <v>0</v>
      </c>
      <c r="H426">
        <v>1</v>
      </c>
      <c r="I426">
        <v>0</v>
      </c>
      <c r="J426">
        <v>0</v>
      </c>
      <c r="K426">
        <f>VLOOKUP(A426&amp;"_"&amp;B426,Sheet1!C:E,3,FALSE)</f>
        <v>0.39040457039430876</v>
      </c>
      <c r="L426">
        <f>VLOOKUP(B426,Sheet1!$J$1:$K$6,2,FALSE)</f>
        <v>0.12964363032032097</v>
      </c>
      <c r="M426">
        <f>VLOOKUP(B426,Sheet1!J:L,3,FALSE)</f>
        <v>0.2267395601347835</v>
      </c>
      <c r="N426">
        <f t="shared" si="7"/>
        <v>1.15004607012107</v>
      </c>
      <c r="O426">
        <f>VLOOKUP(A426&amp;"_"&amp;B426,Sheet1!$Q$1:$U$2330,4,FALSE)</f>
        <v>0.86956521739130443</v>
      </c>
      <c r="P426">
        <f>VLOOKUP(A426&amp;"_"&amp;B426,Sheet1!$Q$1:$U$2330,5,FALSE)</f>
        <v>-0.13644528147801796</v>
      </c>
    </row>
    <row r="427" spans="1:16" x14ac:dyDescent="0.3">
      <c r="A427" t="s">
        <v>70</v>
      </c>
      <c r="B427">
        <v>2017</v>
      </c>
      <c r="C427" s="1">
        <v>0</v>
      </c>
      <c r="D427">
        <v>0</v>
      </c>
      <c r="E427">
        <v>1</v>
      </c>
      <c r="F427">
        <v>6488</v>
      </c>
      <c r="G427">
        <v>0</v>
      </c>
      <c r="H427">
        <v>1</v>
      </c>
      <c r="I427">
        <v>0</v>
      </c>
      <c r="J427">
        <v>0</v>
      </c>
      <c r="K427">
        <f>VLOOKUP(A427&amp;"_"&amp;B427,Sheet1!C:E,3,FALSE)</f>
        <v>3.7591682352589006</v>
      </c>
      <c r="L427">
        <f>VLOOKUP(B427,Sheet1!$J$1:$K$6,2,FALSE)</f>
        <v>4.1364904518115448</v>
      </c>
      <c r="M427">
        <f>VLOOKUP(B427,Sheet1!J:L,3,FALSE)</f>
        <v>0.75235479502270153</v>
      </c>
      <c r="N427">
        <f t="shared" si="7"/>
        <v>-0.5015216478300758</v>
      </c>
      <c r="O427">
        <f>VLOOKUP(A427&amp;"_"&amp;B427,Sheet1!$Q$1:$U$2330,4,FALSE)</f>
        <v>1</v>
      </c>
      <c r="P427">
        <f>VLOOKUP(A427&amp;"_"&amp;B427,Sheet1!$Q$1:$U$2330,5,FALSE)</f>
        <v>0.37459554153745195</v>
      </c>
    </row>
    <row r="428" spans="1:16" x14ac:dyDescent="0.3">
      <c r="A428" t="s">
        <v>71</v>
      </c>
      <c r="B428">
        <v>2012</v>
      </c>
      <c r="C428" s="1">
        <v>0</v>
      </c>
      <c r="D428">
        <v>0</v>
      </c>
      <c r="E428">
        <v>1</v>
      </c>
      <c r="F428">
        <v>11550</v>
      </c>
      <c r="G428">
        <v>0</v>
      </c>
      <c r="H428">
        <v>1</v>
      </c>
      <c r="I428">
        <v>0</v>
      </c>
      <c r="J428">
        <v>0</v>
      </c>
      <c r="K428">
        <f>VLOOKUP(A428&amp;"_"&amp;B428,Sheet1!C:E,3,FALSE)</f>
        <v>5.118362120302529E-2</v>
      </c>
      <c r="L428">
        <f>VLOOKUP(B428,Sheet1!$J$1:$K$6,2,FALSE)</f>
        <v>9.8212136495694616E-2</v>
      </c>
      <c r="M428">
        <f>VLOOKUP(B428,Sheet1!J:L,3,FALSE)</f>
        <v>0.23443012762237864</v>
      </c>
      <c r="N428">
        <f t="shared" si="7"/>
        <v>-0.20060781337978506</v>
      </c>
      <c r="O428">
        <f>VLOOKUP(A428&amp;"_"&amp;B428,Sheet1!$Q$1:$U$2330,4,FALSE)</f>
        <v>0.43478260869565222</v>
      </c>
      <c r="P428">
        <f>VLOOKUP(A428&amp;"_"&amp;B428,Sheet1!$Q$1:$U$2330,5,FALSE)</f>
        <v>-0.35939451405917805</v>
      </c>
    </row>
    <row r="429" spans="1:16" x14ac:dyDescent="0.3">
      <c r="A429" t="s">
        <v>71</v>
      </c>
      <c r="B429">
        <v>2013</v>
      </c>
      <c r="C429" s="1">
        <v>0</v>
      </c>
      <c r="D429">
        <v>0</v>
      </c>
      <c r="E429">
        <v>1</v>
      </c>
      <c r="F429">
        <v>11535</v>
      </c>
      <c r="G429">
        <v>0</v>
      </c>
      <c r="H429">
        <v>1</v>
      </c>
      <c r="I429">
        <v>0</v>
      </c>
      <c r="J429">
        <v>0</v>
      </c>
      <c r="K429">
        <f>VLOOKUP(A429&amp;"_"&amp;B429,Sheet1!C:E,3,FALSE)</f>
        <v>9.6771699909085837E-2</v>
      </c>
      <c r="L429">
        <f>VLOOKUP(B429,Sheet1!$J$1:$K$6,2,FALSE)</f>
        <v>0.10591185041721367</v>
      </c>
      <c r="M429">
        <f>VLOOKUP(B429,Sheet1!J:L,3,FALSE)</f>
        <v>0.24687338935574377</v>
      </c>
      <c r="N429">
        <f t="shared" si="7"/>
        <v>-3.7023636010266391E-2</v>
      </c>
      <c r="O429">
        <f>VLOOKUP(A429&amp;"_"&amp;B429,Sheet1!$Q$1:$U$2330,4,FALSE)</f>
        <v>0.39130434782608697</v>
      </c>
      <c r="P429">
        <f>VLOOKUP(A429&amp;"_"&amp;B429,Sheet1!$Q$1:$U$2330,5,FALSE)</f>
        <v>-5.7009535441107859E-2</v>
      </c>
    </row>
    <row r="430" spans="1:16" x14ac:dyDescent="0.3">
      <c r="A430" t="s">
        <v>71</v>
      </c>
      <c r="B430">
        <v>2014</v>
      </c>
      <c r="C430" s="1">
        <v>0</v>
      </c>
      <c r="D430">
        <v>0</v>
      </c>
      <c r="E430">
        <v>1</v>
      </c>
      <c r="F430">
        <v>11389</v>
      </c>
      <c r="G430">
        <v>0</v>
      </c>
      <c r="H430">
        <v>1</v>
      </c>
      <c r="I430">
        <v>0</v>
      </c>
      <c r="J430">
        <v>0</v>
      </c>
      <c r="K430">
        <f>VLOOKUP(A430&amp;"_"&amp;B430,Sheet1!C:E,3,FALSE)</f>
        <v>0.27276963485233924</v>
      </c>
      <c r="L430">
        <f>VLOOKUP(B430,Sheet1!$J$1:$K$6,2,FALSE)</f>
        <v>0.15111047133945871</v>
      </c>
      <c r="M430">
        <f>VLOOKUP(B430,Sheet1!J:L,3,FALSE)</f>
        <v>0.21718778794080168</v>
      </c>
      <c r="N430">
        <f t="shared" si="7"/>
        <v>0.56015655698855804</v>
      </c>
      <c r="O430">
        <f>VLOOKUP(A430&amp;"_"&amp;B430,Sheet1!$Q$1:$U$2330,4,FALSE)</f>
        <v>0.2608695652173913</v>
      </c>
      <c r="P430">
        <f>VLOOKUP(A430&amp;"_"&amp;B430,Sheet1!$Q$1:$U$2330,5,FALSE)</f>
        <v>-0.36765016832977987</v>
      </c>
    </row>
    <row r="431" spans="1:16" x14ac:dyDescent="0.3">
      <c r="A431" t="s">
        <v>71</v>
      </c>
      <c r="B431">
        <v>2015</v>
      </c>
      <c r="C431" s="1">
        <v>0</v>
      </c>
      <c r="D431">
        <v>0</v>
      </c>
      <c r="E431">
        <v>1</v>
      </c>
      <c r="F431">
        <v>11006</v>
      </c>
      <c r="G431">
        <v>0</v>
      </c>
      <c r="H431">
        <v>1</v>
      </c>
      <c r="I431">
        <v>0</v>
      </c>
      <c r="J431">
        <v>0</v>
      </c>
      <c r="K431">
        <f>VLOOKUP(A431&amp;"_"&amp;B431,Sheet1!C:E,3,FALSE)</f>
        <v>0.23149638985050144</v>
      </c>
      <c r="L431">
        <f>VLOOKUP(B431,Sheet1!$J$1:$K$6,2,FALSE)</f>
        <v>0.18578340790325751</v>
      </c>
      <c r="M431">
        <f>VLOOKUP(B431,Sheet1!J:L,3,FALSE)</f>
        <v>0.2335742316278174</v>
      </c>
      <c r="N431">
        <f t="shared" si="7"/>
        <v>0.19571072386137209</v>
      </c>
      <c r="O431">
        <f>VLOOKUP(A431&amp;"_"&amp;B431,Sheet1!$Q$1:$U$2330,4,FALSE)</f>
        <v>1.0434782608695652</v>
      </c>
      <c r="P431">
        <f>VLOOKUP(A431&amp;"_"&amp;B431,Sheet1!$Q$1:$U$2330,5,FALSE)</f>
        <v>0.80357796638587808</v>
      </c>
    </row>
    <row r="432" spans="1:16" x14ac:dyDescent="0.3">
      <c r="A432" t="s">
        <v>71</v>
      </c>
      <c r="B432">
        <v>2016</v>
      </c>
      <c r="C432" s="1">
        <v>0</v>
      </c>
      <c r="D432">
        <v>0</v>
      </c>
      <c r="E432">
        <v>1</v>
      </c>
      <c r="F432">
        <v>10792</v>
      </c>
      <c r="G432">
        <v>0</v>
      </c>
      <c r="H432">
        <v>1</v>
      </c>
      <c r="I432">
        <v>0</v>
      </c>
      <c r="J432">
        <v>0</v>
      </c>
      <c r="K432">
        <f>VLOOKUP(A432&amp;"_"&amp;B432,Sheet1!C:E,3,FALSE)</f>
        <v>7.1885604961303307E-2</v>
      </c>
      <c r="L432">
        <f>VLOOKUP(B432,Sheet1!$J$1:$K$6,2,FALSE)</f>
        <v>0.12964363032032097</v>
      </c>
      <c r="M432">
        <f>VLOOKUP(B432,Sheet1!J:L,3,FALSE)</f>
        <v>0.2267395601347835</v>
      </c>
      <c r="N432">
        <f t="shared" si="7"/>
        <v>-0.25473289850559766</v>
      </c>
      <c r="O432">
        <f>VLOOKUP(A432&amp;"_"&amp;B432,Sheet1!$Q$1:$U$2330,4,FALSE)</f>
        <v>0.86956521739130443</v>
      </c>
      <c r="P432">
        <f>VLOOKUP(A432&amp;"_"&amp;B432,Sheet1!$Q$1:$U$2330,5,FALSE)</f>
        <v>2.5575706197827366E-2</v>
      </c>
    </row>
    <row r="433" spans="1:16" x14ac:dyDescent="0.3">
      <c r="A433" t="s">
        <v>71</v>
      </c>
      <c r="B433">
        <v>2017</v>
      </c>
      <c r="C433" s="1">
        <v>0</v>
      </c>
      <c r="D433">
        <v>0</v>
      </c>
      <c r="E433">
        <v>1</v>
      </c>
      <c r="F433">
        <v>10655</v>
      </c>
      <c r="G433">
        <v>0</v>
      </c>
      <c r="H433">
        <v>1</v>
      </c>
      <c r="I433">
        <v>0</v>
      </c>
      <c r="J433">
        <v>0</v>
      </c>
      <c r="K433">
        <f>VLOOKUP(A433&amp;"_"&amp;B433,Sheet1!C:E,3,FALSE)</f>
        <v>3.7832936022591821</v>
      </c>
      <c r="L433">
        <f>VLOOKUP(B433,Sheet1!$J$1:$K$6,2,FALSE)</f>
        <v>4.1364904518115448</v>
      </c>
      <c r="M433">
        <f>VLOOKUP(B433,Sheet1!J:L,3,FALSE)</f>
        <v>0.75235479502270153</v>
      </c>
      <c r="N433">
        <f t="shared" si="7"/>
        <v>-0.46945517180056706</v>
      </c>
      <c r="O433">
        <f>VLOOKUP(A433&amp;"_"&amp;B433,Sheet1!$Q$1:$U$2330,4,FALSE)</f>
        <v>1</v>
      </c>
      <c r="P433">
        <f>VLOOKUP(A433&amp;"_"&amp;B433,Sheet1!$Q$1:$U$2330,5,FALSE)</f>
        <v>0.18875184687017324</v>
      </c>
    </row>
    <row r="434" spans="1:16" x14ac:dyDescent="0.3">
      <c r="A434" t="s">
        <v>72</v>
      </c>
      <c r="B434">
        <v>2012</v>
      </c>
      <c r="C434" s="1">
        <v>0</v>
      </c>
      <c r="D434">
        <v>0</v>
      </c>
      <c r="E434">
        <v>1</v>
      </c>
      <c r="F434">
        <v>15650</v>
      </c>
      <c r="G434">
        <v>0</v>
      </c>
      <c r="H434">
        <v>1</v>
      </c>
      <c r="I434">
        <v>0</v>
      </c>
      <c r="J434">
        <v>0</v>
      </c>
      <c r="K434">
        <f>VLOOKUP(A434&amp;"_"&amp;B434,Sheet1!C:E,3,FALSE)</f>
        <v>0.13957364958832255</v>
      </c>
      <c r="L434">
        <f>VLOOKUP(B434,Sheet1!$J$1:$K$6,2,FALSE)</f>
        <v>9.8212136495694616E-2</v>
      </c>
      <c r="M434">
        <f>VLOOKUP(B434,Sheet1!J:L,3,FALSE)</f>
        <v>0.23443012762237864</v>
      </c>
      <c r="N434">
        <f t="shared" si="7"/>
        <v>0.17643428987614293</v>
      </c>
      <c r="O434">
        <f>VLOOKUP(A434&amp;"_"&amp;B434,Sheet1!$Q$1:$U$2330,4,FALSE)</f>
        <v>0.43478260869565222</v>
      </c>
      <c r="P434">
        <f>VLOOKUP(A434&amp;"_"&amp;B434,Sheet1!$Q$1:$U$2330,5,FALSE)</f>
        <v>-0.45666293758701593</v>
      </c>
    </row>
    <row r="435" spans="1:16" x14ac:dyDescent="0.3">
      <c r="A435" t="s">
        <v>72</v>
      </c>
      <c r="B435">
        <v>2013</v>
      </c>
      <c r="C435" s="1">
        <v>0</v>
      </c>
      <c r="D435">
        <v>0</v>
      </c>
      <c r="E435">
        <v>1</v>
      </c>
      <c r="F435">
        <v>15771</v>
      </c>
      <c r="G435">
        <v>0</v>
      </c>
      <c r="H435">
        <v>1</v>
      </c>
      <c r="I435">
        <v>0</v>
      </c>
      <c r="J435">
        <v>0</v>
      </c>
      <c r="K435">
        <f>VLOOKUP(A435&amp;"_"&amp;B435,Sheet1!C:E,3,FALSE)</f>
        <v>4.873003045805175E-2</v>
      </c>
      <c r="L435">
        <f>VLOOKUP(B435,Sheet1!$J$1:$K$6,2,FALSE)</f>
        <v>0.10591185041721367</v>
      </c>
      <c r="M435">
        <f>VLOOKUP(B435,Sheet1!J:L,3,FALSE)</f>
        <v>0.24687338935574377</v>
      </c>
      <c r="N435">
        <f t="shared" si="7"/>
        <v>-0.23162407300514312</v>
      </c>
      <c r="O435">
        <f>VLOOKUP(A435&amp;"_"&amp;B435,Sheet1!$Q$1:$U$2330,4,FALSE)</f>
        <v>0.39130434782608697</v>
      </c>
      <c r="P435">
        <f>VLOOKUP(A435&amp;"_"&amp;B435,Sheet1!$Q$1:$U$2330,5,FALSE)</f>
        <v>2.4976480008548494E-2</v>
      </c>
    </row>
    <row r="436" spans="1:16" x14ac:dyDescent="0.3">
      <c r="A436" t="s">
        <v>72</v>
      </c>
      <c r="B436">
        <v>2014</v>
      </c>
      <c r="C436" s="1">
        <v>0</v>
      </c>
      <c r="D436">
        <v>0</v>
      </c>
      <c r="E436">
        <v>1</v>
      </c>
      <c r="F436">
        <v>15538</v>
      </c>
      <c r="G436">
        <v>0</v>
      </c>
      <c r="H436">
        <v>1</v>
      </c>
      <c r="I436">
        <v>0</v>
      </c>
      <c r="J436">
        <v>0</v>
      </c>
      <c r="K436">
        <f>VLOOKUP(A436&amp;"_"&amp;B436,Sheet1!C:E,3,FALSE)</f>
        <v>6.52141752822024E-2</v>
      </c>
      <c r="L436">
        <f>VLOOKUP(B436,Sheet1!$J$1:$K$6,2,FALSE)</f>
        <v>0.15111047133945871</v>
      </c>
      <c r="M436">
        <f>VLOOKUP(B436,Sheet1!J:L,3,FALSE)</f>
        <v>0.21718778794080168</v>
      </c>
      <c r="N436">
        <f t="shared" si="7"/>
        <v>-0.39549321290877021</v>
      </c>
      <c r="O436">
        <f>VLOOKUP(A436&amp;"_"&amp;B436,Sheet1!$Q$1:$U$2330,4,FALSE)</f>
        <v>0.2608695652173913</v>
      </c>
      <c r="P436">
        <f>VLOOKUP(A436&amp;"_"&amp;B436,Sheet1!$Q$1:$U$2330,5,FALSE)</f>
        <v>-0.43030137064430957</v>
      </c>
    </row>
    <row r="437" spans="1:16" x14ac:dyDescent="0.3">
      <c r="A437" t="s">
        <v>72</v>
      </c>
      <c r="B437">
        <v>2015</v>
      </c>
      <c r="C437" s="1">
        <v>0</v>
      </c>
      <c r="D437">
        <v>0</v>
      </c>
      <c r="E437">
        <v>1</v>
      </c>
      <c r="F437">
        <v>15686</v>
      </c>
      <c r="G437">
        <v>0</v>
      </c>
      <c r="H437">
        <v>1</v>
      </c>
      <c r="I437">
        <v>0</v>
      </c>
      <c r="J437">
        <v>0</v>
      </c>
      <c r="K437">
        <f>VLOOKUP(A437&amp;"_"&amp;B437,Sheet1!C:E,3,FALSE)</f>
        <v>0.14461925527791195</v>
      </c>
      <c r="L437">
        <f>VLOOKUP(B437,Sheet1!$J$1:$K$6,2,FALSE)</f>
        <v>0.18578340790325751</v>
      </c>
      <c r="M437">
        <f>VLOOKUP(B437,Sheet1!J:L,3,FALSE)</f>
        <v>0.2335742316278174</v>
      </c>
      <c r="N437">
        <f t="shared" si="7"/>
        <v>-0.17623584732984363</v>
      </c>
      <c r="O437">
        <f>VLOOKUP(A437&amp;"_"&amp;B437,Sheet1!$Q$1:$U$2330,4,FALSE)</f>
        <v>1.0434782608695652</v>
      </c>
      <c r="P437">
        <f>VLOOKUP(A437&amp;"_"&amp;B437,Sheet1!$Q$1:$U$2330,5,FALSE)</f>
        <v>0.76530541387719642</v>
      </c>
    </row>
    <row r="438" spans="1:16" x14ac:dyDescent="0.3">
      <c r="A438" t="s">
        <v>72</v>
      </c>
      <c r="B438">
        <v>2016</v>
      </c>
      <c r="C438" s="1">
        <v>0</v>
      </c>
      <c r="D438">
        <v>0</v>
      </c>
      <c r="E438">
        <v>1</v>
      </c>
      <c r="F438">
        <v>16137</v>
      </c>
      <c r="G438">
        <v>0</v>
      </c>
      <c r="H438">
        <v>1</v>
      </c>
      <c r="I438">
        <v>0</v>
      </c>
      <c r="J438">
        <v>0</v>
      </c>
      <c r="K438">
        <f>VLOOKUP(A438&amp;"_"&amp;B438,Sheet1!C:E,3,FALSE)</f>
        <v>0.14801435901768309</v>
      </c>
      <c r="L438">
        <f>VLOOKUP(B438,Sheet1!$J$1:$K$6,2,FALSE)</f>
        <v>0.12964363032032097</v>
      </c>
      <c r="M438">
        <f>VLOOKUP(B438,Sheet1!J:L,3,FALSE)</f>
        <v>0.2267395601347835</v>
      </c>
      <c r="N438">
        <f t="shared" si="7"/>
        <v>8.1021276950708487E-2</v>
      </c>
      <c r="O438">
        <f>VLOOKUP(A438&amp;"_"&amp;B438,Sheet1!$Q$1:$U$2330,4,FALSE)</f>
        <v>0.86956521739130443</v>
      </c>
      <c r="P438">
        <f>VLOOKUP(A438&amp;"_"&amp;B438,Sheet1!$Q$1:$U$2330,5,FALSE)</f>
        <v>-4.8383551531850977E-2</v>
      </c>
    </row>
    <row r="439" spans="1:16" x14ac:dyDescent="0.3">
      <c r="A439" t="s">
        <v>72</v>
      </c>
      <c r="B439">
        <v>2017</v>
      </c>
      <c r="C439" s="1">
        <v>0</v>
      </c>
      <c r="D439">
        <v>0</v>
      </c>
      <c r="E439">
        <v>1</v>
      </c>
      <c r="F439">
        <v>16511</v>
      </c>
      <c r="G439">
        <v>0</v>
      </c>
      <c r="H439">
        <v>1</v>
      </c>
      <c r="I439">
        <v>0</v>
      </c>
      <c r="J439">
        <v>0</v>
      </c>
      <c r="K439">
        <f>VLOOKUP(A439&amp;"_"&amp;B439,Sheet1!C:E,3,FALSE)</f>
        <v>4.1697553566350898</v>
      </c>
      <c r="L439">
        <f>VLOOKUP(B439,Sheet1!$J$1:$K$6,2,FALSE)</f>
        <v>4.1364904518115448</v>
      </c>
      <c r="M439">
        <f>VLOOKUP(B439,Sheet1!J:L,3,FALSE)</f>
        <v>0.75235479502270153</v>
      </c>
      <c r="N439">
        <f t="shared" si="7"/>
        <v>4.4214385345335915E-2</v>
      </c>
      <c r="O439">
        <f>VLOOKUP(A439&amp;"_"&amp;B439,Sheet1!$Q$1:$U$2330,4,FALSE)</f>
        <v>1</v>
      </c>
      <c r="P439">
        <f>VLOOKUP(A439&amp;"_"&amp;B439,Sheet1!$Q$1:$U$2330,5,FALSE)</f>
        <v>0.24254848333485837</v>
      </c>
    </row>
    <row r="440" spans="1:16" x14ac:dyDescent="0.3">
      <c r="A440" t="s">
        <v>73</v>
      </c>
      <c r="B440">
        <v>2012</v>
      </c>
      <c r="C440" s="1">
        <v>0</v>
      </c>
      <c r="D440">
        <v>0</v>
      </c>
      <c r="E440">
        <v>1</v>
      </c>
      <c r="F440">
        <v>14049</v>
      </c>
      <c r="G440">
        <v>0</v>
      </c>
      <c r="H440">
        <v>1</v>
      </c>
      <c r="I440">
        <v>0</v>
      </c>
      <c r="J440">
        <v>0</v>
      </c>
      <c r="K440">
        <f>VLOOKUP(A440&amp;"_"&amp;B440,Sheet1!C:E,3,FALSE)</f>
        <v>-0.32993949787173277</v>
      </c>
      <c r="L440">
        <f>VLOOKUP(B440,Sheet1!$J$1:$K$6,2,FALSE)</f>
        <v>9.8212136495694616E-2</v>
      </c>
      <c r="M440">
        <f>VLOOKUP(B440,Sheet1!J:L,3,FALSE)</f>
        <v>0.23443012762237864</v>
      </c>
      <c r="N440">
        <f t="shared" si="7"/>
        <v>-1.8263507285083103</v>
      </c>
      <c r="O440">
        <f>VLOOKUP(A440&amp;"_"&amp;B440,Sheet1!$Q$1:$U$2330,4,FALSE)</f>
        <v>0.43478260869565222</v>
      </c>
      <c r="P440">
        <f>VLOOKUP(A440&amp;"_"&amp;B440,Sheet1!$Q$1:$U$2330,5,FALSE)</f>
        <v>-0.57239283595130253</v>
      </c>
    </row>
    <row r="441" spans="1:16" x14ac:dyDescent="0.3">
      <c r="A441" t="s">
        <v>73</v>
      </c>
      <c r="B441">
        <v>2013</v>
      </c>
      <c r="C441" s="1">
        <v>0</v>
      </c>
      <c r="D441">
        <v>0</v>
      </c>
      <c r="E441">
        <v>1</v>
      </c>
      <c r="F441">
        <v>14550</v>
      </c>
      <c r="G441">
        <v>0</v>
      </c>
      <c r="H441">
        <v>1</v>
      </c>
      <c r="I441">
        <v>0</v>
      </c>
      <c r="J441">
        <v>0</v>
      </c>
      <c r="K441">
        <f>VLOOKUP(A441&amp;"_"&amp;B441,Sheet1!C:E,3,FALSE)</f>
        <v>0.75559303714345594</v>
      </c>
      <c r="L441">
        <f>VLOOKUP(B441,Sheet1!$J$1:$K$6,2,FALSE)</f>
        <v>0.10591185041721367</v>
      </c>
      <c r="M441">
        <f>VLOOKUP(B441,Sheet1!J:L,3,FALSE)</f>
        <v>0.24687338935574377</v>
      </c>
      <c r="N441">
        <f t="shared" si="7"/>
        <v>2.6316371660051776</v>
      </c>
      <c r="O441">
        <f>VLOOKUP(A441&amp;"_"&amp;B441,Sheet1!$Q$1:$U$2330,4,FALSE)</f>
        <v>0.39130434782608697</v>
      </c>
      <c r="P441">
        <f>VLOOKUP(A441&amp;"_"&amp;B441,Sheet1!$Q$1:$U$2330,5,FALSE)</f>
        <v>-0.65822505218851901</v>
      </c>
    </row>
    <row r="442" spans="1:16" x14ac:dyDescent="0.3">
      <c r="A442" t="s">
        <v>73</v>
      </c>
      <c r="B442">
        <v>2014</v>
      </c>
      <c r="C442" s="1">
        <v>0</v>
      </c>
      <c r="D442">
        <v>0</v>
      </c>
      <c r="E442">
        <v>1</v>
      </c>
      <c r="F442">
        <v>14936</v>
      </c>
      <c r="G442">
        <v>0</v>
      </c>
      <c r="H442">
        <v>1</v>
      </c>
      <c r="I442">
        <v>0</v>
      </c>
      <c r="J442">
        <v>0</v>
      </c>
      <c r="K442">
        <f>VLOOKUP(A442&amp;"_"&amp;B442,Sheet1!C:E,3,FALSE)</f>
        <v>0.10357304940459174</v>
      </c>
      <c r="L442">
        <f>VLOOKUP(B442,Sheet1!$J$1:$K$6,2,FALSE)</f>
        <v>0.15111047133945871</v>
      </c>
      <c r="M442">
        <f>VLOOKUP(B442,Sheet1!J:L,3,FALSE)</f>
        <v>0.21718778794080168</v>
      </c>
      <c r="N442">
        <f t="shared" si="7"/>
        <v>-0.21887704822438786</v>
      </c>
      <c r="O442">
        <f>VLOOKUP(A442&amp;"_"&amp;B442,Sheet1!$Q$1:$U$2330,4,FALSE)</f>
        <v>0.2608695652173913</v>
      </c>
      <c r="P442">
        <f>VLOOKUP(A442&amp;"_"&amp;B442,Sheet1!$Q$1:$U$2330,5,FALSE)</f>
        <v>0.14558786218435565</v>
      </c>
    </row>
    <row r="443" spans="1:16" x14ac:dyDescent="0.3">
      <c r="A443" t="s">
        <v>73</v>
      </c>
      <c r="B443">
        <v>2015</v>
      </c>
      <c r="C443" s="1">
        <v>40</v>
      </c>
      <c r="D443">
        <v>40</v>
      </c>
      <c r="E443">
        <v>2</v>
      </c>
      <c r="F443">
        <v>15337</v>
      </c>
      <c r="G443">
        <v>2.6080719827867248E-3</v>
      </c>
      <c r="H443">
        <v>2</v>
      </c>
      <c r="I443">
        <v>1</v>
      </c>
      <c r="J443">
        <v>1</v>
      </c>
      <c r="K443">
        <f>VLOOKUP(A443&amp;"_"&amp;B443,Sheet1!C:E,3,FALSE)</f>
        <v>8.6166802153197455E-2</v>
      </c>
      <c r="L443">
        <f>VLOOKUP(B443,Sheet1!$J$1:$K$6,2,FALSE)</f>
        <v>0.18578340790325751</v>
      </c>
      <c r="M443">
        <f>VLOOKUP(B443,Sheet1!J:L,3,FALSE)</f>
        <v>0.2335742316278174</v>
      </c>
      <c r="N443">
        <f t="shared" si="7"/>
        <v>-0.42648799508325669</v>
      </c>
      <c r="O443">
        <f>VLOOKUP(A443&amp;"_"&amp;B443,Sheet1!$Q$1:$U$2330,4,FALSE)</f>
        <v>1.0434782608695652</v>
      </c>
      <c r="P443">
        <f>VLOOKUP(A443&amp;"_"&amp;B443,Sheet1!$Q$1:$U$2330,5,FALSE)</f>
        <v>0.77346311588989791</v>
      </c>
    </row>
    <row r="444" spans="1:16" x14ac:dyDescent="0.3">
      <c r="A444" t="s">
        <v>73</v>
      </c>
      <c r="B444">
        <v>2016</v>
      </c>
      <c r="C444" s="1">
        <v>0</v>
      </c>
      <c r="D444">
        <v>40</v>
      </c>
      <c r="E444">
        <v>2</v>
      </c>
      <c r="F444">
        <v>15629</v>
      </c>
      <c r="G444">
        <v>2.5593448077292215E-3</v>
      </c>
      <c r="H444">
        <v>2</v>
      </c>
      <c r="I444">
        <v>1</v>
      </c>
      <c r="J444">
        <v>2</v>
      </c>
      <c r="K444">
        <f>VLOOKUP(A444&amp;"_"&amp;B444,Sheet1!C:E,3,FALSE)</f>
        <v>-3.8918001621666511E-2</v>
      </c>
      <c r="L444">
        <f>VLOOKUP(B444,Sheet1!$J$1:$K$6,2,FALSE)</f>
        <v>0.12964363032032097</v>
      </c>
      <c r="M444">
        <f>VLOOKUP(B444,Sheet1!J:L,3,FALSE)</f>
        <v>0.2267395601347835</v>
      </c>
      <c r="N444">
        <f t="shared" si="7"/>
        <v>-0.74341518454824285</v>
      </c>
      <c r="O444">
        <f>VLOOKUP(A444&amp;"_"&amp;B444,Sheet1!$Q$1:$U$2330,4,FALSE)</f>
        <v>0.86956521739130443</v>
      </c>
      <c r="P444">
        <f>VLOOKUP(A444&amp;"_"&amp;B444,Sheet1!$Q$1:$U$2330,5,FALSE)</f>
        <v>-0.10480268557383772</v>
      </c>
    </row>
    <row r="445" spans="1:16" x14ac:dyDescent="0.3">
      <c r="A445" t="s">
        <v>73</v>
      </c>
      <c r="B445">
        <v>2017</v>
      </c>
      <c r="C445" s="1">
        <v>0</v>
      </c>
      <c r="D445">
        <v>40</v>
      </c>
      <c r="E445">
        <v>2</v>
      </c>
      <c r="F445">
        <v>15743</v>
      </c>
      <c r="G445">
        <v>2.5408117893667027E-3</v>
      </c>
      <c r="H445">
        <v>2</v>
      </c>
      <c r="I445">
        <v>1</v>
      </c>
      <c r="J445">
        <v>3</v>
      </c>
      <c r="K445">
        <f>VLOOKUP(A445&amp;"_"&amp;B445,Sheet1!C:E,3,FALSE)</f>
        <v>4.8240239493847472</v>
      </c>
      <c r="L445">
        <f>VLOOKUP(B445,Sheet1!$J$1:$K$6,2,FALSE)</f>
        <v>4.1364904518115448</v>
      </c>
      <c r="M445">
        <f>VLOOKUP(B445,Sheet1!J:L,3,FALSE)</f>
        <v>0.75235479502270153</v>
      </c>
      <c r="N445">
        <f t="shared" si="7"/>
        <v>0.91384211561043716</v>
      </c>
      <c r="O445">
        <f>VLOOKUP(A445&amp;"_"&amp;B445,Sheet1!$Q$1:$U$2330,4,FALSE)</f>
        <v>1</v>
      </c>
      <c r="P445">
        <f>VLOOKUP(A445&amp;"_"&amp;B445,Sheet1!$Q$1:$U$2330,5,FALSE)</f>
        <v>9.5222656486593699E-2</v>
      </c>
    </row>
    <row r="446" spans="1:16" x14ac:dyDescent="0.3">
      <c r="A446" t="s">
        <v>74</v>
      </c>
      <c r="B446">
        <v>2012</v>
      </c>
      <c r="C446" s="1">
        <v>0</v>
      </c>
      <c r="D446">
        <v>0</v>
      </c>
      <c r="E446">
        <v>1</v>
      </c>
      <c r="F446">
        <v>6046</v>
      </c>
      <c r="G446">
        <v>0</v>
      </c>
      <c r="H446">
        <v>1</v>
      </c>
      <c r="I446">
        <v>0</v>
      </c>
      <c r="J446">
        <v>0</v>
      </c>
      <c r="K446">
        <f>VLOOKUP(A446&amp;"_"&amp;B446,Sheet1!C:E,3,FALSE)</f>
        <v>8.4261252687343483E-2</v>
      </c>
      <c r="L446">
        <f>VLOOKUP(B446,Sheet1!$J$1:$K$6,2,FALSE)</f>
        <v>9.8212136495694616E-2</v>
      </c>
      <c r="M446">
        <f>VLOOKUP(B446,Sheet1!J:L,3,FALSE)</f>
        <v>0.23443012762237864</v>
      </c>
      <c r="N446">
        <f t="shared" si="7"/>
        <v>-5.9509773551048417E-2</v>
      </c>
      <c r="O446">
        <f>VLOOKUP(A446&amp;"_"&amp;B446,Sheet1!$Q$1:$U$2330,4,FALSE)</f>
        <v>0.43478260869565222</v>
      </c>
      <c r="P446">
        <f>VLOOKUP(A446&amp;"_"&amp;B446,Sheet1!$Q$1:$U$2330,5,FALSE)</f>
        <v>-0.67193585559868996</v>
      </c>
    </row>
    <row r="447" spans="1:16" x14ac:dyDescent="0.3">
      <c r="A447" t="s">
        <v>74</v>
      </c>
      <c r="B447">
        <v>2013</v>
      </c>
      <c r="C447" s="1">
        <v>0</v>
      </c>
      <c r="D447">
        <v>0</v>
      </c>
      <c r="E447">
        <v>1</v>
      </c>
      <c r="F447">
        <v>6007</v>
      </c>
      <c r="G447">
        <v>0</v>
      </c>
      <c r="H447">
        <v>1</v>
      </c>
      <c r="I447">
        <v>0</v>
      </c>
      <c r="J447">
        <v>0</v>
      </c>
      <c r="K447">
        <f>VLOOKUP(A447&amp;"_"&amp;B447,Sheet1!C:E,3,FALSE)</f>
        <v>2.3464525174043058E-2</v>
      </c>
      <c r="L447">
        <f>VLOOKUP(B447,Sheet1!$J$1:$K$6,2,FALSE)</f>
        <v>0.10591185041721367</v>
      </c>
      <c r="M447">
        <f>VLOOKUP(B447,Sheet1!J:L,3,FALSE)</f>
        <v>0.24687338935574377</v>
      </c>
      <c r="N447">
        <f t="shared" si="7"/>
        <v>-0.33396602792358587</v>
      </c>
      <c r="O447">
        <f>VLOOKUP(A447&amp;"_"&amp;B447,Sheet1!$Q$1:$U$2330,4,FALSE)</f>
        <v>0.39130434782608697</v>
      </c>
      <c r="P447">
        <f>VLOOKUP(A447&amp;"_"&amp;B447,Sheet1!$Q$1:$U$2330,5,FALSE)</f>
        <v>-2.4763273940870013E-2</v>
      </c>
    </row>
    <row r="448" spans="1:16" x14ac:dyDescent="0.3">
      <c r="A448" t="s">
        <v>74</v>
      </c>
      <c r="B448">
        <v>2014</v>
      </c>
      <c r="C448" s="1">
        <v>0</v>
      </c>
      <c r="D448">
        <v>0</v>
      </c>
      <c r="E448">
        <v>1</v>
      </c>
      <c r="F448">
        <v>5781</v>
      </c>
      <c r="G448">
        <v>0</v>
      </c>
      <c r="H448">
        <v>1</v>
      </c>
      <c r="I448">
        <v>0</v>
      </c>
      <c r="J448">
        <v>0</v>
      </c>
      <c r="K448">
        <f>VLOOKUP(A448&amp;"_"&amp;B448,Sheet1!C:E,3,FALSE)</f>
        <v>0.15602937420834079</v>
      </c>
      <c r="L448">
        <f>VLOOKUP(B448,Sheet1!$J$1:$K$6,2,FALSE)</f>
        <v>0.15111047133945871</v>
      </c>
      <c r="M448">
        <f>VLOOKUP(B448,Sheet1!J:L,3,FALSE)</f>
        <v>0.21718778794080168</v>
      </c>
      <c r="N448">
        <f t="shared" si="7"/>
        <v>2.2648155844852625E-2</v>
      </c>
      <c r="O448">
        <f>VLOOKUP(A448&amp;"_"&amp;B448,Sheet1!$Q$1:$U$2330,4,FALSE)</f>
        <v>0.2608695652173913</v>
      </c>
      <c r="P448">
        <f>VLOOKUP(A448&amp;"_"&amp;B448,Sheet1!$Q$1:$U$2330,5,FALSE)</f>
        <v>-0.46561015365424685</v>
      </c>
    </row>
    <row r="449" spans="1:16" x14ac:dyDescent="0.3">
      <c r="A449" t="s">
        <v>74</v>
      </c>
      <c r="B449">
        <v>2015</v>
      </c>
      <c r="C449" s="1">
        <v>0</v>
      </c>
      <c r="D449">
        <v>0</v>
      </c>
      <c r="E449">
        <v>1</v>
      </c>
      <c r="F449">
        <v>6845</v>
      </c>
      <c r="G449">
        <v>0</v>
      </c>
      <c r="H449">
        <v>1</v>
      </c>
      <c r="I449">
        <v>0</v>
      </c>
      <c r="J449">
        <v>0</v>
      </c>
      <c r="K449">
        <f>VLOOKUP(A449&amp;"_"&amp;B449,Sheet1!C:E,3,FALSE)</f>
        <v>0.10259527791212204</v>
      </c>
      <c r="L449">
        <f>VLOOKUP(B449,Sheet1!$J$1:$K$6,2,FALSE)</f>
        <v>0.18578340790325751</v>
      </c>
      <c r="M449">
        <f>VLOOKUP(B449,Sheet1!J:L,3,FALSE)</f>
        <v>0.2335742316278174</v>
      </c>
      <c r="N449">
        <f t="shared" si="7"/>
        <v>-0.35615285732241803</v>
      </c>
      <c r="O449">
        <f>VLOOKUP(A449&amp;"_"&amp;B449,Sheet1!$Q$1:$U$2330,4,FALSE)</f>
        <v>1.0434782608695652</v>
      </c>
      <c r="P449">
        <f>VLOOKUP(A449&amp;"_"&amp;B449,Sheet1!$Q$1:$U$2330,5,FALSE)</f>
        <v>0.78374251937049411</v>
      </c>
    </row>
    <row r="450" spans="1:16" x14ac:dyDescent="0.3">
      <c r="A450" t="s">
        <v>74</v>
      </c>
      <c r="B450">
        <v>2016</v>
      </c>
      <c r="C450" s="1">
        <v>0</v>
      </c>
      <c r="D450">
        <v>0</v>
      </c>
      <c r="E450">
        <v>1</v>
      </c>
      <c r="F450">
        <v>7237</v>
      </c>
      <c r="G450">
        <v>0</v>
      </c>
      <c r="H450">
        <v>1</v>
      </c>
      <c r="I450">
        <v>0</v>
      </c>
      <c r="J450">
        <v>0</v>
      </c>
      <c r="K450">
        <f>VLOOKUP(A450&amp;"_"&amp;B450,Sheet1!C:E,3,FALSE)</f>
        <v>4.0614450971285992E-2</v>
      </c>
      <c r="L450">
        <f>VLOOKUP(B450,Sheet1!$J$1:$K$6,2,FALSE)</f>
        <v>0.12964363032032097</v>
      </c>
      <c r="M450">
        <f>VLOOKUP(B450,Sheet1!J:L,3,FALSE)</f>
        <v>0.2267395601347835</v>
      </c>
      <c r="N450">
        <f t="shared" si="7"/>
        <v>-0.39264951954618021</v>
      </c>
      <c r="O450">
        <f>VLOOKUP(A450&amp;"_"&amp;B450,Sheet1!$Q$1:$U$2330,4,FALSE)</f>
        <v>0.86956521739130443</v>
      </c>
      <c r="P450">
        <f>VLOOKUP(A450&amp;"_"&amp;B450,Sheet1!$Q$1:$U$2330,5,FALSE)</f>
        <v>-8.8341319828907416E-2</v>
      </c>
    </row>
    <row r="451" spans="1:16" x14ac:dyDescent="0.3">
      <c r="A451" t="s">
        <v>74</v>
      </c>
      <c r="B451">
        <v>2017</v>
      </c>
      <c r="C451" s="1">
        <v>0</v>
      </c>
      <c r="D451">
        <v>0</v>
      </c>
      <c r="E451">
        <v>1</v>
      </c>
      <c r="F451">
        <v>7374</v>
      </c>
      <c r="G451">
        <v>0</v>
      </c>
      <c r="H451">
        <v>1</v>
      </c>
      <c r="I451">
        <v>0</v>
      </c>
      <c r="J451">
        <v>0</v>
      </c>
      <c r="K451">
        <f>VLOOKUP(A451&amp;"_"&amp;B451,Sheet1!C:E,3,FALSE)</f>
        <v>4.7124019190149147</v>
      </c>
      <c r="L451">
        <f>VLOOKUP(B451,Sheet1!$J$1:$K$6,2,FALSE)</f>
        <v>4.1364904518115448</v>
      </c>
      <c r="M451">
        <f>VLOOKUP(B451,Sheet1!J:L,3,FALSE)</f>
        <v>0.75235479502270153</v>
      </c>
      <c r="N451">
        <f t="shared" ref="N451:N514" si="8">(K451-L451)/M451</f>
        <v>0.76547856279163118</v>
      </c>
      <c r="O451">
        <f>VLOOKUP(A451&amp;"_"&amp;B451,Sheet1!$Q$1:$U$2330,4,FALSE)</f>
        <v>1</v>
      </c>
      <c r="P451">
        <f>VLOOKUP(A451&amp;"_"&amp;B451,Sheet1!$Q$1:$U$2330,5,FALSE)</f>
        <v>0.1643733021584777</v>
      </c>
    </row>
    <row r="452" spans="1:16" x14ac:dyDescent="0.3">
      <c r="A452" t="s">
        <v>75</v>
      </c>
      <c r="B452">
        <v>2012</v>
      </c>
      <c r="C452" s="1">
        <v>0</v>
      </c>
      <c r="D452">
        <v>0</v>
      </c>
      <c r="E452">
        <v>1</v>
      </c>
      <c r="F452">
        <v>14048</v>
      </c>
      <c r="G452">
        <v>0</v>
      </c>
      <c r="H452">
        <v>1</v>
      </c>
      <c r="I452">
        <v>0</v>
      </c>
      <c r="J452">
        <v>0</v>
      </c>
      <c r="K452">
        <f>VLOOKUP(A452&amp;"_"&amp;B452,Sheet1!C:E,3,FALSE)</f>
        <v>5.4457060257335335E-2</v>
      </c>
      <c r="L452">
        <f>VLOOKUP(B452,Sheet1!$J$1:$K$6,2,FALSE)</f>
        <v>9.8212136495694616E-2</v>
      </c>
      <c r="M452">
        <f>VLOOKUP(B452,Sheet1!J:L,3,FALSE)</f>
        <v>0.23443012762237864</v>
      </c>
      <c r="N452">
        <f t="shared" si="8"/>
        <v>-0.18664442442671106</v>
      </c>
      <c r="O452">
        <f>VLOOKUP(A452&amp;"_"&amp;B452,Sheet1!$Q$1:$U$2330,4,FALSE)</f>
        <v>0.43478260869565222</v>
      </c>
      <c r="P452">
        <f>VLOOKUP(A452&amp;"_"&amp;B452,Sheet1!$Q$1:$U$2330,5,FALSE)</f>
        <v>-0.52197344206896423</v>
      </c>
    </row>
    <row r="453" spans="1:16" x14ac:dyDescent="0.3">
      <c r="A453" t="s">
        <v>75</v>
      </c>
      <c r="B453">
        <v>2013</v>
      </c>
      <c r="C453" s="1">
        <v>0</v>
      </c>
      <c r="D453">
        <v>0</v>
      </c>
      <c r="E453">
        <v>1</v>
      </c>
      <c r="F453">
        <v>13764</v>
      </c>
      <c r="G453">
        <v>0</v>
      </c>
      <c r="H453">
        <v>1</v>
      </c>
      <c r="I453">
        <v>0</v>
      </c>
      <c r="J453">
        <v>0</v>
      </c>
      <c r="K453">
        <f>VLOOKUP(A453&amp;"_"&amp;B453,Sheet1!C:E,3,FALSE)</f>
        <v>4.7298683000821934E-2</v>
      </c>
      <c r="L453">
        <f>VLOOKUP(B453,Sheet1!$J$1:$K$6,2,FALSE)</f>
        <v>0.10591185041721367</v>
      </c>
      <c r="M453">
        <f>VLOOKUP(B453,Sheet1!J:L,3,FALSE)</f>
        <v>0.24687338935574377</v>
      </c>
      <c r="N453">
        <f t="shared" si="8"/>
        <v>-0.2374219739492876</v>
      </c>
      <c r="O453">
        <f>VLOOKUP(A453&amp;"_"&amp;B453,Sheet1!$Q$1:$U$2330,4,FALSE)</f>
        <v>0.39130434782608697</v>
      </c>
      <c r="P453">
        <f>VLOOKUP(A453&amp;"_"&amp;B453,Sheet1!$Q$1:$U$2330,5,FALSE)</f>
        <v>-5.3728172525062054E-2</v>
      </c>
    </row>
    <row r="454" spans="1:16" x14ac:dyDescent="0.3">
      <c r="A454" t="s">
        <v>75</v>
      </c>
      <c r="B454">
        <v>2014</v>
      </c>
      <c r="C454" s="1">
        <v>0</v>
      </c>
      <c r="D454">
        <v>0</v>
      </c>
      <c r="E454">
        <v>1</v>
      </c>
      <c r="F454">
        <v>13913</v>
      </c>
      <c r="G454">
        <v>0</v>
      </c>
      <c r="H454">
        <v>1</v>
      </c>
      <c r="I454">
        <v>0</v>
      </c>
      <c r="J454">
        <v>0</v>
      </c>
      <c r="K454">
        <f>VLOOKUP(A454&amp;"_"&amp;B454,Sheet1!C:E,3,FALSE)</f>
        <v>0.17423728310548622</v>
      </c>
      <c r="L454">
        <f>VLOOKUP(B454,Sheet1!$J$1:$K$6,2,FALSE)</f>
        <v>0.15111047133945871</v>
      </c>
      <c r="M454">
        <f>VLOOKUP(B454,Sheet1!J:L,3,FALSE)</f>
        <v>0.21718778794080168</v>
      </c>
      <c r="N454">
        <f t="shared" si="8"/>
        <v>0.10648302091612596</v>
      </c>
      <c r="O454">
        <f>VLOOKUP(A454&amp;"_"&amp;B454,Sheet1!$Q$1:$U$2330,4,FALSE)</f>
        <v>0.2608695652173913</v>
      </c>
      <c r="P454">
        <f>VLOOKUP(A454&amp;"_"&amp;B454,Sheet1!$Q$1:$U$2330,5,FALSE)</f>
        <v>-0.432256169464526</v>
      </c>
    </row>
    <row r="455" spans="1:16" x14ac:dyDescent="0.3">
      <c r="A455" t="s">
        <v>75</v>
      </c>
      <c r="B455">
        <v>2015</v>
      </c>
      <c r="C455" s="1">
        <v>0</v>
      </c>
      <c r="D455">
        <v>0</v>
      </c>
      <c r="E455">
        <v>1</v>
      </c>
      <c r="F455">
        <v>13785</v>
      </c>
      <c r="G455">
        <v>0</v>
      </c>
      <c r="H455">
        <v>1</v>
      </c>
      <c r="I455">
        <v>0</v>
      </c>
      <c r="J455">
        <v>0</v>
      </c>
      <c r="K455">
        <f>VLOOKUP(A455&amp;"_"&amp;B455,Sheet1!C:E,3,FALSE)</f>
        <v>0.1908622265232969</v>
      </c>
      <c r="L455">
        <f>VLOOKUP(B455,Sheet1!$J$1:$K$6,2,FALSE)</f>
        <v>0.18578340790325751</v>
      </c>
      <c r="M455">
        <f>VLOOKUP(B455,Sheet1!J:L,3,FALSE)</f>
        <v>0.2335742316278174</v>
      </c>
      <c r="N455">
        <f t="shared" si="8"/>
        <v>2.1743916632602268E-2</v>
      </c>
      <c r="O455">
        <f>VLOOKUP(A455&amp;"_"&amp;B455,Sheet1!$Q$1:$U$2330,4,FALSE)</f>
        <v>1.0434782608695652</v>
      </c>
      <c r="P455">
        <f>VLOOKUP(A455&amp;"_"&amp;B455,Sheet1!$Q$1:$U$2330,5,FALSE)</f>
        <v>0.78709584204409766</v>
      </c>
    </row>
    <row r="456" spans="1:16" x14ac:dyDescent="0.3">
      <c r="A456" t="s">
        <v>75</v>
      </c>
      <c r="B456">
        <v>2016</v>
      </c>
      <c r="C456" s="1">
        <v>0</v>
      </c>
      <c r="D456">
        <v>0</v>
      </c>
      <c r="E456">
        <v>1</v>
      </c>
      <c r="F456">
        <v>13656</v>
      </c>
      <c r="G456">
        <v>0</v>
      </c>
      <c r="H456">
        <v>1</v>
      </c>
      <c r="I456">
        <v>0</v>
      </c>
      <c r="J456">
        <v>0</v>
      </c>
      <c r="K456">
        <f>VLOOKUP(A456&amp;"_"&amp;B456,Sheet1!C:E,3,FALSE)</f>
        <v>2.8138056200470843E-2</v>
      </c>
      <c r="L456">
        <f>VLOOKUP(B456,Sheet1!$J$1:$K$6,2,FALSE)</f>
        <v>0.12964363032032097</v>
      </c>
      <c r="M456">
        <f>VLOOKUP(B456,Sheet1!J:L,3,FALSE)</f>
        <v>0.2267395601347835</v>
      </c>
      <c r="N456">
        <f t="shared" si="8"/>
        <v>-0.44767474215576214</v>
      </c>
      <c r="O456">
        <f>VLOOKUP(A456&amp;"_"&amp;B456,Sheet1!$Q$1:$U$2330,4,FALSE)</f>
        <v>0.86956521739130443</v>
      </c>
      <c r="P456">
        <f>VLOOKUP(A456&amp;"_"&amp;B456,Sheet1!$Q$1:$U$2330,5,FALSE)</f>
        <v>-7.6732415162588221E-3</v>
      </c>
    </row>
    <row r="457" spans="1:16" x14ac:dyDescent="0.3">
      <c r="A457" t="s">
        <v>75</v>
      </c>
      <c r="B457">
        <v>2017</v>
      </c>
      <c r="C457" s="1">
        <v>0</v>
      </c>
      <c r="D457">
        <v>0</v>
      </c>
      <c r="E457">
        <v>1</v>
      </c>
      <c r="F457">
        <v>13659</v>
      </c>
      <c r="G457">
        <v>0</v>
      </c>
      <c r="H457">
        <v>1</v>
      </c>
      <c r="I457">
        <v>0</v>
      </c>
      <c r="J457">
        <v>0</v>
      </c>
      <c r="K457">
        <f>VLOOKUP(A457&amp;"_"&amp;B457,Sheet1!C:E,3,FALSE)</f>
        <v>4.3780431580640888</v>
      </c>
      <c r="L457">
        <f>VLOOKUP(B457,Sheet1!$J$1:$K$6,2,FALSE)</f>
        <v>4.1364904518115448</v>
      </c>
      <c r="M457">
        <f>VLOOKUP(B457,Sheet1!J:L,3,FALSE)</f>
        <v>0.75235479502270153</v>
      </c>
      <c r="N457">
        <f t="shared" si="8"/>
        <v>0.32106222735678236</v>
      </c>
      <c r="O457">
        <f>VLOOKUP(A457&amp;"_"&amp;B457,Sheet1!$Q$1:$U$2330,4,FALSE)</f>
        <v>1</v>
      </c>
      <c r="P457">
        <f>VLOOKUP(A457&amp;"_"&amp;B457,Sheet1!$Q$1:$U$2330,5,FALSE)</f>
        <v>0.15423302138545411</v>
      </c>
    </row>
    <row r="458" spans="1:16" x14ac:dyDescent="0.3">
      <c r="A458" t="s">
        <v>76</v>
      </c>
      <c r="B458">
        <v>2012</v>
      </c>
      <c r="C458" s="1">
        <v>0</v>
      </c>
      <c r="D458">
        <v>0</v>
      </c>
      <c r="E458">
        <v>1</v>
      </c>
      <c r="F458">
        <v>10586</v>
      </c>
      <c r="G458">
        <v>0</v>
      </c>
      <c r="H458">
        <v>1</v>
      </c>
      <c r="I458">
        <v>0</v>
      </c>
      <c r="J458">
        <v>0</v>
      </c>
      <c r="K458">
        <f>VLOOKUP(A458&amp;"_"&amp;B458,Sheet1!C:E,3,FALSE)</f>
        <v>0.14606814367206811</v>
      </c>
      <c r="L458">
        <f>VLOOKUP(B458,Sheet1!$J$1:$K$6,2,FALSE)</f>
        <v>9.8212136495694616E-2</v>
      </c>
      <c r="M458">
        <f>VLOOKUP(B458,Sheet1!J:L,3,FALSE)</f>
        <v>0.23443012762237864</v>
      </c>
      <c r="N458">
        <f t="shared" si="8"/>
        <v>0.20413761516804793</v>
      </c>
      <c r="O458">
        <f>VLOOKUP(A458&amp;"_"&amp;B458,Sheet1!$Q$1:$U$2330,4,FALSE)</f>
        <v>0.43478260869565222</v>
      </c>
      <c r="P458">
        <f>VLOOKUP(A458&amp;"_"&amp;B458,Sheet1!$Q$1:$U$2330,5,FALSE)</f>
        <v>-0.46159268191236846</v>
      </c>
    </row>
    <row r="459" spans="1:16" x14ac:dyDescent="0.3">
      <c r="A459" t="s">
        <v>76</v>
      </c>
      <c r="B459">
        <v>2013</v>
      </c>
      <c r="C459" s="1">
        <v>0</v>
      </c>
      <c r="D459">
        <v>0</v>
      </c>
      <c r="E459">
        <v>1</v>
      </c>
      <c r="F459">
        <v>10512</v>
      </c>
      <c r="G459">
        <v>0</v>
      </c>
      <c r="H459">
        <v>1</v>
      </c>
      <c r="I459">
        <v>0</v>
      </c>
      <c r="J459">
        <v>0</v>
      </c>
      <c r="K459">
        <f>VLOOKUP(A459&amp;"_"&amp;B459,Sheet1!C:E,3,FALSE)</f>
        <v>-2.1587573307394029E-2</v>
      </c>
      <c r="L459">
        <f>VLOOKUP(B459,Sheet1!$J$1:$K$6,2,FALSE)</f>
        <v>0.10591185041721367</v>
      </c>
      <c r="M459">
        <f>VLOOKUP(B459,Sheet1!J:L,3,FALSE)</f>
        <v>0.24687338935574377</v>
      </c>
      <c r="N459">
        <f t="shared" si="8"/>
        <v>-0.51645673135261028</v>
      </c>
      <c r="O459">
        <f>VLOOKUP(A459&amp;"_"&amp;B459,Sheet1!$Q$1:$U$2330,4,FALSE)</f>
        <v>0.39130434782608697</v>
      </c>
      <c r="P459">
        <f>VLOOKUP(A459&amp;"_"&amp;B459,Sheet1!$Q$1:$U$2330,5,FALSE)</f>
        <v>3.0501705115851731E-2</v>
      </c>
    </row>
    <row r="460" spans="1:16" x14ac:dyDescent="0.3">
      <c r="A460" t="s">
        <v>76</v>
      </c>
      <c r="B460">
        <v>2014</v>
      </c>
      <c r="C460" s="1">
        <v>0</v>
      </c>
      <c r="D460">
        <v>0</v>
      </c>
      <c r="E460">
        <v>1</v>
      </c>
      <c r="F460">
        <v>10367</v>
      </c>
      <c r="G460">
        <v>0</v>
      </c>
      <c r="H460">
        <v>1</v>
      </c>
      <c r="I460">
        <v>0</v>
      </c>
      <c r="J460">
        <v>0</v>
      </c>
      <c r="K460">
        <f>VLOOKUP(A460&amp;"_"&amp;B460,Sheet1!C:E,3,FALSE)</f>
        <v>0.23517882190019185</v>
      </c>
      <c r="L460">
        <f>VLOOKUP(B460,Sheet1!$J$1:$K$6,2,FALSE)</f>
        <v>0.15111047133945871</v>
      </c>
      <c r="M460">
        <f>VLOOKUP(B460,Sheet1!J:L,3,FALSE)</f>
        <v>0.21718778794080168</v>
      </c>
      <c r="N460">
        <f t="shared" si="8"/>
        <v>0.3870767843708019</v>
      </c>
      <c r="O460">
        <f>VLOOKUP(A460&amp;"_"&amp;B460,Sheet1!$Q$1:$U$2330,4,FALSE)</f>
        <v>0.2608695652173913</v>
      </c>
      <c r="P460">
        <f>VLOOKUP(A460&amp;"_"&amp;B460,Sheet1!$Q$1:$U$2330,5,FALSE)</f>
        <v>-0.53309581836624065</v>
      </c>
    </row>
    <row r="461" spans="1:16" x14ac:dyDescent="0.3">
      <c r="A461" t="s">
        <v>76</v>
      </c>
      <c r="B461">
        <v>2015</v>
      </c>
      <c r="C461" s="1">
        <v>0</v>
      </c>
      <c r="D461">
        <v>0</v>
      </c>
      <c r="E461">
        <v>1</v>
      </c>
      <c r="F461">
        <v>10161</v>
      </c>
      <c r="G461">
        <v>0</v>
      </c>
      <c r="H461">
        <v>1</v>
      </c>
      <c r="I461">
        <v>0</v>
      </c>
      <c r="J461">
        <v>0</v>
      </c>
      <c r="K461">
        <f>VLOOKUP(A461&amp;"_"&amp;B461,Sheet1!C:E,3,FALSE)</f>
        <v>0.12780653077103279</v>
      </c>
      <c r="L461">
        <f>VLOOKUP(B461,Sheet1!$J$1:$K$6,2,FALSE)</f>
        <v>0.18578340790325751</v>
      </c>
      <c r="M461">
        <f>VLOOKUP(B461,Sheet1!J:L,3,FALSE)</f>
        <v>0.2335742316278174</v>
      </c>
      <c r="N461">
        <f t="shared" si="8"/>
        <v>-0.24821606702149582</v>
      </c>
      <c r="O461">
        <f>VLOOKUP(A461&amp;"_"&amp;B461,Sheet1!$Q$1:$U$2330,4,FALSE)</f>
        <v>1.0434782608695652</v>
      </c>
      <c r="P461">
        <f>VLOOKUP(A461&amp;"_"&amp;B461,Sheet1!$Q$1:$U$2330,5,FALSE)</f>
        <v>0.79760015670006268</v>
      </c>
    </row>
    <row r="462" spans="1:16" x14ac:dyDescent="0.3">
      <c r="A462" t="s">
        <v>76</v>
      </c>
      <c r="B462">
        <v>2016</v>
      </c>
      <c r="C462" s="1">
        <v>0</v>
      </c>
      <c r="D462">
        <v>0</v>
      </c>
      <c r="E462">
        <v>1</v>
      </c>
      <c r="F462">
        <v>10026</v>
      </c>
      <c r="G462">
        <v>0</v>
      </c>
      <c r="H462">
        <v>1</v>
      </c>
      <c r="I462">
        <v>0</v>
      </c>
      <c r="J462">
        <v>0</v>
      </c>
      <c r="K462">
        <f>VLOOKUP(A462&amp;"_"&amp;B462,Sheet1!C:E,3,FALSE)</f>
        <v>8.8984173311417326E-3</v>
      </c>
      <c r="L462">
        <f>VLOOKUP(B462,Sheet1!$J$1:$K$6,2,FALSE)</f>
        <v>0.12964363032032097</v>
      </c>
      <c r="M462">
        <f>VLOOKUP(B462,Sheet1!J:L,3,FALSE)</f>
        <v>0.2267395601347835</v>
      </c>
      <c r="N462">
        <f t="shared" si="8"/>
        <v>-0.53252821394468275</v>
      </c>
      <c r="O462">
        <f>VLOOKUP(A462&amp;"_"&amp;B462,Sheet1!$Q$1:$U$2330,4,FALSE)</f>
        <v>0.86956521739130443</v>
      </c>
      <c r="P462">
        <f>VLOOKUP(A462&amp;"_"&amp;B462,Sheet1!$Q$1:$U$2330,5,FALSE)</f>
        <v>-6.4012281591960374E-2</v>
      </c>
    </row>
    <row r="463" spans="1:16" x14ac:dyDescent="0.3">
      <c r="A463" t="s">
        <v>76</v>
      </c>
      <c r="B463">
        <v>2017</v>
      </c>
      <c r="C463" s="1">
        <v>0</v>
      </c>
      <c r="D463">
        <v>0</v>
      </c>
      <c r="E463">
        <v>1</v>
      </c>
      <c r="F463">
        <v>10080</v>
      </c>
      <c r="G463">
        <v>0</v>
      </c>
      <c r="H463">
        <v>1</v>
      </c>
      <c r="I463">
        <v>0</v>
      </c>
      <c r="J463">
        <v>0</v>
      </c>
      <c r="K463">
        <f>VLOOKUP(A463&amp;"_"&amp;B463,Sheet1!C:E,3,FALSE)</f>
        <v>4.5229589530158734</v>
      </c>
      <c r="L463">
        <f>VLOOKUP(B463,Sheet1!$J$1:$K$6,2,FALSE)</f>
        <v>4.1364904518115448</v>
      </c>
      <c r="M463">
        <f>VLOOKUP(B463,Sheet1!J:L,3,FALSE)</f>
        <v>0.75235479502270153</v>
      </c>
      <c r="N463">
        <f t="shared" si="8"/>
        <v>0.51367852476126941</v>
      </c>
      <c r="O463">
        <f>VLOOKUP(A463&amp;"_"&amp;B463,Sheet1!$Q$1:$U$2330,4,FALSE)</f>
        <v>1</v>
      </c>
      <c r="P463">
        <f>VLOOKUP(A463&amp;"_"&amp;B463,Sheet1!$Q$1:$U$2330,5,FALSE)</f>
        <v>0.13810429032926641</v>
      </c>
    </row>
    <row r="464" spans="1:16" x14ac:dyDescent="0.3">
      <c r="A464" t="s">
        <v>77</v>
      </c>
      <c r="B464">
        <v>2012</v>
      </c>
      <c r="C464" s="1">
        <v>0</v>
      </c>
      <c r="D464">
        <v>0</v>
      </c>
      <c r="E464">
        <v>1</v>
      </c>
      <c r="F464">
        <v>14160</v>
      </c>
      <c r="G464">
        <v>0</v>
      </c>
      <c r="H464">
        <v>1</v>
      </c>
      <c r="I464">
        <v>0</v>
      </c>
      <c r="J464">
        <v>0</v>
      </c>
      <c r="K464">
        <f>VLOOKUP(A464&amp;"_"&amp;B464,Sheet1!C:E,3,FALSE)</f>
        <v>0.14875770050307466</v>
      </c>
      <c r="L464">
        <f>VLOOKUP(B464,Sheet1!$J$1:$K$6,2,FALSE)</f>
        <v>9.8212136495694616E-2</v>
      </c>
      <c r="M464">
        <f>VLOOKUP(B464,Sheet1!J:L,3,FALSE)</f>
        <v>0.23443012762237864</v>
      </c>
      <c r="N464">
        <f t="shared" si="8"/>
        <v>0.2156103591292631</v>
      </c>
      <c r="O464">
        <f>VLOOKUP(A464&amp;"_"&amp;B464,Sheet1!$Q$1:$U$2330,4,FALSE)</f>
        <v>0.43478260869565222</v>
      </c>
      <c r="P464">
        <f>VLOOKUP(A464&amp;"_"&amp;B464,Sheet1!$Q$1:$U$2330,5,FALSE)</f>
        <v>-4.3633845268443487E-2</v>
      </c>
    </row>
    <row r="465" spans="1:16" x14ac:dyDescent="0.3">
      <c r="A465" t="s">
        <v>77</v>
      </c>
      <c r="B465">
        <v>2013</v>
      </c>
      <c r="C465" s="1">
        <v>0</v>
      </c>
      <c r="D465">
        <v>0</v>
      </c>
      <c r="E465">
        <v>1</v>
      </c>
      <c r="F465">
        <v>14239</v>
      </c>
      <c r="G465">
        <v>0</v>
      </c>
      <c r="H465">
        <v>1</v>
      </c>
      <c r="I465">
        <v>0</v>
      </c>
      <c r="J465">
        <v>0</v>
      </c>
      <c r="K465">
        <f>VLOOKUP(A465&amp;"_"&amp;B465,Sheet1!C:E,3,FALSE)</f>
        <v>-0.17076280557114046</v>
      </c>
      <c r="L465">
        <f>VLOOKUP(B465,Sheet1!$J$1:$K$6,2,FALSE)</f>
        <v>0.10591185041721367</v>
      </c>
      <c r="M465">
        <f>VLOOKUP(B465,Sheet1!J:L,3,FALSE)</f>
        <v>0.24687338935574377</v>
      </c>
      <c r="N465">
        <f t="shared" si="8"/>
        <v>-1.1207147789819778</v>
      </c>
      <c r="O465">
        <f>VLOOKUP(A465&amp;"_"&amp;B465,Sheet1!$Q$1:$U$2330,4,FALSE)</f>
        <v>0.39130434782608697</v>
      </c>
      <c r="P465">
        <f>VLOOKUP(A465&amp;"_"&amp;B465,Sheet1!$Q$1:$U$2330,5,FALSE)</f>
        <v>3.277156651526851E-2</v>
      </c>
    </row>
    <row r="466" spans="1:16" x14ac:dyDescent="0.3">
      <c r="A466" t="s">
        <v>77</v>
      </c>
      <c r="B466">
        <v>2014</v>
      </c>
      <c r="C466" s="1">
        <v>96</v>
      </c>
      <c r="D466">
        <v>96</v>
      </c>
      <c r="E466">
        <v>3</v>
      </c>
      <c r="F466">
        <v>14227</v>
      </c>
      <c r="G466">
        <v>6.7477331833837072E-3</v>
      </c>
      <c r="H466">
        <v>3</v>
      </c>
      <c r="I466">
        <v>1</v>
      </c>
      <c r="J466">
        <v>1</v>
      </c>
      <c r="K466">
        <f>VLOOKUP(A466&amp;"_"&amp;B466,Sheet1!C:E,3,FALSE)</f>
        <v>0.21253932007675014</v>
      </c>
      <c r="L466">
        <f>VLOOKUP(B466,Sheet1!$J$1:$K$6,2,FALSE)</f>
        <v>0.15111047133945871</v>
      </c>
      <c r="M466">
        <f>VLOOKUP(B466,Sheet1!J:L,3,FALSE)</f>
        <v>0.21718778794080168</v>
      </c>
      <c r="N466">
        <f t="shared" si="8"/>
        <v>0.28283748971205941</v>
      </c>
      <c r="O466">
        <f>VLOOKUP(A466&amp;"_"&amp;B466,Sheet1!$Q$1:$U$2330,4,FALSE)</f>
        <v>0.2608695652173913</v>
      </c>
      <c r="P466">
        <f>VLOOKUP(A466&amp;"_"&amp;B466,Sheet1!$Q$1:$U$2330,5,FALSE)</f>
        <v>-0.80889136434977571</v>
      </c>
    </row>
    <row r="467" spans="1:16" x14ac:dyDescent="0.3">
      <c r="A467" t="s">
        <v>77</v>
      </c>
      <c r="B467">
        <v>2015</v>
      </c>
      <c r="C467" s="1">
        <v>0</v>
      </c>
      <c r="D467">
        <v>96</v>
      </c>
      <c r="E467">
        <v>3</v>
      </c>
      <c r="F467">
        <v>14265</v>
      </c>
      <c r="G467">
        <v>6.7297581493165086E-3</v>
      </c>
      <c r="H467">
        <v>3</v>
      </c>
      <c r="I467">
        <v>1</v>
      </c>
      <c r="J467">
        <v>2</v>
      </c>
      <c r="K467">
        <f>VLOOKUP(A467&amp;"_"&amp;B467,Sheet1!C:E,3,FALSE)</f>
        <v>0.10161066280368604</v>
      </c>
      <c r="L467">
        <f>VLOOKUP(B467,Sheet1!$J$1:$K$6,2,FALSE)</f>
        <v>0.18578340790325751</v>
      </c>
      <c r="M467">
        <f>VLOOKUP(B467,Sheet1!J:L,3,FALSE)</f>
        <v>0.2335742316278174</v>
      </c>
      <c r="N467">
        <f t="shared" si="8"/>
        <v>-0.36036828426217099</v>
      </c>
      <c r="O467">
        <f>VLOOKUP(A467&amp;"_"&amp;B467,Sheet1!$Q$1:$U$2330,4,FALSE)</f>
        <v>1.0434782608695652</v>
      </c>
      <c r="P467">
        <f>VLOOKUP(A467&amp;"_"&amp;B467,Sheet1!$Q$1:$U$2330,5,FALSE)</f>
        <v>0.79382111915003639</v>
      </c>
    </row>
    <row r="468" spans="1:16" x14ac:dyDescent="0.3">
      <c r="A468" t="s">
        <v>77</v>
      </c>
      <c r="B468">
        <v>2016</v>
      </c>
      <c r="C468" s="1">
        <v>0</v>
      </c>
      <c r="D468">
        <v>96</v>
      </c>
      <c r="E468">
        <v>3</v>
      </c>
      <c r="F468">
        <v>14793</v>
      </c>
      <c r="G468">
        <v>6.4895558710200774E-3</v>
      </c>
      <c r="H468">
        <v>3</v>
      </c>
      <c r="I468">
        <v>1</v>
      </c>
      <c r="J468">
        <v>3</v>
      </c>
      <c r="K468">
        <f>VLOOKUP(A468&amp;"_"&amp;B468,Sheet1!C:E,3,FALSE)</f>
        <v>0.74381465162359328</v>
      </c>
      <c r="L468">
        <f>VLOOKUP(B468,Sheet1!$J$1:$K$6,2,FALSE)</f>
        <v>0.12964363032032097</v>
      </c>
      <c r="M468">
        <f>VLOOKUP(B468,Sheet1!J:L,3,FALSE)</f>
        <v>0.2267395601347835</v>
      </c>
      <c r="N468">
        <f t="shared" si="8"/>
        <v>2.708706945264352</v>
      </c>
      <c r="O468">
        <f>VLOOKUP(A468&amp;"_"&amp;B468,Sheet1!$Q$1:$U$2330,4,FALSE)</f>
        <v>0.86956521739130443</v>
      </c>
      <c r="P468">
        <f>VLOOKUP(A468&amp;"_"&amp;B468,Sheet1!$Q$1:$U$2330,5,FALSE)</f>
        <v>-8.9314074852820655E-2</v>
      </c>
    </row>
    <row r="469" spans="1:16" x14ac:dyDescent="0.3">
      <c r="A469" t="s">
        <v>77</v>
      </c>
      <c r="B469">
        <v>2017</v>
      </c>
      <c r="C469" s="1">
        <v>0</v>
      </c>
      <c r="D469">
        <v>96</v>
      </c>
      <c r="E469">
        <v>3</v>
      </c>
      <c r="F469">
        <v>15065</v>
      </c>
      <c r="G469">
        <v>6.3723863259210088E-3</v>
      </c>
      <c r="H469">
        <v>3</v>
      </c>
      <c r="I469">
        <v>1</v>
      </c>
      <c r="J469">
        <v>4</v>
      </c>
      <c r="K469">
        <f>VLOOKUP(A469&amp;"_"&amp;B469,Sheet1!C:E,3,FALSE)</f>
        <v>2.7856993274332367</v>
      </c>
      <c r="L469">
        <f>VLOOKUP(B469,Sheet1!$J$1:$K$6,2,FALSE)</f>
        <v>4.1364904518115448</v>
      </c>
      <c r="M469">
        <f>VLOOKUP(B469,Sheet1!J:L,3,FALSE)</f>
        <v>0.75235479502270153</v>
      </c>
      <c r="N469">
        <f t="shared" si="8"/>
        <v>-1.7954177115832024</v>
      </c>
      <c r="O469">
        <f>VLOOKUP(A469&amp;"_"&amp;B469,Sheet1!$Q$1:$U$2330,4,FALSE)</f>
        <v>1</v>
      </c>
      <c r="P469">
        <f>VLOOKUP(A469&amp;"_"&amp;B469,Sheet1!$Q$1:$U$2330,5,FALSE)</f>
        <v>0.50134309481705042</v>
      </c>
    </row>
    <row r="470" spans="1:16" x14ac:dyDescent="0.3">
      <c r="A470" t="s">
        <v>78</v>
      </c>
      <c r="B470">
        <v>2012</v>
      </c>
      <c r="C470" s="1">
        <v>0</v>
      </c>
      <c r="D470">
        <v>0</v>
      </c>
      <c r="E470">
        <v>1</v>
      </c>
      <c r="F470">
        <v>8363</v>
      </c>
      <c r="G470">
        <v>0</v>
      </c>
      <c r="H470">
        <v>1</v>
      </c>
      <c r="I470">
        <v>0</v>
      </c>
      <c r="J470">
        <v>0</v>
      </c>
      <c r="K470">
        <f>VLOOKUP(A470&amp;"_"&amp;B470,Sheet1!C:E,3,FALSE)</f>
        <v>2.6207210435926626E-2</v>
      </c>
      <c r="L470">
        <f>VLOOKUP(B470,Sheet1!$J$1:$K$6,2,FALSE)</f>
        <v>9.8212136495694616E-2</v>
      </c>
      <c r="M470">
        <f>VLOOKUP(B470,Sheet1!J:L,3,FALSE)</f>
        <v>0.23443012762237864</v>
      </c>
      <c r="N470">
        <f t="shared" si="8"/>
        <v>-0.3071487730269632</v>
      </c>
      <c r="O470">
        <f>VLOOKUP(A470&amp;"_"&amp;B470,Sheet1!$Q$1:$U$2330,4,FALSE)</f>
        <v>0.43478260869565222</v>
      </c>
      <c r="P470">
        <f>VLOOKUP(A470&amp;"_"&amp;B470,Sheet1!$Q$1:$U$2330,5,FALSE)</f>
        <v>-0.34221236217729806</v>
      </c>
    </row>
    <row r="471" spans="1:16" x14ac:dyDescent="0.3">
      <c r="A471" t="s">
        <v>78</v>
      </c>
      <c r="B471">
        <v>2013</v>
      </c>
      <c r="C471" s="1">
        <v>0</v>
      </c>
      <c r="D471">
        <v>0</v>
      </c>
      <c r="E471">
        <v>1</v>
      </c>
      <c r="F471">
        <v>8388</v>
      </c>
      <c r="G471">
        <v>0</v>
      </c>
      <c r="H471">
        <v>1</v>
      </c>
      <c r="I471">
        <v>0</v>
      </c>
      <c r="J471">
        <v>0</v>
      </c>
      <c r="K471">
        <f>VLOOKUP(A471&amp;"_"&amp;B471,Sheet1!C:E,3,FALSE)</f>
        <v>6.3733339911534126E-2</v>
      </c>
      <c r="L471">
        <f>VLOOKUP(B471,Sheet1!$J$1:$K$6,2,FALSE)</f>
        <v>0.10591185041721367</v>
      </c>
      <c r="M471">
        <f>VLOOKUP(B471,Sheet1!J:L,3,FALSE)</f>
        <v>0.24687338935574377</v>
      </c>
      <c r="N471">
        <f t="shared" si="8"/>
        <v>-0.17085077746026503</v>
      </c>
      <c r="O471">
        <f>VLOOKUP(A471&amp;"_"&amp;B471,Sheet1!$Q$1:$U$2330,4,FALSE)</f>
        <v>0.39130434782608697</v>
      </c>
      <c r="P471">
        <f>VLOOKUP(A471&amp;"_"&amp;B471,Sheet1!$Q$1:$U$2330,5,FALSE)</f>
        <v>-8.2735630593667162E-2</v>
      </c>
    </row>
    <row r="472" spans="1:16" x14ac:dyDescent="0.3">
      <c r="A472" t="s">
        <v>78</v>
      </c>
      <c r="B472">
        <v>2014</v>
      </c>
      <c r="C472" s="1">
        <v>0</v>
      </c>
      <c r="D472">
        <v>0</v>
      </c>
      <c r="E472">
        <v>1</v>
      </c>
      <c r="F472">
        <v>8890</v>
      </c>
      <c r="G472">
        <v>0</v>
      </c>
      <c r="H472">
        <v>1</v>
      </c>
      <c r="I472">
        <v>0</v>
      </c>
      <c r="J472">
        <v>0</v>
      </c>
      <c r="K472">
        <f>VLOOKUP(A472&amp;"_"&amp;B472,Sheet1!C:E,3,FALSE)</f>
        <v>0.24452477251884303</v>
      </c>
      <c r="L472">
        <f>VLOOKUP(B472,Sheet1!$J$1:$K$6,2,FALSE)</f>
        <v>0.15111047133945871</v>
      </c>
      <c r="M472">
        <f>VLOOKUP(B472,Sheet1!J:L,3,FALSE)</f>
        <v>0.21718778794080168</v>
      </c>
      <c r="N472">
        <f t="shared" si="8"/>
        <v>0.43010844239937662</v>
      </c>
      <c r="O472">
        <f>VLOOKUP(A472&amp;"_"&amp;B472,Sheet1!$Q$1:$U$2330,4,FALSE)</f>
        <v>0.2608695652173913</v>
      </c>
      <c r="P472">
        <f>VLOOKUP(A472&amp;"_"&amp;B472,Sheet1!$Q$1:$U$2330,5,FALSE)</f>
        <v>-0.41012784287154935</v>
      </c>
    </row>
    <row r="473" spans="1:16" x14ac:dyDescent="0.3">
      <c r="A473" t="s">
        <v>78</v>
      </c>
      <c r="B473">
        <v>2015</v>
      </c>
      <c r="C473" s="1">
        <v>0</v>
      </c>
      <c r="D473">
        <v>0</v>
      </c>
      <c r="E473">
        <v>1</v>
      </c>
      <c r="F473">
        <v>7966</v>
      </c>
      <c r="G473">
        <v>0</v>
      </c>
      <c r="H473">
        <v>1</v>
      </c>
      <c r="I473">
        <v>0</v>
      </c>
      <c r="J473">
        <v>0</v>
      </c>
      <c r="K473">
        <f>VLOOKUP(A473&amp;"_"&amp;B473,Sheet1!C:E,3,FALSE)</f>
        <v>0.3021037046072933</v>
      </c>
      <c r="L473">
        <f>VLOOKUP(B473,Sheet1!$J$1:$K$6,2,FALSE)</f>
        <v>0.18578340790325751</v>
      </c>
      <c r="M473">
        <f>VLOOKUP(B473,Sheet1!J:L,3,FALSE)</f>
        <v>0.2335742316278174</v>
      </c>
      <c r="N473">
        <f t="shared" si="8"/>
        <v>0.49800141005872278</v>
      </c>
      <c r="O473">
        <f>VLOOKUP(A473&amp;"_"&amp;B473,Sheet1!$Q$1:$U$2330,4,FALSE)</f>
        <v>1.0434782608695652</v>
      </c>
      <c r="P473">
        <f>VLOOKUP(A473&amp;"_"&amp;B473,Sheet1!$Q$1:$U$2330,5,FALSE)</f>
        <v>0.79912010952259704</v>
      </c>
    </row>
    <row r="474" spans="1:16" x14ac:dyDescent="0.3">
      <c r="A474" t="s">
        <v>78</v>
      </c>
      <c r="B474">
        <v>2016</v>
      </c>
      <c r="C474" s="1">
        <v>0</v>
      </c>
      <c r="D474">
        <v>0</v>
      </c>
      <c r="E474">
        <v>1</v>
      </c>
      <c r="F474">
        <v>7373</v>
      </c>
      <c r="G474">
        <v>0</v>
      </c>
      <c r="H474">
        <v>1</v>
      </c>
      <c r="I474">
        <v>0</v>
      </c>
      <c r="J474">
        <v>0</v>
      </c>
      <c r="K474">
        <f>VLOOKUP(A474&amp;"_"&amp;B474,Sheet1!C:E,3,FALSE)</f>
        <v>-0.1026384503431399</v>
      </c>
      <c r="L474">
        <f>VLOOKUP(B474,Sheet1!$J$1:$K$6,2,FALSE)</f>
        <v>0.12964363032032097</v>
      </c>
      <c r="M474">
        <f>VLOOKUP(B474,Sheet1!J:L,3,FALSE)</f>
        <v>0.2267395601347835</v>
      </c>
      <c r="N474">
        <f t="shared" si="8"/>
        <v>-1.0244444353926712</v>
      </c>
      <c r="O474">
        <f>VLOOKUP(A474&amp;"_"&amp;B474,Sheet1!$Q$1:$U$2330,4,FALSE)</f>
        <v>0.86956521739130443</v>
      </c>
      <c r="P474">
        <f>VLOOKUP(A474&amp;"_"&amp;B474,Sheet1!$Q$1:$U$2330,5,FALSE)</f>
        <v>7.8414418333973793E-2</v>
      </c>
    </row>
    <row r="475" spans="1:16" x14ac:dyDescent="0.3">
      <c r="A475" t="s">
        <v>78</v>
      </c>
      <c r="B475">
        <v>2017</v>
      </c>
      <c r="C475" s="1">
        <v>0</v>
      </c>
      <c r="D475">
        <v>0</v>
      </c>
      <c r="E475">
        <v>1</v>
      </c>
      <c r="F475">
        <v>7168</v>
      </c>
      <c r="G475">
        <v>0</v>
      </c>
      <c r="H475">
        <v>1</v>
      </c>
      <c r="I475">
        <v>0</v>
      </c>
      <c r="J475">
        <v>0</v>
      </c>
      <c r="K475">
        <f>VLOOKUP(A475&amp;"_"&amp;B475,Sheet1!C:E,3,FALSE)</f>
        <v>4.4627851976140516</v>
      </c>
      <c r="L475">
        <f>VLOOKUP(B475,Sheet1!$J$1:$K$6,2,FALSE)</f>
        <v>4.1364904518115448</v>
      </c>
      <c r="M475">
        <f>VLOOKUP(B475,Sheet1!J:L,3,FALSE)</f>
        <v>0.75235479502270153</v>
      </c>
      <c r="N475">
        <f t="shared" si="8"/>
        <v>0.43369796798153071</v>
      </c>
      <c r="O475">
        <f>VLOOKUP(A475&amp;"_"&amp;B475,Sheet1!$Q$1:$U$2330,4,FALSE)</f>
        <v>1</v>
      </c>
      <c r="P475">
        <f>VLOOKUP(A475&amp;"_"&amp;B475,Sheet1!$Q$1:$U$2330,5,FALSE)</f>
        <v>3.0975622118180463E-2</v>
      </c>
    </row>
    <row r="476" spans="1:16" x14ac:dyDescent="0.3">
      <c r="A476" t="s">
        <v>79</v>
      </c>
      <c r="B476">
        <v>2012</v>
      </c>
      <c r="C476" s="1">
        <v>0</v>
      </c>
      <c r="D476">
        <v>0</v>
      </c>
      <c r="E476">
        <v>1</v>
      </c>
      <c r="F476">
        <v>8443</v>
      </c>
      <c r="G476">
        <v>0</v>
      </c>
      <c r="H476">
        <v>1</v>
      </c>
      <c r="I476">
        <v>0</v>
      </c>
      <c r="J476">
        <v>0</v>
      </c>
      <c r="K476">
        <f>VLOOKUP(A476&amp;"_"&amp;B476,Sheet1!C:E,3,FALSE)</f>
        <v>0.1247728450188436</v>
      </c>
      <c r="L476">
        <f>VLOOKUP(B476,Sheet1!$J$1:$K$6,2,FALSE)</f>
        <v>9.8212136495694616E-2</v>
      </c>
      <c r="M476">
        <f>VLOOKUP(B476,Sheet1!J:L,3,FALSE)</f>
        <v>0.23443012762237864</v>
      </c>
      <c r="N476">
        <f t="shared" si="8"/>
        <v>0.11329904049676211</v>
      </c>
      <c r="O476">
        <f>VLOOKUP(A476&amp;"_"&amp;B476,Sheet1!$Q$1:$U$2330,4,FALSE)</f>
        <v>0.43478260869565222</v>
      </c>
      <c r="P476">
        <f>VLOOKUP(A476&amp;"_"&amp;B476,Sheet1!$Q$1:$U$2330,5,FALSE)</f>
        <v>-0.426252401381081</v>
      </c>
    </row>
    <row r="477" spans="1:16" x14ac:dyDescent="0.3">
      <c r="A477" t="s">
        <v>79</v>
      </c>
      <c r="B477">
        <v>2013</v>
      </c>
      <c r="C477" s="1">
        <v>14</v>
      </c>
      <c r="D477">
        <v>14</v>
      </c>
      <c r="E477">
        <v>2</v>
      </c>
      <c r="F477">
        <v>8518</v>
      </c>
      <c r="G477">
        <v>1.643578304766377E-3</v>
      </c>
      <c r="H477">
        <v>2</v>
      </c>
      <c r="I477">
        <v>1</v>
      </c>
      <c r="J477">
        <v>1</v>
      </c>
      <c r="K477">
        <f>VLOOKUP(A477&amp;"_"&amp;B477,Sheet1!C:E,3,FALSE)</f>
        <v>7.2914135780201381E-2</v>
      </c>
      <c r="L477">
        <f>VLOOKUP(B477,Sheet1!$J$1:$K$6,2,FALSE)</f>
        <v>0.10591185041721367</v>
      </c>
      <c r="M477">
        <f>VLOOKUP(B477,Sheet1!J:L,3,FALSE)</f>
        <v>0.24687338935574377</v>
      </c>
      <c r="N477">
        <f t="shared" si="8"/>
        <v>-0.1336625009407664</v>
      </c>
      <c r="O477">
        <f>VLOOKUP(A477&amp;"_"&amp;B477,Sheet1!$Q$1:$U$2330,4,FALSE)</f>
        <v>0.39130434782608697</v>
      </c>
      <c r="P477">
        <f>VLOOKUP(A477&amp;"_"&amp;B477,Sheet1!$Q$1:$U$2330,5,FALSE)</f>
        <v>1.2146215983284577E-2</v>
      </c>
    </row>
    <row r="478" spans="1:16" x14ac:dyDescent="0.3">
      <c r="A478" t="s">
        <v>79</v>
      </c>
      <c r="B478">
        <v>2014</v>
      </c>
      <c r="C478" s="1">
        <v>0</v>
      </c>
      <c r="D478">
        <v>14</v>
      </c>
      <c r="E478">
        <v>2</v>
      </c>
      <c r="F478">
        <v>8493</v>
      </c>
      <c r="G478">
        <v>1.6484163428705993E-3</v>
      </c>
      <c r="H478">
        <v>2</v>
      </c>
      <c r="I478">
        <v>1</v>
      </c>
      <c r="J478">
        <v>2</v>
      </c>
      <c r="K478">
        <f>VLOOKUP(A478&amp;"_"&amp;B478,Sheet1!C:E,3,FALSE)</f>
        <v>1.4255689552711845E-2</v>
      </c>
      <c r="L478">
        <f>VLOOKUP(B478,Sheet1!$J$1:$K$6,2,FALSE)</f>
        <v>0.15111047133945871</v>
      </c>
      <c r="M478">
        <f>VLOOKUP(B478,Sheet1!J:L,3,FALSE)</f>
        <v>0.21718778794080168</v>
      </c>
      <c r="N478">
        <f t="shared" si="8"/>
        <v>-0.63012190088721298</v>
      </c>
      <c r="O478">
        <f>VLOOKUP(A478&amp;"_"&amp;B478,Sheet1!$Q$1:$U$2330,4,FALSE)</f>
        <v>0.2608695652173913</v>
      </c>
      <c r="P478">
        <f>VLOOKUP(A478&amp;"_"&amp;B478,Sheet1!$Q$1:$U$2330,5,FALSE)</f>
        <v>-0.39806155029286711</v>
      </c>
    </row>
    <row r="479" spans="1:16" x14ac:dyDescent="0.3">
      <c r="A479" t="s">
        <v>79</v>
      </c>
      <c r="B479">
        <v>2015</v>
      </c>
      <c r="C479" s="1">
        <v>0</v>
      </c>
      <c r="D479">
        <v>14</v>
      </c>
      <c r="E479">
        <v>2</v>
      </c>
      <c r="F479">
        <v>8402</v>
      </c>
      <c r="G479">
        <v>1.6662699357295882E-3</v>
      </c>
      <c r="H479">
        <v>2</v>
      </c>
      <c r="I479">
        <v>1</v>
      </c>
      <c r="J479">
        <v>3</v>
      </c>
      <c r="K479">
        <f>VLOOKUP(A479&amp;"_"&amp;B479,Sheet1!C:E,3,FALSE)</f>
        <v>0.15182488640422803</v>
      </c>
      <c r="L479">
        <f>VLOOKUP(B479,Sheet1!$J$1:$K$6,2,FALSE)</f>
        <v>0.18578340790325751</v>
      </c>
      <c r="M479">
        <f>VLOOKUP(B479,Sheet1!J:L,3,FALSE)</f>
        <v>0.2335742316278174</v>
      </c>
      <c r="N479">
        <f t="shared" si="8"/>
        <v>-0.14538642067820123</v>
      </c>
      <c r="O479">
        <f>VLOOKUP(A479&amp;"_"&amp;B479,Sheet1!$Q$1:$U$2330,4,FALSE)</f>
        <v>1.0434782608695652</v>
      </c>
      <c r="P479">
        <f>VLOOKUP(A479&amp;"_"&amp;B479,Sheet1!$Q$1:$U$2330,5,FALSE)</f>
        <v>0.75351383031407959</v>
      </c>
    </row>
    <row r="480" spans="1:16" x14ac:dyDescent="0.3">
      <c r="A480" t="s">
        <v>79</v>
      </c>
      <c r="B480">
        <v>2016</v>
      </c>
      <c r="C480" s="1">
        <v>0</v>
      </c>
      <c r="D480">
        <v>14</v>
      </c>
      <c r="E480">
        <v>2</v>
      </c>
      <c r="F480">
        <v>8490</v>
      </c>
      <c r="G480">
        <v>1.6489988221436984E-3</v>
      </c>
      <c r="H480">
        <v>2</v>
      </c>
      <c r="I480">
        <v>1</v>
      </c>
      <c r="J480">
        <v>4</v>
      </c>
      <c r="K480">
        <f>VLOOKUP(A480&amp;"_"&amp;B480,Sheet1!C:E,3,FALSE)</f>
        <v>6.5630660776226368E-2</v>
      </c>
      <c r="L480">
        <f>VLOOKUP(B480,Sheet1!$J$1:$K$6,2,FALSE)</f>
        <v>0.12964363032032097</v>
      </c>
      <c r="M480">
        <f>VLOOKUP(B480,Sheet1!J:L,3,FALSE)</f>
        <v>0.2267395601347835</v>
      </c>
      <c r="N480">
        <f t="shared" si="8"/>
        <v>-0.28231936899781679</v>
      </c>
      <c r="O480">
        <f>VLOOKUP(A480&amp;"_"&amp;B480,Sheet1!$Q$1:$U$2330,4,FALSE)</f>
        <v>0.86956521739130443</v>
      </c>
      <c r="P480">
        <f>VLOOKUP(A480&amp;"_"&amp;B480,Sheet1!$Q$1:$U$2330,5,FALSE)</f>
        <v>-4.1825032749696088E-2</v>
      </c>
    </row>
    <row r="481" spans="1:16" x14ac:dyDescent="0.3">
      <c r="A481" t="s">
        <v>79</v>
      </c>
      <c r="B481">
        <v>2017</v>
      </c>
      <c r="C481" s="1">
        <v>0</v>
      </c>
      <c r="D481">
        <v>14</v>
      </c>
      <c r="E481">
        <v>2</v>
      </c>
      <c r="F481">
        <v>8491</v>
      </c>
      <c r="G481">
        <v>1.6488046166529267E-3</v>
      </c>
      <c r="H481">
        <v>2</v>
      </c>
      <c r="I481">
        <v>1</v>
      </c>
      <c r="J481">
        <v>5</v>
      </c>
      <c r="K481">
        <f>VLOOKUP(A481&amp;"_"&amp;B481,Sheet1!C:E,3,FALSE)</f>
        <v>4.5640395933298521</v>
      </c>
      <c r="L481">
        <f>VLOOKUP(B481,Sheet1!$J$1:$K$6,2,FALSE)</f>
        <v>4.1364904518115448</v>
      </c>
      <c r="M481">
        <f>VLOOKUP(B481,Sheet1!J:L,3,FALSE)</f>
        <v>0.75235479502270153</v>
      </c>
      <c r="N481">
        <f t="shared" si="8"/>
        <v>0.56828127413663443</v>
      </c>
      <c r="O481">
        <f>VLOOKUP(A481&amp;"_"&amp;B481,Sheet1!$Q$1:$U$2330,4,FALSE)</f>
        <v>1</v>
      </c>
      <c r="P481">
        <f>VLOOKUP(A481&amp;"_"&amp;B481,Sheet1!$Q$1:$U$2330,5,FALSE)</f>
        <v>0.18399005452987252</v>
      </c>
    </row>
    <row r="482" spans="1:16" x14ac:dyDescent="0.3">
      <c r="A482" t="s">
        <v>80</v>
      </c>
      <c r="B482">
        <v>2012</v>
      </c>
      <c r="C482" s="1">
        <v>0</v>
      </c>
      <c r="D482">
        <v>0</v>
      </c>
      <c r="E482">
        <v>1</v>
      </c>
      <c r="F482">
        <v>11768</v>
      </c>
      <c r="G482">
        <v>0</v>
      </c>
      <c r="H482">
        <v>1</v>
      </c>
      <c r="I482">
        <v>0</v>
      </c>
      <c r="J482">
        <v>0</v>
      </c>
      <c r="K482">
        <f>VLOOKUP(A482&amp;"_"&amp;B482,Sheet1!C:E,3,FALSE)</f>
        <v>0.19748765193735612</v>
      </c>
      <c r="L482">
        <f>VLOOKUP(B482,Sheet1!$J$1:$K$6,2,FALSE)</f>
        <v>9.8212136495694616E-2</v>
      </c>
      <c r="M482">
        <f>VLOOKUP(B482,Sheet1!J:L,3,FALSE)</f>
        <v>0.23443012762237864</v>
      </c>
      <c r="N482">
        <f t="shared" si="8"/>
        <v>0.42347592627503522</v>
      </c>
      <c r="O482">
        <f>VLOOKUP(A482&amp;"_"&amp;B482,Sheet1!$Q$1:$U$2330,4,FALSE)</f>
        <v>0.43478260869565222</v>
      </c>
      <c r="P482">
        <f>VLOOKUP(A482&amp;"_"&amp;B482,Sheet1!$Q$1:$U$2330,5,FALSE)</f>
        <v>-0.80413314063168917</v>
      </c>
    </row>
    <row r="483" spans="1:16" x14ac:dyDescent="0.3">
      <c r="A483" t="s">
        <v>80</v>
      </c>
      <c r="B483">
        <v>2013</v>
      </c>
      <c r="C483" s="1">
        <v>0</v>
      </c>
      <c r="D483">
        <v>0</v>
      </c>
      <c r="E483">
        <v>1</v>
      </c>
      <c r="F483">
        <v>12224</v>
      </c>
      <c r="G483">
        <v>0</v>
      </c>
      <c r="H483">
        <v>1</v>
      </c>
      <c r="I483">
        <v>0</v>
      </c>
      <c r="J483">
        <v>0</v>
      </c>
      <c r="K483">
        <f>VLOOKUP(A483&amp;"_"&amp;B483,Sheet1!C:E,3,FALSE)</f>
        <v>4.7497310517904748E-2</v>
      </c>
      <c r="L483">
        <f>VLOOKUP(B483,Sheet1!$J$1:$K$6,2,FALSE)</f>
        <v>0.10591185041721367</v>
      </c>
      <c r="M483">
        <f>VLOOKUP(B483,Sheet1!J:L,3,FALSE)</f>
        <v>0.24687338935574377</v>
      </c>
      <c r="N483">
        <f t="shared" si="8"/>
        <v>-0.23661740154234992</v>
      </c>
      <c r="O483">
        <f>VLOOKUP(A483&amp;"_"&amp;B483,Sheet1!$Q$1:$U$2330,4,FALSE)</f>
        <v>0.39130434782608697</v>
      </c>
      <c r="P483">
        <f>VLOOKUP(A483&amp;"_"&amp;B483,Sheet1!$Q$1:$U$2330,5,FALSE)</f>
        <v>7.2131466814292874E-2</v>
      </c>
    </row>
    <row r="484" spans="1:16" x14ac:dyDescent="0.3">
      <c r="A484" t="s">
        <v>80</v>
      </c>
      <c r="B484">
        <v>2014</v>
      </c>
      <c r="C484" s="1">
        <v>147</v>
      </c>
      <c r="D484">
        <v>147</v>
      </c>
      <c r="E484">
        <v>4</v>
      </c>
      <c r="F484">
        <v>12301</v>
      </c>
      <c r="G484">
        <v>1.1950247947321356E-2</v>
      </c>
      <c r="H484">
        <v>3</v>
      </c>
      <c r="I484">
        <v>1</v>
      </c>
      <c r="J484">
        <v>1</v>
      </c>
      <c r="K484">
        <f>VLOOKUP(A484&amp;"_"&amp;B484,Sheet1!C:E,3,FALSE)</f>
        <v>0.54817705629787594</v>
      </c>
      <c r="L484">
        <f>VLOOKUP(B484,Sheet1!$J$1:$K$6,2,FALSE)</f>
        <v>0.15111047133945871</v>
      </c>
      <c r="M484">
        <f>VLOOKUP(B484,Sheet1!J:L,3,FALSE)</f>
        <v>0.21718778794080168</v>
      </c>
      <c r="N484">
        <f t="shared" si="8"/>
        <v>1.8282178234931177</v>
      </c>
      <c r="O484">
        <f>VLOOKUP(A484&amp;"_"&amp;B484,Sheet1!$Q$1:$U$2330,4,FALSE)</f>
        <v>0.2608695652173913</v>
      </c>
      <c r="P484">
        <f>VLOOKUP(A484&amp;"_"&amp;B484,Sheet1!$Q$1:$U$2330,5,FALSE)</f>
        <v>-0.43198458357699132</v>
      </c>
    </row>
    <row r="485" spans="1:16" x14ac:dyDescent="0.3">
      <c r="A485" t="s">
        <v>80</v>
      </c>
      <c r="B485">
        <v>2015</v>
      </c>
      <c r="C485" s="1">
        <v>0</v>
      </c>
      <c r="D485">
        <v>147</v>
      </c>
      <c r="E485">
        <v>4</v>
      </c>
      <c r="F485">
        <v>12118</v>
      </c>
      <c r="G485">
        <v>1.2130714639379436E-2</v>
      </c>
      <c r="H485">
        <v>3</v>
      </c>
      <c r="I485">
        <v>1</v>
      </c>
      <c r="J485">
        <v>2</v>
      </c>
      <c r="K485">
        <f>VLOOKUP(A485&amp;"_"&amp;B485,Sheet1!C:E,3,FALSE)</f>
        <v>-8.3442540882868593E-2</v>
      </c>
      <c r="L485">
        <f>VLOOKUP(B485,Sheet1!$J$1:$K$6,2,FALSE)</f>
        <v>0.18578340790325751</v>
      </c>
      <c r="M485">
        <f>VLOOKUP(B485,Sheet1!J:L,3,FALSE)</f>
        <v>0.2335742316278174</v>
      </c>
      <c r="N485">
        <f t="shared" si="8"/>
        <v>-1.1526354894109936</v>
      </c>
      <c r="O485">
        <f>VLOOKUP(A485&amp;"_"&amp;B485,Sheet1!$Q$1:$U$2330,4,FALSE)</f>
        <v>1.0434782608695652</v>
      </c>
      <c r="P485">
        <f>VLOOKUP(A485&amp;"_"&amp;B485,Sheet1!$Q$1:$U$2330,5,FALSE)</f>
        <v>0.83851976168809805</v>
      </c>
    </row>
    <row r="486" spans="1:16" x14ac:dyDescent="0.3">
      <c r="A486" t="s">
        <v>80</v>
      </c>
      <c r="B486">
        <v>2016</v>
      </c>
      <c r="C486" s="1">
        <v>0</v>
      </c>
      <c r="D486">
        <v>147</v>
      </c>
      <c r="E486">
        <v>4</v>
      </c>
      <c r="F486">
        <v>11970</v>
      </c>
      <c r="G486">
        <v>1.2280701754385965E-2</v>
      </c>
      <c r="H486">
        <v>3</v>
      </c>
      <c r="I486">
        <v>1</v>
      </c>
      <c r="J486">
        <v>3</v>
      </c>
      <c r="K486">
        <f>VLOOKUP(A486&amp;"_"&amp;B486,Sheet1!C:E,3,FALSE)</f>
        <v>0.11566056531752567</v>
      </c>
      <c r="L486">
        <f>VLOOKUP(B486,Sheet1!$J$1:$K$6,2,FALSE)</f>
        <v>0.12964363032032097</v>
      </c>
      <c r="M486">
        <f>VLOOKUP(B486,Sheet1!J:L,3,FALSE)</f>
        <v>0.2267395601347835</v>
      </c>
      <c r="N486">
        <f t="shared" si="8"/>
        <v>-6.1670160224722978E-2</v>
      </c>
      <c r="O486">
        <f>VLOOKUP(A486&amp;"_"&amp;B486,Sheet1!$Q$1:$U$2330,4,FALSE)</f>
        <v>0.86956521739130443</v>
      </c>
      <c r="P486">
        <f>VLOOKUP(A486&amp;"_"&amp;B486,Sheet1!$Q$1:$U$2330,5,FALSE)</f>
        <v>-0.3092468868846398</v>
      </c>
    </row>
    <row r="487" spans="1:16" x14ac:dyDescent="0.3">
      <c r="A487" t="s">
        <v>80</v>
      </c>
      <c r="B487">
        <v>2017</v>
      </c>
      <c r="C487" s="1">
        <v>0</v>
      </c>
      <c r="D487">
        <v>147</v>
      </c>
      <c r="E487">
        <v>4</v>
      </c>
      <c r="F487">
        <v>11943</v>
      </c>
      <c r="G487">
        <v>1.2308465209746294E-2</v>
      </c>
      <c r="H487">
        <v>3</v>
      </c>
      <c r="I487">
        <v>1</v>
      </c>
      <c r="J487">
        <v>4</v>
      </c>
      <c r="K487">
        <f>VLOOKUP(A487&amp;"_"&amp;B487,Sheet1!C:E,3,FALSE)</f>
        <v>4.1803476494214094</v>
      </c>
      <c r="L487">
        <f>VLOOKUP(B487,Sheet1!$J$1:$K$6,2,FALSE)</f>
        <v>4.1364904518115448</v>
      </c>
      <c r="M487">
        <f>VLOOKUP(B487,Sheet1!J:L,3,FALSE)</f>
        <v>0.75235479502270153</v>
      </c>
      <c r="N487">
        <f t="shared" si="8"/>
        <v>5.8293238642203593E-2</v>
      </c>
      <c r="O487">
        <f>VLOOKUP(A487&amp;"_"&amp;B487,Sheet1!$Q$1:$U$2330,4,FALSE)</f>
        <v>1</v>
      </c>
      <c r="P487">
        <f>VLOOKUP(A487&amp;"_"&amp;B487,Sheet1!$Q$1:$U$2330,5,FALSE)</f>
        <v>0.2205826355941698</v>
      </c>
    </row>
    <row r="488" spans="1:16" x14ac:dyDescent="0.3">
      <c r="A488" t="s">
        <v>81</v>
      </c>
      <c r="B488">
        <v>2012</v>
      </c>
      <c r="C488" s="1">
        <v>0</v>
      </c>
      <c r="D488">
        <v>0</v>
      </c>
      <c r="E488">
        <v>1</v>
      </c>
      <c r="F488">
        <v>8924</v>
      </c>
      <c r="G488">
        <v>0</v>
      </c>
      <c r="H488">
        <v>1</v>
      </c>
      <c r="I488">
        <v>0</v>
      </c>
      <c r="J488">
        <v>0</v>
      </c>
      <c r="K488">
        <f>VLOOKUP(A488&amp;"_"&amp;B488,Sheet1!C:E,3,FALSE)</f>
        <v>8.2405037061397762E-2</v>
      </c>
      <c r="L488">
        <f>VLOOKUP(B488,Sheet1!$J$1:$K$6,2,FALSE)</f>
        <v>9.8212136495694616E-2</v>
      </c>
      <c r="M488">
        <f>VLOOKUP(B488,Sheet1!J:L,3,FALSE)</f>
        <v>0.23443012762237864</v>
      </c>
      <c r="N488">
        <f t="shared" si="8"/>
        <v>-6.7427764488355427E-2</v>
      </c>
      <c r="O488">
        <f>VLOOKUP(A488&amp;"_"&amp;B488,Sheet1!$Q$1:$U$2330,4,FALSE)</f>
        <v>0.43478260869565222</v>
      </c>
      <c r="P488">
        <f>VLOOKUP(A488&amp;"_"&amp;B488,Sheet1!$Q$1:$U$2330,5,FALSE)</f>
        <v>-0.48258769687401776</v>
      </c>
    </row>
    <row r="489" spans="1:16" x14ac:dyDescent="0.3">
      <c r="A489" t="s">
        <v>81</v>
      </c>
      <c r="B489">
        <v>2013</v>
      </c>
      <c r="C489" s="1">
        <v>0</v>
      </c>
      <c r="D489">
        <v>0</v>
      </c>
      <c r="E489">
        <v>1</v>
      </c>
      <c r="F489">
        <v>8866</v>
      </c>
      <c r="G489">
        <v>0</v>
      </c>
      <c r="H489">
        <v>1</v>
      </c>
      <c r="I489">
        <v>0</v>
      </c>
      <c r="J489">
        <v>0</v>
      </c>
      <c r="K489">
        <f>VLOOKUP(A489&amp;"_"&amp;B489,Sheet1!C:E,3,FALSE)</f>
        <v>3.5378875689164688E-2</v>
      </c>
      <c r="L489">
        <f>VLOOKUP(B489,Sheet1!$J$1:$K$6,2,FALSE)</f>
        <v>0.10591185041721367</v>
      </c>
      <c r="M489">
        <f>VLOOKUP(B489,Sheet1!J:L,3,FALSE)</f>
        <v>0.24687338935574377</v>
      </c>
      <c r="N489">
        <f t="shared" si="8"/>
        <v>-0.28570505274835917</v>
      </c>
      <c r="O489">
        <f>VLOOKUP(A489&amp;"_"&amp;B489,Sheet1!$Q$1:$U$2330,4,FALSE)</f>
        <v>0.39130434782608697</v>
      </c>
      <c r="P489">
        <f>VLOOKUP(A489&amp;"_"&amp;B489,Sheet1!$Q$1:$U$2330,5,FALSE)</f>
        <v>-2.6520639748358131E-2</v>
      </c>
    </row>
    <row r="490" spans="1:16" x14ac:dyDescent="0.3">
      <c r="A490" t="s">
        <v>81</v>
      </c>
      <c r="B490">
        <v>2014</v>
      </c>
      <c r="C490" s="1">
        <v>0</v>
      </c>
      <c r="D490">
        <v>0</v>
      </c>
      <c r="E490">
        <v>1</v>
      </c>
      <c r="F490">
        <v>9391</v>
      </c>
      <c r="G490">
        <v>0</v>
      </c>
      <c r="H490">
        <v>1</v>
      </c>
      <c r="I490">
        <v>0</v>
      </c>
      <c r="J490">
        <v>0</v>
      </c>
      <c r="K490">
        <f>VLOOKUP(A490&amp;"_"&amp;B490,Sheet1!C:E,3,FALSE)</f>
        <v>4.8921251789758459E-2</v>
      </c>
      <c r="L490">
        <f>VLOOKUP(B490,Sheet1!$J$1:$K$6,2,FALSE)</f>
        <v>0.15111047133945871</v>
      </c>
      <c r="M490">
        <f>VLOOKUP(B490,Sheet1!J:L,3,FALSE)</f>
        <v>0.21718778794080168</v>
      </c>
      <c r="N490">
        <f t="shared" si="8"/>
        <v>-0.47051089068393526</v>
      </c>
      <c r="O490">
        <f>VLOOKUP(A490&amp;"_"&amp;B490,Sheet1!$Q$1:$U$2330,4,FALSE)</f>
        <v>0.2608695652173913</v>
      </c>
      <c r="P490">
        <f>VLOOKUP(A490&amp;"_"&amp;B490,Sheet1!$Q$1:$U$2330,5,FALSE)</f>
        <v>-0.44874502968932606</v>
      </c>
    </row>
    <row r="491" spans="1:16" x14ac:dyDescent="0.3">
      <c r="A491" t="s">
        <v>81</v>
      </c>
      <c r="B491">
        <v>2015</v>
      </c>
      <c r="C491" s="1">
        <v>0</v>
      </c>
      <c r="D491">
        <v>0</v>
      </c>
      <c r="E491">
        <v>1</v>
      </c>
      <c r="F491">
        <v>9421</v>
      </c>
      <c r="G491">
        <v>0</v>
      </c>
      <c r="H491">
        <v>1</v>
      </c>
      <c r="I491">
        <v>0</v>
      </c>
      <c r="J491">
        <v>0</v>
      </c>
      <c r="K491">
        <f>VLOOKUP(A491&amp;"_"&amp;B491,Sheet1!C:E,3,FALSE)</f>
        <v>0.65070210364235304</v>
      </c>
      <c r="L491">
        <f>VLOOKUP(B491,Sheet1!$J$1:$K$6,2,FALSE)</f>
        <v>0.18578340790325751</v>
      </c>
      <c r="M491">
        <f>VLOOKUP(B491,Sheet1!J:L,3,FALSE)</f>
        <v>0.2335742316278174</v>
      </c>
      <c r="N491">
        <f t="shared" si="8"/>
        <v>1.9904537092940446</v>
      </c>
      <c r="O491">
        <f>VLOOKUP(A491&amp;"_"&amp;B491,Sheet1!$Q$1:$U$2330,4,FALSE)</f>
        <v>1.0434782608695652</v>
      </c>
      <c r="P491">
        <f>VLOOKUP(A491&amp;"_"&amp;B491,Sheet1!$Q$1:$U$2330,5,FALSE)</f>
        <v>0.7616598962282165</v>
      </c>
    </row>
    <row r="492" spans="1:16" x14ac:dyDescent="0.3">
      <c r="A492" t="s">
        <v>81</v>
      </c>
      <c r="B492">
        <v>2016</v>
      </c>
      <c r="C492" s="1">
        <v>0</v>
      </c>
      <c r="D492">
        <v>0</v>
      </c>
      <c r="E492">
        <v>1</v>
      </c>
      <c r="F492">
        <v>9364</v>
      </c>
      <c r="G492">
        <v>0</v>
      </c>
      <c r="H492">
        <v>1</v>
      </c>
      <c r="I492">
        <v>0</v>
      </c>
      <c r="J492">
        <v>0</v>
      </c>
      <c r="K492">
        <f>VLOOKUP(A492&amp;"_"&amp;B492,Sheet1!C:E,3,FALSE)</f>
        <v>-0.18554655487694863</v>
      </c>
      <c r="L492">
        <f>VLOOKUP(B492,Sheet1!$J$1:$K$6,2,FALSE)</f>
        <v>0.12964363032032097</v>
      </c>
      <c r="M492">
        <f>VLOOKUP(B492,Sheet1!J:L,3,FALSE)</f>
        <v>0.2267395601347835</v>
      </c>
      <c r="N492">
        <f t="shared" si="8"/>
        <v>-1.3900978947383833</v>
      </c>
      <c r="O492">
        <f>VLOOKUP(A492&amp;"_"&amp;B492,Sheet1!$Q$1:$U$2330,4,FALSE)</f>
        <v>0.86956521739130443</v>
      </c>
      <c r="P492">
        <f>VLOOKUP(A492&amp;"_"&amp;B492,Sheet1!$Q$1:$U$2330,5,FALSE)</f>
        <v>0.27303660826981291</v>
      </c>
    </row>
    <row r="493" spans="1:16" x14ac:dyDescent="0.3">
      <c r="A493" t="s">
        <v>81</v>
      </c>
      <c r="B493">
        <v>2017</v>
      </c>
      <c r="C493" s="1">
        <v>0</v>
      </c>
      <c r="D493">
        <v>0</v>
      </c>
      <c r="E493">
        <v>1</v>
      </c>
      <c r="F493">
        <v>9285</v>
      </c>
      <c r="G493">
        <v>0</v>
      </c>
      <c r="H493">
        <v>1</v>
      </c>
      <c r="I493">
        <v>0</v>
      </c>
      <c r="J493">
        <v>0</v>
      </c>
      <c r="K493">
        <f>VLOOKUP(A493&amp;"_"&amp;B493,Sheet1!C:E,3,FALSE)</f>
        <v>4.5847191505137035</v>
      </c>
      <c r="L493">
        <f>VLOOKUP(B493,Sheet1!$J$1:$K$6,2,FALSE)</f>
        <v>4.1364904518115448</v>
      </c>
      <c r="M493">
        <f>VLOOKUP(B493,Sheet1!J:L,3,FALSE)</f>
        <v>0.75235479502270153</v>
      </c>
      <c r="N493">
        <f t="shared" si="8"/>
        <v>0.59576771712956755</v>
      </c>
      <c r="O493">
        <f>VLOOKUP(A493&amp;"_"&amp;B493,Sheet1!$Q$1:$U$2330,4,FALSE)</f>
        <v>1</v>
      </c>
      <c r="P493">
        <f>VLOOKUP(A493&amp;"_"&amp;B493,Sheet1!$Q$1:$U$2330,5,FALSE)</f>
        <v>-6.7667185396860313E-2</v>
      </c>
    </row>
    <row r="494" spans="1:16" x14ac:dyDescent="0.3">
      <c r="A494" t="s">
        <v>82</v>
      </c>
      <c r="B494">
        <v>2012</v>
      </c>
      <c r="C494" s="1">
        <v>0</v>
      </c>
      <c r="D494">
        <v>0</v>
      </c>
      <c r="E494">
        <v>1</v>
      </c>
      <c r="F494">
        <v>10495</v>
      </c>
      <c r="G494">
        <v>0</v>
      </c>
      <c r="H494">
        <v>1</v>
      </c>
      <c r="I494">
        <v>0</v>
      </c>
      <c r="J494">
        <v>0</v>
      </c>
      <c r="K494">
        <f>VLOOKUP(A494&amp;"_"&amp;B494,Sheet1!C:E,3,FALSE)</f>
        <v>0.12526434098869205</v>
      </c>
      <c r="L494">
        <f>VLOOKUP(B494,Sheet1!$J$1:$K$6,2,FALSE)</f>
        <v>9.8212136495694616E-2</v>
      </c>
      <c r="M494">
        <f>VLOOKUP(B494,Sheet1!J:L,3,FALSE)</f>
        <v>0.23443012762237864</v>
      </c>
      <c r="N494">
        <f t="shared" si="8"/>
        <v>0.11539559683460683</v>
      </c>
      <c r="O494">
        <f>VLOOKUP(A494&amp;"_"&amp;B494,Sheet1!$Q$1:$U$2330,4,FALSE)</f>
        <v>0.43478260869565222</v>
      </c>
      <c r="P494">
        <f>VLOOKUP(A494&amp;"_"&amp;B494,Sheet1!$Q$1:$U$2330,5,FALSE)</f>
        <v>-0.29468679987978458</v>
      </c>
    </row>
    <row r="495" spans="1:16" x14ac:dyDescent="0.3">
      <c r="A495" t="s">
        <v>82</v>
      </c>
      <c r="B495">
        <v>2013</v>
      </c>
      <c r="C495" s="1">
        <v>0</v>
      </c>
      <c r="D495">
        <v>0</v>
      </c>
      <c r="E495">
        <v>1</v>
      </c>
      <c r="F495">
        <v>10315</v>
      </c>
      <c r="G495">
        <v>0</v>
      </c>
      <c r="H495">
        <v>1</v>
      </c>
      <c r="I495">
        <v>0</v>
      </c>
      <c r="J495">
        <v>0</v>
      </c>
      <c r="K495">
        <f>VLOOKUP(A495&amp;"_"&amp;B495,Sheet1!C:E,3,FALSE)</f>
        <v>-9.8594993818560406E-3</v>
      </c>
      <c r="L495">
        <f>VLOOKUP(B495,Sheet1!$J$1:$K$6,2,FALSE)</f>
        <v>0.10591185041721367</v>
      </c>
      <c r="M495">
        <f>VLOOKUP(B495,Sheet1!J:L,3,FALSE)</f>
        <v>0.24687338935574377</v>
      </c>
      <c r="N495">
        <f t="shared" si="8"/>
        <v>-0.46895029918450853</v>
      </c>
      <c r="O495">
        <f>VLOOKUP(A495&amp;"_"&amp;B495,Sheet1!$Q$1:$U$2330,4,FALSE)</f>
        <v>0.39130434782608697</v>
      </c>
      <c r="P495">
        <f>VLOOKUP(A495&amp;"_"&amp;B495,Sheet1!$Q$1:$U$2330,5,FALSE)</f>
        <v>1.2577693402374635E-2</v>
      </c>
    </row>
    <row r="496" spans="1:16" x14ac:dyDescent="0.3">
      <c r="A496" t="s">
        <v>82</v>
      </c>
      <c r="B496">
        <v>2014</v>
      </c>
      <c r="C496" s="1">
        <v>0</v>
      </c>
      <c r="D496">
        <v>0</v>
      </c>
      <c r="E496">
        <v>1</v>
      </c>
      <c r="F496">
        <v>10245</v>
      </c>
      <c r="G496">
        <v>0</v>
      </c>
      <c r="H496">
        <v>1</v>
      </c>
      <c r="I496">
        <v>0</v>
      </c>
      <c r="J496">
        <v>0</v>
      </c>
      <c r="K496">
        <f>VLOOKUP(A496&amp;"_"&amp;B496,Sheet1!C:E,3,FALSE)</f>
        <v>0.11310347287625351</v>
      </c>
      <c r="L496">
        <f>VLOOKUP(B496,Sheet1!$J$1:$K$6,2,FALSE)</f>
        <v>0.15111047133945871</v>
      </c>
      <c r="M496">
        <f>VLOOKUP(B496,Sheet1!J:L,3,FALSE)</f>
        <v>0.21718778794080168</v>
      </c>
      <c r="N496">
        <f t="shared" si="8"/>
        <v>-0.1749960199123381</v>
      </c>
      <c r="O496">
        <f>VLOOKUP(A496&amp;"_"&amp;B496,Sheet1!$Q$1:$U$2330,4,FALSE)</f>
        <v>0.2608695652173913</v>
      </c>
      <c r="P496">
        <f>VLOOKUP(A496&amp;"_"&amp;B496,Sheet1!$Q$1:$U$2330,5,FALSE)</f>
        <v>-0.51493651563949894</v>
      </c>
    </row>
    <row r="497" spans="1:16" x14ac:dyDescent="0.3">
      <c r="A497" t="s">
        <v>82</v>
      </c>
      <c r="B497">
        <v>2015</v>
      </c>
      <c r="C497" s="1">
        <v>0</v>
      </c>
      <c r="D497">
        <v>0</v>
      </c>
      <c r="E497">
        <v>1</v>
      </c>
      <c r="F497">
        <v>10178</v>
      </c>
      <c r="G497">
        <v>0</v>
      </c>
      <c r="H497">
        <v>1</v>
      </c>
      <c r="I497">
        <v>0</v>
      </c>
      <c r="J497">
        <v>0</v>
      </c>
      <c r="K497">
        <f>VLOOKUP(A497&amp;"_"&amp;B497,Sheet1!C:E,3,FALSE)</f>
        <v>4.107690931588525E-2</v>
      </c>
      <c r="L497">
        <f>VLOOKUP(B497,Sheet1!$J$1:$K$6,2,FALSE)</f>
        <v>0.18578340790325751</v>
      </c>
      <c r="M497">
        <f>VLOOKUP(B497,Sheet1!J:L,3,FALSE)</f>
        <v>0.2335742316278174</v>
      </c>
      <c r="N497">
        <f t="shared" si="8"/>
        <v>-0.61953109116056493</v>
      </c>
      <c r="O497">
        <f>VLOOKUP(A497&amp;"_"&amp;B497,Sheet1!$Q$1:$U$2330,4,FALSE)</f>
        <v>1.0434782608695652</v>
      </c>
      <c r="P497">
        <f>VLOOKUP(A497&amp;"_"&amp;B497,Sheet1!$Q$1:$U$2330,5,FALSE)</f>
        <v>0.77540273110998259</v>
      </c>
    </row>
    <row r="498" spans="1:16" x14ac:dyDescent="0.3">
      <c r="A498" t="s">
        <v>82</v>
      </c>
      <c r="B498">
        <v>2016</v>
      </c>
      <c r="C498" s="1">
        <v>0</v>
      </c>
      <c r="D498">
        <v>0</v>
      </c>
      <c r="E498">
        <v>1</v>
      </c>
      <c r="F498">
        <v>10327</v>
      </c>
      <c r="G498">
        <v>0</v>
      </c>
      <c r="H498">
        <v>1</v>
      </c>
      <c r="I498">
        <v>0</v>
      </c>
      <c r="J498">
        <v>0</v>
      </c>
      <c r="K498">
        <f>VLOOKUP(A498&amp;"_"&amp;B498,Sheet1!C:E,3,FALSE)</f>
        <v>0.78958318251020521</v>
      </c>
      <c r="L498">
        <f>VLOOKUP(B498,Sheet1!$J$1:$K$6,2,FALSE)</f>
        <v>0.12964363032032097</v>
      </c>
      <c r="M498">
        <f>VLOOKUP(B498,Sheet1!J:L,3,FALSE)</f>
        <v>0.2267395601347835</v>
      </c>
      <c r="N498">
        <f t="shared" si="8"/>
        <v>2.9105620201326512</v>
      </c>
      <c r="O498">
        <f>VLOOKUP(A498&amp;"_"&amp;B498,Sheet1!$Q$1:$U$2330,4,FALSE)</f>
        <v>0.86956521739130443</v>
      </c>
      <c r="P498">
        <f>VLOOKUP(A498&amp;"_"&amp;B498,Sheet1!$Q$1:$U$2330,5,FALSE)</f>
        <v>-0.15265259392655864</v>
      </c>
    </row>
    <row r="499" spans="1:16" x14ac:dyDescent="0.3">
      <c r="A499" t="s">
        <v>82</v>
      </c>
      <c r="B499">
        <v>2017</v>
      </c>
      <c r="C499" s="1">
        <v>0</v>
      </c>
      <c r="D499">
        <v>0</v>
      </c>
      <c r="E499">
        <v>1</v>
      </c>
      <c r="F499">
        <v>10314</v>
      </c>
      <c r="G499">
        <v>0</v>
      </c>
      <c r="H499">
        <v>1</v>
      </c>
      <c r="I499">
        <v>0</v>
      </c>
      <c r="J499">
        <v>0</v>
      </c>
      <c r="K499">
        <f>VLOOKUP(A499&amp;"_"&amp;B499,Sheet1!C:E,3,FALSE)</f>
        <v>2.8477350509132604</v>
      </c>
      <c r="L499">
        <f>VLOOKUP(B499,Sheet1!$J$1:$K$6,2,FALSE)</f>
        <v>4.1364904518115448</v>
      </c>
      <c r="M499">
        <f>VLOOKUP(B499,Sheet1!J:L,3,FALSE)</f>
        <v>0.75235479502270153</v>
      </c>
      <c r="N499">
        <f t="shared" si="8"/>
        <v>-1.7129623010635529</v>
      </c>
      <c r="O499">
        <f>VLOOKUP(A499&amp;"_"&amp;B499,Sheet1!$Q$1:$U$2330,4,FALSE)</f>
        <v>1</v>
      </c>
      <c r="P499">
        <f>VLOOKUP(A499&amp;"_"&amp;B499,Sheet1!$Q$1:$U$2330,5,FALSE)</f>
        <v>0.51409622872540284</v>
      </c>
    </row>
    <row r="500" spans="1:16" x14ac:dyDescent="0.3">
      <c r="A500" t="s">
        <v>83</v>
      </c>
      <c r="B500">
        <v>2012</v>
      </c>
      <c r="C500" s="1">
        <v>0</v>
      </c>
      <c r="D500">
        <v>0</v>
      </c>
      <c r="E500">
        <v>1</v>
      </c>
      <c r="F500">
        <v>11927</v>
      </c>
      <c r="G500">
        <v>0</v>
      </c>
      <c r="H500">
        <v>1</v>
      </c>
      <c r="I500">
        <v>0</v>
      </c>
      <c r="J500">
        <v>0</v>
      </c>
      <c r="K500">
        <f>VLOOKUP(A500&amp;"_"&amp;B500,Sheet1!C:E,3,FALSE)</f>
        <v>0.1566638225949368</v>
      </c>
      <c r="L500">
        <f>VLOOKUP(B500,Sheet1!$J$1:$K$6,2,FALSE)</f>
        <v>9.8212136495694616E-2</v>
      </c>
      <c r="M500">
        <f>VLOOKUP(B500,Sheet1!J:L,3,FALSE)</f>
        <v>0.23443012762237864</v>
      </c>
      <c r="N500">
        <f t="shared" si="8"/>
        <v>0.24933521425794081</v>
      </c>
      <c r="O500">
        <f>VLOOKUP(A500&amp;"_"&amp;B500,Sheet1!$Q$1:$U$2330,4,FALSE)</f>
        <v>0.43478260869565222</v>
      </c>
      <c r="P500">
        <f>VLOOKUP(A500&amp;"_"&amp;B500,Sheet1!$Q$1:$U$2330,5,FALSE)</f>
        <v>-0.41661035229126814</v>
      </c>
    </row>
    <row r="501" spans="1:16" x14ac:dyDescent="0.3">
      <c r="A501" t="s">
        <v>83</v>
      </c>
      <c r="B501">
        <v>2013</v>
      </c>
      <c r="C501" s="1">
        <v>0</v>
      </c>
      <c r="D501">
        <v>0</v>
      </c>
      <c r="E501">
        <v>1</v>
      </c>
      <c r="F501">
        <v>11758</v>
      </c>
      <c r="G501">
        <v>0</v>
      </c>
      <c r="H501">
        <v>1</v>
      </c>
      <c r="I501">
        <v>0</v>
      </c>
      <c r="J501">
        <v>0</v>
      </c>
      <c r="K501">
        <f>VLOOKUP(A501&amp;"_"&amp;B501,Sheet1!C:E,3,FALSE)</f>
        <v>3.1315264971163914E-3</v>
      </c>
      <c r="L501">
        <f>VLOOKUP(B501,Sheet1!$J$1:$K$6,2,FALSE)</f>
        <v>0.10591185041721367</v>
      </c>
      <c r="M501">
        <f>VLOOKUP(B501,Sheet1!J:L,3,FALSE)</f>
        <v>0.24687338935574377</v>
      </c>
      <c r="N501">
        <f t="shared" si="8"/>
        <v>-0.41632807889225826</v>
      </c>
      <c r="O501">
        <f>VLOOKUP(A501&amp;"_"&amp;B501,Sheet1!$Q$1:$U$2330,4,FALSE)</f>
        <v>0.39130434782608697</v>
      </c>
      <c r="P501">
        <f>VLOOKUP(A501&amp;"_"&amp;B501,Sheet1!$Q$1:$U$2330,5,FALSE)</f>
        <v>3.9382844517112763E-2</v>
      </c>
    </row>
    <row r="502" spans="1:16" x14ac:dyDescent="0.3">
      <c r="A502" t="s">
        <v>83</v>
      </c>
      <c r="B502">
        <v>2014</v>
      </c>
      <c r="C502" s="1">
        <v>0</v>
      </c>
      <c r="D502">
        <v>0</v>
      </c>
      <c r="E502">
        <v>1</v>
      </c>
      <c r="F502">
        <v>11634</v>
      </c>
      <c r="G502">
        <v>0</v>
      </c>
      <c r="H502">
        <v>1</v>
      </c>
      <c r="I502">
        <v>0</v>
      </c>
      <c r="J502">
        <v>0</v>
      </c>
      <c r="K502">
        <f>VLOOKUP(A502&amp;"_"&amp;B502,Sheet1!C:E,3,FALSE)</f>
        <v>2.2128438626491478E-3</v>
      </c>
      <c r="L502">
        <f>VLOOKUP(B502,Sheet1!$J$1:$K$6,2,FALSE)</f>
        <v>0.15111047133945871</v>
      </c>
      <c r="M502">
        <f>VLOOKUP(B502,Sheet1!J:L,3,FALSE)</f>
        <v>0.21718778794080168</v>
      </c>
      <c r="N502">
        <f t="shared" si="8"/>
        <v>-0.68557090105542318</v>
      </c>
      <c r="O502">
        <f>VLOOKUP(A502&amp;"_"&amp;B502,Sheet1!$Q$1:$U$2330,4,FALSE)</f>
        <v>0.2608695652173913</v>
      </c>
      <c r="P502">
        <f>VLOOKUP(A502&amp;"_"&amp;B502,Sheet1!$Q$1:$U$2330,5,FALSE)</f>
        <v>-0.49531737402165288</v>
      </c>
    </row>
    <row r="503" spans="1:16" x14ac:dyDescent="0.3">
      <c r="A503" t="s">
        <v>83</v>
      </c>
      <c r="B503">
        <v>2015</v>
      </c>
      <c r="C503" s="1">
        <v>0</v>
      </c>
      <c r="D503">
        <v>0</v>
      </c>
      <c r="E503">
        <v>1</v>
      </c>
      <c r="F503">
        <v>11624</v>
      </c>
      <c r="G503">
        <v>0</v>
      </c>
      <c r="H503">
        <v>1</v>
      </c>
      <c r="I503">
        <v>0</v>
      </c>
      <c r="J503">
        <v>0</v>
      </c>
      <c r="K503">
        <f>VLOOKUP(A503&amp;"_"&amp;B503,Sheet1!C:E,3,FALSE)</f>
        <v>0.20971467923691631</v>
      </c>
      <c r="L503">
        <f>VLOOKUP(B503,Sheet1!$J$1:$K$6,2,FALSE)</f>
        <v>0.18578340790325751</v>
      </c>
      <c r="M503">
        <f>VLOOKUP(B503,Sheet1!J:L,3,FALSE)</f>
        <v>0.2335742316278174</v>
      </c>
      <c r="N503">
        <f t="shared" si="8"/>
        <v>0.10245681283794798</v>
      </c>
      <c r="O503">
        <f>VLOOKUP(A503&amp;"_"&amp;B503,Sheet1!$Q$1:$U$2330,4,FALSE)</f>
        <v>1.0434782608695652</v>
      </c>
      <c r="P503">
        <f>VLOOKUP(A503&amp;"_"&amp;B503,Sheet1!$Q$1:$U$2330,5,FALSE)</f>
        <v>0.75055198949908697</v>
      </c>
    </row>
    <row r="504" spans="1:16" x14ac:dyDescent="0.3">
      <c r="A504" t="s">
        <v>83</v>
      </c>
      <c r="B504">
        <v>2016</v>
      </c>
      <c r="C504" s="1">
        <v>0</v>
      </c>
      <c r="D504">
        <v>0</v>
      </c>
      <c r="E504">
        <v>1</v>
      </c>
      <c r="F504">
        <v>11491</v>
      </c>
      <c r="G504">
        <v>0</v>
      </c>
      <c r="H504">
        <v>1</v>
      </c>
      <c r="I504">
        <v>0</v>
      </c>
      <c r="J504">
        <v>0</v>
      </c>
      <c r="K504">
        <f>VLOOKUP(A504&amp;"_"&amp;B504,Sheet1!C:E,3,FALSE)</f>
        <v>9.4431600517284817E-2</v>
      </c>
      <c r="L504">
        <f>VLOOKUP(B504,Sheet1!$J$1:$K$6,2,FALSE)</f>
        <v>0.12964363032032097</v>
      </c>
      <c r="M504">
        <f>VLOOKUP(B504,Sheet1!J:L,3,FALSE)</f>
        <v>0.2267395601347835</v>
      </c>
      <c r="N504">
        <f t="shared" si="8"/>
        <v>-0.15529724844709344</v>
      </c>
      <c r="O504">
        <f>VLOOKUP(A504&amp;"_"&amp;B504,Sheet1!$Q$1:$U$2330,4,FALSE)</f>
        <v>0.86956521739130443</v>
      </c>
      <c r="P504">
        <f>VLOOKUP(A504&amp;"_"&amp;B504,Sheet1!$Q$1:$U$2330,5,FALSE)</f>
        <v>8.030554149383794E-3</v>
      </c>
    </row>
    <row r="505" spans="1:16" x14ac:dyDescent="0.3">
      <c r="A505" t="s">
        <v>83</v>
      </c>
      <c r="B505">
        <v>2017</v>
      </c>
      <c r="C505" s="1">
        <v>0</v>
      </c>
      <c r="D505">
        <v>0</v>
      </c>
      <c r="E505">
        <v>1</v>
      </c>
      <c r="F505">
        <v>12049</v>
      </c>
      <c r="G505">
        <v>0</v>
      </c>
      <c r="H505">
        <v>1</v>
      </c>
      <c r="I505">
        <v>0</v>
      </c>
      <c r="J505">
        <v>0</v>
      </c>
      <c r="K505">
        <f>VLOOKUP(A505&amp;"_"&amp;B505,Sheet1!C:E,3,FALSE)</f>
        <v>4.3985985519771642</v>
      </c>
      <c r="L505">
        <f>VLOOKUP(B505,Sheet1!$J$1:$K$6,2,FALSE)</f>
        <v>4.1364904518115448</v>
      </c>
      <c r="M505">
        <f>VLOOKUP(B505,Sheet1!J:L,3,FALSE)</f>
        <v>0.75235479502270153</v>
      </c>
      <c r="N505">
        <f t="shared" si="8"/>
        <v>0.34838363748012069</v>
      </c>
      <c r="O505">
        <f>VLOOKUP(A505&amp;"_"&amp;B505,Sheet1!$Q$1:$U$2330,4,FALSE)</f>
        <v>1</v>
      </c>
      <c r="P505">
        <f>VLOOKUP(A505&amp;"_"&amp;B505,Sheet1!$Q$1:$U$2330,5,FALSE)</f>
        <v>0.20546408109898956</v>
      </c>
    </row>
    <row r="506" spans="1:16" x14ac:dyDescent="0.3">
      <c r="A506" t="s">
        <v>84</v>
      </c>
      <c r="B506">
        <v>2012</v>
      </c>
      <c r="C506" s="1">
        <v>0</v>
      </c>
      <c r="D506">
        <v>0</v>
      </c>
      <c r="E506">
        <v>1</v>
      </c>
      <c r="F506">
        <v>9370</v>
      </c>
      <c r="G506">
        <v>0</v>
      </c>
      <c r="H506">
        <v>1</v>
      </c>
      <c r="I506">
        <v>0</v>
      </c>
      <c r="J506">
        <v>0</v>
      </c>
      <c r="K506">
        <f>VLOOKUP(A506&amp;"_"&amp;B506,Sheet1!C:E,3,FALSE)</f>
        <v>-0.20477696469221396</v>
      </c>
      <c r="L506">
        <f>VLOOKUP(B506,Sheet1!$J$1:$K$6,2,FALSE)</f>
        <v>9.8212136495694616E-2</v>
      </c>
      <c r="M506">
        <f>VLOOKUP(B506,Sheet1!J:L,3,FALSE)</f>
        <v>0.23443012762237864</v>
      </c>
      <c r="N506">
        <f t="shared" si="8"/>
        <v>-1.2924494998184068</v>
      </c>
      <c r="O506">
        <f>VLOOKUP(A506&amp;"_"&amp;B506,Sheet1!$Q$1:$U$2330,4,FALSE)</f>
        <v>0.43478260869565222</v>
      </c>
      <c r="P506">
        <f>VLOOKUP(A506&amp;"_"&amp;B506,Sheet1!$Q$1:$U$2330,5,FALSE)</f>
        <v>-3.1597076740344981E-2</v>
      </c>
    </row>
    <row r="507" spans="1:16" x14ac:dyDescent="0.3">
      <c r="A507" t="s">
        <v>84</v>
      </c>
      <c r="B507">
        <v>2013</v>
      </c>
      <c r="C507" s="1">
        <v>0</v>
      </c>
      <c r="D507">
        <v>0</v>
      </c>
      <c r="E507">
        <v>1</v>
      </c>
      <c r="F507">
        <v>9445</v>
      </c>
      <c r="G507">
        <v>0</v>
      </c>
      <c r="H507">
        <v>1</v>
      </c>
      <c r="I507">
        <v>0</v>
      </c>
      <c r="J507">
        <v>0</v>
      </c>
      <c r="K507">
        <f>VLOOKUP(A507&amp;"_"&amp;B507,Sheet1!C:E,3,FALSE)</f>
        <v>0.44085032163578436</v>
      </c>
      <c r="L507">
        <f>VLOOKUP(B507,Sheet1!$J$1:$K$6,2,FALSE)</f>
        <v>0.10591185041721367</v>
      </c>
      <c r="M507">
        <f>VLOOKUP(B507,Sheet1!J:L,3,FALSE)</f>
        <v>0.24687338935574377</v>
      </c>
      <c r="N507">
        <f t="shared" si="8"/>
        <v>1.3567216462359393</v>
      </c>
      <c r="O507">
        <f>VLOOKUP(A507&amp;"_"&amp;B507,Sheet1!$Q$1:$U$2330,4,FALSE)</f>
        <v>0.39130434782608697</v>
      </c>
      <c r="P507">
        <f>VLOOKUP(A507&amp;"_"&amp;B507,Sheet1!$Q$1:$U$2330,5,FALSE)</f>
        <v>-0.39723204909558824</v>
      </c>
    </row>
    <row r="508" spans="1:16" x14ac:dyDescent="0.3">
      <c r="A508" t="s">
        <v>84</v>
      </c>
      <c r="B508">
        <v>2014</v>
      </c>
      <c r="C508" s="1">
        <v>0</v>
      </c>
      <c r="D508">
        <v>0</v>
      </c>
      <c r="E508">
        <v>1</v>
      </c>
      <c r="F508">
        <v>9480</v>
      </c>
      <c r="G508">
        <v>0</v>
      </c>
      <c r="H508">
        <v>1</v>
      </c>
      <c r="I508">
        <v>0</v>
      </c>
      <c r="J508">
        <v>0</v>
      </c>
      <c r="K508">
        <f>VLOOKUP(A508&amp;"_"&amp;B508,Sheet1!C:E,3,FALSE)</f>
        <v>-3.2865745999550344E-3</v>
      </c>
      <c r="L508">
        <f>VLOOKUP(B508,Sheet1!$J$1:$K$6,2,FALSE)</f>
        <v>0.15111047133945871</v>
      </c>
      <c r="M508">
        <f>VLOOKUP(B508,Sheet1!J:L,3,FALSE)</f>
        <v>0.21718778794080168</v>
      </c>
      <c r="N508">
        <f t="shared" si="8"/>
        <v>-0.71089193091048641</v>
      </c>
      <c r="O508">
        <f>VLOOKUP(A508&amp;"_"&amp;B508,Sheet1!$Q$1:$U$2330,4,FALSE)</f>
        <v>0.2608695652173913</v>
      </c>
      <c r="P508">
        <f>VLOOKUP(A508&amp;"_"&amp;B508,Sheet1!$Q$1:$U$2330,5,FALSE)</f>
        <v>-4.1051924322759357E-2</v>
      </c>
    </row>
    <row r="509" spans="1:16" x14ac:dyDescent="0.3">
      <c r="A509" t="s">
        <v>84</v>
      </c>
      <c r="B509">
        <v>2015</v>
      </c>
      <c r="C509" s="1">
        <v>0</v>
      </c>
      <c r="D509">
        <v>0</v>
      </c>
      <c r="E509">
        <v>1</v>
      </c>
      <c r="F509">
        <v>9639</v>
      </c>
      <c r="G509">
        <v>0</v>
      </c>
      <c r="H509">
        <v>1</v>
      </c>
      <c r="I509">
        <v>0</v>
      </c>
      <c r="J509">
        <v>0</v>
      </c>
      <c r="K509">
        <f>VLOOKUP(A509&amp;"_"&amp;B509,Sheet1!C:E,3,FALSE)</f>
        <v>0.29923993051586412</v>
      </c>
      <c r="L509">
        <f>VLOOKUP(B509,Sheet1!$J$1:$K$6,2,FALSE)</f>
        <v>0.18578340790325751</v>
      </c>
      <c r="M509">
        <f>VLOOKUP(B509,Sheet1!J:L,3,FALSE)</f>
        <v>0.2335742316278174</v>
      </c>
      <c r="N509">
        <f t="shared" si="8"/>
        <v>0.48574075068944617</v>
      </c>
      <c r="O509">
        <f>VLOOKUP(A509&amp;"_"&amp;B509,Sheet1!$Q$1:$U$2330,4,FALSE)</f>
        <v>1.0434782608695652</v>
      </c>
      <c r="P509">
        <f>VLOOKUP(A509&amp;"_"&amp;B509,Sheet1!$Q$1:$U$2330,5,FALSE)</f>
        <v>0.74917564705255268</v>
      </c>
    </row>
    <row r="510" spans="1:16" x14ac:dyDescent="0.3">
      <c r="A510" t="s">
        <v>84</v>
      </c>
      <c r="B510">
        <v>2016</v>
      </c>
      <c r="C510" s="1">
        <v>183</v>
      </c>
      <c r="D510">
        <v>183</v>
      </c>
      <c r="E510">
        <v>4</v>
      </c>
      <c r="F510">
        <v>9656</v>
      </c>
      <c r="G510">
        <v>1.8951946975973487E-2</v>
      </c>
      <c r="H510">
        <v>4</v>
      </c>
      <c r="I510">
        <v>1</v>
      </c>
      <c r="J510">
        <v>1</v>
      </c>
      <c r="K510">
        <f>VLOOKUP(A510&amp;"_"&amp;B510,Sheet1!C:E,3,FALSE)</f>
        <v>0.16926126684146028</v>
      </c>
      <c r="L510">
        <f>VLOOKUP(B510,Sheet1!$J$1:$K$6,2,FALSE)</f>
        <v>0.12964363032032097</v>
      </c>
      <c r="M510">
        <f>VLOOKUP(B510,Sheet1!J:L,3,FALSE)</f>
        <v>0.2267395601347835</v>
      </c>
      <c r="N510">
        <f t="shared" si="8"/>
        <v>0.17472750012211777</v>
      </c>
      <c r="O510">
        <f>VLOOKUP(A510&amp;"_"&amp;B510,Sheet1!$Q$1:$U$2330,4,FALSE)</f>
        <v>0.86956521739130443</v>
      </c>
      <c r="P510">
        <f>VLOOKUP(A510&amp;"_"&amp;B510,Sheet1!$Q$1:$U$2330,5,FALSE)</f>
        <v>7.6383066887777157E-2</v>
      </c>
    </row>
    <row r="511" spans="1:16" x14ac:dyDescent="0.3">
      <c r="A511" t="s">
        <v>84</v>
      </c>
      <c r="B511">
        <v>2017</v>
      </c>
      <c r="C511" s="1">
        <v>0</v>
      </c>
      <c r="D511">
        <v>183</v>
      </c>
      <c r="E511">
        <v>4</v>
      </c>
      <c r="F511">
        <v>9635</v>
      </c>
      <c r="G511">
        <v>1.8993253762324858E-2</v>
      </c>
      <c r="H511">
        <v>4</v>
      </c>
      <c r="I511">
        <v>1</v>
      </c>
      <c r="J511">
        <v>2</v>
      </c>
      <c r="K511">
        <f>VLOOKUP(A511&amp;"_"&amp;B511,Sheet1!C:E,3,FALSE)</f>
        <v>3.5803259132216696</v>
      </c>
      <c r="L511">
        <f>VLOOKUP(B511,Sheet1!$J$1:$K$6,2,FALSE)</f>
        <v>4.1364904518115448</v>
      </c>
      <c r="M511">
        <f>VLOOKUP(B511,Sheet1!J:L,3,FALSE)</f>
        <v>0.75235479502270153</v>
      </c>
      <c r="N511">
        <f t="shared" si="8"/>
        <v>-0.73923173251403751</v>
      </c>
      <c r="O511">
        <f>VLOOKUP(A511&amp;"_"&amp;B511,Sheet1!$Q$1:$U$2330,4,FALSE)</f>
        <v>1</v>
      </c>
      <c r="P511">
        <f>VLOOKUP(A511&amp;"_"&amp;B511,Sheet1!$Q$1:$U$2330,5,FALSE)</f>
        <v>0.25631230414373379</v>
      </c>
    </row>
    <row r="512" spans="1:16" x14ac:dyDescent="0.3">
      <c r="A512" t="s">
        <v>85</v>
      </c>
      <c r="B512">
        <v>2012</v>
      </c>
      <c r="C512" s="1">
        <v>0</v>
      </c>
      <c r="D512">
        <v>0</v>
      </c>
      <c r="E512">
        <v>1</v>
      </c>
      <c r="F512">
        <v>14315</v>
      </c>
      <c r="G512">
        <v>0</v>
      </c>
      <c r="H512">
        <v>1</v>
      </c>
      <c r="I512">
        <v>0</v>
      </c>
      <c r="J512">
        <v>0</v>
      </c>
      <c r="K512">
        <f>VLOOKUP(A512&amp;"_"&amp;B512,Sheet1!C:E,3,FALSE)</f>
        <v>-0.1148622773076971</v>
      </c>
      <c r="L512">
        <f>VLOOKUP(B512,Sheet1!$J$1:$K$6,2,FALSE)</f>
        <v>9.8212136495694616E-2</v>
      </c>
      <c r="M512">
        <f>VLOOKUP(B512,Sheet1!J:L,3,FALSE)</f>
        <v>0.23443012762237864</v>
      </c>
      <c r="N512">
        <f t="shared" si="8"/>
        <v>-0.90890371457124808</v>
      </c>
      <c r="O512">
        <f>VLOOKUP(A512&amp;"_"&amp;B512,Sheet1!$Q$1:$U$2330,4,FALSE)</f>
        <v>0.43478260869565222</v>
      </c>
      <c r="P512">
        <f>VLOOKUP(A512&amp;"_"&amp;B512,Sheet1!$Q$1:$U$2330,5,FALSE)</f>
        <v>-0.40790144692292057</v>
      </c>
    </row>
    <row r="513" spans="1:16" x14ac:dyDescent="0.3">
      <c r="A513" t="s">
        <v>85</v>
      </c>
      <c r="B513">
        <v>2013</v>
      </c>
      <c r="C513" s="1">
        <v>0</v>
      </c>
      <c r="D513">
        <v>0</v>
      </c>
      <c r="E513">
        <v>1</v>
      </c>
      <c r="F513">
        <v>14440</v>
      </c>
      <c r="G513">
        <v>0</v>
      </c>
      <c r="H513">
        <v>1</v>
      </c>
      <c r="I513">
        <v>0</v>
      </c>
      <c r="J513">
        <v>0</v>
      </c>
      <c r="K513">
        <f>VLOOKUP(A513&amp;"_"&amp;B513,Sheet1!C:E,3,FALSE)</f>
        <v>0.33632368276151692</v>
      </c>
      <c r="L513">
        <f>VLOOKUP(B513,Sheet1!$J$1:$K$6,2,FALSE)</f>
        <v>0.10591185041721367</v>
      </c>
      <c r="M513">
        <f>VLOOKUP(B513,Sheet1!J:L,3,FALSE)</f>
        <v>0.24687338935574377</v>
      </c>
      <c r="N513">
        <f t="shared" si="8"/>
        <v>0.93331984036675786</v>
      </c>
      <c r="O513">
        <f>VLOOKUP(A513&amp;"_"&amp;B513,Sheet1!$Q$1:$U$2330,4,FALSE)</f>
        <v>0.39130434782608697</v>
      </c>
      <c r="P513">
        <f>VLOOKUP(A513&amp;"_"&amp;B513,Sheet1!$Q$1:$U$2330,5,FALSE)</f>
        <v>-0.2552974329593255</v>
      </c>
    </row>
    <row r="514" spans="1:16" x14ac:dyDescent="0.3">
      <c r="A514" t="s">
        <v>85</v>
      </c>
      <c r="B514">
        <v>2014</v>
      </c>
      <c r="C514" s="1">
        <v>0</v>
      </c>
      <c r="D514">
        <v>0</v>
      </c>
      <c r="E514">
        <v>1</v>
      </c>
      <c r="F514">
        <v>14701</v>
      </c>
      <c r="G514">
        <v>0</v>
      </c>
      <c r="H514">
        <v>1</v>
      </c>
      <c r="I514">
        <v>0</v>
      </c>
      <c r="J514">
        <v>0</v>
      </c>
      <c r="K514">
        <f>VLOOKUP(A514&amp;"_"&amp;B514,Sheet1!C:E,3,FALSE)</f>
        <v>0.1163812248377372</v>
      </c>
      <c r="L514">
        <f>VLOOKUP(B514,Sheet1!$J$1:$K$6,2,FALSE)</f>
        <v>0.15111047133945871</v>
      </c>
      <c r="M514">
        <f>VLOOKUP(B514,Sheet1!J:L,3,FALSE)</f>
        <v>0.21718778794080168</v>
      </c>
      <c r="N514">
        <f t="shared" si="8"/>
        <v>-0.15990423232814344</v>
      </c>
      <c r="O514">
        <f>VLOOKUP(A514&amp;"_"&amp;B514,Sheet1!$Q$1:$U$2330,4,FALSE)</f>
        <v>0.2608695652173913</v>
      </c>
      <c r="P514">
        <f>VLOOKUP(A514&amp;"_"&amp;B514,Sheet1!$Q$1:$U$2330,5,FALSE)</f>
        <v>-0.12248253873660742</v>
      </c>
    </row>
    <row r="515" spans="1:16" x14ac:dyDescent="0.3">
      <c r="A515" t="s">
        <v>85</v>
      </c>
      <c r="B515">
        <v>2015</v>
      </c>
      <c r="C515" s="1">
        <v>0</v>
      </c>
      <c r="D515">
        <v>0</v>
      </c>
      <c r="E515">
        <v>1</v>
      </c>
      <c r="F515">
        <v>14772</v>
      </c>
      <c r="G515">
        <v>0</v>
      </c>
      <c r="H515">
        <v>1</v>
      </c>
      <c r="I515">
        <v>0</v>
      </c>
      <c r="J515">
        <v>0</v>
      </c>
      <c r="K515">
        <f>VLOOKUP(A515&amp;"_"&amp;B515,Sheet1!C:E,3,FALSE)</f>
        <v>9.4837355405376203E-2</v>
      </c>
      <c r="L515">
        <f>VLOOKUP(B515,Sheet1!$J$1:$K$6,2,FALSE)</f>
        <v>0.18578340790325751</v>
      </c>
      <c r="M515">
        <f>VLOOKUP(B515,Sheet1!J:L,3,FALSE)</f>
        <v>0.2335742316278174</v>
      </c>
      <c r="N515">
        <f t="shared" ref="N515:N578" si="9">(K515-L515)/M515</f>
        <v>-0.3893668058503853</v>
      </c>
      <c r="O515">
        <f>VLOOKUP(A515&amp;"_"&amp;B515,Sheet1!$Q$1:$U$2330,4,FALSE)</f>
        <v>1.0434782608695652</v>
      </c>
      <c r="P515">
        <f>VLOOKUP(A515&amp;"_"&amp;B515,Sheet1!$Q$1:$U$2330,5,FALSE)</f>
        <v>0.77606216009559215</v>
      </c>
    </row>
    <row r="516" spans="1:16" x14ac:dyDescent="0.3">
      <c r="A516" t="s">
        <v>85</v>
      </c>
      <c r="B516">
        <v>2016</v>
      </c>
      <c r="C516" s="1">
        <v>0</v>
      </c>
      <c r="D516">
        <v>0</v>
      </c>
      <c r="E516">
        <v>1</v>
      </c>
      <c r="F516">
        <v>15948</v>
      </c>
      <c r="G516">
        <v>0</v>
      </c>
      <c r="H516">
        <v>1</v>
      </c>
      <c r="I516">
        <v>0</v>
      </c>
      <c r="J516">
        <v>0</v>
      </c>
      <c r="K516">
        <f>VLOOKUP(A516&amp;"_"&amp;B516,Sheet1!C:E,3,FALSE)</f>
        <v>0.24216540139415166</v>
      </c>
      <c r="L516">
        <f>VLOOKUP(B516,Sheet1!$J$1:$K$6,2,FALSE)</f>
        <v>0.12964363032032097</v>
      </c>
      <c r="M516">
        <f>VLOOKUP(B516,Sheet1!J:L,3,FALSE)</f>
        <v>0.2267395601347835</v>
      </c>
      <c r="N516">
        <f t="shared" si="9"/>
        <v>0.4962599865984702</v>
      </c>
      <c r="O516">
        <f>VLOOKUP(A516&amp;"_"&amp;B516,Sheet1!$Q$1:$U$2330,4,FALSE)</f>
        <v>0.86956521739130443</v>
      </c>
      <c r="P516">
        <f>VLOOKUP(A516&amp;"_"&amp;B516,Sheet1!$Q$1:$U$2330,5,FALSE)</f>
        <v>-9.605321199118752E-2</v>
      </c>
    </row>
    <row r="517" spans="1:16" x14ac:dyDescent="0.3">
      <c r="A517" t="s">
        <v>85</v>
      </c>
      <c r="B517">
        <v>2017</v>
      </c>
      <c r="C517" s="1">
        <v>0</v>
      </c>
      <c r="D517">
        <v>0</v>
      </c>
      <c r="E517">
        <v>1</v>
      </c>
      <c r="F517">
        <v>17229</v>
      </c>
      <c r="G517">
        <v>0</v>
      </c>
      <c r="H517">
        <v>1</v>
      </c>
      <c r="I517">
        <v>0</v>
      </c>
      <c r="J517">
        <v>0</v>
      </c>
      <c r="K517">
        <f>VLOOKUP(A517&amp;"_"&amp;B517,Sheet1!C:E,3,FALSE)</f>
        <v>3.7387367733662358</v>
      </c>
      <c r="L517">
        <f>VLOOKUP(B517,Sheet1!$J$1:$K$6,2,FALSE)</f>
        <v>4.1364904518115448</v>
      </c>
      <c r="M517">
        <f>VLOOKUP(B517,Sheet1!J:L,3,FALSE)</f>
        <v>0.75235479502270153</v>
      </c>
      <c r="N517">
        <f t="shared" si="9"/>
        <v>-0.52867833245258611</v>
      </c>
      <c r="O517">
        <f>VLOOKUP(A517&amp;"_"&amp;B517,Sheet1!$Q$1:$U$2330,4,FALSE)</f>
        <v>1</v>
      </c>
      <c r="P517">
        <f>VLOOKUP(A517&amp;"_"&amp;B517,Sheet1!$Q$1:$U$2330,5,FALSE)</f>
        <v>0.29996020142298058</v>
      </c>
    </row>
    <row r="518" spans="1:16" x14ac:dyDescent="0.3">
      <c r="A518" t="s">
        <v>86</v>
      </c>
      <c r="B518">
        <v>2012</v>
      </c>
      <c r="C518" s="1">
        <v>0</v>
      </c>
      <c r="D518">
        <v>0</v>
      </c>
      <c r="E518">
        <v>1</v>
      </c>
      <c r="F518">
        <v>9837</v>
      </c>
      <c r="G518">
        <v>0</v>
      </c>
      <c r="H518">
        <v>1</v>
      </c>
      <c r="I518">
        <v>0</v>
      </c>
      <c r="J518">
        <v>0</v>
      </c>
      <c r="K518">
        <f>VLOOKUP(A518&amp;"_"&amp;B518,Sheet1!C:E,3,FALSE)</f>
        <v>-0.24165113225004514</v>
      </c>
      <c r="L518">
        <f>VLOOKUP(B518,Sheet1!$J$1:$K$6,2,FALSE)</f>
        <v>9.8212136495694616E-2</v>
      </c>
      <c r="M518">
        <f>VLOOKUP(B518,Sheet1!J:L,3,FALSE)</f>
        <v>0.23443012762237864</v>
      </c>
      <c r="N518">
        <f t="shared" si="9"/>
        <v>-1.4497422843756387</v>
      </c>
      <c r="O518">
        <f>VLOOKUP(A518&amp;"_"&amp;B518,Sheet1!$Q$1:$U$2330,4,FALSE)</f>
        <v>0.43478260869565222</v>
      </c>
      <c r="P518">
        <f>VLOOKUP(A518&amp;"_"&amp;B518,Sheet1!$Q$1:$U$2330,5,FALSE)</f>
        <v>-7.0282141488519176E-2</v>
      </c>
    </row>
    <row r="519" spans="1:16" x14ac:dyDescent="0.3">
      <c r="A519" t="s">
        <v>86</v>
      </c>
      <c r="B519">
        <v>2013</v>
      </c>
      <c r="C519" s="1">
        <v>0</v>
      </c>
      <c r="D519">
        <v>0</v>
      </c>
      <c r="E519">
        <v>1</v>
      </c>
      <c r="F519">
        <v>9743</v>
      </c>
      <c r="G519">
        <v>0</v>
      </c>
      <c r="H519">
        <v>1</v>
      </c>
      <c r="I519">
        <v>0</v>
      </c>
      <c r="J519">
        <v>0</v>
      </c>
      <c r="K519">
        <f>VLOOKUP(A519&amp;"_"&amp;B519,Sheet1!C:E,3,FALSE)</f>
        <v>0.24813957810937565</v>
      </c>
      <c r="L519">
        <f>VLOOKUP(B519,Sheet1!$J$1:$K$6,2,FALSE)</f>
        <v>0.10591185041721367</v>
      </c>
      <c r="M519">
        <f>VLOOKUP(B519,Sheet1!J:L,3,FALSE)</f>
        <v>0.24687338935574377</v>
      </c>
      <c r="N519">
        <f t="shared" si="9"/>
        <v>0.57611607335779824</v>
      </c>
      <c r="O519">
        <f>VLOOKUP(A519&amp;"_"&amp;B519,Sheet1!$Q$1:$U$2330,4,FALSE)</f>
        <v>0.39130434782608697</v>
      </c>
      <c r="P519">
        <f>VLOOKUP(A519&amp;"_"&amp;B519,Sheet1!$Q$1:$U$2330,5,FALSE)</f>
        <v>-0.46517145124487763</v>
      </c>
    </row>
    <row r="520" spans="1:16" x14ac:dyDescent="0.3">
      <c r="A520" t="s">
        <v>86</v>
      </c>
      <c r="B520">
        <v>2014</v>
      </c>
      <c r="C520" s="1">
        <v>0</v>
      </c>
      <c r="D520">
        <v>0</v>
      </c>
      <c r="E520">
        <v>1</v>
      </c>
      <c r="F520">
        <v>9569</v>
      </c>
      <c r="G520">
        <v>0</v>
      </c>
      <c r="H520">
        <v>1</v>
      </c>
      <c r="I520">
        <v>0</v>
      </c>
      <c r="J520">
        <v>0</v>
      </c>
      <c r="K520">
        <f>VLOOKUP(A520&amp;"_"&amp;B520,Sheet1!C:E,3,FALSE)</f>
        <v>0.13075601154420047</v>
      </c>
      <c r="L520">
        <f>VLOOKUP(B520,Sheet1!$J$1:$K$6,2,FALSE)</f>
        <v>0.15111047133945871</v>
      </c>
      <c r="M520">
        <f>VLOOKUP(B520,Sheet1!J:L,3,FALSE)</f>
        <v>0.21718778794080168</v>
      </c>
      <c r="N520">
        <f t="shared" si="9"/>
        <v>-9.371825178681871E-2</v>
      </c>
      <c r="O520">
        <f>VLOOKUP(A520&amp;"_"&amp;B520,Sheet1!$Q$1:$U$2330,4,FALSE)</f>
        <v>0.2608695652173913</v>
      </c>
      <c r="P520">
        <f>VLOOKUP(A520&amp;"_"&amp;B520,Sheet1!$Q$1:$U$2330,5,FALSE)</f>
        <v>-0.20178866715542415</v>
      </c>
    </row>
    <row r="521" spans="1:16" x14ac:dyDescent="0.3">
      <c r="A521" t="s">
        <v>86</v>
      </c>
      <c r="B521">
        <v>2015</v>
      </c>
      <c r="C521" s="1">
        <v>0</v>
      </c>
      <c r="D521">
        <v>0</v>
      </c>
      <c r="E521">
        <v>1</v>
      </c>
      <c r="F521">
        <v>9534</v>
      </c>
      <c r="G521">
        <v>0</v>
      </c>
      <c r="H521">
        <v>1</v>
      </c>
      <c r="I521">
        <v>0</v>
      </c>
      <c r="J521">
        <v>0</v>
      </c>
      <c r="K521">
        <f>VLOOKUP(A521&amp;"_"&amp;B521,Sheet1!C:E,3,FALSE)</f>
        <v>0.29017483546473322</v>
      </c>
      <c r="L521">
        <f>VLOOKUP(B521,Sheet1!$J$1:$K$6,2,FALSE)</f>
        <v>0.18578340790325751</v>
      </c>
      <c r="M521">
        <f>VLOOKUP(B521,Sheet1!J:L,3,FALSE)</f>
        <v>0.2335742316278174</v>
      </c>
      <c r="N521">
        <f t="shared" si="9"/>
        <v>0.44693041194636329</v>
      </c>
      <c r="O521">
        <f>VLOOKUP(A521&amp;"_"&amp;B521,Sheet1!$Q$1:$U$2330,4,FALSE)</f>
        <v>1.0434782608695652</v>
      </c>
      <c r="P521">
        <f>VLOOKUP(A521&amp;"_"&amp;B521,Sheet1!$Q$1:$U$2330,5,FALSE)</f>
        <v>0.77890897996766684</v>
      </c>
    </row>
    <row r="522" spans="1:16" x14ac:dyDescent="0.3">
      <c r="A522" t="s">
        <v>86</v>
      </c>
      <c r="B522">
        <v>2016</v>
      </c>
      <c r="C522" s="1">
        <v>0</v>
      </c>
      <c r="D522">
        <v>0</v>
      </c>
      <c r="E522">
        <v>1</v>
      </c>
      <c r="F522">
        <v>9466</v>
      </c>
      <c r="G522">
        <v>0</v>
      </c>
      <c r="H522">
        <v>1</v>
      </c>
      <c r="I522">
        <v>0</v>
      </c>
      <c r="J522">
        <v>0</v>
      </c>
      <c r="K522">
        <f>VLOOKUP(A522&amp;"_"&amp;B522,Sheet1!C:E,3,FALSE)</f>
        <v>8.8504381389870573E-2</v>
      </c>
      <c r="L522">
        <f>VLOOKUP(B522,Sheet1!$J$1:$K$6,2,FALSE)</f>
        <v>0.12964363032032097</v>
      </c>
      <c r="M522">
        <f>VLOOKUP(B522,Sheet1!J:L,3,FALSE)</f>
        <v>0.2267395601347835</v>
      </c>
      <c r="N522">
        <f t="shared" si="9"/>
        <v>-0.18143833791507538</v>
      </c>
      <c r="O522">
        <f>VLOOKUP(A522&amp;"_"&amp;B522,Sheet1!$Q$1:$U$2330,4,FALSE)</f>
        <v>0.86956521739130443</v>
      </c>
      <c r="P522">
        <f>VLOOKUP(A522&amp;"_"&amp;B522,Sheet1!$Q$1:$U$2330,5,FALSE)</f>
        <v>6.9893500466742184E-2</v>
      </c>
    </row>
    <row r="523" spans="1:16" x14ac:dyDescent="0.3">
      <c r="A523" t="s">
        <v>86</v>
      </c>
      <c r="B523">
        <v>2017</v>
      </c>
      <c r="C523" s="1">
        <v>0</v>
      </c>
      <c r="D523">
        <v>0</v>
      </c>
      <c r="E523">
        <v>1</v>
      </c>
      <c r="F523">
        <v>9485</v>
      </c>
      <c r="G523">
        <v>0</v>
      </c>
      <c r="H523">
        <v>1</v>
      </c>
      <c r="I523">
        <v>0</v>
      </c>
      <c r="J523">
        <v>0</v>
      </c>
      <c r="K523">
        <f>VLOOKUP(A523&amp;"_"&amp;B523,Sheet1!C:E,3,FALSE)</f>
        <v>3.8753624015784194</v>
      </c>
      <c r="L523">
        <f>VLOOKUP(B523,Sheet1!$J$1:$K$6,2,FALSE)</f>
        <v>4.1364904518115448</v>
      </c>
      <c r="M523">
        <f>VLOOKUP(B523,Sheet1!J:L,3,FALSE)</f>
        <v>0.75235479502270153</v>
      </c>
      <c r="N523">
        <f t="shared" si="9"/>
        <v>-0.34708099418073912</v>
      </c>
      <c r="O523">
        <f>VLOOKUP(A523&amp;"_"&amp;B523,Sheet1!$Q$1:$U$2330,4,FALSE)</f>
        <v>1</v>
      </c>
      <c r="P523">
        <f>VLOOKUP(A523&amp;"_"&amp;B523,Sheet1!$Q$1:$U$2330,5,FALSE)</f>
        <v>0.20113760471869749</v>
      </c>
    </row>
    <row r="524" spans="1:16" x14ac:dyDescent="0.3">
      <c r="A524" t="s">
        <v>87</v>
      </c>
      <c r="B524">
        <v>2012</v>
      </c>
      <c r="C524" s="1">
        <v>0</v>
      </c>
      <c r="D524">
        <v>0</v>
      </c>
      <c r="E524">
        <v>1</v>
      </c>
      <c r="F524">
        <v>12778</v>
      </c>
      <c r="G524">
        <v>0</v>
      </c>
      <c r="H524">
        <v>1</v>
      </c>
      <c r="I524">
        <v>0</v>
      </c>
      <c r="J524">
        <v>0</v>
      </c>
      <c r="K524">
        <f>VLOOKUP(A524&amp;"_"&amp;B524,Sheet1!C:E,3,FALSE)</f>
        <v>-0.18699406833400456</v>
      </c>
      <c r="L524">
        <f>VLOOKUP(B524,Sheet1!$J$1:$K$6,2,FALSE)</f>
        <v>9.8212136495694616E-2</v>
      </c>
      <c r="M524">
        <f>VLOOKUP(B524,Sheet1!J:L,3,FALSE)</f>
        <v>0.23443012762237864</v>
      </c>
      <c r="N524">
        <f t="shared" si="9"/>
        <v>-1.2165936508344648</v>
      </c>
      <c r="O524">
        <f>VLOOKUP(A524&amp;"_"&amp;B524,Sheet1!$Q$1:$U$2330,4,FALSE)</f>
        <v>0.43478260869565222</v>
      </c>
      <c r="P524">
        <f>VLOOKUP(A524&amp;"_"&amp;B524,Sheet1!$Q$1:$U$2330,5,FALSE)</f>
        <v>-0.36841699097268138</v>
      </c>
    </row>
    <row r="525" spans="1:16" x14ac:dyDescent="0.3">
      <c r="A525" t="s">
        <v>87</v>
      </c>
      <c r="B525">
        <v>2013</v>
      </c>
      <c r="C525" s="1">
        <v>0</v>
      </c>
      <c r="D525">
        <v>0</v>
      </c>
      <c r="E525">
        <v>1</v>
      </c>
      <c r="F525">
        <v>12681</v>
      </c>
      <c r="G525">
        <v>0</v>
      </c>
      <c r="H525">
        <v>1</v>
      </c>
      <c r="I525">
        <v>0</v>
      </c>
      <c r="J525">
        <v>0</v>
      </c>
      <c r="K525">
        <f>VLOOKUP(A525&amp;"_"&amp;B525,Sheet1!C:E,3,FALSE)</f>
        <v>0.40108745618988384</v>
      </c>
      <c r="L525">
        <f>VLOOKUP(B525,Sheet1!$J$1:$K$6,2,FALSE)</f>
        <v>0.10591185041721367</v>
      </c>
      <c r="M525">
        <f>VLOOKUP(B525,Sheet1!J:L,3,FALSE)</f>
        <v>0.24687338935574377</v>
      </c>
      <c r="N525">
        <f t="shared" si="9"/>
        <v>1.1956558239953641</v>
      </c>
      <c r="O525">
        <f>VLOOKUP(A525&amp;"_"&amp;B525,Sheet1!$Q$1:$U$2330,4,FALSE)</f>
        <v>0.39130434782608697</v>
      </c>
      <c r="P525">
        <f>VLOOKUP(A525&amp;"_"&amp;B525,Sheet1!$Q$1:$U$2330,5,FALSE)</f>
        <v>-0.36667036221278809</v>
      </c>
    </row>
    <row r="526" spans="1:16" x14ac:dyDescent="0.3">
      <c r="A526" t="s">
        <v>87</v>
      </c>
      <c r="B526">
        <v>2014</v>
      </c>
      <c r="C526" s="1">
        <v>0</v>
      </c>
      <c r="D526">
        <v>0</v>
      </c>
      <c r="E526">
        <v>1</v>
      </c>
      <c r="F526">
        <v>12427</v>
      </c>
      <c r="G526">
        <v>0</v>
      </c>
      <c r="H526">
        <v>1</v>
      </c>
      <c r="I526">
        <v>0</v>
      </c>
      <c r="J526">
        <v>0</v>
      </c>
      <c r="K526">
        <f>VLOOKUP(A526&amp;"_"&amp;B526,Sheet1!C:E,3,FALSE)</f>
        <v>3.2934986644655405E-2</v>
      </c>
      <c r="L526">
        <f>VLOOKUP(B526,Sheet1!$J$1:$K$6,2,FALSE)</f>
        <v>0.15111047133945871</v>
      </c>
      <c r="M526">
        <f>VLOOKUP(B526,Sheet1!J:L,3,FALSE)</f>
        <v>0.21718778794080168</v>
      </c>
      <c r="N526">
        <f t="shared" si="9"/>
        <v>-0.54411661822815782</v>
      </c>
      <c r="O526">
        <f>VLOOKUP(A526&amp;"_"&amp;B526,Sheet1!$Q$1:$U$2330,4,FALSE)</f>
        <v>0.2608695652173913</v>
      </c>
      <c r="P526">
        <f>VLOOKUP(A526&amp;"_"&amp;B526,Sheet1!$Q$1:$U$2330,5,FALSE)</f>
        <v>-7.0596980490496175E-2</v>
      </c>
    </row>
    <row r="527" spans="1:16" x14ac:dyDescent="0.3">
      <c r="A527" t="s">
        <v>87</v>
      </c>
      <c r="B527">
        <v>2015</v>
      </c>
      <c r="C527" s="1">
        <v>0</v>
      </c>
      <c r="D527">
        <v>0</v>
      </c>
      <c r="E527">
        <v>1</v>
      </c>
      <c r="F527">
        <v>12267</v>
      </c>
      <c r="G527">
        <v>0</v>
      </c>
      <c r="H527">
        <v>1</v>
      </c>
      <c r="I527">
        <v>0</v>
      </c>
      <c r="J527">
        <v>0</v>
      </c>
      <c r="K527">
        <f>VLOOKUP(A527&amp;"_"&amp;B527,Sheet1!C:E,3,FALSE)</f>
        <v>0.37888540124184206</v>
      </c>
      <c r="L527">
        <f>VLOOKUP(B527,Sheet1!$J$1:$K$6,2,FALSE)</f>
        <v>0.18578340790325751</v>
      </c>
      <c r="M527">
        <f>VLOOKUP(B527,Sheet1!J:L,3,FALSE)</f>
        <v>0.2335742316278174</v>
      </c>
      <c r="N527">
        <f t="shared" si="9"/>
        <v>0.826726441494958</v>
      </c>
      <c r="O527">
        <f>VLOOKUP(A527&amp;"_"&amp;B527,Sheet1!$Q$1:$U$2330,4,FALSE)</f>
        <v>1.0434782608695652</v>
      </c>
      <c r="P527">
        <f>VLOOKUP(A527&amp;"_"&amp;B527,Sheet1!$Q$1:$U$2330,5,FALSE)</f>
        <v>0.75797121480792329</v>
      </c>
    </row>
    <row r="528" spans="1:16" x14ac:dyDescent="0.3">
      <c r="A528" t="s">
        <v>87</v>
      </c>
      <c r="B528">
        <v>2016</v>
      </c>
      <c r="C528" s="1">
        <v>0</v>
      </c>
      <c r="D528">
        <v>0</v>
      </c>
      <c r="E528">
        <v>1</v>
      </c>
      <c r="F528">
        <v>12115</v>
      </c>
      <c r="G528">
        <v>0</v>
      </c>
      <c r="H528">
        <v>1</v>
      </c>
      <c r="I528">
        <v>0</v>
      </c>
      <c r="J528">
        <v>0</v>
      </c>
      <c r="K528">
        <f>VLOOKUP(A528&amp;"_"&amp;B528,Sheet1!C:E,3,FALSE)</f>
        <v>0.26917360525866291</v>
      </c>
      <c r="L528">
        <f>VLOOKUP(B528,Sheet1!$J$1:$K$6,2,FALSE)</f>
        <v>0.12964363032032097</v>
      </c>
      <c r="M528">
        <f>VLOOKUP(B528,Sheet1!J:L,3,FALSE)</f>
        <v>0.2267395601347835</v>
      </c>
      <c r="N528">
        <f t="shared" si="9"/>
        <v>0.61537552095187742</v>
      </c>
      <c r="O528">
        <f>VLOOKUP(A528&amp;"_"&amp;B528,Sheet1!$Q$1:$U$2330,4,FALSE)</f>
        <v>0.86956521739130443</v>
      </c>
      <c r="P528">
        <f>VLOOKUP(A528&amp;"_"&amp;B528,Sheet1!$Q$1:$U$2330,5,FALSE)</f>
        <v>0.12973188423108664</v>
      </c>
    </row>
    <row r="529" spans="1:16" x14ac:dyDescent="0.3">
      <c r="A529" t="s">
        <v>87</v>
      </c>
      <c r="B529">
        <v>2017</v>
      </c>
      <c r="C529" s="1">
        <v>0</v>
      </c>
      <c r="D529">
        <v>0</v>
      </c>
      <c r="E529">
        <v>1</v>
      </c>
      <c r="F529">
        <v>12125</v>
      </c>
      <c r="G529">
        <v>0</v>
      </c>
      <c r="H529">
        <v>1</v>
      </c>
      <c r="I529">
        <v>0</v>
      </c>
      <c r="J529">
        <v>0</v>
      </c>
      <c r="K529">
        <f>VLOOKUP(A529&amp;"_"&amp;B529,Sheet1!C:E,3,FALSE)</f>
        <v>3.208352696395385</v>
      </c>
      <c r="L529">
        <f>VLOOKUP(B529,Sheet1!$J$1:$K$6,2,FALSE)</f>
        <v>4.1364904518115448</v>
      </c>
      <c r="M529">
        <f>VLOOKUP(B529,Sheet1!J:L,3,FALSE)</f>
        <v>0.75235479502270153</v>
      </c>
      <c r="N529">
        <f t="shared" si="9"/>
        <v>-1.2336437031522531</v>
      </c>
      <c r="O529">
        <f>VLOOKUP(A529&amp;"_"&amp;B529,Sheet1!$Q$1:$U$2330,4,FALSE)</f>
        <v>1</v>
      </c>
      <c r="P529">
        <f>VLOOKUP(A529&amp;"_"&amp;B529,Sheet1!$Q$1:$U$2330,5,FALSE)</f>
        <v>0.31485715288407423</v>
      </c>
    </row>
    <row r="530" spans="1:16" x14ac:dyDescent="0.3">
      <c r="A530" t="s">
        <v>88</v>
      </c>
      <c r="B530">
        <v>2012</v>
      </c>
      <c r="C530" s="1">
        <v>0</v>
      </c>
      <c r="D530">
        <v>0</v>
      </c>
      <c r="E530">
        <v>1</v>
      </c>
      <c r="F530">
        <v>8341</v>
      </c>
      <c r="G530">
        <v>0</v>
      </c>
      <c r="H530">
        <v>1</v>
      </c>
      <c r="I530">
        <v>0</v>
      </c>
      <c r="J530">
        <v>0</v>
      </c>
      <c r="K530">
        <f>VLOOKUP(A530&amp;"_"&amp;B530,Sheet1!C:E,3,FALSE)</f>
        <v>0.41326230092990435</v>
      </c>
      <c r="L530">
        <f>VLOOKUP(B530,Sheet1!$J$1:$K$6,2,FALSE)</f>
        <v>9.8212136495694616E-2</v>
      </c>
      <c r="M530">
        <f>VLOOKUP(B530,Sheet1!J:L,3,FALSE)</f>
        <v>0.23443012762237864</v>
      </c>
      <c r="N530">
        <f t="shared" si="9"/>
        <v>1.343897935088336</v>
      </c>
      <c r="O530">
        <f>VLOOKUP(A530&amp;"_"&amp;B530,Sheet1!$Q$1:$U$2330,4,FALSE)</f>
        <v>0.43478260869565222</v>
      </c>
      <c r="P530">
        <f>VLOOKUP(A530&amp;"_"&amp;B530,Sheet1!$Q$1:$U$2330,5,FALSE)</f>
        <v>-0.79066872105226327</v>
      </c>
    </row>
    <row r="531" spans="1:16" x14ac:dyDescent="0.3">
      <c r="A531" t="s">
        <v>88</v>
      </c>
      <c r="B531">
        <v>2013</v>
      </c>
      <c r="C531" s="1">
        <v>0</v>
      </c>
      <c r="D531">
        <v>0</v>
      </c>
      <c r="E531">
        <v>1</v>
      </c>
      <c r="F531">
        <v>8228</v>
      </c>
      <c r="G531">
        <v>0</v>
      </c>
      <c r="H531">
        <v>1</v>
      </c>
      <c r="I531">
        <v>0</v>
      </c>
      <c r="J531">
        <v>0</v>
      </c>
      <c r="K531">
        <f>VLOOKUP(A531&amp;"_"&amp;B531,Sheet1!C:E,3,FALSE)</f>
        <v>-0.18273325202297108</v>
      </c>
      <c r="L531">
        <f>VLOOKUP(B531,Sheet1!$J$1:$K$6,2,FALSE)</f>
        <v>0.10591185041721367</v>
      </c>
      <c r="M531">
        <f>VLOOKUP(B531,Sheet1!J:L,3,FALSE)</f>
        <v>0.24687338935574377</v>
      </c>
      <c r="N531">
        <f t="shared" si="9"/>
        <v>-1.169202979687082</v>
      </c>
      <c r="O531">
        <f>VLOOKUP(A531&amp;"_"&amp;B531,Sheet1!$Q$1:$U$2330,4,FALSE)</f>
        <v>0.39130434782608697</v>
      </c>
      <c r="P531">
        <f>VLOOKUP(A531&amp;"_"&amp;B531,Sheet1!$Q$1:$U$2330,5,FALSE)</f>
        <v>0.21379696438515514</v>
      </c>
    </row>
    <row r="532" spans="1:16" x14ac:dyDescent="0.3">
      <c r="A532" t="s">
        <v>88</v>
      </c>
      <c r="B532">
        <v>2014</v>
      </c>
      <c r="C532" s="1">
        <v>84</v>
      </c>
      <c r="D532">
        <v>84</v>
      </c>
      <c r="E532">
        <v>3</v>
      </c>
      <c r="F532">
        <v>8033</v>
      </c>
      <c r="G532">
        <v>1.0456865430100834E-2</v>
      </c>
      <c r="H532">
        <v>3</v>
      </c>
      <c r="I532">
        <v>1</v>
      </c>
      <c r="J532">
        <v>1</v>
      </c>
      <c r="K532">
        <f>VLOOKUP(A532&amp;"_"&amp;B532,Sheet1!C:E,3,FALSE)</f>
        <v>0.34046729218600513</v>
      </c>
      <c r="L532">
        <f>VLOOKUP(B532,Sheet1!$J$1:$K$6,2,FALSE)</f>
        <v>0.15111047133945871</v>
      </c>
      <c r="M532">
        <f>VLOOKUP(B532,Sheet1!J:L,3,FALSE)</f>
        <v>0.21718778794080168</v>
      </c>
      <c r="N532">
        <f t="shared" si="9"/>
        <v>0.87185758758295806</v>
      </c>
      <c r="O532">
        <f>VLOOKUP(A532&amp;"_"&amp;B532,Sheet1!$Q$1:$U$2330,4,FALSE)</f>
        <v>0.2608695652173913</v>
      </c>
      <c r="P532">
        <f>VLOOKUP(A532&amp;"_"&amp;B532,Sheet1!$Q$1:$U$2330,5,FALSE)</f>
        <v>-0.83538606423537121</v>
      </c>
    </row>
    <row r="533" spans="1:16" x14ac:dyDescent="0.3">
      <c r="A533" t="s">
        <v>88</v>
      </c>
      <c r="B533">
        <v>2015</v>
      </c>
      <c r="C533" s="1">
        <v>0</v>
      </c>
      <c r="D533">
        <v>84</v>
      </c>
      <c r="E533">
        <v>3</v>
      </c>
      <c r="F533">
        <v>7896</v>
      </c>
      <c r="G533">
        <v>1.0638297872340425E-2</v>
      </c>
      <c r="H533">
        <v>3</v>
      </c>
      <c r="I533">
        <v>1</v>
      </c>
      <c r="J533">
        <v>2</v>
      </c>
      <c r="K533">
        <f>VLOOKUP(A533&amp;"_"&amp;B533,Sheet1!C:E,3,FALSE)</f>
        <v>0.31814644300231654</v>
      </c>
      <c r="L533">
        <f>VLOOKUP(B533,Sheet1!$J$1:$K$6,2,FALSE)</f>
        <v>0.18578340790325751</v>
      </c>
      <c r="M533">
        <f>VLOOKUP(B533,Sheet1!J:L,3,FALSE)</f>
        <v>0.2335742316278174</v>
      </c>
      <c r="N533">
        <f t="shared" si="9"/>
        <v>0.56668509268594902</v>
      </c>
      <c r="O533">
        <f>VLOOKUP(A533&amp;"_"&amp;B533,Sheet1!$Q$1:$U$2330,4,FALSE)</f>
        <v>1.0434782608695652</v>
      </c>
      <c r="P533">
        <f>VLOOKUP(A533&amp;"_"&amp;B533,Sheet1!$Q$1:$U$2330,5,FALSE)</f>
        <v>0.81349787387030881</v>
      </c>
    </row>
    <row r="534" spans="1:16" x14ac:dyDescent="0.3">
      <c r="A534" t="s">
        <v>88</v>
      </c>
      <c r="B534">
        <v>2016</v>
      </c>
      <c r="C534" s="1">
        <v>0</v>
      </c>
      <c r="D534">
        <v>84</v>
      </c>
      <c r="E534">
        <v>3</v>
      </c>
      <c r="F534">
        <v>7696</v>
      </c>
      <c r="G534">
        <v>1.0914760914760915E-2</v>
      </c>
      <c r="H534">
        <v>3</v>
      </c>
      <c r="I534">
        <v>1</v>
      </c>
      <c r="J534">
        <v>3</v>
      </c>
      <c r="K534">
        <f>VLOOKUP(A534&amp;"_"&amp;B534,Sheet1!C:E,3,FALSE)</f>
        <v>-0.12151096034451149</v>
      </c>
      <c r="L534">
        <f>VLOOKUP(B534,Sheet1!$J$1:$K$6,2,FALSE)</f>
        <v>0.12964363032032097</v>
      </c>
      <c r="M534">
        <f>VLOOKUP(B534,Sheet1!J:L,3,FALSE)</f>
        <v>0.2267395601347835</v>
      </c>
      <c r="N534">
        <f t="shared" si="9"/>
        <v>-1.1076787417049574</v>
      </c>
      <c r="O534">
        <f>VLOOKUP(A534&amp;"_"&amp;B534,Sheet1!$Q$1:$U$2330,4,FALSE)</f>
        <v>0.86956521739130443</v>
      </c>
      <c r="P534">
        <f>VLOOKUP(A534&amp;"_"&amp;B534,Sheet1!$Q$1:$U$2330,5,FALSE)</f>
        <v>8.963074143204966E-2</v>
      </c>
    </row>
    <row r="535" spans="1:16" x14ac:dyDescent="0.3">
      <c r="A535" t="s">
        <v>88</v>
      </c>
      <c r="B535">
        <v>2017</v>
      </c>
      <c r="C535" s="1">
        <v>0</v>
      </c>
      <c r="D535">
        <v>84</v>
      </c>
      <c r="E535">
        <v>3</v>
      </c>
      <c r="F535">
        <v>7677</v>
      </c>
      <c r="G535">
        <v>1.0941774130519734E-2</v>
      </c>
      <c r="H535">
        <v>3</v>
      </c>
      <c r="I535">
        <v>1</v>
      </c>
      <c r="J535">
        <v>4</v>
      </c>
      <c r="K535">
        <f>VLOOKUP(A535&amp;"_"&amp;B535,Sheet1!C:E,3,FALSE)</f>
        <v>4.6164199351821029</v>
      </c>
      <c r="L535">
        <f>VLOOKUP(B535,Sheet1!$J$1:$K$6,2,FALSE)</f>
        <v>4.1364904518115448</v>
      </c>
      <c r="M535">
        <f>VLOOKUP(B535,Sheet1!J:L,3,FALSE)</f>
        <v>0.75235479502270153</v>
      </c>
      <c r="N535">
        <f t="shared" si="9"/>
        <v>0.63790313632024731</v>
      </c>
      <c r="O535">
        <f>VLOOKUP(A535&amp;"_"&amp;B535,Sheet1!$Q$1:$U$2330,4,FALSE)</f>
        <v>1</v>
      </c>
      <c r="P535">
        <f>VLOOKUP(A535&amp;"_"&amp;B535,Sheet1!$Q$1:$U$2330,5,FALSE)</f>
        <v>1.0158148663623282E-2</v>
      </c>
    </row>
    <row r="536" spans="1:16" x14ac:dyDescent="0.3">
      <c r="A536" t="s">
        <v>89</v>
      </c>
      <c r="B536">
        <v>2012</v>
      </c>
      <c r="C536" s="1">
        <v>0</v>
      </c>
      <c r="D536">
        <v>0</v>
      </c>
      <c r="E536">
        <v>1</v>
      </c>
      <c r="F536">
        <v>6215</v>
      </c>
      <c r="G536">
        <v>0</v>
      </c>
      <c r="H536">
        <v>1</v>
      </c>
      <c r="I536">
        <v>0</v>
      </c>
      <c r="J536">
        <v>0</v>
      </c>
      <c r="K536">
        <f>VLOOKUP(A536&amp;"_"&amp;B536,Sheet1!C:E,3,FALSE)</f>
        <v>0.36821120148520287</v>
      </c>
      <c r="L536">
        <f>VLOOKUP(B536,Sheet1!$J$1:$K$6,2,FALSE)</f>
        <v>9.8212136495694616E-2</v>
      </c>
      <c r="M536">
        <f>VLOOKUP(B536,Sheet1!J:L,3,FALSE)</f>
        <v>0.23443012762237864</v>
      </c>
      <c r="N536">
        <f t="shared" si="9"/>
        <v>1.1517251119891223</v>
      </c>
      <c r="O536">
        <f>VLOOKUP(A536&amp;"_"&amp;B536,Sheet1!$Q$1:$U$2330,4,FALSE)</f>
        <v>0.43478260869565222</v>
      </c>
      <c r="P536">
        <f>VLOOKUP(A536&amp;"_"&amp;B536,Sheet1!$Q$1:$U$2330,5,FALSE)</f>
        <v>-0.25893578539089818</v>
      </c>
    </row>
    <row r="537" spans="1:16" x14ac:dyDescent="0.3">
      <c r="A537" t="s">
        <v>89</v>
      </c>
      <c r="B537">
        <v>2013</v>
      </c>
      <c r="C537" s="1">
        <v>0</v>
      </c>
      <c r="D537">
        <v>0</v>
      </c>
      <c r="E537">
        <v>1</v>
      </c>
      <c r="F537">
        <v>6157</v>
      </c>
      <c r="G537">
        <v>0</v>
      </c>
      <c r="H537">
        <v>1</v>
      </c>
      <c r="I537">
        <v>0</v>
      </c>
      <c r="J537">
        <v>0</v>
      </c>
      <c r="K537">
        <f>VLOOKUP(A537&amp;"_"&amp;B537,Sheet1!C:E,3,FALSE)</f>
        <v>0.23692259794834525</v>
      </c>
      <c r="L537">
        <f>VLOOKUP(B537,Sheet1!$J$1:$K$6,2,FALSE)</f>
        <v>0.10591185041721367</v>
      </c>
      <c r="M537">
        <f>VLOOKUP(B537,Sheet1!J:L,3,FALSE)</f>
        <v>0.24687338935574377</v>
      </c>
      <c r="N537">
        <f t="shared" si="9"/>
        <v>0.53067990791970499</v>
      </c>
      <c r="O537">
        <f>VLOOKUP(A537&amp;"_"&amp;B537,Sheet1!$Q$1:$U$2330,4,FALSE)</f>
        <v>0.39130434782608697</v>
      </c>
      <c r="P537">
        <f>VLOOKUP(A537&amp;"_"&amp;B537,Sheet1!$Q$1:$U$2330,5,FALSE)</f>
        <v>0.18790965173725208</v>
      </c>
    </row>
    <row r="538" spans="1:16" x14ac:dyDescent="0.3">
      <c r="A538" t="s">
        <v>89</v>
      </c>
      <c r="B538">
        <v>2014</v>
      </c>
      <c r="C538" s="1">
        <v>0</v>
      </c>
      <c r="D538">
        <v>0</v>
      </c>
      <c r="E538">
        <v>1</v>
      </c>
      <c r="F538">
        <v>6142</v>
      </c>
      <c r="G538">
        <v>0</v>
      </c>
      <c r="H538">
        <v>1</v>
      </c>
      <c r="I538">
        <v>0</v>
      </c>
      <c r="J538">
        <v>0</v>
      </c>
      <c r="K538">
        <f>VLOOKUP(A538&amp;"_"&amp;B538,Sheet1!C:E,3,FALSE)</f>
        <v>0.12032519930128402</v>
      </c>
      <c r="L538">
        <f>VLOOKUP(B538,Sheet1!$J$1:$K$6,2,FALSE)</f>
        <v>0.15111047133945871</v>
      </c>
      <c r="M538">
        <f>VLOOKUP(B538,Sheet1!J:L,3,FALSE)</f>
        <v>0.21718778794080168</v>
      </c>
      <c r="N538">
        <f t="shared" si="9"/>
        <v>-0.14174494952066896</v>
      </c>
      <c r="O538">
        <f>VLOOKUP(A538&amp;"_"&amp;B538,Sheet1!$Q$1:$U$2330,4,FALSE)</f>
        <v>0.2608695652173913</v>
      </c>
      <c r="P538">
        <f>VLOOKUP(A538&amp;"_"&amp;B538,Sheet1!$Q$1:$U$2330,5,FALSE)</f>
        <v>-0.21268703675396933</v>
      </c>
    </row>
    <row r="539" spans="1:16" x14ac:dyDescent="0.3">
      <c r="A539" t="s">
        <v>89</v>
      </c>
      <c r="B539">
        <v>2015</v>
      </c>
      <c r="C539" s="1">
        <v>0</v>
      </c>
      <c r="D539">
        <v>0</v>
      </c>
      <c r="E539">
        <v>1</v>
      </c>
      <c r="F539">
        <v>6531</v>
      </c>
      <c r="G539">
        <v>0</v>
      </c>
      <c r="H539">
        <v>1</v>
      </c>
      <c r="I539">
        <v>0</v>
      </c>
      <c r="J539">
        <v>0</v>
      </c>
      <c r="K539">
        <f>VLOOKUP(A539&amp;"_"&amp;B539,Sheet1!C:E,3,FALSE)</f>
        <v>0.25825732917076621</v>
      </c>
      <c r="L539">
        <f>VLOOKUP(B539,Sheet1!$J$1:$K$6,2,FALSE)</f>
        <v>0.18578340790325751</v>
      </c>
      <c r="M539">
        <f>VLOOKUP(B539,Sheet1!J:L,3,FALSE)</f>
        <v>0.2335742316278174</v>
      </c>
      <c r="N539">
        <f t="shared" si="9"/>
        <v>0.3102821778002906</v>
      </c>
      <c r="O539">
        <f>VLOOKUP(A539&amp;"_"&amp;B539,Sheet1!$Q$1:$U$2330,4,FALSE)</f>
        <v>1.0434782608695652</v>
      </c>
      <c r="P539">
        <f>VLOOKUP(A539&amp;"_"&amp;B539,Sheet1!$Q$1:$U$2330,5,FALSE)</f>
        <v>0.7768505071956624</v>
      </c>
    </row>
    <row r="540" spans="1:16" x14ac:dyDescent="0.3">
      <c r="A540" t="s">
        <v>89</v>
      </c>
      <c r="B540">
        <v>2016</v>
      </c>
      <c r="C540" s="1">
        <v>107</v>
      </c>
      <c r="D540">
        <v>107</v>
      </c>
      <c r="E540">
        <v>3</v>
      </c>
      <c r="F540">
        <v>6505</v>
      </c>
      <c r="G540">
        <v>1.6448885472713299E-2</v>
      </c>
      <c r="H540">
        <v>4</v>
      </c>
      <c r="I540">
        <v>1</v>
      </c>
      <c r="J540">
        <v>1</v>
      </c>
      <c r="K540">
        <f>VLOOKUP(A540&amp;"_"&amp;B540,Sheet1!C:E,3,FALSE)</f>
        <v>0.3042924609121665</v>
      </c>
      <c r="L540">
        <f>VLOOKUP(B540,Sheet1!$J$1:$K$6,2,FALSE)</f>
        <v>0.12964363032032097</v>
      </c>
      <c r="M540">
        <f>VLOOKUP(B540,Sheet1!J:L,3,FALSE)</f>
        <v>0.2267395601347835</v>
      </c>
      <c r="N540">
        <f t="shared" si="9"/>
        <v>0.77026183912514845</v>
      </c>
      <c r="O540">
        <f>VLOOKUP(A540&amp;"_"&amp;B540,Sheet1!$Q$1:$U$2330,4,FALSE)</f>
        <v>0.86956521739130443</v>
      </c>
      <c r="P540">
        <f>VLOOKUP(A540&amp;"_"&amp;B540,Sheet1!$Q$1:$U$2330,5,FALSE)</f>
        <v>4.6300011786269579E-2</v>
      </c>
    </row>
    <row r="541" spans="1:16" x14ac:dyDescent="0.3">
      <c r="A541" t="s">
        <v>89</v>
      </c>
      <c r="B541">
        <v>2017</v>
      </c>
      <c r="C541" s="1">
        <v>0</v>
      </c>
      <c r="D541">
        <v>107</v>
      </c>
      <c r="E541">
        <v>3</v>
      </c>
      <c r="F541">
        <v>6414</v>
      </c>
      <c r="G541">
        <v>1.6682257561584035E-2</v>
      </c>
      <c r="H541">
        <v>4</v>
      </c>
      <c r="I541">
        <v>1</v>
      </c>
      <c r="J541">
        <v>2</v>
      </c>
      <c r="K541">
        <f>VLOOKUP(A541&amp;"_"&amp;B541,Sheet1!C:E,3,FALSE)</f>
        <v>2.9338854012088533</v>
      </c>
      <c r="L541">
        <f>VLOOKUP(B541,Sheet1!$J$1:$K$6,2,FALSE)</f>
        <v>4.1364904518115448</v>
      </c>
      <c r="M541">
        <f>VLOOKUP(B541,Sheet1!J:L,3,FALSE)</f>
        <v>0.75235479502270153</v>
      </c>
      <c r="N541">
        <f t="shared" si="9"/>
        <v>-1.5984546899397434</v>
      </c>
      <c r="O541">
        <f>VLOOKUP(A541&amp;"_"&amp;B541,Sheet1!$Q$1:$U$2330,4,FALSE)</f>
        <v>1</v>
      </c>
      <c r="P541">
        <f>VLOOKUP(A541&amp;"_"&amp;B541,Sheet1!$Q$1:$U$2330,5,FALSE)</f>
        <v>0.33330503437613396</v>
      </c>
    </row>
    <row r="542" spans="1:16" x14ac:dyDescent="0.3">
      <c r="A542" t="s">
        <v>90</v>
      </c>
      <c r="B542">
        <v>2012</v>
      </c>
      <c r="C542" s="1">
        <v>0</v>
      </c>
      <c r="D542">
        <v>0</v>
      </c>
      <c r="E542">
        <v>1</v>
      </c>
      <c r="F542">
        <v>7916</v>
      </c>
      <c r="G542">
        <v>0</v>
      </c>
      <c r="H542">
        <v>1</v>
      </c>
      <c r="I542">
        <v>0</v>
      </c>
      <c r="J542">
        <v>0</v>
      </c>
      <c r="K542">
        <f>VLOOKUP(A542&amp;"_"&amp;B542,Sheet1!C:E,3,FALSE)</f>
        <v>0.56456920819269196</v>
      </c>
      <c r="L542">
        <f>VLOOKUP(B542,Sheet1!$J$1:$K$6,2,FALSE)</f>
        <v>9.8212136495694616E-2</v>
      </c>
      <c r="M542">
        <f>VLOOKUP(B542,Sheet1!J:L,3,FALSE)</f>
        <v>0.23443012762237864</v>
      </c>
      <c r="N542">
        <f t="shared" si="9"/>
        <v>1.989322261719739</v>
      </c>
      <c r="O542">
        <f>VLOOKUP(A542&amp;"_"&amp;B542,Sheet1!$Q$1:$U$2330,4,FALSE)</f>
        <v>0.43478260869565222</v>
      </c>
      <c r="P542">
        <f>VLOOKUP(A542&amp;"_"&amp;B542,Sheet1!$Q$1:$U$2330,5,FALSE)</f>
        <v>-0.79150998759994462</v>
      </c>
    </row>
    <row r="543" spans="1:16" x14ac:dyDescent="0.3">
      <c r="A543" t="s">
        <v>90</v>
      </c>
      <c r="B543">
        <v>2013</v>
      </c>
      <c r="C543" s="1">
        <v>0</v>
      </c>
      <c r="D543">
        <v>0</v>
      </c>
      <c r="E543">
        <v>1</v>
      </c>
      <c r="F543">
        <v>7983</v>
      </c>
      <c r="G543">
        <v>0</v>
      </c>
      <c r="H543">
        <v>1</v>
      </c>
      <c r="I543">
        <v>0</v>
      </c>
      <c r="J543">
        <v>0</v>
      </c>
      <c r="K543">
        <f>VLOOKUP(A543&amp;"_"&amp;B543,Sheet1!C:E,3,FALSE)</f>
        <v>0.17508974380883138</v>
      </c>
      <c r="L543">
        <f>VLOOKUP(B543,Sheet1!$J$1:$K$6,2,FALSE)</f>
        <v>0.10591185041721367</v>
      </c>
      <c r="M543">
        <f>VLOOKUP(B543,Sheet1!J:L,3,FALSE)</f>
        <v>0.24687338935574377</v>
      </c>
      <c r="N543">
        <f t="shared" si="9"/>
        <v>0.28021607987863201</v>
      </c>
      <c r="O543">
        <f>VLOOKUP(A543&amp;"_"&amp;B543,Sheet1!$Q$1:$U$2330,4,FALSE)</f>
        <v>0.39130434782608697</v>
      </c>
      <c r="P543">
        <f>VLOOKUP(A543&amp;"_"&amp;B543,Sheet1!$Q$1:$U$2330,5,FALSE)</f>
        <v>0.28982936306498824</v>
      </c>
    </row>
    <row r="544" spans="1:16" x14ac:dyDescent="0.3">
      <c r="A544" t="s">
        <v>90</v>
      </c>
      <c r="B544">
        <v>2014</v>
      </c>
      <c r="C544" s="1">
        <v>0</v>
      </c>
      <c r="D544">
        <v>0</v>
      </c>
      <c r="E544">
        <v>1</v>
      </c>
      <c r="F544">
        <v>7861</v>
      </c>
      <c r="G544">
        <v>0</v>
      </c>
      <c r="H544">
        <v>1</v>
      </c>
      <c r="I544">
        <v>0</v>
      </c>
      <c r="J544">
        <v>0</v>
      </c>
      <c r="K544">
        <f>VLOOKUP(A544&amp;"_"&amp;B544,Sheet1!C:E,3,FALSE)</f>
        <v>5.893327510776699E-2</v>
      </c>
      <c r="L544">
        <f>VLOOKUP(B544,Sheet1!$J$1:$K$6,2,FALSE)</f>
        <v>0.15111047133945871</v>
      </c>
      <c r="M544">
        <f>VLOOKUP(B544,Sheet1!J:L,3,FALSE)</f>
        <v>0.21718778794080168</v>
      </c>
      <c r="N544">
        <f t="shared" si="9"/>
        <v>-0.42441242717024319</v>
      </c>
      <c r="O544">
        <f>VLOOKUP(A544&amp;"_"&amp;B544,Sheet1!$Q$1:$U$2330,4,FALSE)</f>
        <v>0.2608695652173913</v>
      </c>
      <c r="P544">
        <f>VLOOKUP(A544&amp;"_"&amp;B544,Sheet1!$Q$1:$U$2330,5,FALSE)</f>
        <v>-0.27649824866825362</v>
      </c>
    </row>
    <row r="545" spans="1:16" x14ac:dyDescent="0.3">
      <c r="A545" t="s">
        <v>90</v>
      </c>
      <c r="B545">
        <v>2015</v>
      </c>
      <c r="C545" s="1">
        <v>0</v>
      </c>
      <c r="D545">
        <v>0</v>
      </c>
      <c r="E545">
        <v>1</v>
      </c>
      <c r="F545">
        <v>7834</v>
      </c>
      <c r="G545">
        <v>0</v>
      </c>
      <c r="H545">
        <v>1</v>
      </c>
      <c r="I545">
        <v>0</v>
      </c>
      <c r="J545">
        <v>0</v>
      </c>
      <c r="K545">
        <f>VLOOKUP(A545&amp;"_"&amp;B545,Sheet1!C:E,3,FALSE)</f>
        <v>9.8375050255361737E-2</v>
      </c>
      <c r="L545">
        <f>VLOOKUP(B545,Sheet1!$J$1:$K$6,2,FALSE)</f>
        <v>0.18578340790325751</v>
      </c>
      <c r="M545">
        <f>VLOOKUP(B545,Sheet1!J:L,3,FALSE)</f>
        <v>0.2335742316278174</v>
      </c>
      <c r="N545">
        <f t="shared" si="9"/>
        <v>-0.37422089345529463</v>
      </c>
      <c r="O545">
        <f>VLOOKUP(A545&amp;"_"&amp;B545,Sheet1!$Q$1:$U$2330,4,FALSE)</f>
        <v>1.0434782608695652</v>
      </c>
      <c r="P545">
        <f>VLOOKUP(A545&amp;"_"&amp;B545,Sheet1!$Q$1:$U$2330,5,FALSE)</f>
        <v>0.76391335896536283</v>
      </c>
    </row>
    <row r="546" spans="1:16" x14ac:dyDescent="0.3">
      <c r="A546" t="s">
        <v>90</v>
      </c>
      <c r="B546">
        <v>2016</v>
      </c>
      <c r="C546" s="1">
        <v>0</v>
      </c>
      <c r="D546">
        <v>0</v>
      </c>
      <c r="E546">
        <v>1</v>
      </c>
      <c r="F546">
        <v>7827</v>
      </c>
      <c r="G546">
        <v>0</v>
      </c>
      <c r="H546">
        <v>1</v>
      </c>
      <c r="I546">
        <v>0</v>
      </c>
      <c r="J546">
        <v>0</v>
      </c>
      <c r="K546">
        <f>VLOOKUP(A546&amp;"_"&amp;B546,Sheet1!C:E,3,FALSE)</f>
        <v>0.11416721445129337</v>
      </c>
      <c r="L546">
        <f>VLOOKUP(B546,Sheet1!$J$1:$K$6,2,FALSE)</f>
        <v>0.12964363032032097</v>
      </c>
      <c r="M546">
        <f>VLOOKUP(B546,Sheet1!J:L,3,FALSE)</f>
        <v>0.2267395601347835</v>
      </c>
      <c r="N546">
        <f t="shared" si="9"/>
        <v>-6.8256354823250862E-2</v>
      </c>
      <c r="O546">
        <f>VLOOKUP(A546&amp;"_"&amp;B546,Sheet1!$Q$1:$U$2330,4,FALSE)</f>
        <v>0.86956521739130443</v>
      </c>
      <c r="P546">
        <f>VLOOKUP(A546&amp;"_"&amp;B546,Sheet1!$Q$1:$U$2330,5,FALSE)</f>
        <v>-9.2522995420381407E-2</v>
      </c>
    </row>
    <row r="547" spans="1:16" x14ac:dyDescent="0.3">
      <c r="A547" t="s">
        <v>90</v>
      </c>
      <c r="B547">
        <v>2017</v>
      </c>
      <c r="C547" s="1">
        <v>0</v>
      </c>
      <c r="D547">
        <v>0</v>
      </c>
      <c r="E547">
        <v>1</v>
      </c>
      <c r="F547">
        <v>8460</v>
      </c>
      <c r="G547">
        <v>0</v>
      </c>
      <c r="H547">
        <v>1</v>
      </c>
      <c r="I547">
        <v>0</v>
      </c>
      <c r="J547">
        <v>0</v>
      </c>
      <c r="K547">
        <f>VLOOKUP(A547&amp;"_"&amp;B547,Sheet1!C:E,3,FALSE)</f>
        <v>4.0327200914922994</v>
      </c>
      <c r="L547">
        <f>VLOOKUP(B547,Sheet1!$J$1:$K$6,2,FALSE)</f>
        <v>4.1364904518115448</v>
      </c>
      <c r="M547">
        <f>VLOOKUP(B547,Sheet1!J:L,3,FALSE)</f>
        <v>0.75235479502270153</v>
      </c>
      <c r="N547">
        <f t="shared" si="9"/>
        <v>-0.1379274260039963</v>
      </c>
      <c r="O547">
        <f>VLOOKUP(A547&amp;"_"&amp;B547,Sheet1!$Q$1:$U$2330,4,FALSE)</f>
        <v>1</v>
      </c>
      <c r="P547">
        <f>VLOOKUP(A547&amp;"_"&amp;B547,Sheet1!$Q$1:$U$2330,5,FALSE)</f>
        <v>0.21953795973116194</v>
      </c>
    </row>
    <row r="548" spans="1:16" x14ac:dyDescent="0.3">
      <c r="A548" t="s">
        <v>91</v>
      </c>
      <c r="B548">
        <v>2012</v>
      </c>
      <c r="C548" s="1">
        <v>0</v>
      </c>
      <c r="D548">
        <v>158</v>
      </c>
      <c r="E548">
        <v>4</v>
      </c>
      <c r="F548">
        <v>8611</v>
      </c>
      <c r="G548">
        <v>1.834862385321101E-2</v>
      </c>
      <c r="H548">
        <v>4</v>
      </c>
      <c r="I548">
        <v>1</v>
      </c>
      <c r="J548">
        <v>2</v>
      </c>
      <c r="K548">
        <f>VLOOKUP(A548&amp;"_"&amp;B548,Sheet1!C:E,3,FALSE)</f>
        <v>2.1201112195495069E-2</v>
      </c>
      <c r="L548">
        <f>VLOOKUP(B548,Sheet1!$J$1:$K$6,2,FALSE)</f>
        <v>9.8212136495694616E-2</v>
      </c>
      <c r="M548">
        <f>VLOOKUP(B548,Sheet1!J:L,3,FALSE)</f>
        <v>0.23443012762237864</v>
      </c>
      <c r="N548">
        <f t="shared" si="9"/>
        <v>-0.32850310274219247</v>
      </c>
      <c r="O548">
        <f>VLOOKUP(A548&amp;"_"&amp;B548,Sheet1!$Q$1:$U$2330,4,FALSE)</f>
        <v>0.43478260869565222</v>
      </c>
      <c r="P548">
        <f>VLOOKUP(A548&amp;"_"&amp;B548,Sheet1!$Q$1:$U$2330,5,FALSE)</f>
        <v>-0.20979275772972719</v>
      </c>
    </row>
    <row r="549" spans="1:16" x14ac:dyDescent="0.3">
      <c r="A549" t="s">
        <v>91</v>
      </c>
      <c r="B549">
        <v>2013</v>
      </c>
      <c r="C549" s="1">
        <v>0</v>
      </c>
      <c r="D549">
        <v>158</v>
      </c>
      <c r="E549">
        <v>4</v>
      </c>
      <c r="F549">
        <v>8769</v>
      </c>
      <c r="G549">
        <v>1.8018018018018018E-2</v>
      </c>
      <c r="H549">
        <v>4</v>
      </c>
      <c r="I549">
        <v>1</v>
      </c>
      <c r="J549">
        <v>3</v>
      </c>
      <c r="K549">
        <f>VLOOKUP(A549&amp;"_"&amp;B549,Sheet1!C:E,3,FALSE)</f>
        <v>6.831067823539011E-2</v>
      </c>
      <c r="L549">
        <f>VLOOKUP(B549,Sheet1!$J$1:$K$6,2,FALSE)</f>
        <v>0.10591185041721367</v>
      </c>
      <c r="M549">
        <f>VLOOKUP(B549,Sheet1!J:L,3,FALSE)</f>
        <v>0.24687338935574377</v>
      </c>
      <c r="N549">
        <f t="shared" si="9"/>
        <v>-0.15230953923365304</v>
      </c>
      <c r="O549">
        <f>VLOOKUP(A549&amp;"_"&amp;B549,Sheet1!$Q$1:$U$2330,4,FALSE)</f>
        <v>0.39130434782608697</v>
      </c>
      <c r="P549">
        <f>VLOOKUP(A549&amp;"_"&amp;B549,Sheet1!$Q$1:$U$2330,5,FALSE)</f>
        <v>-8.804338131038375E-2</v>
      </c>
    </row>
    <row r="550" spans="1:16" x14ac:dyDescent="0.3">
      <c r="A550" t="s">
        <v>91</v>
      </c>
      <c r="B550">
        <v>2014</v>
      </c>
      <c r="C550" s="1">
        <v>0</v>
      </c>
      <c r="D550">
        <v>158</v>
      </c>
      <c r="E550">
        <v>4</v>
      </c>
      <c r="F550">
        <v>8714</v>
      </c>
      <c r="G550">
        <v>1.8131742024328667E-2</v>
      </c>
      <c r="H550">
        <v>4</v>
      </c>
      <c r="I550">
        <v>1</v>
      </c>
      <c r="J550">
        <v>4</v>
      </c>
      <c r="K550">
        <f>VLOOKUP(A550&amp;"_"&amp;B550,Sheet1!C:E,3,FALSE)</f>
        <v>8.963155181099676E-2</v>
      </c>
      <c r="L550">
        <f>VLOOKUP(B550,Sheet1!$J$1:$K$6,2,FALSE)</f>
        <v>0.15111047133945871</v>
      </c>
      <c r="M550">
        <f>VLOOKUP(B550,Sheet1!J:L,3,FALSE)</f>
        <v>0.21718778794080168</v>
      </c>
      <c r="N550">
        <f t="shared" si="9"/>
        <v>-0.28306803117871021</v>
      </c>
      <c r="O550">
        <f>VLOOKUP(A550&amp;"_"&amp;B550,Sheet1!$Q$1:$U$2330,4,FALSE)</f>
        <v>0.2608695652173913</v>
      </c>
      <c r="P550">
        <f>VLOOKUP(A550&amp;"_"&amp;B550,Sheet1!$Q$1:$U$2330,5,FALSE)</f>
        <v>-0.40408593732084025</v>
      </c>
    </row>
    <row r="551" spans="1:16" x14ac:dyDescent="0.3">
      <c r="A551" t="s">
        <v>91</v>
      </c>
      <c r="B551">
        <v>2015</v>
      </c>
      <c r="C551" s="1">
        <v>0</v>
      </c>
      <c r="D551">
        <v>158</v>
      </c>
      <c r="E551">
        <v>4</v>
      </c>
      <c r="F551">
        <v>8911</v>
      </c>
      <c r="G551">
        <v>1.7730894400179553E-2</v>
      </c>
      <c r="H551">
        <v>4</v>
      </c>
      <c r="I551">
        <v>1</v>
      </c>
      <c r="J551">
        <v>5</v>
      </c>
      <c r="K551">
        <f>VLOOKUP(A551&amp;"_"&amp;B551,Sheet1!C:E,3,FALSE)</f>
        <v>1.0500653751727604</v>
      </c>
      <c r="L551">
        <f>VLOOKUP(B551,Sheet1!$J$1:$K$6,2,FALSE)</f>
        <v>0.18578340790325751</v>
      </c>
      <c r="M551">
        <f>VLOOKUP(B551,Sheet1!J:L,3,FALSE)</f>
        <v>0.2335742316278174</v>
      </c>
      <c r="N551">
        <f t="shared" si="9"/>
        <v>3.7002453620255071</v>
      </c>
      <c r="O551">
        <f>VLOOKUP(A551&amp;"_"&amp;B551,Sheet1!$Q$1:$U$2330,4,FALSE)</f>
        <v>1.0434782608695652</v>
      </c>
      <c r="P551">
        <f>VLOOKUP(A551&amp;"_"&amp;B551,Sheet1!$Q$1:$U$2330,5,FALSE)</f>
        <v>0.77056464675192893</v>
      </c>
    </row>
    <row r="552" spans="1:16" x14ac:dyDescent="0.3">
      <c r="A552" t="s">
        <v>91</v>
      </c>
      <c r="B552">
        <v>2016</v>
      </c>
      <c r="C552" s="1">
        <v>0</v>
      </c>
      <c r="D552">
        <v>158</v>
      </c>
      <c r="E552">
        <v>4</v>
      </c>
      <c r="F552">
        <v>8857</v>
      </c>
      <c r="G552">
        <v>1.7838997403183923E-2</v>
      </c>
      <c r="H552">
        <v>4</v>
      </c>
      <c r="I552">
        <v>1</v>
      </c>
      <c r="J552">
        <v>6</v>
      </c>
      <c r="K552">
        <f>VLOOKUP(A552&amp;"_"&amp;B552,Sheet1!C:E,3,FALSE)</f>
        <v>-0.37811002921535725</v>
      </c>
      <c r="L552">
        <f>VLOOKUP(B552,Sheet1!$J$1:$K$6,2,FALSE)</f>
        <v>0.12964363032032097</v>
      </c>
      <c r="M552">
        <f>VLOOKUP(B552,Sheet1!J:L,3,FALSE)</f>
        <v>0.2267395601347835</v>
      </c>
      <c r="N552">
        <f t="shared" si="9"/>
        <v>-2.2393695181989774</v>
      </c>
      <c r="O552">
        <f>VLOOKUP(A552&amp;"_"&amp;B552,Sheet1!$Q$1:$U$2330,4,FALSE)</f>
        <v>0.86956521739130443</v>
      </c>
      <c r="P552">
        <f>VLOOKUP(A552&amp;"_"&amp;B552,Sheet1!$Q$1:$U$2330,5,FALSE)</f>
        <v>0.41465281325534553</v>
      </c>
    </row>
    <row r="553" spans="1:16" x14ac:dyDescent="0.3">
      <c r="A553" t="s">
        <v>91</v>
      </c>
      <c r="B553">
        <v>2017</v>
      </c>
      <c r="C553" s="1">
        <v>0</v>
      </c>
      <c r="D553">
        <v>158</v>
      </c>
      <c r="E553">
        <v>4</v>
      </c>
      <c r="F553">
        <v>8800</v>
      </c>
      <c r="G553">
        <v>1.7954545454545456E-2</v>
      </c>
      <c r="H553">
        <v>4</v>
      </c>
      <c r="I553">
        <v>1</v>
      </c>
      <c r="J553">
        <v>7</v>
      </c>
      <c r="K553">
        <f>VLOOKUP(A553&amp;"_"&amp;B553,Sheet1!C:E,3,FALSE)</f>
        <v>4.9447649081669462</v>
      </c>
      <c r="L553">
        <f>VLOOKUP(B553,Sheet1!$J$1:$K$6,2,FALSE)</f>
        <v>4.1364904518115448</v>
      </c>
      <c r="M553">
        <f>VLOOKUP(B553,Sheet1!J:L,3,FALSE)</f>
        <v>0.75235479502270153</v>
      </c>
      <c r="N553">
        <f t="shared" si="9"/>
        <v>1.0743261845377254</v>
      </c>
      <c r="O553">
        <f>VLOOKUP(A553&amp;"_"&amp;B553,Sheet1!$Q$1:$U$2330,4,FALSE)</f>
        <v>1</v>
      </c>
      <c r="P553">
        <f>VLOOKUP(A553&amp;"_"&amp;B553,Sheet1!$Q$1:$U$2330,5,FALSE)</f>
        <v>-0.39826216572389506</v>
      </c>
    </row>
    <row r="554" spans="1:16" x14ac:dyDescent="0.3">
      <c r="A554" t="s">
        <v>92</v>
      </c>
      <c r="B554">
        <v>2012</v>
      </c>
      <c r="C554" s="1">
        <v>0</v>
      </c>
      <c r="D554">
        <v>0</v>
      </c>
      <c r="E554">
        <v>1</v>
      </c>
      <c r="F554">
        <v>4410</v>
      </c>
      <c r="G554">
        <v>0</v>
      </c>
      <c r="H554">
        <v>1</v>
      </c>
      <c r="I554">
        <v>0</v>
      </c>
      <c r="J554">
        <v>0</v>
      </c>
    </row>
    <row r="555" spans="1:16" x14ac:dyDescent="0.3">
      <c r="A555" t="s">
        <v>92</v>
      </c>
      <c r="B555">
        <v>2013</v>
      </c>
      <c r="C555" s="1">
        <v>0</v>
      </c>
      <c r="D555">
        <v>0</v>
      </c>
      <c r="E555">
        <v>1</v>
      </c>
      <c r="F555">
        <v>4386</v>
      </c>
      <c r="G555">
        <v>0</v>
      </c>
      <c r="H555">
        <v>1</v>
      </c>
      <c r="I555">
        <v>0</v>
      </c>
      <c r="J555">
        <v>0</v>
      </c>
    </row>
    <row r="556" spans="1:16" x14ac:dyDescent="0.3">
      <c r="A556" t="s">
        <v>92</v>
      </c>
      <c r="B556">
        <v>2014</v>
      </c>
      <c r="C556" s="1">
        <v>0</v>
      </c>
      <c r="D556">
        <v>0</v>
      </c>
      <c r="E556">
        <v>1</v>
      </c>
      <c r="F556">
        <v>4310</v>
      </c>
      <c r="G556">
        <v>0</v>
      </c>
      <c r="H556">
        <v>1</v>
      </c>
      <c r="I556">
        <v>0</v>
      </c>
      <c r="J556">
        <v>0</v>
      </c>
    </row>
    <row r="557" spans="1:16" x14ac:dyDescent="0.3">
      <c r="A557" t="s">
        <v>92</v>
      </c>
      <c r="B557">
        <v>2015</v>
      </c>
      <c r="C557" s="1">
        <v>0</v>
      </c>
      <c r="D557">
        <v>0</v>
      </c>
      <c r="E557">
        <v>1</v>
      </c>
      <c r="F557">
        <v>4294</v>
      </c>
      <c r="G557">
        <v>0</v>
      </c>
      <c r="H557">
        <v>1</v>
      </c>
      <c r="I557">
        <v>0</v>
      </c>
      <c r="J557">
        <v>0</v>
      </c>
    </row>
    <row r="558" spans="1:16" x14ac:dyDescent="0.3">
      <c r="A558" t="s">
        <v>92</v>
      </c>
      <c r="B558">
        <v>2016</v>
      </c>
      <c r="C558" s="1">
        <v>0</v>
      </c>
      <c r="D558">
        <v>0</v>
      </c>
      <c r="E558">
        <v>1</v>
      </c>
      <c r="F558">
        <v>4315</v>
      </c>
      <c r="G558">
        <v>0</v>
      </c>
      <c r="H558">
        <v>1</v>
      </c>
      <c r="I558">
        <v>0</v>
      </c>
      <c r="J558">
        <v>0</v>
      </c>
    </row>
    <row r="559" spans="1:16" x14ac:dyDescent="0.3">
      <c r="A559" t="s">
        <v>92</v>
      </c>
      <c r="B559">
        <v>2017</v>
      </c>
      <c r="C559" s="1">
        <v>0</v>
      </c>
      <c r="D559">
        <v>0</v>
      </c>
      <c r="E559">
        <v>1</v>
      </c>
      <c r="F559">
        <v>4213</v>
      </c>
      <c r="G559">
        <v>0</v>
      </c>
      <c r="H559">
        <v>1</v>
      </c>
      <c r="I559">
        <v>0</v>
      </c>
      <c r="J559">
        <v>0</v>
      </c>
    </row>
    <row r="560" spans="1:16" x14ac:dyDescent="0.3">
      <c r="A560" t="s">
        <v>93</v>
      </c>
      <c r="B560">
        <v>2012</v>
      </c>
      <c r="C560" s="1">
        <v>0</v>
      </c>
      <c r="D560">
        <v>0</v>
      </c>
      <c r="E560">
        <v>1</v>
      </c>
      <c r="F560">
        <v>6443</v>
      </c>
      <c r="G560">
        <v>0</v>
      </c>
      <c r="H560">
        <v>1</v>
      </c>
      <c r="I560">
        <v>0</v>
      </c>
      <c r="J560">
        <v>0</v>
      </c>
      <c r="K560">
        <f>VLOOKUP(A560&amp;"_"&amp;B560,Sheet1!C:E,3,FALSE)</f>
        <v>0.20195849217044295</v>
      </c>
      <c r="L560">
        <f>VLOOKUP(B560,Sheet1!$J$1:$K$6,2,FALSE)</f>
        <v>9.8212136495694616E-2</v>
      </c>
      <c r="M560">
        <f>VLOOKUP(B560,Sheet1!J:L,3,FALSE)</f>
        <v>0.23443012762237864</v>
      </c>
      <c r="N560">
        <f t="shared" si="9"/>
        <v>0.44254702553361036</v>
      </c>
      <c r="O560">
        <f>VLOOKUP(A560&amp;"_"&amp;B560,Sheet1!$Q$1:$U$2330,4,FALSE)</f>
        <v>0.43478260869565222</v>
      </c>
      <c r="P560">
        <f>VLOOKUP(A560&amp;"_"&amp;B560,Sheet1!$Q$1:$U$2330,5,FALSE)</f>
        <v>-0.39470825695923284</v>
      </c>
    </row>
    <row r="561" spans="1:16" x14ac:dyDescent="0.3">
      <c r="A561" t="s">
        <v>93</v>
      </c>
      <c r="B561">
        <v>2013</v>
      </c>
      <c r="C561" s="1">
        <v>0</v>
      </c>
      <c r="D561">
        <v>0</v>
      </c>
      <c r="E561">
        <v>1</v>
      </c>
      <c r="F561">
        <v>6432</v>
      </c>
      <c r="G561">
        <v>0</v>
      </c>
      <c r="H561">
        <v>1</v>
      </c>
      <c r="I561">
        <v>0</v>
      </c>
      <c r="J561">
        <v>0</v>
      </c>
      <c r="K561">
        <f>VLOOKUP(A561&amp;"_"&amp;B561,Sheet1!C:E,3,FALSE)</f>
        <v>-7.5470685650954666E-3</v>
      </c>
      <c r="L561">
        <f>VLOOKUP(B561,Sheet1!$J$1:$K$6,2,FALSE)</f>
        <v>0.10591185041721367</v>
      </c>
      <c r="M561">
        <f>VLOOKUP(B561,Sheet1!J:L,3,FALSE)</f>
        <v>0.24687338935574377</v>
      </c>
      <c r="N561">
        <f t="shared" si="9"/>
        <v>-0.45958342970215876</v>
      </c>
      <c r="O561">
        <f>VLOOKUP(A561&amp;"_"&amp;B561,Sheet1!$Q$1:$U$2330,4,FALSE)</f>
        <v>0.39130434782608697</v>
      </c>
      <c r="P561">
        <f>VLOOKUP(A561&amp;"_"&amp;B561,Sheet1!$Q$1:$U$2330,5,FALSE)</f>
        <v>7.5582793957621408E-2</v>
      </c>
    </row>
    <row r="562" spans="1:16" x14ac:dyDescent="0.3">
      <c r="A562" t="s">
        <v>93</v>
      </c>
      <c r="B562">
        <v>2014</v>
      </c>
      <c r="C562" s="1">
        <v>0</v>
      </c>
      <c r="D562">
        <v>0</v>
      </c>
      <c r="E562">
        <v>1</v>
      </c>
      <c r="F562">
        <v>6358</v>
      </c>
      <c r="G562">
        <v>0</v>
      </c>
      <c r="H562">
        <v>1</v>
      </c>
      <c r="I562">
        <v>0</v>
      </c>
      <c r="J562">
        <v>0</v>
      </c>
      <c r="K562">
        <f>VLOOKUP(A562&amp;"_"&amp;B562,Sheet1!C:E,3,FALSE)</f>
        <v>0.18737929692828018</v>
      </c>
      <c r="L562">
        <f>VLOOKUP(B562,Sheet1!$J$1:$K$6,2,FALSE)</f>
        <v>0.15111047133945871</v>
      </c>
      <c r="M562">
        <f>VLOOKUP(B562,Sheet1!J:L,3,FALSE)</f>
        <v>0.21718778794080168</v>
      </c>
      <c r="N562">
        <f t="shared" si="9"/>
        <v>0.16699293239593732</v>
      </c>
      <c r="O562">
        <f>VLOOKUP(A562&amp;"_"&amp;B562,Sheet1!$Q$1:$U$2330,4,FALSE)</f>
        <v>0.2608695652173913</v>
      </c>
      <c r="P562">
        <f>VLOOKUP(A562&amp;"_"&amp;B562,Sheet1!$Q$1:$U$2330,5,FALSE)</f>
        <v>-0.51140668991855953</v>
      </c>
    </row>
    <row r="563" spans="1:16" x14ac:dyDescent="0.3">
      <c r="A563" t="s">
        <v>93</v>
      </c>
      <c r="B563">
        <v>2015</v>
      </c>
      <c r="C563" s="1">
        <v>0</v>
      </c>
      <c r="D563">
        <v>0</v>
      </c>
      <c r="E563">
        <v>1</v>
      </c>
      <c r="F563">
        <v>6366</v>
      </c>
      <c r="G563">
        <v>0</v>
      </c>
      <c r="H563">
        <v>1</v>
      </c>
      <c r="I563">
        <v>0</v>
      </c>
      <c r="J563">
        <v>0</v>
      </c>
      <c r="K563">
        <f>VLOOKUP(A563&amp;"_"&amp;B563,Sheet1!C:E,3,FALSE)</f>
        <v>0.11759843613133443</v>
      </c>
      <c r="L563">
        <f>VLOOKUP(B563,Sheet1!$J$1:$K$6,2,FALSE)</f>
        <v>0.18578340790325751</v>
      </c>
      <c r="M563">
        <f>VLOOKUP(B563,Sheet1!J:L,3,FALSE)</f>
        <v>0.2335742316278174</v>
      </c>
      <c r="N563">
        <f t="shared" si="9"/>
        <v>-0.29191992325836091</v>
      </c>
      <c r="O563">
        <f>VLOOKUP(A563&amp;"_"&amp;B563,Sheet1!$Q$1:$U$2330,4,FALSE)</f>
        <v>1.0434782608695652</v>
      </c>
      <c r="P563">
        <f>VLOOKUP(A563&amp;"_"&amp;B563,Sheet1!$Q$1:$U$2330,5,FALSE)</f>
        <v>0.78945228315270133</v>
      </c>
    </row>
    <row r="564" spans="1:16" x14ac:dyDescent="0.3">
      <c r="A564" t="s">
        <v>93</v>
      </c>
      <c r="B564">
        <v>2016</v>
      </c>
      <c r="C564" s="1">
        <v>0</v>
      </c>
      <c r="D564">
        <v>0</v>
      </c>
      <c r="E564">
        <v>1</v>
      </c>
      <c r="F564">
        <v>6339</v>
      </c>
      <c r="G564">
        <v>0</v>
      </c>
      <c r="H564">
        <v>1</v>
      </c>
      <c r="I564">
        <v>0</v>
      </c>
      <c r="J564">
        <v>0</v>
      </c>
      <c r="K564">
        <f>VLOOKUP(A564&amp;"_"&amp;B564,Sheet1!C:E,3,FALSE)</f>
        <v>7.5688126581225257E-2</v>
      </c>
      <c r="L564">
        <f>VLOOKUP(B564,Sheet1!$J$1:$K$6,2,FALSE)</f>
        <v>0.12964363032032097</v>
      </c>
      <c r="M564">
        <f>VLOOKUP(B564,Sheet1!J:L,3,FALSE)</f>
        <v>0.2267395601347835</v>
      </c>
      <c r="N564">
        <f t="shared" si="9"/>
        <v>-0.23796246101484145</v>
      </c>
      <c r="O564">
        <f>VLOOKUP(A564&amp;"_"&amp;B564,Sheet1!$Q$1:$U$2330,4,FALSE)</f>
        <v>0.86956521739130443</v>
      </c>
      <c r="P564">
        <f>VLOOKUP(A564&amp;"_"&amp;B564,Sheet1!$Q$1:$U$2330,5,FALSE)</f>
        <v>-7.3730922668347451E-2</v>
      </c>
    </row>
    <row r="565" spans="1:16" x14ac:dyDescent="0.3">
      <c r="A565" t="s">
        <v>93</v>
      </c>
      <c r="B565">
        <v>2017</v>
      </c>
      <c r="C565" s="1">
        <v>0</v>
      </c>
      <c r="D565">
        <v>0</v>
      </c>
      <c r="E565">
        <v>1</v>
      </c>
      <c r="F565">
        <v>888</v>
      </c>
      <c r="G565">
        <v>0</v>
      </c>
      <c r="H565">
        <v>1</v>
      </c>
      <c r="I565">
        <v>0</v>
      </c>
      <c r="J565">
        <v>0</v>
      </c>
      <c r="K565">
        <f>VLOOKUP(A565&amp;"_"&amp;B565,Sheet1!C:E,3,FALSE)</f>
        <v>4.2670712734965655</v>
      </c>
      <c r="L565">
        <f>VLOOKUP(B565,Sheet1!$J$1:$K$6,2,FALSE)</f>
        <v>4.1364904518115448</v>
      </c>
      <c r="M565">
        <f>VLOOKUP(B565,Sheet1!J:L,3,FALSE)</f>
        <v>0.75235479502270153</v>
      </c>
      <c r="N565">
        <f t="shared" si="9"/>
        <v>0.17356282241954804</v>
      </c>
      <c r="O565">
        <f>VLOOKUP(A565&amp;"_"&amp;B565,Sheet1!$Q$1:$U$2330,4,FALSE)</f>
        <v>1</v>
      </c>
      <c r="P565">
        <f>VLOOKUP(A565&amp;"_"&amp;B565,Sheet1!$Q$1:$U$2330,5,FALSE)</f>
        <v>0.1916195820112146</v>
      </c>
    </row>
    <row r="566" spans="1:16" x14ac:dyDescent="0.3">
      <c r="A566" t="s">
        <v>94</v>
      </c>
      <c r="B566">
        <v>2012</v>
      </c>
      <c r="C566" s="1">
        <v>0</v>
      </c>
      <c r="D566">
        <v>0</v>
      </c>
      <c r="E566">
        <v>1</v>
      </c>
      <c r="F566">
        <v>10669</v>
      </c>
      <c r="G566">
        <v>0</v>
      </c>
      <c r="H566">
        <v>1</v>
      </c>
      <c r="I566">
        <v>0</v>
      </c>
      <c r="J566">
        <v>0</v>
      </c>
      <c r="K566">
        <f>VLOOKUP(A566&amp;"_"&amp;B566,Sheet1!C:E,3,FALSE)</f>
        <v>0.48858568468571112</v>
      </c>
      <c r="L566">
        <f>VLOOKUP(B566,Sheet1!$J$1:$K$6,2,FALSE)</f>
        <v>9.8212136495694616E-2</v>
      </c>
      <c r="M566">
        <f>VLOOKUP(B566,Sheet1!J:L,3,FALSE)</f>
        <v>0.23443012762237864</v>
      </c>
      <c r="N566">
        <f t="shared" si="9"/>
        <v>1.6652021314377836</v>
      </c>
      <c r="O566">
        <f>VLOOKUP(A566&amp;"_"&amp;B566,Sheet1!$Q$1:$U$2330,4,FALSE)</f>
        <v>0.43478260869565222</v>
      </c>
      <c r="P566">
        <f>VLOOKUP(A566&amp;"_"&amp;B566,Sheet1!$Q$1:$U$2330,5,FALSE)</f>
        <v>-0.4895409755151483</v>
      </c>
    </row>
    <row r="567" spans="1:16" x14ac:dyDescent="0.3">
      <c r="A567" t="s">
        <v>94</v>
      </c>
      <c r="B567">
        <v>2013</v>
      </c>
      <c r="C567" s="1">
        <v>0</v>
      </c>
      <c r="D567">
        <v>0</v>
      </c>
      <c r="E567">
        <v>1</v>
      </c>
      <c r="F567">
        <v>10714</v>
      </c>
      <c r="G567">
        <v>0</v>
      </c>
      <c r="H567">
        <v>1</v>
      </c>
      <c r="I567">
        <v>0</v>
      </c>
      <c r="J567">
        <v>0</v>
      </c>
      <c r="K567">
        <f>VLOOKUP(A567&amp;"_"&amp;B567,Sheet1!C:E,3,FALSE)</f>
        <v>-0.13730395179615049</v>
      </c>
      <c r="L567">
        <f>VLOOKUP(B567,Sheet1!$J$1:$K$6,2,FALSE)</f>
        <v>0.10591185041721367</v>
      </c>
      <c r="M567">
        <f>VLOOKUP(B567,Sheet1!J:L,3,FALSE)</f>
        <v>0.24687338935574377</v>
      </c>
      <c r="N567">
        <f t="shared" si="9"/>
        <v>-0.98518436048565339</v>
      </c>
      <c r="O567">
        <f>VLOOKUP(A567&amp;"_"&amp;B567,Sheet1!$Q$1:$U$2330,4,FALSE)</f>
        <v>0.39130434782608697</v>
      </c>
      <c r="P567">
        <f>VLOOKUP(A567&amp;"_"&amp;B567,Sheet1!$Q$1:$U$2330,5,FALSE)</f>
        <v>0.25357933873608157</v>
      </c>
    </row>
    <row r="568" spans="1:16" x14ac:dyDescent="0.3">
      <c r="A568" t="s">
        <v>94</v>
      </c>
      <c r="B568">
        <v>2014</v>
      </c>
      <c r="C568" s="1">
        <v>0</v>
      </c>
      <c r="D568">
        <v>0</v>
      </c>
      <c r="E568">
        <v>1</v>
      </c>
      <c r="F568">
        <v>10716</v>
      </c>
      <c r="G568">
        <v>0</v>
      </c>
      <c r="H568">
        <v>1</v>
      </c>
      <c r="I568">
        <v>0</v>
      </c>
      <c r="J568">
        <v>0</v>
      </c>
      <c r="K568">
        <f>VLOOKUP(A568&amp;"_"&amp;B568,Sheet1!C:E,3,FALSE)</f>
        <v>0.24654152525852666</v>
      </c>
      <c r="L568">
        <f>VLOOKUP(B568,Sheet1!$J$1:$K$6,2,FALSE)</f>
        <v>0.15111047133945871</v>
      </c>
      <c r="M568">
        <f>VLOOKUP(B568,Sheet1!J:L,3,FALSE)</f>
        <v>0.21718778794080168</v>
      </c>
      <c r="N568">
        <f t="shared" si="9"/>
        <v>0.43939419809864882</v>
      </c>
      <c r="O568">
        <f>VLOOKUP(A568&amp;"_"&amp;B568,Sheet1!$Q$1:$U$2330,4,FALSE)</f>
        <v>0.2608695652173913</v>
      </c>
      <c r="P568">
        <f>VLOOKUP(A568&amp;"_"&amp;B568,Sheet1!$Q$1:$U$2330,5,FALSE)</f>
        <v>-0.73873521632912342</v>
      </c>
    </row>
    <row r="569" spans="1:16" x14ac:dyDescent="0.3">
      <c r="A569" t="s">
        <v>94</v>
      </c>
      <c r="B569">
        <v>2015</v>
      </c>
      <c r="C569" s="1">
        <v>0</v>
      </c>
      <c r="D569">
        <v>0</v>
      </c>
      <c r="E569">
        <v>1</v>
      </c>
      <c r="F569">
        <v>10734</v>
      </c>
      <c r="G569">
        <v>0</v>
      </c>
      <c r="H569">
        <v>1</v>
      </c>
      <c r="I569">
        <v>0</v>
      </c>
      <c r="J569">
        <v>0</v>
      </c>
      <c r="K569">
        <f>VLOOKUP(A569&amp;"_"&amp;B569,Sheet1!C:E,3,FALSE)</f>
        <v>0.48947313910651291</v>
      </c>
      <c r="L569">
        <f>VLOOKUP(B569,Sheet1!$J$1:$K$6,2,FALSE)</f>
        <v>0.18578340790325751</v>
      </c>
      <c r="M569">
        <f>VLOOKUP(B569,Sheet1!J:L,3,FALSE)</f>
        <v>0.2335742316278174</v>
      </c>
      <c r="N569">
        <f t="shared" si="9"/>
        <v>1.3001850807205551</v>
      </c>
      <c r="O569">
        <f>VLOOKUP(A569&amp;"_"&amp;B569,Sheet1!$Q$1:$U$2330,4,FALSE)</f>
        <v>1.0434782608695652</v>
      </c>
      <c r="P569">
        <f>VLOOKUP(A569&amp;"_"&amp;B569,Sheet1!$Q$1:$U$2330,5,FALSE)</f>
        <v>0.79944510877954822</v>
      </c>
    </row>
    <row r="570" spans="1:16" x14ac:dyDescent="0.3">
      <c r="A570" t="s">
        <v>94</v>
      </c>
      <c r="B570">
        <v>2016</v>
      </c>
      <c r="C570" s="1">
        <v>0</v>
      </c>
      <c r="D570">
        <v>0</v>
      </c>
      <c r="E570">
        <v>1</v>
      </c>
      <c r="F570">
        <v>10850</v>
      </c>
      <c r="G570">
        <v>0</v>
      </c>
      <c r="H570">
        <v>1</v>
      </c>
      <c r="I570">
        <v>0</v>
      </c>
      <c r="J570">
        <v>0</v>
      </c>
      <c r="K570">
        <f>VLOOKUP(A570&amp;"_"&amp;B570,Sheet1!C:E,3,FALSE)</f>
        <v>1.5985049371581541E-2</v>
      </c>
      <c r="L570">
        <f>VLOOKUP(B570,Sheet1!$J$1:$K$6,2,FALSE)</f>
        <v>0.12964363032032097</v>
      </c>
      <c r="M570">
        <f>VLOOKUP(B570,Sheet1!J:L,3,FALSE)</f>
        <v>0.2267395601347835</v>
      </c>
      <c r="N570">
        <f t="shared" si="9"/>
        <v>-0.50127371192383019</v>
      </c>
      <c r="O570">
        <f>VLOOKUP(A570&amp;"_"&amp;B570,Sheet1!$Q$1:$U$2330,4,FALSE)</f>
        <v>0.86956521739130443</v>
      </c>
      <c r="P570">
        <f>VLOOKUP(A570&amp;"_"&amp;B570,Sheet1!$Q$1:$U$2330,5,FALSE)</f>
        <v>0.19434599490673513</v>
      </c>
    </row>
    <row r="571" spans="1:16" x14ac:dyDescent="0.3">
      <c r="A571" t="s">
        <v>94</v>
      </c>
      <c r="B571">
        <v>2017</v>
      </c>
      <c r="C571" s="1">
        <v>0</v>
      </c>
      <c r="D571">
        <v>0</v>
      </c>
      <c r="E571">
        <v>1</v>
      </c>
      <c r="F571">
        <v>11126</v>
      </c>
      <c r="G571">
        <v>0</v>
      </c>
      <c r="H571">
        <v>1</v>
      </c>
      <c r="I571">
        <v>0</v>
      </c>
      <c r="J571">
        <v>0</v>
      </c>
      <c r="K571">
        <f>VLOOKUP(A571&amp;"_"&amp;B571,Sheet1!C:E,3,FALSE)</f>
        <v>3.586796475292152</v>
      </c>
      <c r="L571">
        <f>VLOOKUP(B571,Sheet1!$J$1:$K$6,2,FALSE)</f>
        <v>4.1364904518115448</v>
      </c>
      <c r="M571">
        <f>VLOOKUP(B571,Sheet1!J:L,3,FALSE)</f>
        <v>0.75235479502270153</v>
      </c>
      <c r="N571">
        <f t="shared" si="9"/>
        <v>-0.73063131936682402</v>
      </c>
      <c r="O571">
        <f>VLOOKUP(A571&amp;"_"&amp;B571,Sheet1!$Q$1:$U$2330,4,FALSE)</f>
        <v>1</v>
      </c>
      <c r="P571">
        <f>VLOOKUP(A571&amp;"_"&amp;B571,Sheet1!$Q$1:$U$2330,5,FALSE)</f>
        <v>0.14411612855016159</v>
      </c>
    </row>
    <row r="572" spans="1:16" x14ac:dyDescent="0.3">
      <c r="A572" t="s">
        <v>95</v>
      </c>
      <c r="B572">
        <v>2012</v>
      </c>
      <c r="C572" s="1">
        <v>0</v>
      </c>
      <c r="D572">
        <v>0</v>
      </c>
      <c r="E572">
        <v>1</v>
      </c>
      <c r="F572">
        <v>9610</v>
      </c>
      <c r="G572">
        <v>0</v>
      </c>
      <c r="H572">
        <v>1</v>
      </c>
      <c r="I572">
        <v>0</v>
      </c>
      <c r="J572">
        <v>0</v>
      </c>
      <c r="K572">
        <f>VLOOKUP(A572&amp;"_"&amp;B572,Sheet1!C:E,3,FALSE)</f>
        <v>1.4840119324422885E-2</v>
      </c>
      <c r="L572">
        <f>VLOOKUP(B572,Sheet1!$J$1:$K$6,2,FALSE)</f>
        <v>9.8212136495694616E-2</v>
      </c>
      <c r="M572">
        <f>VLOOKUP(B572,Sheet1!J:L,3,FALSE)</f>
        <v>0.23443012762237864</v>
      </c>
      <c r="N572">
        <f t="shared" si="9"/>
        <v>-0.35563695680602897</v>
      </c>
      <c r="O572">
        <f>VLOOKUP(A572&amp;"_"&amp;B572,Sheet1!$Q$1:$U$2330,4,FALSE)</f>
        <v>0.43478260869565222</v>
      </c>
      <c r="P572">
        <f>VLOOKUP(A572&amp;"_"&amp;B572,Sheet1!$Q$1:$U$2330,5,FALSE)</f>
        <v>-0.34901669538457941</v>
      </c>
    </row>
    <row r="573" spans="1:16" x14ac:dyDescent="0.3">
      <c r="A573" t="s">
        <v>95</v>
      </c>
      <c r="B573">
        <v>2013</v>
      </c>
      <c r="C573" s="1">
        <v>0</v>
      </c>
      <c r="D573">
        <v>0</v>
      </c>
      <c r="E573">
        <v>1</v>
      </c>
      <c r="F573">
        <v>10169</v>
      </c>
      <c r="G573">
        <v>0</v>
      </c>
      <c r="H573">
        <v>1</v>
      </c>
      <c r="I573">
        <v>0</v>
      </c>
      <c r="J573">
        <v>0</v>
      </c>
      <c r="K573">
        <f>VLOOKUP(A573&amp;"_"&amp;B573,Sheet1!C:E,3,FALSE)</f>
        <v>0.18663801549831863</v>
      </c>
      <c r="L573">
        <f>VLOOKUP(B573,Sheet1!$J$1:$K$6,2,FALSE)</f>
        <v>0.10591185041721367</v>
      </c>
      <c r="M573">
        <f>VLOOKUP(B573,Sheet1!J:L,3,FALSE)</f>
        <v>0.24687338935574377</v>
      </c>
      <c r="N573">
        <f t="shared" si="9"/>
        <v>0.32699419444020683</v>
      </c>
      <c r="O573">
        <f>VLOOKUP(A573&amp;"_"&amp;B573,Sheet1!$Q$1:$U$2330,4,FALSE)</f>
        <v>0.39130434782608697</v>
      </c>
      <c r="P573">
        <f>VLOOKUP(A573&amp;"_"&amp;B573,Sheet1!$Q$1:$U$2330,5,FALSE)</f>
        <v>-9.4863210424491085E-2</v>
      </c>
    </row>
    <row r="574" spans="1:16" x14ac:dyDescent="0.3">
      <c r="A574" t="s">
        <v>95</v>
      </c>
      <c r="B574">
        <v>2014</v>
      </c>
      <c r="C574" s="1">
        <v>0</v>
      </c>
      <c r="D574">
        <v>0</v>
      </c>
      <c r="E574">
        <v>1</v>
      </c>
      <c r="F574">
        <v>10517</v>
      </c>
      <c r="G574">
        <v>0</v>
      </c>
      <c r="H574">
        <v>1</v>
      </c>
      <c r="I574">
        <v>0</v>
      </c>
      <c r="J574">
        <v>0</v>
      </c>
      <c r="K574">
        <f>VLOOKUP(A574&amp;"_"&amp;B574,Sheet1!C:E,3,FALSE)</f>
        <v>0.27352675679376243</v>
      </c>
      <c r="L574">
        <f>VLOOKUP(B574,Sheet1!$J$1:$K$6,2,FALSE)</f>
        <v>0.15111047133945871</v>
      </c>
      <c r="M574">
        <f>VLOOKUP(B574,Sheet1!J:L,3,FALSE)</f>
        <v>0.21718778794080168</v>
      </c>
      <c r="N574">
        <f t="shared" si="9"/>
        <v>0.56364258144970114</v>
      </c>
      <c r="O574">
        <f>VLOOKUP(A574&amp;"_"&amp;B574,Sheet1!$Q$1:$U$2330,4,FALSE)</f>
        <v>0.2608695652173913</v>
      </c>
      <c r="P574">
        <f>VLOOKUP(A574&amp;"_"&amp;B574,Sheet1!$Q$1:$U$2330,5,FALSE)</f>
        <v>-0.26407546396538423</v>
      </c>
    </row>
    <row r="575" spans="1:16" x14ac:dyDescent="0.3">
      <c r="A575" t="s">
        <v>95</v>
      </c>
      <c r="B575">
        <v>2015</v>
      </c>
      <c r="C575" s="1">
        <v>0</v>
      </c>
      <c r="D575">
        <v>0</v>
      </c>
      <c r="E575">
        <v>1</v>
      </c>
      <c r="F575">
        <v>10525</v>
      </c>
      <c r="G575">
        <v>0</v>
      </c>
      <c r="H575">
        <v>1</v>
      </c>
      <c r="I575">
        <v>0</v>
      </c>
      <c r="J575">
        <v>0</v>
      </c>
      <c r="K575">
        <f>VLOOKUP(A575&amp;"_"&amp;B575,Sheet1!C:E,3,FALSE)</f>
        <v>0.17707899982518543</v>
      </c>
      <c r="L575">
        <f>VLOOKUP(B575,Sheet1!$J$1:$K$6,2,FALSE)</f>
        <v>0.18578340790325751</v>
      </c>
      <c r="M575">
        <f>VLOOKUP(B575,Sheet1!J:L,3,FALSE)</f>
        <v>0.2335742316278174</v>
      </c>
      <c r="N575">
        <f t="shared" si="9"/>
        <v>-3.7266131702155737E-2</v>
      </c>
      <c r="O575">
        <f>VLOOKUP(A575&amp;"_"&amp;B575,Sheet1!$Q$1:$U$2330,4,FALSE)</f>
        <v>1.0434782608695652</v>
      </c>
      <c r="P575">
        <f>VLOOKUP(A575&amp;"_"&amp;B575,Sheet1!$Q$1:$U$2330,5,FALSE)</f>
        <v>0.80369474087108983</v>
      </c>
    </row>
    <row r="576" spans="1:16" x14ac:dyDescent="0.3">
      <c r="A576" t="s">
        <v>95</v>
      </c>
      <c r="B576">
        <v>2016</v>
      </c>
      <c r="C576" s="1">
        <v>0</v>
      </c>
      <c r="D576">
        <v>0</v>
      </c>
      <c r="E576">
        <v>1</v>
      </c>
      <c r="F576">
        <v>10940</v>
      </c>
      <c r="G576">
        <v>0</v>
      </c>
      <c r="H576">
        <v>1</v>
      </c>
      <c r="I576">
        <v>0</v>
      </c>
      <c r="J576">
        <v>0</v>
      </c>
      <c r="K576">
        <f>VLOOKUP(A576&amp;"_"&amp;B576,Sheet1!C:E,3,FALSE)</f>
        <v>0.21377355641023266</v>
      </c>
      <c r="L576">
        <f>VLOOKUP(B576,Sheet1!$J$1:$K$6,2,FALSE)</f>
        <v>0.12964363032032097</v>
      </c>
      <c r="M576">
        <f>VLOOKUP(B576,Sheet1!J:L,3,FALSE)</f>
        <v>0.2267395601347835</v>
      </c>
      <c r="N576">
        <f t="shared" si="9"/>
        <v>0.37104211563214345</v>
      </c>
      <c r="O576">
        <f>VLOOKUP(A576&amp;"_"&amp;B576,Sheet1!$Q$1:$U$2330,4,FALSE)</f>
        <v>0.86956521739130443</v>
      </c>
      <c r="P576">
        <f>VLOOKUP(A576&amp;"_"&amp;B576,Sheet1!$Q$1:$U$2330,5,FALSE)</f>
        <v>-1.9472779803410487E-2</v>
      </c>
    </row>
    <row r="577" spans="1:16" x14ac:dyDescent="0.3">
      <c r="A577" t="s">
        <v>95</v>
      </c>
      <c r="B577">
        <v>2017</v>
      </c>
      <c r="C577" s="1">
        <v>0</v>
      </c>
      <c r="D577">
        <v>0</v>
      </c>
      <c r="E577">
        <v>1</v>
      </c>
      <c r="F577">
        <v>11502</v>
      </c>
      <c r="G577">
        <v>0</v>
      </c>
      <c r="H577">
        <v>1</v>
      </c>
      <c r="I577">
        <v>0</v>
      </c>
      <c r="J577">
        <v>0</v>
      </c>
      <c r="K577">
        <f>VLOOKUP(A577&amp;"_"&amp;B577,Sheet1!C:E,3,FALSE)</f>
        <v>3.377754095736198</v>
      </c>
      <c r="L577">
        <f>VLOOKUP(B577,Sheet1!$J$1:$K$6,2,FALSE)</f>
        <v>4.1364904518115448</v>
      </c>
      <c r="M577">
        <f>VLOOKUP(B577,Sheet1!J:L,3,FALSE)</f>
        <v>0.75235479502270153</v>
      </c>
      <c r="N577">
        <f t="shared" si="9"/>
        <v>-1.0084821165424389</v>
      </c>
      <c r="O577">
        <f>VLOOKUP(A577&amp;"_"&amp;B577,Sheet1!$Q$1:$U$2330,4,FALSE)</f>
        <v>1</v>
      </c>
      <c r="P577">
        <f>VLOOKUP(A577&amp;"_"&amp;B577,Sheet1!$Q$1:$U$2330,5,FALSE)</f>
        <v>0.28358530073511695</v>
      </c>
    </row>
    <row r="578" spans="1:16" x14ac:dyDescent="0.3">
      <c r="A578" t="s">
        <v>96</v>
      </c>
      <c r="B578">
        <v>2012</v>
      </c>
      <c r="C578" s="1">
        <v>0</v>
      </c>
      <c r="D578">
        <v>0</v>
      </c>
      <c r="E578">
        <v>1</v>
      </c>
      <c r="F578">
        <v>8031</v>
      </c>
      <c r="G578">
        <v>0</v>
      </c>
      <c r="H578">
        <v>1</v>
      </c>
      <c r="I578">
        <v>0</v>
      </c>
      <c r="J578">
        <v>0</v>
      </c>
      <c r="K578">
        <f>VLOOKUP(A578&amp;"_"&amp;B578,Sheet1!C:E,3,FALSE)</f>
        <v>-0.20040992466505647</v>
      </c>
      <c r="L578">
        <f>VLOOKUP(B578,Sheet1!$J$1:$K$6,2,FALSE)</f>
        <v>9.8212136495694616E-2</v>
      </c>
      <c r="M578">
        <f>VLOOKUP(B578,Sheet1!J:L,3,FALSE)</f>
        <v>0.23443012762237864</v>
      </c>
      <c r="N578">
        <f t="shared" si="9"/>
        <v>-1.2738211772924219</v>
      </c>
      <c r="O578">
        <f>VLOOKUP(A578&amp;"_"&amp;B578,Sheet1!$Q$1:$U$2330,4,FALSE)</f>
        <v>0.43478260869565222</v>
      </c>
      <c r="P578">
        <f>VLOOKUP(A578&amp;"_"&amp;B578,Sheet1!$Q$1:$U$2330,5,FALSE)</f>
        <v>-0.31323928927285699</v>
      </c>
    </row>
    <row r="579" spans="1:16" x14ac:dyDescent="0.3">
      <c r="A579" t="s">
        <v>96</v>
      </c>
      <c r="B579">
        <v>2013</v>
      </c>
      <c r="C579" s="1">
        <v>0</v>
      </c>
      <c r="D579">
        <v>0</v>
      </c>
      <c r="E579">
        <v>1</v>
      </c>
      <c r="F579">
        <v>8038</v>
      </c>
      <c r="G579">
        <v>0</v>
      </c>
      <c r="H579">
        <v>1</v>
      </c>
      <c r="I579">
        <v>0</v>
      </c>
      <c r="J579">
        <v>0</v>
      </c>
      <c r="K579">
        <f>VLOOKUP(A579&amp;"_"&amp;B579,Sheet1!C:E,3,FALSE)</f>
        <v>0.1545181005335772</v>
      </c>
      <c r="L579">
        <f>VLOOKUP(B579,Sheet1!$J$1:$K$6,2,FALSE)</f>
        <v>0.10591185041721367</v>
      </c>
      <c r="M579">
        <f>VLOOKUP(B579,Sheet1!J:L,3,FALSE)</f>
        <v>0.24687338935574377</v>
      </c>
      <c r="N579">
        <f t="shared" ref="N579:N642" si="10">(K579-L579)/M579</f>
        <v>0.19688736093918199</v>
      </c>
      <c r="O579">
        <f>VLOOKUP(A579&amp;"_"&amp;B579,Sheet1!$Q$1:$U$2330,4,FALSE)</f>
        <v>0.39130434782608697</v>
      </c>
      <c r="P579">
        <f>VLOOKUP(A579&amp;"_"&amp;B579,Sheet1!$Q$1:$U$2330,5,FALSE)</f>
        <v>-0.38960092850786487</v>
      </c>
    </row>
    <row r="580" spans="1:16" x14ac:dyDescent="0.3">
      <c r="A580" t="s">
        <v>96</v>
      </c>
      <c r="B580">
        <v>2014</v>
      </c>
      <c r="C580" s="1">
        <v>0</v>
      </c>
      <c r="D580">
        <v>0</v>
      </c>
      <c r="E580">
        <v>1</v>
      </c>
      <c r="F580">
        <v>7921</v>
      </c>
      <c r="G580">
        <v>0</v>
      </c>
      <c r="H580">
        <v>1</v>
      </c>
      <c r="I580">
        <v>0</v>
      </c>
      <c r="J580">
        <v>0</v>
      </c>
      <c r="K580">
        <f>VLOOKUP(A580&amp;"_"&amp;B580,Sheet1!C:E,3,FALSE)</f>
        <v>7.9238116498340311E-2</v>
      </c>
      <c r="L580">
        <f>VLOOKUP(B580,Sheet1!$J$1:$K$6,2,FALSE)</f>
        <v>0.15111047133945871</v>
      </c>
      <c r="M580">
        <f>VLOOKUP(B580,Sheet1!J:L,3,FALSE)</f>
        <v>0.21718778794080168</v>
      </c>
      <c r="N580">
        <f t="shared" si="10"/>
        <v>-0.33092263392225563</v>
      </c>
      <c r="O580">
        <f>VLOOKUP(A580&amp;"_"&amp;B580,Sheet1!$Q$1:$U$2330,4,FALSE)</f>
        <v>0.2608695652173913</v>
      </c>
      <c r="P580">
        <f>VLOOKUP(A580&amp;"_"&amp;B580,Sheet1!$Q$1:$U$2330,5,FALSE)</f>
        <v>-0.29924338068563261</v>
      </c>
    </row>
    <row r="581" spans="1:16" x14ac:dyDescent="0.3">
      <c r="A581" t="s">
        <v>96</v>
      </c>
      <c r="B581">
        <v>2015</v>
      </c>
      <c r="C581" s="1">
        <v>54</v>
      </c>
      <c r="D581">
        <v>54</v>
      </c>
      <c r="E581">
        <v>3</v>
      </c>
      <c r="F581">
        <v>7985</v>
      </c>
      <c r="G581">
        <v>6.7626800250469628E-3</v>
      </c>
      <c r="H581">
        <v>3</v>
      </c>
      <c r="I581">
        <v>1</v>
      </c>
      <c r="J581">
        <v>1</v>
      </c>
      <c r="K581">
        <f>VLOOKUP(A581&amp;"_"&amp;B581,Sheet1!C:E,3,FALSE)</f>
        <v>0.6498958489107578</v>
      </c>
      <c r="L581">
        <f>VLOOKUP(B581,Sheet1!$J$1:$K$6,2,FALSE)</f>
        <v>0.18578340790325751</v>
      </c>
      <c r="M581">
        <f>VLOOKUP(B581,Sheet1!J:L,3,FALSE)</f>
        <v>0.2335742316278174</v>
      </c>
      <c r="N581">
        <f t="shared" si="10"/>
        <v>1.9870018955987738</v>
      </c>
      <c r="O581">
        <f>VLOOKUP(A581&amp;"_"&amp;B581,Sheet1!$Q$1:$U$2330,4,FALSE)</f>
        <v>1.0434782608695652</v>
      </c>
      <c r="P581">
        <f>VLOOKUP(A581&amp;"_"&amp;B581,Sheet1!$Q$1:$U$2330,5,FALSE)</f>
        <v>0.76835510516331507</v>
      </c>
    </row>
    <row r="582" spans="1:16" x14ac:dyDescent="0.3">
      <c r="A582" t="s">
        <v>96</v>
      </c>
      <c r="B582">
        <v>2016</v>
      </c>
      <c r="C582" s="1">
        <v>0</v>
      </c>
      <c r="D582">
        <v>54</v>
      </c>
      <c r="E582">
        <v>3</v>
      </c>
      <c r="F582">
        <v>8212</v>
      </c>
      <c r="G582">
        <v>6.5757428153921087E-3</v>
      </c>
      <c r="H582">
        <v>3</v>
      </c>
      <c r="I582">
        <v>1</v>
      </c>
      <c r="J582">
        <v>2</v>
      </c>
      <c r="K582">
        <f>VLOOKUP(A582&amp;"_"&amp;B582,Sheet1!C:E,3,FALSE)</f>
        <v>-0.28860298892770142</v>
      </c>
      <c r="L582">
        <f>VLOOKUP(B582,Sheet1!$J$1:$K$6,2,FALSE)</f>
        <v>0.12964363032032097</v>
      </c>
      <c r="M582">
        <f>VLOOKUP(B582,Sheet1!J:L,3,FALSE)</f>
        <v>0.2267395601347835</v>
      </c>
      <c r="N582">
        <f t="shared" si="10"/>
        <v>-1.8446124663883052</v>
      </c>
      <c r="O582">
        <f>VLOOKUP(A582&amp;"_"&amp;B582,Sheet1!$Q$1:$U$2330,4,FALSE)</f>
        <v>0.86956521739130443</v>
      </c>
      <c r="P582">
        <f>VLOOKUP(A582&amp;"_"&amp;B582,Sheet1!$Q$1:$U$2330,5,FALSE)</f>
        <v>0.27268136301317075</v>
      </c>
    </row>
    <row r="583" spans="1:16" x14ac:dyDescent="0.3">
      <c r="A583" t="s">
        <v>96</v>
      </c>
      <c r="B583">
        <v>2017</v>
      </c>
      <c r="C583" s="1">
        <v>0</v>
      </c>
      <c r="D583">
        <v>54</v>
      </c>
      <c r="E583">
        <v>3</v>
      </c>
      <c r="F583">
        <v>8426</v>
      </c>
      <c r="G583">
        <v>6.4087348682648941E-3</v>
      </c>
      <c r="H583">
        <v>3</v>
      </c>
      <c r="I583">
        <v>1</v>
      </c>
      <c r="J583">
        <v>3</v>
      </c>
      <c r="K583">
        <f>VLOOKUP(A583&amp;"_"&amp;B583,Sheet1!C:E,3,FALSE)</f>
        <v>5.2879238016166399</v>
      </c>
      <c r="L583">
        <f>VLOOKUP(B583,Sheet1!$J$1:$K$6,2,FALSE)</f>
        <v>4.1364904518115448</v>
      </c>
      <c r="M583">
        <f>VLOOKUP(B583,Sheet1!J:L,3,FALSE)</f>
        <v>0.75235479502270153</v>
      </c>
      <c r="N583">
        <f t="shared" si="10"/>
        <v>1.5304393052620231</v>
      </c>
      <c r="O583">
        <f>VLOOKUP(A583&amp;"_"&amp;B583,Sheet1!$Q$1:$U$2330,4,FALSE)</f>
        <v>1</v>
      </c>
      <c r="P583">
        <f>VLOOKUP(A583&amp;"_"&amp;B583,Sheet1!$Q$1:$U$2330,5,FALSE)</f>
        <v>-0.22233465119651927</v>
      </c>
    </row>
    <row r="584" spans="1:16" x14ac:dyDescent="0.3">
      <c r="A584" t="s">
        <v>97</v>
      </c>
      <c r="B584">
        <v>2012</v>
      </c>
      <c r="C584" s="1">
        <v>0</v>
      </c>
      <c r="D584">
        <v>0</v>
      </c>
      <c r="E584">
        <v>1</v>
      </c>
      <c r="F584">
        <v>14696</v>
      </c>
      <c r="G584">
        <v>0</v>
      </c>
      <c r="H584">
        <v>1</v>
      </c>
      <c r="I584">
        <v>0</v>
      </c>
      <c r="J584">
        <v>0</v>
      </c>
      <c r="K584">
        <f>VLOOKUP(A584&amp;"_"&amp;B584,Sheet1!C:E,3,FALSE)</f>
        <v>0.93404015184868749</v>
      </c>
      <c r="L584">
        <f>VLOOKUP(B584,Sheet1!$J$1:$K$6,2,FALSE)</f>
        <v>9.8212136495694616E-2</v>
      </c>
      <c r="M584">
        <f>VLOOKUP(B584,Sheet1!J:L,3,FALSE)</f>
        <v>0.23443012762237864</v>
      </c>
      <c r="N584">
        <f t="shared" si="10"/>
        <v>3.5653609193923632</v>
      </c>
      <c r="O584">
        <f>VLOOKUP(A584&amp;"_"&amp;B584,Sheet1!$Q$1:$U$2330,4,FALSE)</f>
        <v>0.43478260869565222</v>
      </c>
      <c r="P584">
        <f>VLOOKUP(A584&amp;"_"&amp;B584,Sheet1!$Q$1:$U$2330,5,FALSE)</f>
        <v>-0.77943136482618425</v>
      </c>
    </row>
    <row r="585" spans="1:16" x14ac:dyDescent="0.3">
      <c r="A585" t="s">
        <v>97</v>
      </c>
      <c r="B585">
        <v>2013</v>
      </c>
      <c r="C585" s="1">
        <v>0</v>
      </c>
      <c r="D585">
        <v>0</v>
      </c>
      <c r="E585">
        <v>1</v>
      </c>
      <c r="F585">
        <v>14736</v>
      </c>
      <c r="G585">
        <v>0</v>
      </c>
      <c r="H585">
        <v>1</v>
      </c>
      <c r="I585">
        <v>0</v>
      </c>
      <c r="J585">
        <v>0</v>
      </c>
      <c r="K585">
        <f>VLOOKUP(A585&amp;"_"&amp;B585,Sheet1!C:E,3,FALSE)</f>
        <v>-8.7859616752301153E-2</v>
      </c>
      <c r="L585">
        <f>VLOOKUP(B585,Sheet1!$J$1:$K$6,2,FALSE)</f>
        <v>0.10591185041721367</v>
      </c>
      <c r="M585">
        <f>VLOOKUP(B585,Sheet1!J:L,3,FALSE)</f>
        <v>0.24687338935574377</v>
      </c>
      <c r="N585">
        <f t="shared" si="10"/>
        <v>-0.78490220300856628</v>
      </c>
      <c r="O585">
        <f>VLOOKUP(A585&amp;"_"&amp;B585,Sheet1!$Q$1:$U$2330,4,FALSE)</f>
        <v>0.39130434782608697</v>
      </c>
      <c r="P585">
        <f>VLOOKUP(A585&amp;"_"&amp;B585,Sheet1!$Q$1:$U$2330,5,FALSE)</f>
        <v>0.42549739205308879</v>
      </c>
    </row>
    <row r="586" spans="1:16" x14ac:dyDescent="0.3">
      <c r="A586" t="s">
        <v>97</v>
      </c>
      <c r="B586">
        <v>2014</v>
      </c>
      <c r="C586" s="1">
        <v>0</v>
      </c>
      <c r="D586">
        <v>0</v>
      </c>
      <c r="E586">
        <v>1</v>
      </c>
      <c r="F586">
        <v>14685</v>
      </c>
      <c r="G586">
        <v>0</v>
      </c>
      <c r="H586">
        <v>1</v>
      </c>
      <c r="I586">
        <v>0</v>
      </c>
      <c r="J586">
        <v>0</v>
      </c>
      <c r="K586">
        <f>VLOOKUP(A586&amp;"_"&amp;B586,Sheet1!C:E,3,FALSE)</f>
        <v>1.0808859036706788</v>
      </c>
      <c r="L586">
        <f>VLOOKUP(B586,Sheet1!$J$1:$K$6,2,FALSE)</f>
        <v>0.15111047133945871</v>
      </c>
      <c r="M586">
        <f>VLOOKUP(B586,Sheet1!J:L,3,FALSE)</f>
        <v>0.21718778794080168</v>
      </c>
      <c r="N586">
        <f t="shared" si="10"/>
        <v>4.2809747322655483</v>
      </c>
      <c r="O586">
        <f>VLOOKUP(A586&amp;"_"&amp;B586,Sheet1!$Q$1:$U$2330,4,FALSE)</f>
        <v>0.2608695652173913</v>
      </c>
      <c r="P586">
        <f>VLOOKUP(A586&amp;"_"&amp;B586,Sheet1!$Q$1:$U$2330,5,FALSE)</f>
        <v>-0.64448370837306024</v>
      </c>
    </row>
    <row r="587" spans="1:16" x14ac:dyDescent="0.3">
      <c r="A587" t="s">
        <v>97</v>
      </c>
      <c r="B587">
        <v>2015</v>
      </c>
      <c r="C587" s="1">
        <v>0</v>
      </c>
      <c r="D587">
        <v>0</v>
      </c>
      <c r="E587">
        <v>1</v>
      </c>
      <c r="F587">
        <v>14719</v>
      </c>
      <c r="G587">
        <v>0</v>
      </c>
      <c r="H587">
        <v>1</v>
      </c>
      <c r="I587">
        <v>0</v>
      </c>
      <c r="J587">
        <v>0</v>
      </c>
      <c r="K587">
        <f>VLOOKUP(A587&amp;"_"&amp;B587,Sheet1!C:E,3,FALSE)</f>
        <v>-0.29445648545782971</v>
      </c>
      <c r="L587">
        <f>VLOOKUP(B587,Sheet1!$J$1:$K$6,2,FALSE)</f>
        <v>0.18578340790325751</v>
      </c>
      <c r="M587">
        <f>VLOOKUP(B587,Sheet1!J:L,3,FALSE)</f>
        <v>0.2335742316278174</v>
      </c>
      <c r="N587">
        <f t="shared" si="10"/>
        <v>-2.0560482636043198</v>
      </c>
      <c r="O587">
        <f>VLOOKUP(A587&amp;"_"&amp;B587,Sheet1!$Q$1:$U$2330,4,FALSE)</f>
        <v>1.0434782608695652</v>
      </c>
      <c r="P587">
        <f>VLOOKUP(A587&amp;"_"&amp;B587,Sheet1!$Q$1:$U$2330,5,FALSE)</f>
        <v>0.8798588622475646</v>
      </c>
    </row>
    <row r="588" spans="1:16" x14ac:dyDescent="0.3">
      <c r="A588" t="s">
        <v>97</v>
      </c>
      <c r="B588">
        <v>2016</v>
      </c>
      <c r="C588" s="1">
        <v>0</v>
      </c>
      <c r="D588">
        <v>0</v>
      </c>
      <c r="E588">
        <v>1</v>
      </c>
      <c r="F588">
        <v>14701</v>
      </c>
      <c r="G588">
        <v>0</v>
      </c>
      <c r="H588">
        <v>1</v>
      </c>
      <c r="I588">
        <v>0</v>
      </c>
      <c r="J588">
        <v>0</v>
      </c>
      <c r="K588">
        <f>VLOOKUP(A588&amp;"_"&amp;B588,Sheet1!C:E,3,FALSE)</f>
        <v>-5.2119445065888843E-2</v>
      </c>
      <c r="L588">
        <f>VLOOKUP(B588,Sheet1!$J$1:$K$6,2,FALSE)</f>
        <v>0.12964363032032097</v>
      </c>
      <c r="M588">
        <f>VLOOKUP(B588,Sheet1!J:L,3,FALSE)</f>
        <v>0.2267395601347835</v>
      </c>
      <c r="N588">
        <f t="shared" si="10"/>
        <v>-0.80163812295552761</v>
      </c>
      <c r="O588">
        <f>VLOOKUP(A588&amp;"_"&amp;B588,Sheet1!$Q$1:$U$2330,4,FALSE)</f>
        <v>0.86956521739130443</v>
      </c>
      <c r="P588">
        <f>VLOOKUP(A588&amp;"_"&amp;B588,Sheet1!$Q$1:$U$2330,5,FALSE)</f>
        <v>-0.70081642771344044</v>
      </c>
    </row>
    <row r="589" spans="1:16" x14ac:dyDescent="0.3">
      <c r="A589" t="s">
        <v>97</v>
      </c>
      <c r="B589">
        <v>2017</v>
      </c>
      <c r="C589" s="1">
        <v>0</v>
      </c>
      <c r="D589">
        <v>0</v>
      </c>
      <c r="E589">
        <v>1</v>
      </c>
      <c r="F589">
        <v>14704</v>
      </c>
      <c r="G589">
        <v>0</v>
      </c>
      <c r="H589">
        <v>1</v>
      </c>
      <c r="I589">
        <v>0</v>
      </c>
      <c r="J589">
        <v>0</v>
      </c>
      <c r="K589">
        <f>VLOOKUP(A589&amp;"_"&amp;B589,Sheet1!C:E,3,FALSE)</f>
        <v>4.9169793687535117</v>
      </c>
      <c r="L589">
        <f>VLOOKUP(B589,Sheet1!$J$1:$K$6,2,FALSE)</f>
        <v>4.1364904518115448</v>
      </c>
      <c r="M589">
        <f>VLOOKUP(B589,Sheet1!J:L,3,FALSE)</f>
        <v>0.75235479502270153</v>
      </c>
      <c r="N589">
        <f t="shared" si="10"/>
        <v>1.0373947532539038</v>
      </c>
      <c r="O589">
        <f>VLOOKUP(A589&amp;"_"&amp;B589,Sheet1!$Q$1:$U$2330,4,FALSE)</f>
        <v>1</v>
      </c>
      <c r="P589">
        <f>VLOOKUP(A589&amp;"_"&amp;B589,Sheet1!$Q$1:$U$2330,5,FALSE)</f>
        <v>8.2621525607992394E-2</v>
      </c>
    </row>
    <row r="590" spans="1:16" x14ac:dyDescent="0.3">
      <c r="A590" t="s">
        <v>98</v>
      </c>
      <c r="B590">
        <v>2012</v>
      </c>
      <c r="C590" s="1">
        <v>0</v>
      </c>
      <c r="D590">
        <v>1162</v>
      </c>
      <c r="E590">
        <v>5</v>
      </c>
      <c r="F590">
        <v>10306</v>
      </c>
      <c r="G590">
        <v>0.11274985445371628</v>
      </c>
      <c r="H590">
        <v>5</v>
      </c>
      <c r="I590">
        <v>1</v>
      </c>
      <c r="J590">
        <v>3</v>
      </c>
      <c r="K590">
        <f>VLOOKUP(A590&amp;"_"&amp;B590,Sheet1!C:E,3,FALSE)</f>
        <v>0.10391625560118271</v>
      </c>
      <c r="L590">
        <f>VLOOKUP(B590,Sheet1!$J$1:$K$6,2,FALSE)</f>
        <v>9.8212136495694616E-2</v>
      </c>
      <c r="M590">
        <f>VLOOKUP(B590,Sheet1!J:L,3,FALSE)</f>
        <v>0.23443012762237864</v>
      </c>
      <c r="N590">
        <f t="shared" si="10"/>
        <v>2.4331851726311922E-2</v>
      </c>
      <c r="O590">
        <f>VLOOKUP(A590&amp;"_"&amp;B590,Sheet1!$Q$1:$U$2330,4,FALSE)</f>
        <v>0.43478260869565222</v>
      </c>
      <c r="P590">
        <f>VLOOKUP(A590&amp;"_"&amp;B590,Sheet1!$Q$1:$U$2330,5,FALSE)</f>
        <v>-0.42275441449227835</v>
      </c>
    </row>
    <row r="591" spans="1:16" x14ac:dyDescent="0.3">
      <c r="A591" t="s">
        <v>98</v>
      </c>
      <c r="B591">
        <v>2013</v>
      </c>
      <c r="C591" s="1">
        <v>0</v>
      </c>
      <c r="D591">
        <v>1162</v>
      </c>
      <c r="E591">
        <v>5</v>
      </c>
      <c r="F591">
        <v>10380</v>
      </c>
      <c r="G591">
        <v>0.11194605009633911</v>
      </c>
      <c r="H591">
        <v>5</v>
      </c>
      <c r="I591">
        <v>1</v>
      </c>
      <c r="J591">
        <v>4</v>
      </c>
      <c r="K591">
        <f>VLOOKUP(A591&amp;"_"&amp;B591,Sheet1!C:E,3,FALSE)</f>
        <v>-2.5169936615009263E-2</v>
      </c>
      <c r="L591">
        <f>VLOOKUP(B591,Sheet1!$J$1:$K$6,2,FALSE)</f>
        <v>0.10591185041721367</v>
      </c>
      <c r="M591">
        <f>VLOOKUP(B591,Sheet1!J:L,3,FALSE)</f>
        <v>0.24687338935574377</v>
      </c>
      <c r="N591">
        <f t="shared" si="10"/>
        <v>-0.53096766473819701</v>
      </c>
      <c r="O591">
        <f>VLOOKUP(A591&amp;"_"&amp;B591,Sheet1!$Q$1:$U$2330,4,FALSE)</f>
        <v>0.39130434782608697</v>
      </c>
      <c r="P591">
        <f>VLOOKUP(A591&amp;"_"&amp;B591,Sheet1!$Q$1:$U$2330,5,FALSE)</f>
        <v>-6.5175736596162163E-3</v>
      </c>
    </row>
    <row r="592" spans="1:16" x14ac:dyDescent="0.3">
      <c r="A592" t="s">
        <v>98</v>
      </c>
      <c r="B592">
        <v>2014</v>
      </c>
      <c r="C592" s="1">
        <v>0</v>
      </c>
      <c r="D592">
        <v>1162</v>
      </c>
      <c r="E592">
        <v>5</v>
      </c>
      <c r="F592">
        <v>10323</v>
      </c>
      <c r="G592">
        <v>0.11256417708030611</v>
      </c>
      <c r="H592">
        <v>5</v>
      </c>
      <c r="I592">
        <v>1</v>
      </c>
      <c r="J592">
        <v>5</v>
      </c>
      <c r="K592">
        <f>VLOOKUP(A592&amp;"_"&amp;B592,Sheet1!C:E,3,FALSE)</f>
        <v>0.16885891046835452</v>
      </c>
      <c r="L592">
        <f>VLOOKUP(B592,Sheet1!$J$1:$K$6,2,FALSE)</f>
        <v>0.15111047133945871</v>
      </c>
      <c r="M592">
        <f>VLOOKUP(B592,Sheet1!J:L,3,FALSE)</f>
        <v>0.21718778794080168</v>
      </c>
      <c r="N592">
        <f t="shared" si="10"/>
        <v>8.1719323619307102E-2</v>
      </c>
      <c r="O592">
        <f>VLOOKUP(A592&amp;"_"&amp;B592,Sheet1!$Q$1:$U$2330,4,FALSE)</f>
        <v>0.2608695652173913</v>
      </c>
      <c r="P592">
        <f>VLOOKUP(A592&amp;"_"&amp;B592,Sheet1!$Q$1:$U$2330,5,FALSE)</f>
        <v>-0.53872972976583655</v>
      </c>
    </row>
    <row r="593" spans="1:16" x14ac:dyDescent="0.3">
      <c r="A593" t="s">
        <v>98</v>
      </c>
      <c r="B593">
        <v>2015</v>
      </c>
      <c r="C593" s="1">
        <v>0</v>
      </c>
      <c r="D593">
        <v>1162</v>
      </c>
      <c r="E593">
        <v>5</v>
      </c>
      <c r="F593">
        <v>10449</v>
      </c>
      <c r="G593">
        <v>0.1112068140491913</v>
      </c>
      <c r="H593">
        <v>5</v>
      </c>
      <c r="I593">
        <v>1</v>
      </c>
      <c r="J593">
        <v>6</v>
      </c>
      <c r="K593">
        <f>VLOOKUP(A593&amp;"_"&amp;B593,Sheet1!C:E,3,FALSE)</f>
        <v>9.0099862890773708E-2</v>
      </c>
      <c r="L593">
        <f>VLOOKUP(B593,Sheet1!$J$1:$K$6,2,FALSE)</f>
        <v>0.18578340790325751</v>
      </c>
      <c r="M593">
        <f>VLOOKUP(B593,Sheet1!J:L,3,FALSE)</f>
        <v>0.2335742316278174</v>
      </c>
      <c r="N593">
        <f t="shared" si="10"/>
        <v>-0.40964940501205704</v>
      </c>
      <c r="O593">
        <f>VLOOKUP(A593&amp;"_"&amp;B593,Sheet1!$Q$1:$U$2330,4,FALSE)</f>
        <v>1.0434782608695652</v>
      </c>
      <c r="P593">
        <f>VLOOKUP(A593&amp;"_"&amp;B593,Sheet1!$Q$1:$U$2330,5,FALSE)</f>
        <v>0.78611618753898482</v>
      </c>
    </row>
    <row r="594" spans="1:16" x14ac:dyDescent="0.3">
      <c r="A594" t="s">
        <v>98</v>
      </c>
      <c r="B594">
        <v>2016</v>
      </c>
      <c r="C594" s="1">
        <v>0</v>
      </c>
      <c r="D594">
        <v>1162</v>
      </c>
      <c r="E594">
        <v>5</v>
      </c>
      <c r="F594">
        <v>10271</v>
      </c>
      <c r="G594">
        <v>0.11313406678999123</v>
      </c>
      <c r="H594">
        <v>5</v>
      </c>
      <c r="I594">
        <v>1</v>
      </c>
      <c r="J594">
        <v>7</v>
      </c>
      <c r="K594">
        <f>VLOOKUP(A594&amp;"_"&amp;B594,Sheet1!C:E,3,FALSE)</f>
        <v>2.4205794321873648E-2</v>
      </c>
      <c r="L594">
        <f>VLOOKUP(B594,Sheet1!$J$1:$K$6,2,FALSE)</f>
        <v>0.12964363032032097</v>
      </c>
      <c r="M594">
        <f>VLOOKUP(B594,Sheet1!J:L,3,FALSE)</f>
        <v>0.2267395601347835</v>
      </c>
      <c r="N594">
        <f t="shared" si="10"/>
        <v>-0.46501737912771229</v>
      </c>
      <c r="O594">
        <f>VLOOKUP(A594&amp;"_"&amp;B594,Sheet1!$Q$1:$U$2330,4,FALSE)</f>
        <v>0.86956521739130443</v>
      </c>
      <c r="P594">
        <f>VLOOKUP(A594&amp;"_"&amp;B594,Sheet1!$Q$1:$U$2330,5,FALSE)</f>
        <v>-0.10081657731594258</v>
      </c>
    </row>
    <row r="595" spans="1:16" x14ac:dyDescent="0.3">
      <c r="A595" t="s">
        <v>98</v>
      </c>
      <c r="B595">
        <v>2017</v>
      </c>
      <c r="C595" s="1">
        <v>148</v>
      </c>
      <c r="D595">
        <v>1310</v>
      </c>
      <c r="E595">
        <v>5</v>
      </c>
      <c r="F595">
        <v>10249</v>
      </c>
      <c r="G595">
        <v>0.12781734803395453</v>
      </c>
      <c r="H595">
        <v>5</v>
      </c>
      <c r="I595">
        <v>1</v>
      </c>
      <c r="J595">
        <v>8</v>
      </c>
      <c r="K595">
        <f>VLOOKUP(A595&amp;"_"&amp;B595,Sheet1!C:E,3,FALSE)</f>
        <v>4.769614867767757</v>
      </c>
      <c r="L595">
        <f>VLOOKUP(B595,Sheet1!$J$1:$K$6,2,FALSE)</f>
        <v>4.1364904518115448</v>
      </c>
      <c r="M595">
        <f>VLOOKUP(B595,Sheet1!J:L,3,FALSE)</f>
        <v>0.75235479502270153</v>
      </c>
      <c r="N595">
        <f t="shared" si="10"/>
        <v>0.84152373340972497</v>
      </c>
      <c r="O595">
        <f>VLOOKUP(A595&amp;"_"&amp;B595,Sheet1!$Q$1:$U$2330,4,FALSE)</f>
        <v>1</v>
      </c>
      <c r="P595">
        <f>VLOOKUP(A595&amp;"_"&amp;B595,Sheet1!$Q$1:$U$2330,5,FALSE)</f>
        <v>0.15098584462994247</v>
      </c>
    </row>
    <row r="596" spans="1:16" x14ac:dyDescent="0.3">
      <c r="A596" t="s">
        <v>99</v>
      </c>
      <c r="B596">
        <v>2012</v>
      </c>
      <c r="C596" s="1">
        <v>0</v>
      </c>
      <c r="D596">
        <v>0</v>
      </c>
      <c r="E596">
        <v>1</v>
      </c>
      <c r="F596">
        <v>9588</v>
      </c>
      <c r="G596">
        <v>0</v>
      </c>
      <c r="H596">
        <v>1</v>
      </c>
      <c r="I596">
        <v>0</v>
      </c>
      <c r="J596">
        <v>0</v>
      </c>
      <c r="K596">
        <f>VLOOKUP(A596&amp;"_"&amp;B596,Sheet1!C:E,3,FALSE)</f>
        <v>6.1761531010761643E-2</v>
      </c>
      <c r="L596">
        <f>VLOOKUP(B596,Sheet1!$J$1:$K$6,2,FALSE)</f>
        <v>9.8212136495694616E-2</v>
      </c>
      <c r="M596">
        <f>VLOOKUP(B596,Sheet1!J:L,3,FALSE)</f>
        <v>0.23443012762237864</v>
      </c>
      <c r="N596">
        <f t="shared" si="10"/>
        <v>-0.15548601135280621</v>
      </c>
      <c r="O596">
        <f>VLOOKUP(A596&amp;"_"&amp;B596,Sheet1!$Q$1:$U$2330,4,FALSE)</f>
        <v>0.43478260869565222</v>
      </c>
      <c r="P596">
        <f>VLOOKUP(A596&amp;"_"&amp;B596,Sheet1!$Q$1:$U$2330,5,FALSE)</f>
        <v>-0.48755180530195985</v>
      </c>
    </row>
    <row r="597" spans="1:16" x14ac:dyDescent="0.3">
      <c r="A597" t="s">
        <v>99</v>
      </c>
      <c r="B597">
        <v>2013</v>
      </c>
      <c r="C597" s="1">
        <v>0</v>
      </c>
      <c r="D597">
        <v>0</v>
      </c>
      <c r="E597">
        <v>1</v>
      </c>
      <c r="F597">
        <v>9374</v>
      </c>
      <c r="G597">
        <v>0</v>
      </c>
      <c r="H597">
        <v>1</v>
      </c>
      <c r="I597">
        <v>0</v>
      </c>
      <c r="J597">
        <v>0</v>
      </c>
      <c r="K597">
        <f>VLOOKUP(A597&amp;"_"&amp;B597,Sheet1!C:E,3,FALSE)</f>
        <v>7.3156039381992263E-2</v>
      </c>
      <c r="L597">
        <f>VLOOKUP(B597,Sheet1!$J$1:$K$6,2,FALSE)</f>
        <v>0.10591185041721367</v>
      </c>
      <c r="M597">
        <f>VLOOKUP(B597,Sheet1!J:L,3,FALSE)</f>
        <v>0.24687338935574377</v>
      </c>
      <c r="N597">
        <f t="shared" si="10"/>
        <v>-0.13268263185717594</v>
      </c>
      <c r="O597">
        <f>VLOOKUP(A597&amp;"_"&amp;B597,Sheet1!$Q$1:$U$2330,4,FALSE)</f>
        <v>0.39130434782608697</v>
      </c>
      <c r="P597">
        <f>VLOOKUP(A597&amp;"_"&amp;B597,Sheet1!$Q$1:$U$2330,5,FALSE)</f>
        <v>-4.6478967884031649E-2</v>
      </c>
    </row>
    <row r="598" spans="1:16" x14ac:dyDescent="0.3">
      <c r="A598" t="s">
        <v>99</v>
      </c>
      <c r="B598">
        <v>2014</v>
      </c>
      <c r="C598" s="1">
        <v>0</v>
      </c>
      <c r="D598">
        <v>0</v>
      </c>
      <c r="E598">
        <v>1</v>
      </c>
      <c r="F598">
        <v>9246</v>
      </c>
      <c r="G598">
        <v>0</v>
      </c>
      <c r="H598">
        <v>1</v>
      </c>
      <c r="I598">
        <v>0</v>
      </c>
      <c r="J598">
        <v>0</v>
      </c>
      <c r="K598">
        <f>VLOOKUP(A598&amp;"_"&amp;B598,Sheet1!C:E,3,FALSE)</f>
        <v>0.13370345962186209</v>
      </c>
      <c r="L598">
        <f>VLOOKUP(B598,Sheet1!$J$1:$K$6,2,FALSE)</f>
        <v>0.15111047133945871</v>
      </c>
      <c r="M598">
        <f>VLOOKUP(B598,Sheet1!J:L,3,FALSE)</f>
        <v>0.21718778794080168</v>
      </c>
      <c r="N598">
        <f t="shared" si="10"/>
        <v>-8.014728582410538E-2</v>
      </c>
      <c r="O598">
        <f>VLOOKUP(A598&amp;"_"&amp;B598,Sheet1!$Q$1:$U$2330,4,FALSE)</f>
        <v>0.2608695652173913</v>
      </c>
      <c r="P598">
        <f>VLOOKUP(A598&amp;"_"&amp;B598,Sheet1!$Q$1:$U$2330,5,FALSE)</f>
        <v>-0.39774640868052907</v>
      </c>
    </row>
    <row r="599" spans="1:16" x14ac:dyDescent="0.3">
      <c r="A599" t="s">
        <v>99</v>
      </c>
      <c r="B599">
        <v>2015</v>
      </c>
      <c r="C599" s="1">
        <v>0</v>
      </c>
      <c r="D599">
        <v>0</v>
      </c>
      <c r="E599">
        <v>1</v>
      </c>
      <c r="F599">
        <v>9372</v>
      </c>
      <c r="G599">
        <v>0</v>
      </c>
      <c r="H599">
        <v>1</v>
      </c>
      <c r="I599">
        <v>0</v>
      </c>
      <c r="J599">
        <v>0</v>
      </c>
      <c r="K599">
        <f>VLOOKUP(A599&amp;"_"&amp;B599,Sheet1!C:E,3,FALSE)</f>
        <v>9.2246927193335743E-2</v>
      </c>
      <c r="L599">
        <f>VLOOKUP(B599,Sheet1!$J$1:$K$6,2,FALSE)</f>
        <v>0.18578340790325751</v>
      </c>
      <c r="M599">
        <f>VLOOKUP(B599,Sheet1!J:L,3,FALSE)</f>
        <v>0.2335742316278174</v>
      </c>
      <c r="N599">
        <f t="shared" si="10"/>
        <v>-0.40045719109531297</v>
      </c>
      <c r="O599">
        <f>VLOOKUP(A599&amp;"_"&amp;B599,Sheet1!$Q$1:$U$2330,4,FALSE)</f>
        <v>1.0434782608695652</v>
      </c>
      <c r="P599">
        <f>VLOOKUP(A599&amp;"_"&amp;B599,Sheet1!$Q$1:$U$2330,5,FALSE)</f>
        <v>0.77948378133785934</v>
      </c>
    </row>
    <row r="600" spans="1:16" x14ac:dyDescent="0.3">
      <c r="A600" t="s">
        <v>99</v>
      </c>
      <c r="B600">
        <v>2016</v>
      </c>
      <c r="C600" s="1">
        <v>0</v>
      </c>
      <c r="D600">
        <v>0</v>
      </c>
      <c r="E600">
        <v>1</v>
      </c>
      <c r="F600">
        <v>9435</v>
      </c>
      <c r="G600">
        <v>0</v>
      </c>
      <c r="H600">
        <v>1</v>
      </c>
      <c r="I600">
        <v>0</v>
      </c>
      <c r="J600">
        <v>0</v>
      </c>
      <c r="K600">
        <f>VLOOKUP(A600&amp;"_"&amp;B600,Sheet1!C:E,3,FALSE)</f>
        <v>0.11124137793255151</v>
      </c>
      <c r="L600">
        <f>VLOOKUP(B600,Sheet1!$J$1:$K$6,2,FALSE)</f>
        <v>0.12964363032032097</v>
      </c>
      <c r="M600">
        <f>VLOOKUP(B600,Sheet1!J:L,3,FALSE)</f>
        <v>0.2267395601347835</v>
      </c>
      <c r="N600">
        <f t="shared" si="10"/>
        <v>-8.1160307344825017E-2</v>
      </c>
      <c r="O600">
        <f>VLOOKUP(A600&amp;"_"&amp;B600,Sheet1!$Q$1:$U$2330,4,FALSE)</f>
        <v>0.86956521739130443</v>
      </c>
      <c r="P600">
        <f>VLOOKUP(A600&amp;"_"&amp;B600,Sheet1!$Q$1:$U$2330,5,FALSE)</f>
        <v>-9.865266738131169E-2</v>
      </c>
    </row>
    <row r="601" spans="1:16" x14ac:dyDescent="0.3">
      <c r="A601" t="s">
        <v>99</v>
      </c>
      <c r="B601">
        <v>2017</v>
      </c>
      <c r="C601" s="1">
        <v>0</v>
      </c>
      <c r="D601">
        <v>0</v>
      </c>
      <c r="E601">
        <v>1</v>
      </c>
      <c r="F601">
        <v>9350</v>
      </c>
      <c r="G601">
        <v>0</v>
      </c>
      <c r="H601">
        <v>1</v>
      </c>
      <c r="I601">
        <v>0</v>
      </c>
      <c r="J601">
        <v>0</v>
      </c>
      <c r="K601">
        <f>VLOOKUP(A601&amp;"_"&amp;B601,Sheet1!C:E,3,FALSE)</f>
        <v>4.3584676959933146</v>
      </c>
      <c r="L601">
        <f>VLOOKUP(B601,Sheet1!$J$1:$K$6,2,FALSE)</f>
        <v>4.1364904518115448</v>
      </c>
      <c r="M601">
        <f>VLOOKUP(B601,Sheet1!J:L,3,FALSE)</f>
        <v>0.75235479502270153</v>
      </c>
      <c r="N601">
        <f t="shared" si="10"/>
        <v>0.29504330357204922</v>
      </c>
      <c r="O601">
        <f>VLOOKUP(A601&amp;"_"&amp;B601,Sheet1!$Q$1:$U$2330,4,FALSE)</f>
        <v>1</v>
      </c>
      <c r="P601">
        <f>VLOOKUP(A601&amp;"_"&amp;B601,Sheet1!$Q$1:$U$2330,5,FALSE)</f>
        <v>0.21748304674442739</v>
      </c>
    </row>
    <row r="602" spans="1:16" x14ac:dyDescent="0.3">
      <c r="A602" t="s">
        <v>100</v>
      </c>
      <c r="B602">
        <v>2012</v>
      </c>
      <c r="C602" s="1">
        <v>0</v>
      </c>
      <c r="D602">
        <v>0</v>
      </c>
      <c r="E602">
        <v>1</v>
      </c>
      <c r="F602">
        <v>8698</v>
      </c>
      <c r="G602">
        <v>0</v>
      </c>
      <c r="H602">
        <v>1</v>
      </c>
      <c r="I602">
        <v>0</v>
      </c>
      <c r="J602">
        <v>0</v>
      </c>
      <c r="K602">
        <f>VLOOKUP(A602&amp;"_"&amp;B602,Sheet1!C:E,3,FALSE)</f>
        <v>0.32871233451540616</v>
      </c>
      <c r="L602">
        <f>VLOOKUP(B602,Sheet1!$J$1:$K$6,2,FALSE)</f>
        <v>9.8212136495694616E-2</v>
      </c>
      <c r="M602">
        <f>VLOOKUP(B602,Sheet1!J:L,3,FALSE)</f>
        <v>0.23443012762237864</v>
      </c>
      <c r="N602">
        <f t="shared" si="10"/>
        <v>0.9832362433850762</v>
      </c>
      <c r="O602">
        <f>VLOOKUP(A602&amp;"_"&amp;B602,Sheet1!$Q$1:$U$2330,4,FALSE)</f>
        <v>0.43478260869565222</v>
      </c>
      <c r="P602">
        <f>VLOOKUP(A602&amp;"_"&amp;B602,Sheet1!$Q$1:$U$2330,5,FALSE)</f>
        <v>-0.62589321472130932</v>
      </c>
    </row>
    <row r="603" spans="1:16" x14ac:dyDescent="0.3">
      <c r="A603" t="s">
        <v>100</v>
      </c>
      <c r="B603">
        <v>2013</v>
      </c>
      <c r="C603" s="1">
        <v>0</v>
      </c>
      <c r="D603">
        <v>0</v>
      </c>
      <c r="E603">
        <v>1</v>
      </c>
      <c r="F603">
        <v>8659</v>
      </c>
      <c r="G603">
        <v>0</v>
      </c>
      <c r="H603">
        <v>1</v>
      </c>
      <c r="I603">
        <v>0</v>
      </c>
      <c r="J603">
        <v>0</v>
      </c>
      <c r="K603">
        <f>VLOOKUP(A603&amp;"_"&amp;B603,Sheet1!C:E,3,FALSE)</f>
        <v>2.6230885770415852E-2</v>
      </c>
      <c r="L603">
        <f>VLOOKUP(B603,Sheet1!$J$1:$K$6,2,FALSE)</f>
        <v>0.10591185041721367</v>
      </c>
      <c r="M603">
        <f>VLOOKUP(B603,Sheet1!J:L,3,FALSE)</f>
        <v>0.24687338935574377</v>
      </c>
      <c r="N603">
        <f t="shared" si="10"/>
        <v>-0.32276044354046518</v>
      </c>
      <c r="O603">
        <f>VLOOKUP(A603&amp;"_"&amp;B603,Sheet1!$Q$1:$U$2330,4,FALSE)</f>
        <v>0.39130434782608697</v>
      </c>
      <c r="P603">
        <f>VLOOKUP(A603&amp;"_"&amp;B603,Sheet1!$Q$1:$U$2330,5,FALSE)</f>
        <v>0.16376849808025312</v>
      </c>
    </row>
    <row r="604" spans="1:16" x14ac:dyDescent="0.3">
      <c r="A604" t="s">
        <v>100</v>
      </c>
      <c r="B604">
        <v>2014</v>
      </c>
      <c r="C604" s="1">
        <v>0</v>
      </c>
      <c r="D604">
        <v>0</v>
      </c>
      <c r="E604">
        <v>1</v>
      </c>
      <c r="F604">
        <v>8530</v>
      </c>
      <c r="G604">
        <v>0</v>
      </c>
      <c r="H604">
        <v>1</v>
      </c>
      <c r="I604">
        <v>0</v>
      </c>
      <c r="J604">
        <v>0</v>
      </c>
      <c r="K604">
        <f>VLOOKUP(A604&amp;"_"&amp;B604,Sheet1!C:E,3,FALSE)</f>
        <v>0.10962315282811437</v>
      </c>
      <c r="L604">
        <f>VLOOKUP(B604,Sheet1!$J$1:$K$6,2,FALSE)</f>
        <v>0.15111047133945871</v>
      </c>
      <c r="M604">
        <f>VLOOKUP(B604,Sheet1!J:L,3,FALSE)</f>
        <v>0.21718778794080168</v>
      </c>
      <c r="N604">
        <f t="shared" si="10"/>
        <v>-0.19102049385323833</v>
      </c>
      <c r="O604">
        <f>VLOOKUP(A604&amp;"_"&amp;B604,Sheet1!$Q$1:$U$2330,4,FALSE)</f>
        <v>0.2608695652173913</v>
      </c>
      <c r="P604">
        <f>VLOOKUP(A604&amp;"_"&amp;B604,Sheet1!$Q$1:$U$2330,5,FALSE)</f>
        <v>-0.46165937977389443</v>
      </c>
    </row>
    <row r="605" spans="1:16" x14ac:dyDescent="0.3">
      <c r="A605" t="s">
        <v>100</v>
      </c>
      <c r="B605">
        <v>2015</v>
      </c>
      <c r="C605" s="1">
        <v>0</v>
      </c>
      <c r="D605">
        <v>0</v>
      </c>
      <c r="E605">
        <v>1</v>
      </c>
      <c r="F605">
        <v>8599</v>
      </c>
      <c r="G605">
        <v>0</v>
      </c>
      <c r="H605">
        <v>1</v>
      </c>
      <c r="I605">
        <v>0</v>
      </c>
      <c r="J605">
        <v>0</v>
      </c>
      <c r="K605">
        <f>VLOOKUP(A605&amp;"_"&amp;B605,Sheet1!C:E,3,FALSE)</f>
        <v>0.1881267584736688</v>
      </c>
      <c r="L605">
        <f>VLOOKUP(B605,Sheet1!$J$1:$K$6,2,FALSE)</f>
        <v>0.18578340790325751</v>
      </c>
      <c r="M605">
        <f>VLOOKUP(B605,Sheet1!J:L,3,FALSE)</f>
        <v>0.2335742316278174</v>
      </c>
      <c r="N605">
        <f t="shared" si="10"/>
        <v>1.0032573174190056E-2</v>
      </c>
      <c r="O605">
        <f>VLOOKUP(A605&amp;"_"&amp;B605,Sheet1!$Q$1:$U$2330,4,FALSE)</f>
        <v>1.0434782608695652</v>
      </c>
      <c r="P605">
        <f>VLOOKUP(A605&amp;"_"&amp;B605,Sheet1!$Q$1:$U$2330,5,FALSE)</f>
        <v>0.77469828440149169</v>
      </c>
    </row>
    <row r="606" spans="1:16" x14ac:dyDescent="0.3">
      <c r="A606" t="s">
        <v>100</v>
      </c>
      <c r="B606">
        <v>2016</v>
      </c>
      <c r="C606" s="1">
        <v>0</v>
      </c>
      <c r="D606">
        <v>0</v>
      </c>
      <c r="E606">
        <v>1</v>
      </c>
      <c r="F606">
        <v>8501</v>
      </c>
      <c r="G606">
        <v>0</v>
      </c>
      <c r="H606">
        <v>1</v>
      </c>
      <c r="I606">
        <v>0</v>
      </c>
      <c r="J606">
        <v>0</v>
      </c>
      <c r="K606">
        <f>VLOOKUP(A606&amp;"_"&amp;B606,Sheet1!C:E,3,FALSE)</f>
        <v>4.9140777788410056E-2</v>
      </c>
      <c r="L606">
        <f>VLOOKUP(B606,Sheet1!$J$1:$K$6,2,FALSE)</f>
        <v>0.12964363032032097</v>
      </c>
      <c r="M606">
        <f>VLOOKUP(B606,Sheet1!J:L,3,FALSE)</f>
        <v>0.2267395601347835</v>
      </c>
      <c r="N606">
        <f t="shared" si="10"/>
        <v>-0.3550454648675187</v>
      </c>
      <c r="O606">
        <f>VLOOKUP(A606&amp;"_"&amp;B606,Sheet1!$Q$1:$U$2330,4,FALSE)</f>
        <v>0.86956521739130443</v>
      </c>
      <c r="P606">
        <f>VLOOKUP(A606&amp;"_"&amp;B606,Sheet1!$Q$1:$U$2330,5,FALSE)</f>
        <v>-9.9932447793567164E-3</v>
      </c>
    </row>
    <row r="607" spans="1:16" x14ac:dyDescent="0.3">
      <c r="A607" t="s">
        <v>100</v>
      </c>
      <c r="B607">
        <v>2017</v>
      </c>
      <c r="C607" s="1">
        <v>0</v>
      </c>
      <c r="D607">
        <v>0</v>
      </c>
      <c r="E607">
        <v>1</v>
      </c>
      <c r="F607">
        <v>8549</v>
      </c>
      <c r="G607">
        <v>0</v>
      </c>
      <c r="H607">
        <v>1</v>
      </c>
      <c r="I607">
        <v>0</v>
      </c>
      <c r="J607">
        <v>0</v>
      </c>
      <c r="K607">
        <f>VLOOKUP(A607&amp;"_"&amp;B607,Sheet1!C:E,3,FALSE)</f>
        <v>4.251895474767923</v>
      </c>
      <c r="L607">
        <f>VLOOKUP(B607,Sheet1!$J$1:$K$6,2,FALSE)</f>
        <v>4.1364904518115448</v>
      </c>
      <c r="M607">
        <f>VLOOKUP(B607,Sheet1!J:L,3,FALSE)</f>
        <v>0.75235479502270153</v>
      </c>
      <c r="N607">
        <f t="shared" si="10"/>
        <v>0.15339175575121561</v>
      </c>
      <c r="O607">
        <f>VLOOKUP(A607&amp;"_"&amp;B607,Sheet1!$Q$1:$U$2330,4,FALSE)</f>
        <v>1</v>
      </c>
      <c r="P607">
        <f>VLOOKUP(A607&amp;"_"&amp;B607,Sheet1!$Q$1:$U$2330,5,FALSE)</f>
        <v>0.17116440824619458</v>
      </c>
    </row>
    <row r="608" spans="1:16" x14ac:dyDescent="0.3">
      <c r="A608" t="s">
        <v>101</v>
      </c>
      <c r="B608">
        <v>2012</v>
      </c>
      <c r="C608" s="1">
        <v>0</v>
      </c>
      <c r="D608">
        <v>0</v>
      </c>
      <c r="E608">
        <v>1</v>
      </c>
      <c r="F608">
        <v>8298</v>
      </c>
      <c r="G608">
        <v>0</v>
      </c>
      <c r="H608">
        <v>1</v>
      </c>
      <c r="I608">
        <v>0</v>
      </c>
      <c r="J608">
        <v>0</v>
      </c>
      <c r="K608">
        <f>VLOOKUP(A608&amp;"_"&amp;B608,Sheet1!C:E,3,FALSE)</f>
        <v>0.1210764446716231</v>
      </c>
      <c r="L608">
        <f>VLOOKUP(B608,Sheet1!$J$1:$K$6,2,FALSE)</f>
        <v>9.8212136495694616E-2</v>
      </c>
      <c r="M608">
        <f>VLOOKUP(B608,Sheet1!J:L,3,FALSE)</f>
        <v>0.23443012762237864</v>
      </c>
      <c r="N608">
        <f t="shared" si="10"/>
        <v>9.7531441064428528E-2</v>
      </c>
      <c r="O608">
        <f>VLOOKUP(A608&amp;"_"&amp;B608,Sheet1!$Q$1:$U$2330,4,FALSE)</f>
        <v>0.43478260869565222</v>
      </c>
      <c r="P608">
        <f>VLOOKUP(A608&amp;"_"&amp;B608,Sheet1!$Q$1:$U$2330,5,FALSE)</f>
        <v>-0.27716505671103953</v>
      </c>
    </row>
    <row r="609" spans="1:16" x14ac:dyDescent="0.3">
      <c r="A609" t="s">
        <v>101</v>
      </c>
      <c r="B609">
        <v>2013</v>
      </c>
      <c r="C609" s="1">
        <v>0</v>
      </c>
      <c r="D609">
        <v>0</v>
      </c>
      <c r="E609">
        <v>1</v>
      </c>
      <c r="F609">
        <v>8264</v>
      </c>
      <c r="G609">
        <v>0</v>
      </c>
      <c r="H609">
        <v>1</v>
      </c>
      <c r="I609">
        <v>0</v>
      </c>
      <c r="J609">
        <v>0</v>
      </c>
      <c r="K609">
        <f>VLOOKUP(A609&amp;"_"&amp;B609,Sheet1!C:E,3,FALSE)</f>
        <v>-8.612417915984058E-2</v>
      </c>
      <c r="L609">
        <f>VLOOKUP(B609,Sheet1!$J$1:$K$6,2,FALSE)</f>
        <v>0.10591185041721367</v>
      </c>
      <c r="M609">
        <f>VLOOKUP(B609,Sheet1!J:L,3,FALSE)</f>
        <v>0.24687338935574377</v>
      </c>
      <c r="N609">
        <f t="shared" si="10"/>
        <v>-0.77787253651842936</v>
      </c>
      <c r="O609">
        <f>VLOOKUP(A609&amp;"_"&amp;B609,Sheet1!$Q$1:$U$2330,4,FALSE)</f>
        <v>0.39130434782608697</v>
      </c>
      <c r="P609">
        <f>VLOOKUP(A609&amp;"_"&amp;B609,Sheet1!$Q$1:$U$2330,5,FALSE)</f>
        <v>8.8890758590784158E-3</v>
      </c>
    </row>
    <row r="610" spans="1:16" x14ac:dyDescent="0.3">
      <c r="A610" t="s">
        <v>101</v>
      </c>
      <c r="B610">
        <v>2014</v>
      </c>
      <c r="C610" s="1">
        <v>0</v>
      </c>
      <c r="D610">
        <v>0</v>
      </c>
      <c r="E610">
        <v>1</v>
      </c>
      <c r="F610">
        <v>8237</v>
      </c>
      <c r="G610">
        <v>0</v>
      </c>
      <c r="H610">
        <v>1</v>
      </c>
      <c r="I610">
        <v>0</v>
      </c>
      <c r="J610">
        <v>0</v>
      </c>
      <c r="K610">
        <f>VLOOKUP(A610&amp;"_"&amp;B610,Sheet1!C:E,3,FALSE)</f>
        <v>-4.5035751500427552E-2</v>
      </c>
      <c r="L610">
        <f>VLOOKUP(B610,Sheet1!$J$1:$K$6,2,FALSE)</f>
        <v>0.15111047133945871</v>
      </c>
      <c r="M610">
        <f>VLOOKUP(B610,Sheet1!J:L,3,FALSE)</f>
        <v>0.21718778794080168</v>
      </c>
      <c r="N610">
        <f t="shared" si="10"/>
        <v>-0.90311810207924459</v>
      </c>
      <c r="O610">
        <f>VLOOKUP(A610&amp;"_"&amp;B610,Sheet1!$Q$1:$U$2330,4,FALSE)</f>
        <v>0.2608695652173913</v>
      </c>
      <c r="P610">
        <f>VLOOKUP(A610&amp;"_"&amp;B610,Sheet1!$Q$1:$U$2330,5,FALSE)</f>
        <v>-0.64136085646843732</v>
      </c>
    </row>
    <row r="611" spans="1:16" x14ac:dyDescent="0.3">
      <c r="A611" t="s">
        <v>101</v>
      </c>
      <c r="B611">
        <v>2015</v>
      </c>
      <c r="C611" s="1">
        <v>0</v>
      </c>
      <c r="D611">
        <v>0</v>
      </c>
      <c r="E611">
        <v>1</v>
      </c>
      <c r="F611">
        <v>8174</v>
      </c>
      <c r="G611">
        <v>0</v>
      </c>
      <c r="H611">
        <v>1</v>
      </c>
      <c r="I611">
        <v>0</v>
      </c>
      <c r="J611">
        <v>0</v>
      </c>
      <c r="K611">
        <f>VLOOKUP(A611&amp;"_"&amp;B611,Sheet1!C:E,3,FALSE)</f>
        <v>0.4103535489855849</v>
      </c>
      <c r="L611">
        <f>VLOOKUP(B611,Sheet1!$J$1:$K$6,2,FALSE)</f>
        <v>0.18578340790325751</v>
      </c>
      <c r="M611">
        <f>VLOOKUP(B611,Sheet1!J:L,3,FALSE)</f>
        <v>0.2335742316278174</v>
      </c>
      <c r="N611">
        <f t="shared" si="10"/>
        <v>0.96145083949227184</v>
      </c>
      <c r="O611">
        <f>VLOOKUP(A611&amp;"_"&amp;B611,Sheet1!$Q$1:$U$2330,4,FALSE)</f>
        <v>1.0434782608695652</v>
      </c>
      <c r="P611">
        <f>VLOOKUP(A611&amp;"_"&amp;B611,Sheet1!$Q$1:$U$2330,5,FALSE)</f>
        <v>0.73821009488805811</v>
      </c>
    </row>
    <row r="612" spans="1:16" x14ac:dyDescent="0.3">
      <c r="A612" t="s">
        <v>101</v>
      </c>
      <c r="B612">
        <v>2016</v>
      </c>
      <c r="C612" s="1">
        <v>0</v>
      </c>
      <c r="D612">
        <v>0</v>
      </c>
      <c r="E612">
        <v>1</v>
      </c>
      <c r="F612">
        <v>8310</v>
      </c>
      <c r="G612">
        <v>0</v>
      </c>
      <c r="H612">
        <v>1</v>
      </c>
      <c r="I612">
        <v>0</v>
      </c>
      <c r="J612">
        <v>0</v>
      </c>
      <c r="K612">
        <f>VLOOKUP(A612&amp;"_"&amp;B612,Sheet1!C:E,3,FALSE)</f>
        <v>2.5048996816012293E-2</v>
      </c>
      <c r="L612">
        <f>VLOOKUP(B612,Sheet1!$J$1:$K$6,2,FALSE)</f>
        <v>0.12964363032032097</v>
      </c>
      <c r="M612">
        <f>VLOOKUP(B612,Sheet1!J:L,3,FALSE)</f>
        <v>0.2267395601347835</v>
      </c>
      <c r="N612">
        <f t="shared" si="10"/>
        <v>-0.46129856405354785</v>
      </c>
      <c r="O612">
        <f>VLOOKUP(A612&amp;"_"&amp;B612,Sheet1!$Q$1:$U$2330,4,FALSE)</f>
        <v>0.86956521739130443</v>
      </c>
      <c r="P612">
        <f>VLOOKUP(A612&amp;"_"&amp;B612,Sheet1!$Q$1:$U$2330,5,FALSE)</f>
        <v>0.14914951583373165</v>
      </c>
    </row>
    <row r="613" spans="1:16" x14ac:dyDescent="0.3">
      <c r="A613" t="s">
        <v>101</v>
      </c>
      <c r="B613">
        <v>2017</v>
      </c>
      <c r="C613" s="1">
        <v>0</v>
      </c>
      <c r="D613">
        <v>0</v>
      </c>
      <c r="E613">
        <v>1</v>
      </c>
      <c r="F613">
        <v>8490</v>
      </c>
      <c r="G613">
        <v>0</v>
      </c>
      <c r="H613">
        <v>1</v>
      </c>
      <c r="I613">
        <v>0</v>
      </c>
      <c r="J613">
        <v>0</v>
      </c>
      <c r="K613">
        <f>VLOOKUP(A613&amp;"_"&amp;B613,Sheet1!C:E,3,FALSE)</f>
        <v>4.4555556776782383</v>
      </c>
      <c r="L613">
        <f>VLOOKUP(B613,Sheet1!$J$1:$K$6,2,FALSE)</f>
        <v>4.1364904518115448</v>
      </c>
      <c r="M613">
        <f>VLOOKUP(B613,Sheet1!J:L,3,FALSE)</f>
        <v>0.75235479502270153</v>
      </c>
      <c r="N613">
        <f t="shared" si="10"/>
        <v>0.4240887782965031</v>
      </c>
      <c r="O613">
        <f>VLOOKUP(A613&amp;"_"&amp;B613,Sheet1!$Q$1:$U$2330,4,FALSE)</f>
        <v>1</v>
      </c>
      <c r="P613">
        <f>VLOOKUP(A613&amp;"_"&amp;B613,Sheet1!$Q$1:$U$2330,5,FALSE)</f>
        <v>0.15168424134618791</v>
      </c>
    </row>
    <row r="614" spans="1:16" x14ac:dyDescent="0.3">
      <c r="A614" t="s">
        <v>102</v>
      </c>
      <c r="B614">
        <v>2012</v>
      </c>
      <c r="C614" s="1">
        <v>0</v>
      </c>
      <c r="D614">
        <v>0</v>
      </c>
      <c r="E614">
        <v>1</v>
      </c>
      <c r="F614">
        <v>14681</v>
      </c>
      <c r="G614">
        <v>0</v>
      </c>
      <c r="H614">
        <v>1</v>
      </c>
      <c r="I614">
        <v>0</v>
      </c>
      <c r="J614">
        <v>0</v>
      </c>
      <c r="K614">
        <f>VLOOKUP(A614&amp;"_"&amp;B614,Sheet1!C:E,3,FALSE)</f>
        <v>1.8667082287284448E-2</v>
      </c>
      <c r="L614">
        <f>VLOOKUP(B614,Sheet1!$J$1:$K$6,2,FALSE)</f>
        <v>9.8212136495694616E-2</v>
      </c>
      <c r="M614">
        <f>VLOOKUP(B614,Sheet1!J:L,3,FALSE)</f>
        <v>0.23443012762237864</v>
      </c>
      <c r="N614">
        <f t="shared" si="10"/>
        <v>-0.33931242121124378</v>
      </c>
      <c r="O614">
        <f>VLOOKUP(A614&amp;"_"&amp;B614,Sheet1!$Q$1:$U$2330,4,FALSE)</f>
        <v>0.43478260869565222</v>
      </c>
      <c r="P614">
        <f>VLOOKUP(A614&amp;"_"&amp;B614,Sheet1!$Q$1:$U$2330,5,FALSE)</f>
        <v>-0.50365053810441818</v>
      </c>
    </row>
    <row r="615" spans="1:16" x14ac:dyDescent="0.3">
      <c r="A615" t="s">
        <v>102</v>
      </c>
      <c r="B615">
        <v>2013</v>
      </c>
      <c r="C615" s="1">
        <v>0</v>
      </c>
      <c r="D615">
        <v>0</v>
      </c>
      <c r="E615">
        <v>1</v>
      </c>
      <c r="F615">
        <v>14760</v>
      </c>
      <c r="G615">
        <v>0</v>
      </c>
      <c r="H615">
        <v>1</v>
      </c>
      <c r="I615">
        <v>0</v>
      </c>
      <c r="J615">
        <v>0</v>
      </c>
      <c r="K615">
        <f>VLOOKUP(A615&amp;"_"&amp;B615,Sheet1!C:E,3,FALSE)</f>
        <v>8.6420007788493014E-2</v>
      </c>
      <c r="L615">
        <f>VLOOKUP(B615,Sheet1!$J$1:$K$6,2,FALSE)</f>
        <v>0.10591185041721367</v>
      </c>
      <c r="M615">
        <f>VLOOKUP(B615,Sheet1!J:L,3,FALSE)</f>
        <v>0.24687338935574377</v>
      </c>
      <c r="N615">
        <f t="shared" si="10"/>
        <v>-7.8954814366942447E-2</v>
      </c>
      <c r="O615">
        <f>VLOOKUP(A615&amp;"_"&amp;B615,Sheet1!$Q$1:$U$2330,4,FALSE)</f>
        <v>0.39130434782608697</v>
      </c>
      <c r="P615">
        <f>VLOOKUP(A615&amp;"_"&amp;B615,Sheet1!$Q$1:$U$2330,5,FALSE)</f>
        <v>-9.0749991269233637E-2</v>
      </c>
    </row>
    <row r="616" spans="1:16" x14ac:dyDescent="0.3">
      <c r="A616" t="s">
        <v>102</v>
      </c>
      <c r="B616">
        <v>2014</v>
      </c>
      <c r="C616" s="1">
        <v>0</v>
      </c>
      <c r="D616">
        <v>0</v>
      </c>
      <c r="E616">
        <v>1</v>
      </c>
      <c r="F616">
        <v>14668</v>
      </c>
      <c r="G616">
        <v>0</v>
      </c>
      <c r="H616">
        <v>1</v>
      </c>
      <c r="I616">
        <v>0</v>
      </c>
      <c r="J616">
        <v>0</v>
      </c>
      <c r="K616">
        <f>VLOOKUP(A616&amp;"_"&amp;B616,Sheet1!C:E,3,FALSE)</f>
        <v>0.1670197963798965</v>
      </c>
      <c r="L616">
        <f>VLOOKUP(B616,Sheet1!$J$1:$K$6,2,FALSE)</f>
        <v>0.15111047133945871</v>
      </c>
      <c r="M616">
        <f>VLOOKUP(B616,Sheet1!J:L,3,FALSE)</f>
        <v>0.21718778794080168</v>
      </c>
      <c r="N616">
        <f t="shared" si="10"/>
        <v>7.325147141686511E-2</v>
      </c>
      <c r="O616">
        <f>VLOOKUP(A616&amp;"_"&amp;B616,Sheet1!$Q$1:$U$2330,4,FALSE)</f>
        <v>0.2608695652173913</v>
      </c>
      <c r="P616">
        <f>VLOOKUP(A616&amp;"_"&amp;B616,Sheet1!$Q$1:$U$2330,5,FALSE)</f>
        <v>-0.38068149449252764</v>
      </c>
    </row>
    <row r="617" spans="1:16" x14ac:dyDescent="0.3">
      <c r="A617" t="s">
        <v>102</v>
      </c>
      <c r="B617">
        <v>2015</v>
      </c>
      <c r="C617" s="1">
        <v>0</v>
      </c>
      <c r="D617">
        <v>0</v>
      </c>
      <c r="E617">
        <v>1</v>
      </c>
      <c r="F617">
        <v>14719</v>
      </c>
      <c r="G617">
        <v>0</v>
      </c>
      <c r="H617">
        <v>1</v>
      </c>
      <c r="I617">
        <v>0</v>
      </c>
      <c r="J617">
        <v>0</v>
      </c>
      <c r="K617">
        <f>VLOOKUP(A617&amp;"_"&amp;B617,Sheet1!C:E,3,FALSE)</f>
        <v>8.1326494196578877E-2</v>
      </c>
      <c r="L617">
        <f>VLOOKUP(B617,Sheet1!$J$1:$K$6,2,FALSE)</f>
        <v>0.18578340790325751</v>
      </c>
      <c r="M617">
        <f>VLOOKUP(B617,Sheet1!J:L,3,FALSE)</f>
        <v>0.2335742316278174</v>
      </c>
      <c r="N617">
        <f t="shared" si="10"/>
        <v>-0.44721077739912124</v>
      </c>
      <c r="O617">
        <f>VLOOKUP(A617&amp;"_"&amp;B617,Sheet1!$Q$1:$U$2330,4,FALSE)</f>
        <v>1.0434782608695652</v>
      </c>
      <c r="P617">
        <f>VLOOKUP(A617&amp;"_"&amp;B617,Sheet1!$Q$1:$U$2330,5,FALSE)</f>
        <v>0.78577912664763561</v>
      </c>
    </row>
    <row r="618" spans="1:16" x14ac:dyDescent="0.3">
      <c r="A618" t="s">
        <v>102</v>
      </c>
      <c r="B618">
        <v>2016</v>
      </c>
      <c r="C618" s="1">
        <v>0</v>
      </c>
      <c r="D618">
        <v>0</v>
      </c>
      <c r="E618">
        <v>1</v>
      </c>
      <c r="F618">
        <v>14776</v>
      </c>
      <c r="G618">
        <v>0</v>
      </c>
      <c r="H618">
        <v>1</v>
      </c>
      <c r="I618">
        <v>0</v>
      </c>
      <c r="J618">
        <v>0</v>
      </c>
      <c r="K618">
        <f>VLOOKUP(A618&amp;"_"&amp;B618,Sheet1!C:E,3,FALSE)</f>
        <v>0.12764347326738662</v>
      </c>
      <c r="L618">
        <f>VLOOKUP(B618,Sheet1!$J$1:$K$6,2,FALSE)</f>
        <v>0.12964363032032097</v>
      </c>
      <c r="M618">
        <f>VLOOKUP(B618,Sheet1!J:L,3,FALSE)</f>
        <v>0.2267395601347835</v>
      </c>
      <c r="N618">
        <f t="shared" si="10"/>
        <v>-8.8213854333375995E-3</v>
      </c>
      <c r="O618">
        <f>VLOOKUP(A618&amp;"_"&amp;B618,Sheet1!$Q$1:$U$2330,4,FALSE)</f>
        <v>0.86956521739130443</v>
      </c>
      <c r="P618">
        <f>VLOOKUP(A618&amp;"_"&amp;B618,Sheet1!$Q$1:$U$2330,5,FALSE)</f>
        <v>-0.10974807927146445</v>
      </c>
    </row>
    <row r="619" spans="1:16" x14ac:dyDescent="0.3">
      <c r="A619" t="s">
        <v>102</v>
      </c>
      <c r="B619">
        <v>2017</v>
      </c>
      <c r="C619" s="1">
        <v>0</v>
      </c>
      <c r="D619">
        <v>0</v>
      </c>
      <c r="E619">
        <v>1</v>
      </c>
      <c r="F619">
        <v>14726</v>
      </c>
      <c r="G619">
        <v>0</v>
      </c>
      <c r="H619">
        <v>1</v>
      </c>
      <c r="I619">
        <v>0</v>
      </c>
      <c r="J619">
        <v>0</v>
      </c>
      <c r="K619">
        <f>VLOOKUP(A619&amp;"_"&amp;B619,Sheet1!C:E,3,FALSE)</f>
        <v>4.2882200856834665</v>
      </c>
      <c r="L619">
        <f>VLOOKUP(B619,Sheet1!$J$1:$K$6,2,FALSE)</f>
        <v>4.1364904518115448</v>
      </c>
      <c r="M619">
        <f>VLOOKUP(B619,Sheet1!J:L,3,FALSE)</f>
        <v>0.75235479502270153</v>
      </c>
      <c r="N619">
        <f t="shared" si="10"/>
        <v>0.20167298045511006</v>
      </c>
      <c r="O619">
        <f>VLOOKUP(A619&amp;"_"&amp;B619,Sheet1!$Q$1:$U$2330,4,FALSE)</f>
        <v>1</v>
      </c>
      <c r="P619">
        <f>VLOOKUP(A619&amp;"_"&amp;B619,Sheet1!$Q$1:$U$2330,5,FALSE)</f>
        <v>0.2288651173835036</v>
      </c>
    </row>
    <row r="620" spans="1:16" x14ac:dyDescent="0.3">
      <c r="A620" t="s">
        <v>103</v>
      </c>
      <c r="B620">
        <v>2012</v>
      </c>
      <c r="C620" s="1">
        <v>0</v>
      </c>
      <c r="D620">
        <v>0</v>
      </c>
      <c r="E620">
        <v>1</v>
      </c>
      <c r="F620">
        <v>10588</v>
      </c>
      <c r="G620">
        <v>0</v>
      </c>
      <c r="H620">
        <v>1</v>
      </c>
      <c r="I620">
        <v>0</v>
      </c>
      <c r="J620">
        <v>0</v>
      </c>
      <c r="K620">
        <f>VLOOKUP(A620&amp;"_"&amp;B620,Sheet1!C:E,3,FALSE)</f>
        <v>5.8714894809597185E-2</v>
      </c>
      <c r="L620">
        <f>VLOOKUP(B620,Sheet1!$J$1:$K$6,2,FALSE)</f>
        <v>9.8212136495694616E-2</v>
      </c>
      <c r="M620">
        <f>VLOOKUP(B620,Sheet1!J:L,3,FALSE)</f>
        <v>0.23443012762237864</v>
      </c>
      <c r="N620">
        <f t="shared" si="10"/>
        <v>-0.16848193569096123</v>
      </c>
      <c r="O620">
        <f>VLOOKUP(A620&amp;"_"&amp;B620,Sheet1!$Q$1:$U$2330,4,FALSE)</f>
        <v>0.43478260869565222</v>
      </c>
      <c r="P620">
        <f>VLOOKUP(A620&amp;"_"&amp;B620,Sheet1!$Q$1:$U$2330,5,FALSE)</f>
        <v>-0.38246167011780724</v>
      </c>
    </row>
    <row r="621" spans="1:16" x14ac:dyDescent="0.3">
      <c r="A621" t="s">
        <v>103</v>
      </c>
      <c r="B621">
        <v>2013</v>
      </c>
      <c r="C621" s="1">
        <v>0</v>
      </c>
      <c r="D621">
        <v>0</v>
      </c>
      <c r="E621">
        <v>1</v>
      </c>
      <c r="F621">
        <v>10538</v>
      </c>
      <c r="G621">
        <v>0</v>
      </c>
      <c r="H621">
        <v>1</v>
      </c>
      <c r="I621">
        <v>0</v>
      </c>
      <c r="J621">
        <v>0</v>
      </c>
      <c r="K621">
        <f>VLOOKUP(A621&amp;"_"&amp;B621,Sheet1!C:E,3,FALSE)</f>
        <v>0.14183403799669417</v>
      </c>
      <c r="L621">
        <f>VLOOKUP(B621,Sheet1!$J$1:$K$6,2,FALSE)</f>
        <v>0.10591185041721367</v>
      </c>
      <c r="M621">
        <f>VLOOKUP(B621,Sheet1!J:L,3,FALSE)</f>
        <v>0.24687338935574377</v>
      </c>
      <c r="N621">
        <f t="shared" si="10"/>
        <v>0.14550854457511717</v>
      </c>
      <c r="O621">
        <f>VLOOKUP(A621&amp;"_"&amp;B621,Sheet1!$Q$1:$U$2330,4,FALSE)</f>
        <v>0.39130434782608697</v>
      </c>
      <c r="P621">
        <f>VLOOKUP(A621&amp;"_"&amp;B621,Sheet1!$Q$1:$U$2330,5,FALSE)</f>
        <v>-4.9490393077861725E-2</v>
      </c>
    </row>
    <row r="622" spans="1:16" x14ac:dyDescent="0.3">
      <c r="A622" t="s">
        <v>103</v>
      </c>
      <c r="B622">
        <v>2014</v>
      </c>
      <c r="C622" s="1">
        <v>0</v>
      </c>
      <c r="D622">
        <v>0</v>
      </c>
      <c r="E622">
        <v>1</v>
      </c>
      <c r="F622">
        <v>10316</v>
      </c>
      <c r="G622">
        <v>0</v>
      </c>
      <c r="H622">
        <v>1</v>
      </c>
      <c r="I622">
        <v>0</v>
      </c>
      <c r="J622">
        <v>0</v>
      </c>
      <c r="K622">
        <f>VLOOKUP(A622&amp;"_"&amp;B622,Sheet1!C:E,3,FALSE)</f>
        <v>6.3951252894062088E-2</v>
      </c>
      <c r="L622">
        <f>VLOOKUP(B622,Sheet1!$J$1:$K$6,2,FALSE)</f>
        <v>0.15111047133945871</v>
      </c>
      <c r="M622">
        <f>VLOOKUP(B622,Sheet1!J:L,3,FALSE)</f>
        <v>0.21718778794080168</v>
      </c>
      <c r="N622">
        <f t="shared" si="10"/>
        <v>-0.40130809964855568</v>
      </c>
      <c r="O622">
        <f>VLOOKUP(A622&amp;"_"&amp;B622,Sheet1!$Q$1:$U$2330,4,FALSE)</f>
        <v>0.2608695652173913</v>
      </c>
      <c r="P622">
        <f>VLOOKUP(A622&amp;"_"&amp;B622,Sheet1!$Q$1:$U$2330,5,FALSE)</f>
        <v>-0.31367602478526124</v>
      </c>
    </row>
    <row r="623" spans="1:16" x14ac:dyDescent="0.3">
      <c r="A623" t="s">
        <v>103</v>
      </c>
      <c r="B623">
        <v>2015</v>
      </c>
      <c r="C623" s="1">
        <v>0</v>
      </c>
      <c r="D623">
        <v>0</v>
      </c>
      <c r="E623">
        <v>1</v>
      </c>
      <c r="F623">
        <v>10214</v>
      </c>
      <c r="G623">
        <v>0</v>
      </c>
      <c r="H623">
        <v>1</v>
      </c>
      <c r="I623">
        <v>0</v>
      </c>
      <c r="J623">
        <v>0</v>
      </c>
      <c r="K623">
        <f>VLOOKUP(A623&amp;"_"&amp;B623,Sheet1!C:E,3,FALSE)</f>
        <v>0.16915064620787515</v>
      </c>
      <c r="L623">
        <f>VLOOKUP(B623,Sheet1!$J$1:$K$6,2,FALSE)</f>
        <v>0.18578340790325751</v>
      </c>
      <c r="M623">
        <f>VLOOKUP(B623,Sheet1!J:L,3,FALSE)</f>
        <v>0.2335742316278174</v>
      </c>
      <c r="N623">
        <f t="shared" si="10"/>
        <v>-7.1209745952992745E-2</v>
      </c>
      <c r="O623">
        <f>VLOOKUP(A623&amp;"_"&amp;B623,Sheet1!$Q$1:$U$2330,4,FALSE)</f>
        <v>1.0434782608695652</v>
      </c>
      <c r="P623">
        <f>VLOOKUP(A623&amp;"_"&amp;B623,Sheet1!$Q$1:$U$2330,5,FALSE)</f>
        <v>0.76502682870105831</v>
      </c>
    </row>
    <row r="624" spans="1:16" x14ac:dyDescent="0.3">
      <c r="A624" t="s">
        <v>103</v>
      </c>
      <c r="B624">
        <v>2016</v>
      </c>
      <c r="C624" s="1">
        <v>0</v>
      </c>
      <c r="D624">
        <v>0</v>
      </c>
      <c r="E624">
        <v>1</v>
      </c>
      <c r="F624">
        <v>10243</v>
      </c>
      <c r="G624">
        <v>0</v>
      </c>
      <c r="H624">
        <v>1</v>
      </c>
      <c r="I624">
        <v>0</v>
      </c>
      <c r="J624">
        <v>0</v>
      </c>
      <c r="K624">
        <f>VLOOKUP(A624&amp;"_"&amp;B624,Sheet1!C:E,3,FALSE)</f>
        <v>0.41383314834852419</v>
      </c>
      <c r="L624">
        <f>VLOOKUP(B624,Sheet1!$J$1:$K$6,2,FALSE)</f>
        <v>0.12964363032032097</v>
      </c>
      <c r="M624">
        <f>VLOOKUP(B624,Sheet1!J:L,3,FALSE)</f>
        <v>0.2267395601347835</v>
      </c>
      <c r="N624">
        <f t="shared" si="10"/>
        <v>1.2533742142715152</v>
      </c>
      <c r="O624">
        <f>VLOOKUP(A624&amp;"_"&amp;B624,Sheet1!$Q$1:$U$2330,4,FALSE)</f>
        <v>0.86956521739130443</v>
      </c>
      <c r="P624">
        <f>VLOOKUP(A624&amp;"_"&amp;B624,Sheet1!$Q$1:$U$2330,5,FALSE)</f>
        <v>-2.6386123885903057E-2</v>
      </c>
    </row>
    <row r="625" spans="1:16" x14ac:dyDescent="0.3">
      <c r="A625" t="s">
        <v>103</v>
      </c>
      <c r="B625">
        <v>2017</v>
      </c>
      <c r="C625" s="1">
        <v>0</v>
      </c>
      <c r="D625">
        <v>0</v>
      </c>
      <c r="E625">
        <v>1</v>
      </c>
      <c r="F625">
        <v>10245</v>
      </c>
      <c r="G625">
        <v>0</v>
      </c>
      <c r="H625">
        <v>1</v>
      </c>
      <c r="I625">
        <v>0</v>
      </c>
      <c r="J625">
        <v>0</v>
      </c>
      <c r="K625">
        <f>VLOOKUP(A625&amp;"_"&amp;B625,Sheet1!C:E,3,FALSE)</f>
        <v>3.2556048246707081</v>
      </c>
      <c r="L625">
        <f>VLOOKUP(B625,Sheet1!$J$1:$K$6,2,FALSE)</f>
        <v>4.1364904518115448</v>
      </c>
      <c r="M625">
        <f>VLOOKUP(B625,Sheet1!J:L,3,FALSE)</f>
        <v>0.75235479502270153</v>
      </c>
      <c r="N625">
        <f t="shared" si="10"/>
        <v>-1.1708380580125857</v>
      </c>
      <c r="O625">
        <f>VLOOKUP(A625&amp;"_"&amp;B625,Sheet1!$Q$1:$U$2330,4,FALSE)</f>
        <v>1</v>
      </c>
      <c r="P625">
        <f>VLOOKUP(A625&amp;"_"&amp;B625,Sheet1!$Q$1:$U$2330,5,FALSE)</f>
        <v>0.38495909619389701</v>
      </c>
    </row>
    <row r="626" spans="1:16" x14ac:dyDescent="0.3">
      <c r="A626" t="s">
        <v>104</v>
      </c>
      <c r="B626">
        <v>2012</v>
      </c>
      <c r="C626" s="1">
        <v>0</v>
      </c>
      <c r="D626">
        <v>0</v>
      </c>
      <c r="E626">
        <v>1</v>
      </c>
      <c r="F626">
        <v>8222</v>
      </c>
      <c r="G626">
        <v>0</v>
      </c>
      <c r="H626">
        <v>1</v>
      </c>
      <c r="I626">
        <v>0</v>
      </c>
      <c r="J626">
        <v>0</v>
      </c>
      <c r="K626">
        <f>VLOOKUP(A626&amp;"_"&amp;B626,Sheet1!C:E,3,FALSE)</f>
        <v>0.18850139217086165</v>
      </c>
      <c r="L626">
        <f>VLOOKUP(B626,Sheet1!$J$1:$K$6,2,FALSE)</f>
        <v>9.8212136495694616E-2</v>
      </c>
      <c r="M626">
        <f>VLOOKUP(B626,Sheet1!J:L,3,FALSE)</f>
        <v>0.23443012762237864</v>
      </c>
      <c r="N626">
        <f t="shared" si="10"/>
        <v>0.38514356747100981</v>
      </c>
      <c r="O626">
        <f>VLOOKUP(A626&amp;"_"&amp;B626,Sheet1!$Q$1:$U$2330,4,FALSE)</f>
        <v>0.43478260869565222</v>
      </c>
      <c r="P626">
        <f>VLOOKUP(A626&amp;"_"&amp;B626,Sheet1!$Q$1:$U$2330,5,FALSE)</f>
        <v>-0.48248975771224778</v>
      </c>
    </row>
    <row r="627" spans="1:16" x14ac:dyDescent="0.3">
      <c r="A627" t="s">
        <v>104</v>
      </c>
      <c r="B627">
        <v>2013</v>
      </c>
      <c r="C627" s="1">
        <v>0</v>
      </c>
      <c r="D627">
        <v>0</v>
      </c>
      <c r="E627">
        <v>1</v>
      </c>
      <c r="F627">
        <v>8192</v>
      </c>
      <c r="G627">
        <v>0</v>
      </c>
      <c r="H627">
        <v>1</v>
      </c>
      <c r="I627">
        <v>0</v>
      </c>
      <c r="J627">
        <v>0</v>
      </c>
      <c r="K627">
        <f>VLOOKUP(A627&amp;"_"&amp;B627,Sheet1!C:E,3,FALSE)</f>
        <v>3.0071645127962524E-2</v>
      </c>
      <c r="L627">
        <f>VLOOKUP(B627,Sheet1!$J$1:$K$6,2,FALSE)</f>
        <v>0.10591185041721367</v>
      </c>
      <c r="M627">
        <f>VLOOKUP(B627,Sheet1!J:L,3,FALSE)</f>
        <v>0.24687338935574377</v>
      </c>
      <c r="N627">
        <f t="shared" si="10"/>
        <v>-0.30720283578221408</v>
      </c>
      <c r="O627">
        <f>VLOOKUP(A627&amp;"_"&amp;B627,Sheet1!$Q$1:$U$2330,4,FALSE)</f>
        <v>0.39130434782608697</v>
      </c>
      <c r="P627">
        <f>VLOOKUP(A627&amp;"_"&amp;B627,Sheet1!$Q$1:$U$2330,5,FALSE)</f>
        <v>6.5115852256927495E-2</v>
      </c>
    </row>
    <row r="628" spans="1:16" x14ac:dyDescent="0.3">
      <c r="A628" t="s">
        <v>104</v>
      </c>
      <c r="B628">
        <v>2014</v>
      </c>
      <c r="C628" s="1">
        <v>0</v>
      </c>
      <c r="D628">
        <v>0</v>
      </c>
      <c r="E628">
        <v>1</v>
      </c>
      <c r="F628">
        <v>8280</v>
      </c>
      <c r="G628">
        <v>0</v>
      </c>
      <c r="H628">
        <v>1</v>
      </c>
      <c r="I628">
        <v>0</v>
      </c>
      <c r="J628">
        <v>0</v>
      </c>
      <c r="K628">
        <f>VLOOKUP(A628&amp;"_"&amp;B628,Sheet1!C:E,3,FALSE)</f>
        <v>-3.565827460900383E-2</v>
      </c>
      <c r="L628">
        <f>VLOOKUP(B628,Sheet1!$J$1:$K$6,2,FALSE)</f>
        <v>0.15111047133945871</v>
      </c>
      <c r="M628">
        <f>VLOOKUP(B628,Sheet1!J:L,3,FALSE)</f>
        <v>0.21718778794080168</v>
      </c>
      <c r="N628">
        <f t="shared" si="10"/>
        <v>-0.8599412873037301</v>
      </c>
      <c r="O628">
        <f>VLOOKUP(A628&amp;"_"&amp;B628,Sheet1!$Q$1:$U$2330,4,FALSE)</f>
        <v>0.2608695652173913</v>
      </c>
      <c r="P628">
        <f>VLOOKUP(A628&amp;"_"&amp;B628,Sheet1!$Q$1:$U$2330,5,FALSE)</f>
        <v>-0.45620938805053701</v>
      </c>
    </row>
    <row r="629" spans="1:16" x14ac:dyDescent="0.3">
      <c r="A629" t="s">
        <v>104</v>
      </c>
      <c r="B629">
        <v>2015</v>
      </c>
      <c r="C629" s="1">
        <v>0</v>
      </c>
      <c r="D629">
        <v>0</v>
      </c>
      <c r="E629">
        <v>1</v>
      </c>
      <c r="F629">
        <v>8247</v>
      </c>
      <c r="G629">
        <v>0</v>
      </c>
      <c r="H629">
        <v>1</v>
      </c>
      <c r="I629">
        <v>0</v>
      </c>
      <c r="J629">
        <v>0</v>
      </c>
      <c r="K629">
        <f>VLOOKUP(A629&amp;"_"&amp;B629,Sheet1!C:E,3,FALSE)</f>
        <v>0.37928516926550609</v>
      </c>
      <c r="L629">
        <f>VLOOKUP(B629,Sheet1!$J$1:$K$6,2,FALSE)</f>
        <v>0.18578340790325751</v>
      </c>
      <c r="M629">
        <f>VLOOKUP(B629,Sheet1!J:L,3,FALSE)</f>
        <v>0.2335742316278174</v>
      </c>
      <c r="N629">
        <f t="shared" si="10"/>
        <v>0.82843796601064612</v>
      </c>
      <c r="O629">
        <f>VLOOKUP(A629&amp;"_"&amp;B629,Sheet1!$Q$1:$U$2330,4,FALSE)</f>
        <v>1.0434782608695652</v>
      </c>
      <c r="P629">
        <f>VLOOKUP(A629&amp;"_"&amp;B629,Sheet1!$Q$1:$U$2330,5,FALSE)</f>
        <v>0.74075579909327627</v>
      </c>
    </row>
    <row r="630" spans="1:16" x14ac:dyDescent="0.3">
      <c r="A630" t="s">
        <v>104</v>
      </c>
      <c r="B630">
        <v>2016</v>
      </c>
      <c r="C630" s="1">
        <v>0</v>
      </c>
      <c r="D630">
        <v>0</v>
      </c>
      <c r="E630">
        <v>1</v>
      </c>
      <c r="F630">
        <v>8259</v>
      </c>
      <c r="G630">
        <v>0</v>
      </c>
      <c r="H630">
        <v>1</v>
      </c>
      <c r="I630">
        <v>0</v>
      </c>
      <c r="J630">
        <v>0</v>
      </c>
      <c r="K630">
        <f>VLOOKUP(A630&amp;"_"&amp;B630,Sheet1!C:E,3,FALSE)</f>
        <v>0.19844387653627826</v>
      </c>
      <c r="L630">
        <f>VLOOKUP(B630,Sheet1!$J$1:$K$6,2,FALSE)</f>
        <v>0.12964363032032097</v>
      </c>
      <c r="M630">
        <f>VLOOKUP(B630,Sheet1!J:L,3,FALSE)</f>
        <v>0.2267395601347835</v>
      </c>
      <c r="N630">
        <f t="shared" si="10"/>
        <v>0.30343291737471634</v>
      </c>
      <c r="O630">
        <f>VLOOKUP(A630&amp;"_"&amp;B630,Sheet1!$Q$1:$U$2330,4,FALSE)</f>
        <v>0.86956521739130443</v>
      </c>
      <c r="P630">
        <f>VLOOKUP(A630&amp;"_"&amp;B630,Sheet1!$Q$1:$U$2330,5,FALSE)</f>
        <v>0.12998412022437592</v>
      </c>
    </row>
    <row r="631" spans="1:16" x14ac:dyDescent="0.3">
      <c r="A631" t="s">
        <v>104</v>
      </c>
      <c r="B631">
        <v>2017</v>
      </c>
      <c r="C631" s="1">
        <v>0</v>
      </c>
      <c r="D631">
        <v>0</v>
      </c>
      <c r="E631">
        <v>1</v>
      </c>
      <c r="F631">
        <v>8205</v>
      </c>
      <c r="G631">
        <v>0</v>
      </c>
      <c r="H631">
        <v>1</v>
      </c>
      <c r="I631">
        <v>0</v>
      </c>
      <c r="J631">
        <v>0</v>
      </c>
      <c r="K631">
        <f>VLOOKUP(A631&amp;"_"&amp;B631,Sheet1!C:E,3,FALSE)</f>
        <v>3.6629420647239694</v>
      </c>
      <c r="L631">
        <f>VLOOKUP(B631,Sheet1!$J$1:$K$6,2,FALSE)</f>
        <v>4.1364904518115448</v>
      </c>
      <c r="M631">
        <f>VLOOKUP(B631,Sheet1!J:L,3,FALSE)</f>
        <v>0.75235479502270153</v>
      </c>
      <c r="N631">
        <f t="shared" si="10"/>
        <v>-0.62942163753111535</v>
      </c>
      <c r="O631">
        <f>VLOOKUP(A631&amp;"_"&amp;B631,Sheet1!$Q$1:$U$2330,4,FALSE)</f>
        <v>1</v>
      </c>
      <c r="P631">
        <f>VLOOKUP(A631&amp;"_"&amp;B631,Sheet1!$Q$1:$U$2330,5,FALSE)</f>
        <v>0.27442141061748609</v>
      </c>
    </row>
    <row r="632" spans="1:16" x14ac:dyDescent="0.3">
      <c r="A632" t="s">
        <v>105</v>
      </c>
      <c r="B632">
        <v>2012</v>
      </c>
      <c r="C632" s="1">
        <v>0</v>
      </c>
      <c r="D632">
        <v>0</v>
      </c>
      <c r="E632">
        <v>1</v>
      </c>
      <c r="F632">
        <v>12019</v>
      </c>
      <c r="G632">
        <v>0</v>
      </c>
      <c r="H632">
        <v>1</v>
      </c>
      <c r="I632">
        <v>0</v>
      </c>
      <c r="J632">
        <v>0</v>
      </c>
      <c r="K632">
        <f>VLOOKUP(A632&amp;"_"&amp;B632,Sheet1!C:E,3,FALSE)</f>
        <v>6.1090688624360154E-3</v>
      </c>
      <c r="L632">
        <f>VLOOKUP(B632,Sheet1!$J$1:$K$6,2,FALSE)</f>
        <v>9.8212136495694616E-2</v>
      </c>
      <c r="M632">
        <f>VLOOKUP(B632,Sheet1!J:L,3,FALSE)</f>
        <v>0.23443012762237864</v>
      </c>
      <c r="N632">
        <f t="shared" si="10"/>
        <v>-0.39288067863708515</v>
      </c>
      <c r="O632">
        <f>VLOOKUP(A632&amp;"_"&amp;B632,Sheet1!$Q$1:$U$2330,4,FALSE)</f>
        <v>0.43478260869565222</v>
      </c>
      <c r="P632">
        <f>VLOOKUP(A632&amp;"_"&amp;B632,Sheet1!$Q$1:$U$2330,5,FALSE)</f>
        <v>-0.4032125095346375</v>
      </c>
    </row>
    <row r="633" spans="1:16" x14ac:dyDescent="0.3">
      <c r="A633" t="s">
        <v>105</v>
      </c>
      <c r="B633">
        <v>2013</v>
      </c>
      <c r="C633" s="1">
        <v>0</v>
      </c>
      <c r="D633">
        <v>0</v>
      </c>
      <c r="E633">
        <v>1</v>
      </c>
      <c r="F633">
        <v>12043</v>
      </c>
      <c r="G633">
        <v>0</v>
      </c>
      <c r="H633">
        <v>1</v>
      </c>
      <c r="I633">
        <v>0</v>
      </c>
      <c r="J633">
        <v>0</v>
      </c>
      <c r="K633">
        <f>VLOOKUP(A633&amp;"_"&amp;B633,Sheet1!C:E,3,FALSE)</f>
        <v>0.22186500952573518</v>
      </c>
      <c r="L633">
        <f>VLOOKUP(B633,Sheet1!$J$1:$K$6,2,FALSE)</f>
        <v>0.10591185041721367</v>
      </c>
      <c r="M633">
        <f>VLOOKUP(B633,Sheet1!J:L,3,FALSE)</f>
        <v>0.24687338935574377</v>
      </c>
      <c r="N633">
        <f t="shared" si="10"/>
        <v>0.46968674676165029</v>
      </c>
      <c r="O633">
        <f>VLOOKUP(A633&amp;"_"&amp;B633,Sheet1!$Q$1:$U$2330,4,FALSE)</f>
        <v>0.39130434782608697</v>
      </c>
      <c r="P633">
        <f>VLOOKUP(A633&amp;"_"&amp;B633,Sheet1!$Q$1:$U$2330,5,FALSE)</f>
        <v>-0.10436447249938456</v>
      </c>
    </row>
    <row r="634" spans="1:16" x14ac:dyDescent="0.3">
      <c r="A634" t="s">
        <v>105</v>
      </c>
      <c r="B634">
        <v>2014</v>
      </c>
      <c r="C634" s="1">
        <v>0</v>
      </c>
      <c r="D634">
        <v>0</v>
      </c>
      <c r="E634">
        <v>1</v>
      </c>
      <c r="F634">
        <v>12027</v>
      </c>
      <c r="G634">
        <v>0</v>
      </c>
      <c r="H634">
        <v>1</v>
      </c>
      <c r="I634">
        <v>0</v>
      </c>
      <c r="J634">
        <v>0</v>
      </c>
      <c r="K634">
        <f>VLOOKUP(A634&amp;"_"&amp;B634,Sheet1!C:E,3,FALSE)</f>
        <v>0.22617211438620791</v>
      </c>
      <c r="L634">
        <f>VLOOKUP(B634,Sheet1!$J$1:$K$6,2,FALSE)</f>
        <v>0.15111047133945871</v>
      </c>
      <c r="M634">
        <f>VLOOKUP(B634,Sheet1!J:L,3,FALSE)</f>
        <v>0.21718778794080168</v>
      </c>
      <c r="N634">
        <f t="shared" si="10"/>
        <v>0.34560710691159374</v>
      </c>
      <c r="O634">
        <f>VLOOKUP(A634&amp;"_"&amp;B634,Sheet1!$Q$1:$U$2330,4,FALSE)</f>
        <v>0.2608695652173913</v>
      </c>
      <c r="P634">
        <f>VLOOKUP(A634&amp;"_"&amp;B634,Sheet1!$Q$1:$U$2330,5,FALSE)</f>
        <v>-0.22763152091753777</v>
      </c>
    </row>
    <row r="635" spans="1:16" x14ac:dyDescent="0.3">
      <c r="A635" t="s">
        <v>105</v>
      </c>
      <c r="B635">
        <v>2015</v>
      </c>
      <c r="C635" s="1">
        <v>9</v>
      </c>
      <c r="D635">
        <v>9</v>
      </c>
      <c r="E635">
        <v>2</v>
      </c>
      <c r="F635">
        <v>12051</v>
      </c>
      <c r="G635">
        <v>7.468259895444362E-4</v>
      </c>
      <c r="H635">
        <v>2</v>
      </c>
      <c r="I635">
        <v>1</v>
      </c>
      <c r="J635">
        <v>1</v>
      </c>
      <c r="K635">
        <f>VLOOKUP(A635&amp;"_"&amp;B635,Sheet1!C:E,3,FALSE)</f>
        <v>0.13607811143438434</v>
      </c>
      <c r="L635">
        <f>VLOOKUP(B635,Sheet1!$J$1:$K$6,2,FALSE)</f>
        <v>0.18578340790325751</v>
      </c>
      <c r="M635">
        <f>VLOOKUP(B635,Sheet1!J:L,3,FALSE)</f>
        <v>0.2335742316278174</v>
      </c>
      <c r="N635">
        <f t="shared" si="10"/>
        <v>-0.21280299681376988</v>
      </c>
      <c r="O635">
        <f>VLOOKUP(A635&amp;"_"&amp;B635,Sheet1!$Q$1:$U$2330,4,FALSE)</f>
        <v>1.0434782608695652</v>
      </c>
      <c r="P635">
        <f>VLOOKUP(A635&amp;"_"&amp;B635,Sheet1!$Q$1:$U$2330,5,FALSE)</f>
        <v>0.79611345171950509</v>
      </c>
    </row>
    <row r="636" spans="1:16" x14ac:dyDescent="0.3">
      <c r="A636" t="s">
        <v>105</v>
      </c>
      <c r="B636">
        <v>2016</v>
      </c>
      <c r="C636" s="1">
        <v>0</v>
      </c>
      <c r="D636">
        <v>9</v>
      </c>
      <c r="E636">
        <v>2</v>
      </c>
      <c r="F636">
        <v>12165</v>
      </c>
      <c r="G636">
        <v>7.3982737361282371E-4</v>
      </c>
      <c r="H636">
        <v>2</v>
      </c>
      <c r="I636">
        <v>1</v>
      </c>
      <c r="J636">
        <v>2</v>
      </c>
      <c r="K636">
        <f>VLOOKUP(A636&amp;"_"&amp;B636,Sheet1!C:E,3,FALSE)</f>
        <v>8.2842193819070153E-2</v>
      </c>
      <c r="L636">
        <f>VLOOKUP(B636,Sheet1!$J$1:$K$6,2,FALSE)</f>
        <v>0.12964363032032097</v>
      </c>
      <c r="M636">
        <f>VLOOKUP(B636,Sheet1!J:L,3,FALSE)</f>
        <v>0.2267395601347835</v>
      </c>
      <c r="N636">
        <f t="shared" si="10"/>
        <v>-0.2064105464147063</v>
      </c>
      <c r="O636">
        <f>VLOOKUP(A636&amp;"_"&amp;B636,Sheet1!$Q$1:$U$2330,4,FALSE)</f>
        <v>0.86956521739130443</v>
      </c>
      <c r="P636">
        <f>VLOOKUP(A636&amp;"_"&amp;B636,Sheet1!$Q$1:$U$2330,5,FALSE)</f>
        <v>-5.6265399290995374E-2</v>
      </c>
    </row>
    <row r="637" spans="1:16" x14ac:dyDescent="0.3">
      <c r="A637" t="s">
        <v>105</v>
      </c>
      <c r="B637">
        <v>2017</v>
      </c>
      <c r="C637" s="1">
        <v>0</v>
      </c>
      <c r="D637">
        <v>9</v>
      </c>
      <c r="E637">
        <v>2</v>
      </c>
      <c r="F637">
        <v>12243</v>
      </c>
      <c r="G637">
        <v>7.3511394266111249E-4</v>
      </c>
      <c r="H637">
        <v>2</v>
      </c>
      <c r="I637">
        <v>1</v>
      </c>
      <c r="J637">
        <v>3</v>
      </c>
      <c r="K637">
        <f>VLOOKUP(A637&amp;"_"&amp;B637,Sheet1!C:E,3,FALSE)</f>
        <v>3.9540982344495417</v>
      </c>
      <c r="L637">
        <f>VLOOKUP(B637,Sheet1!$J$1:$K$6,2,FALSE)</f>
        <v>4.1364904518115448</v>
      </c>
      <c r="M637">
        <f>VLOOKUP(B637,Sheet1!J:L,3,FALSE)</f>
        <v>0.75235479502270153</v>
      </c>
      <c r="N637">
        <f t="shared" si="10"/>
        <v>-0.24242846402872953</v>
      </c>
      <c r="O637">
        <f>VLOOKUP(A637&amp;"_"&amp;B637,Sheet1!$Q$1:$U$2330,4,FALSE)</f>
        <v>1</v>
      </c>
      <c r="P637">
        <f>VLOOKUP(A637&amp;"_"&amp;B637,Sheet1!$Q$1:$U$2330,5,FALSE)</f>
        <v>0.1969603490196114</v>
      </c>
    </row>
    <row r="638" spans="1:16" x14ac:dyDescent="0.3">
      <c r="A638" t="s">
        <v>106</v>
      </c>
      <c r="B638">
        <v>2012</v>
      </c>
      <c r="C638" s="1">
        <v>0</v>
      </c>
      <c r="D638">
        <v>0</v>
      </c>
      <c r="E638">
        <v>1</v>
      </c>
      <c r="F638">
        <v>12759</v>
      </c>
      <c r="G638">
        <v>0</v>
      </c>
      <c r="H638">
        <v>1</v>
      </c>
      <c r="I638">
        <v>0</v>
      </c>
      <c r="J638">
        <v>0</v>
      </c>
      <c r="K638">
        <f>VLOOKUP(A638&amp;"_"&amp;B638,Sheet1!C:E,3,FALSE)</f>
        <v>0.2029683234726532</v>
      </c>
      <c r="L638">
        <f>VLOOKUP(B638,Sheet1!$J$1:$K$6,2,FALSE)</f>
        <v>9.8212136495694616E-2</v>
      </c>
      <c r="M638">
        <f>VLOOKUP(B638,Sheet1!J:L,3,FALSE)</f>
        <v>0.23443012762237864</v>
      </c>
      <c r="N638">
        <f t="shared" si="10"/>
        <v>0.44685462589390573</v>
      </c>
      <c r="O638">
        <f>VLOOKUP(A638&amp;"_"&amp;B638,Sheet1!$Q$1:$U$2330,4,FALSE)</f>
        <v>0.43478260869565222</v>
      </c>
      <c r="P638">
        <f>VLOOKUP(A638&amp;"_"&amp;B638,Sheet1!$Q$1:$U$2330,5,FALSE)</f>
        <v>-0.19730059916629777</v>
      </c>
    </row>
    <row r="639" spans="1:16" x14ac:dyDescent="0.3">
      <c r="A639" t="s">
        <v>106</v>
      </c>
      <c r="B639">
        <v>2013</v>
      </c>
      <c r="C639" s="1">
        <v>0</v>
      </c>
      <c r="D639">
        <v>0</v>
      </c>
      <c r="E639">
        <v>1</v>
      </c>
      <c r="F639">
        <v>12599</v>
      </c>
      <c r="G639">
        <v>0</v>
      </c>
      <c r="H639">
        <v>1</v>
      </c>
      <c r="I639">
        <v>0</v>
      </c>
      <c r="J639">
        <v>0</v>
      </c>
      <c r="K639">
        <f>VLOOKUP(A639&amp;"_"&amp;B639,Sheet1!C:E,3,FALSE)</f>
        <v>-0.16603010484507502</v>
      </c>
      <c r="L639">
        <f>VLOOKUP(B639,Sheet1!$J$1:$K$6,2,FALSE)</f>
        <v>0.10591185041721367</v>
      </c>
      <c r="M639">
        <f>VLOOKUP(B639,Sheet1!J:L,3,FALSE)</f>
        <v>0.24687338935574377</v>
      </c>
      <c r="N639">
        <f t="shared" si="10"/>
        <v>-1.1015442205900177</v>
      </c>
      <c r="O639">
        <f>VLOOKUP(A639&amp;"_"&amp;B639,Sheet1!$Q$1:$U$2330,4,FALSE)</f>
        <v>0.39130434782608697</v>
      </c>
      <c r="P639">
        <f>VLOOKUP(A639&amp;"_"&amp;B639,Sheet1!$Q$1:$U$2330,5,FALSE)</f>
        <v>7.635879563010807E-2</v>
      </c>
    </row>
    <row r="640" spans="1:16" x14ac:dyDescent="0.3">
      <c r="A640" t="s">
        <v>106</v>
      </c>
      <c r="B640">
        <v>2014</v>
      </c>
      <c r="C640" s="1">
        <v>0</v>
      </c>
      <c r="D640">
        <v>0</v>
      </c>
      <c r="E640">
        <v>1</v>
      </c>
      <c r="F640">
        <v>12485</v>
      </c>
      <c r="G640">
        <v>0</v>
      </c>
      <c r="H640">
        <v>1</v>
      </c>
      <c r="I640">
        <v>0</v>
      </c>
      <c r="J640">
        <v>0</v>
      </c>
      <c r="K640">
        <f>VLOOKUP(A640&amp;"_"&amp;B640,Sheet1!C:E,3,FALSE)</f>
        <v>0.12034078881934712</v>
      </c>
      <c r="L640">
        <f>VLOOKUP(B640,Sheet1!$J$1:$K$6,2,FALSE)</f>
        <v>0.15111047133945871</v>
      </c>
      <c r="M640">
        <f>VLOOKUP(B640,Sheet1!J:L,3,FALSE)</f>
        <v>0.21718778794080168</v>
      </c>
      <c r="N640">
        <f t="shared" si="10"/>
        <v>-0.14167317053985742</v>
      </c>
      <c r="O640">
        <f>VLOOKUP(A640&amp;"_"&amp;B640,Sheet1!$Q$1:$U$2330,4,FALSE)</f>
        <v>0.2608695652173913</v>
      </c>
      <c r="P640">
        <f>VLOOKUP(A640&amp;"_"&amp;B640,Sheet1!$Q$1:$U$2330,5,FALSE)</f>
        <v>-0.79862607597046176</v>
      </c>
    </row>
    <row r="641" spans="1:16" x14ac:dyDescent="0.3">
      <c r="A641" t="s">
        <v>106</v>
      </c>
      <c r="B641">
        <v>2015</v>
      </c>
      <c r="C641" s="1">
        <v>0</v>
      </c>
      <c r="D641">
        <v>0</v>
      </c>
      <c r="E641">
        <v>1</v>
      </c>
      <c r="F641">
        <v>12602</v>
      </c>
      <c r="G641">
        <v>0</v>
      </c>
      <c r="H641">
        <v>1</v>
      </c>
      <c r="I641">
        <v>0</v>
      </c>
      <c r="J641">
        <v>0</v>
      </c>
      <c r="K641">
        <f>VLOOKUP(A641&amp;"_"&amp;B641,Sheet1!C:E,3,FALSE)</f>
        <v>0.3894600939521195</v>
      </c>
      <c r="L641">
        <f>VLOOKUP(B641,Sheet1!$J$1:$K$6,2,FALSE)</f>
        <v>0.18578340790325751</v>
      </c>
      <c r="M641">
        <f>VLOOKUP(B641,Sheet1!J:L,3,FALSE)</f>
        <v>0.2335742316278174</v>
      </c>
      <c r="N641">
        <f t="shared" si="10"/>
        <v>0.87199981192019993</v>
      </c>
      <c r="O641">
        <f>VLOOKUP(A641&amp;"_"&amp;B641,Sheet1!$Q$1:$U$2330,4,FALSE)</f>
        <v>1.0434782608695652</v>
      </c>
      <c r="P641">
        <f>VLOOKUP(A641&amp;"_"&amp;B641,Sheet1!$Q$1:$U$2330,5,FALSE)</f>
        <v>0.77685361231607175</v>
      </c>
    </row>
    <row r="642" spans="1:16" x14ac:dyDescent="0.3">
      <c r="A642" t="s">
        <v>106</v>
      </c>
      <c r="B642">
        <v>2016</v>
      </c>
      <c r="C642" s="1">
        <v>0</v>
      </c>
      <c r="D642">
        <v>0</v>
      </c>
      <c r="E642">
        <v>1</v>
      </c>
      <c r="F642">
        <v>12554</v>
      </c>
      <c r="G642">
        <v>0</v>
      </c>
      <c r="H642">
        <v>1</v>
      </c>
      <c r="I642">
        <v>0</v>
      </c>
      <c r="J642">
        <v>0</v>
      </c>
      <c r="K642">
        <f>VLOOKUP(A642&amp;"_"&amp;B642,Sheet1!C:E,3,FALSE)</f>
        <v>2.4304554941303513E-2</v>
      </c>
      <c r="L642">
        <f>VLOOKUP(B642,Sheet1!$J$1:$K$6,2,FALSE)</f>
        <v>0.12964363032032097</v>
      </c>
      <c r="M642">
        <f>VLOOKUP(B642,Sheet1!J:L,3,FALSE)</f>
        <v>0.2267395601347835</v>
      </c>
      <c r="N642">
        <f t="shared" si="10"/>
        <v>-0.46458181058655801</v>
      </c>
      <c r="O642">
        <f>VLOOKUP(A642&amp;"_"&amp;B642,Sheet1!$Q$1:$U$2330,4,FALSE)</f>
        <v>0.86956521739130443</v>
      </c>
      <c r="P642">
        <f>VLOOKUP(A642&amp;"_"&amp;B642,Sheet1!$Q$1:$U$2330,5,FALSE)</f>
        <v>0.1363551891679218</v>
      </c>
    </row>
    <row r="643" spans="1:16" x14ac:dyDescent="0.3">
      <c r="A643" t="s">
        <v>106</v>
      </c>
      <c r="B643">
        <v>2017</v>
      </c>
      <c r="C643" s="1">
        <v>0</v>
      </c>
      <c r="D643">
        <v>0</v>
      </c>
      <c r="E643">
        <v>1</v>
      </c>
      <c r="F643">
        <v>12590</v>
      </c>
      <c r="G643">
        <v>0</v>
      </c>
      <c r="H643">
        <v>1</v>
      </c>
      <c r="I643">
        <v>0</v>
      </c>
      <c r="J643">
        <v>0</v>
      </c>
      <c r="K643">
        <f>VLOOKUP(A643&amp;"_"&amp;B643,Sheet1!C:E,3,FALSE)</f>
        <v>4.1509872079003483</v>
      </c>
      <c r="L643">
        <f>VLOOKUP(B643,Sheet1!$J$1:$K$6,2,FALSE)</f>
        <v>4.1364904518115448</v>
      </c>
      <c r="M643">
        <f>VLOOKUP(B643,Sheet1!J:L,3,FALSE)</f>
        <v>0.75235479502270153</v>
      </c>
      <c r="N643">
        <f t="shared" ref="N643:N703" si="11">(K643-L643)/M643</f>
        <v>1.9268510262323752E-2</v>
      </c>
      <c r="O643">
        <f>VLOOKUP(A643&amp;"_"&amp;B643,Sheet1!$Q$1:$U$2330,4,FALSE)</f>
        <v>1</v>
      </c>
      <c r="P643">
        <f>VLOOKUP(A643&amp;"_"&amp;B643,Sheet1!$Q$1:$U$2330,5,FALSE)</f>
        <v>0.15106770423262075</v>
      </c>
    </row>
    <row r="644" spans="1:16" x14ac:dyDescent="0.3">
      <c r="A644" t="s">
        <v>107</v>
      </c>
      <c r="B644">
        <v>2012</v>
      </c>
      <c r="C644" s="1">
        <v>0</v>
      </c>
      <c r="D644">
        <v>0</v>
      </c>
      <c r="E644">
        <v>1</v>
      </c>
      <c r="F644">
        <v>9803</v>
      </c>
      <c r="G644">
        <v>0</v>
      </c>
      <c r="H644">
        <v>1</v>
      </c>
      <c r="I644">
        <v>0</v>
      </c>
      <c r="J644">
        <v>0</v>
      </c>
      <c r="K644">
        <f>VLOOKUP(A644&amp;"_"&amp;B644,Sheet1!C:E,3,FALSE)</f>
        <v>9.0655333135994984E-2</v>
      </c>
      <c r="L644">
        <f>VLOOKUP(B644,Sheet1!$J$1:$K$6,2,FALSE)</f>
        <v>9.8212136495694616E-2</v>
      </c>
      <c r="M644">
        <f>VLOOKUP(B644,Sheet1!J:L,3,FALSE)</f>
        <v>0.23443012762237864</v>
      </c>
      <c r="N644">
        <f t="shared" si="11"/>
        <v>-3.2234779020690434E-2</v>
      </c>
      <c r="O644">
        <f>VLOOKUP(A644&amp;"_"&amp;B644,Sheet1!$Q$1:$U$2330,4,FALSE)</f>
        <v>0.43478260869565222</v>
      </c>
      <c r="P644">
        <f>VLOOKUP(A644&amp;"_"&amp;B644,Sheet1!$Q$1:$U$2330,5,FALSE)</f>
        <v>-0.59454339408102375</v>
      </c>
    </row>
    <row r="645" spans="1:16" x14ac:dyDescent="0.3">
      <c r="A645" t="s">
        <v>107</v>
      </c>
      <c r="B645">
        <v>2013</v>
      </c>
      <c r="C645" s="1">
        <v>0</v>
      </c>
      <c r="D645">
        <v>0</v>
      </c>
      <c r="E645">
        <v>1</v>
      </c>
      <c r="F645">
        <v>9709</v>
      </c>
      <c r="G645">
        <v>0</v>
      </c>
      <c r="H645">
        <v>1</v>
      </c>
      <c r="I645">
        <v>0</v>
      </c>
      <c r="J645">
        <v>0</v>
      </c>
      <c r="K645">
        <f>VLOOKUP(A645&amp;"_"&amp;B645,Sheet1!C:E,3,FALSE)</f>
        <v>6.3488092929307433E-2</v>
      </c>
      <c r="L645">
        <f>VLOOKUP(B645,Sheet1!$J$1:$K$6,2,FALSE)</f>
        <v>0.10591185041721367</v>
      </c>
      <c r="M645">
        <f>VLOOKUP(B645,Sheet1!J:L,3,FALSE)</f>
        <v>0.24687338935574377</v>
      </c>
      <c r="N645">
        <f t="shared" si="11"/>
        <v>-0.17184418943903967</v>
      </c>
      <c r="O645">
        <f>VLOOKUP(A645&amp;"_"&amp;B645,Sheet1!$Q$1:$U$2330,4,FALSE)</f>
        <v>0.39130434782608697</v>
      </c>
      <c r="P645">
        <f>VLOOKUP(A645&amp;"_"&amp;B645,Sheet1!$Q$1:$U$2330,5,FALSE)</f>
        <v>-1.8755492549877514E-2</v>
      </c>
    </row>
    <row r="646" spans="1:16" x14ac:dyDescent="0.3">
      <c r="A646" t="s">
        <v>107</v>
      </c>
      <c r="B646">
        <v>2014</v>
      </c>
      <c r="C646" s="1">
        <v>0</v>
      </c>
      <c r="D646">
        <v>0</v>
      </c>
      <c r="E646">
        <v>1</v>
      </c>
      <c r="F646">
        <v>9514</v>
      </c>
      <c r="G646">
        <v>0</v>
      </c>
      <c r="H646">
        <v>1</v>
      </c>
      <c r="I646">
        <v>0</v>
      </c>
      <c r="J646">
        <v>0</v>
      </c>
      <c r="K646">
        <f>VLOOKUP(A646&amp;"_"&amp;B646,Sheet1!C:E,3,FALSE)</f>
        <v>0.12299794397157035</v>
      </c>
      <c r="L646">
        <f>VLOOKUP(B646,Sheet1!$J$1:$K$6,2,FALSE)</f>
        <v>0.15111047133945871</v>
      </c>
      <c r="M646">
        <f>VLOOKUP(B646,Sheet1!J:L,3,FALSE)</f>
        <v>0.21718778794080168</v>
      </c>
      <c r="N646">
        <f t="shared" si="11"/>
        <v>-0.12943880332512486</v>
      </c>
      <c r="O646">
        <f>VLOOKUP(A646&amp;"_"&amp;B646,Sheet1!$Q$1:$U$2330,4,FALSE)</f>
        <v>0.2608695652173913</v>
      </c>
      <c r="P646">
        <f>VLOOKUP(A646&amp;"_"&amp;B646,Sheet1!$Q$1:$U$2330,5,FALSE)</f>
        <v>-0.41045302714048221</v>
      </c>
    </row>
    <row r="647" spans="1:16" x14ac:dyDescent="0.3">
      <c r="A647" t="s">
        <v>107</v>
      </c>
      <c r="B647">
        <v>2015</v>
      </c>
      <c r="C647" s="1">
        <v>0</v>
      </c>
      <c r="D647">
        <v>0</v>
      </c>
      <c r="E647">
        <v>1</v>
      </c>
      <c r="F647">
        <v>9754</v>
      </c>
      <c r="G647">
        <v>0</v>
      </c>
      <c r="H647">
        <v>1</v>
      </c>
      <c r="I647">
        <v>0</v>
      </c>
      <c r="J647">
        <v>0</v>
      </c>
      <c r="K647">
        <f>VLOOKUP(A647&amp;"_"&amp;B647,Sheet1!C:E,3,FALSE)</f>
        <v>0.10286919737555641</v>
      </c>
      <c r="L647">
        <f>VLOOKUP(B647,Sheet1!$J$1:$K$6,2,FALSE)</f>
        <v>0.18578340790325751</v>
      </c>
      <c r="M647">
        <f>VLOOKUP(B647,Sheet1!J:L,3,FALSE)</f>
        <v>0.2335742316278174</v>
      </c>
      <c r="N647">
        <f t="shared" si="11"/>
        <v>-0.35498012751602892</v>
      </c>
      <c r="O647">
        <f>VLOOKUP(A647&amp;"_"&amp;B647,Sheet1!$Q$1:$U$2330,4,FALSE)</f>
        <v>1.0434782608695652</v>
      </c>
      <c r="P647">
        <f>VLOOKUP(A647&amp;"_"&amp;B647,Sheet1!$Q$1:$U$2330,5,FALSE)</f>
        <v>0.77738160488891428</v>
      </c>
    </row>
    <row r="648" spans="1:16" x14ac:dyDescent="0.3">
      <c r="A648" t="s">
        <v>107</v>
      </c>
      <c r="B648">
        <v>2016</v>
      </c>
      <c r="C648" s="1">
        <v>0</v>
      </c>
      <c r="D648">
        <v>0</v>
      </c>
      <c r="E648">
        <v>1</v>
      </c>
      <c r="F648">
        <v>9668</v>
      </c>
      <c r="G648">
        <v>0</v>
      </c>
      <c r="H648">
        <v>1</v>
      </c>
      <c r="I648">
        <v>0</v>
      </c>
      <c r="J648">
        <v>0</v>
      </c>
      <c r="K648">
        <f>VLOOKUP(A648&amp;"_"&amp;B648,Sheet1!C:E,3,FALSE)</f>
        <v>0.36742365996211651</v>
      </c>
      <c r="L648">
        <f>VLOOKUP(B648,Sheet1!$J$1:$K$6,2,FALSE)</f>
        <v>0.12964363032032097</v>
      </c>
      <c r="M648">
        <f>VLOOKUP(B648,Sheet1!J:L,3,FALSE)</f>
        <v>0.2267395601347835</v>
      </c>
      <c r="N648">
        <f t="shared" si="11"/>
        <v>1.0486922948092918</v>
      </c>
      <c r="O648">
        <f>VLOOKUP(A648&amp;"_"&amp;B648,Sheet1!$Q$1:$U$2330,4,FALSE)</f>
        <v>0.86956521739130443</v>
      </c>
      <c r="P648">
        <f>VLOOKUP(A648&amp;"_"&amp;B648,Sheet1!$Q$1:$U$2330,5,FALSE)</f>
        <v>-8.8071008652323146E-2</v>
      </c>
    </row>
    <row r="649" spans="1:16" x14ac:dyDescent="0.3">
      <c r="A649" t="s">
        <v>107</v>
      </c>
      <c r="B649">
        <v>2017</v>
      </c>
      <c r="C649" s="1">
        <v>0</v>
      </c>
      <c r="D649">
        <v>0</v>
      </c>
      <c r="E649">
        <v>1</v>
      </c>
      <c r="F649">
        <v>9446</v>
      </c>
      <c r="G649">
        <v>0</v>
      </c>
      <c r="H649">
        <v>1</v>
      </c>
      <c r="I649">
        <v>0</v>
      </c>
      <c r="J649">
        <v>0</v>
      </c>
      <c r="K649">
        <f>VLOOKUP(A649&amp;"_"&amp;B649,Sheet1!C:E,3,FALSE)</f>
        <v>3.5564679217288382</v>
      </c>
      <c r="L649">
        <f>VLOOKUP(B649,Sheet1!$J$1:$K$6,2,FALSE)</f>
        <v>4.1364904518115448</v>
      </c>
      <c r="M649">
        <f>VLOOKUP(B649,Sheet1!J:L,3,FALSE)</f>
        <v>0.75235479502270153</v>
      </c>
      <c r="N649">
        <f t="shared" si="11"/>
        <v>-0.77094282367829536</v>
      </c>
      <c r="O649">
        <f>VLOOKUP(A649&amp;"_"&amp;B649,Sheet1!$Q$1:$U$2330,4,FALSE)</f>
        <v>1</v>
      </c>
      <c r="P649">
        <f>VLOOKUP(A649&amp;"_"&amp;B649,Sheet1!$Q$1:$U$2330,5,FALSE)</f>
        <v>0.3640849995125906</v>
      </c>
    </row>
    <row r="650" spans="1:16" x14ac:dyDescent="0.3">
      <c r="A650" t="s">
        <v>108</v>
      </c>
      <c r="B650">
        <v>2012</v>
      </c>
      <c r="C650" s="1">
        <v>0</v>
      </c>
      <c r="D650">
        <v>0</v>
      </c>
      <c r="E650">
        <v>1</v>
      </c>
      <c r="F650">
        <v>6105</v>
      </c>
      <c r="G650">
        <v>0</v>
      </c>
      <c r="H650">
        <v>1</v>
      </c>
      <c r="I650">
        <v>0</v>
      </c>
      <c r="J650">
        <v>0</v>
      </c>
      <c r="K650">
        <f>VLOOKUP(A650&amp;"_"&amp;B650,Sheet1!C:E,3,FALSE)</f>
        <v>-2.0779623255843243E-2</v>
      </c>
      <c r="L650">
        <f>VLOOKUP(B650,Sheet1!$J$1:$K$6,2,FALSE)</f>
        <v>9.8212136495694616E-2</v>
      </c>
      <c r="M650">
        <f>VLOOKUP(B650,Sheet1!J:L,3,FALSE)</f>
        <v>0.23443012762237864</v>
      </c>
      <c r="N650">
        <f t="shared" si="11"/>
        <v>-0.50757878673005052</v>
      </c>
      <c r="O650">
        <f>VLOOKUP(A650&amp;"_"&amp;B650,Sheet1!$Q$1:$U$2330,4,FALSE)</f>
        <v>0.43478260869565222</v>
      </c>
      <c r="P650">
        <f>VLOOKUP(A650&amp;"_"&amp;B650,Sheet1!$Q$1:$U$2330,5,FALSE)</f>
        <v>-0.60928872346022522</v>
      </c>
    </row>
    <row r="651" spans="1:16" x14ac:dyDescent="0.3">
      <c r="A651" t="s">
        <v>108</v>
      </c>
      <c r="B651">
        <v>2013</v>
      </c>
      <c r="C651" s="1">
        <v>0</v>
      </c>
      <c r="D651">
        <v>0</v>
      </c>
      <c r="E651">
        <v>1</v>
      </c>
      <c r="F651">
        <v>5967</v>
      </c>
      <c r="G651">
        <v>0</v>
      </c>
      <c r="H651">
        <v>1</v>
      </c>
      <c r="I651">
        <v>0</v>
      </c>
      <c r="J651">
        <v>0</v>
      </c>
      <c r="K651">
        <f>VLOOKUP(A651&amp;"_"&amp;B651,Sheet1!C:E,3,FALSE)</f>
        <v>0.2272328621970284</v>
      </c>
      <c r="L651">
        <f>VLOOKUP(B651,Sheet1!$J$1:$K$6,2,FALSE)</f>
        <v>0.10591185041721367</v>
      </c>
      <c r="M651">
        <f>VLOOKUP(B651,Sheet1!J:L,3,FALSE)</f>
        <v>0.24687338935574377</v>
      </c>
      <c r="N651">
        <f t="shared" si="11"/>
        <v>0.49143008931185994</v>
      </c>
      <c r="O651">
        <f>VLOOKUP(A651&amp;"_"&amp;B651,Sheet1!$Q$1:$U$2330,4,FALSE)</f>
        <v>0.39130434782608697</v>
      </c>
      <c r="P651">
        <f>VLOOKUP(A651&amp;"_"&amp;B651,Sheet1!$Q$1:$U$2330,5,FALSE)</f>
        <v>-0.13468953210050877</v>
      </c>
    </row>
    <row r="652" spans="1:16" x14ac:dyDescent="0.3">
      <c r="A652" t="s">
        <v>108</v>
      </c>
      <c r="B652">
        <v>2014</v>
      </c>
      <c r="C652" s="1">
        <v>0</v>
      </c>
      <c r="D652">
        <v>0</v>
      </c>
      <c r="E652">
        <v>1</v>
      </c>
      <c r="F652">
        <v>5879</v>
      </c>
      <c r="G652">
        <v>0</v>
      </c>
      <c r="H652">
        <v>1</v>
      </c>
      <c r="I652">
        <v>0</v>
      </c>
      <c r="J652">
        <v>0</v>
      </c>
      <c r="K652">
        <f>VLOOKUP(A652&amp;"_"&amp;B652,Sheet1!C:E,3,FALSE)</f>
        <v>0.77548607250984036</v>
      </c>
      <c r="L652">
        <f>VLOOKUP(B652,Sheet1!$J$1:$K$6,2,FALSE)</f>
        <v>0.15111047133945871</v>
      </c>
      <c r="M652">
        <f>VLOOKUP(B652,Sheet1!J:L,3,FALSE)</f>
        <v>0.21718778794080168</v>
      </c>
      <c r="N652">
        <f t="shared" si="11"/>
        <v>2.8748191005129904</v>
      </c>
      <c r="O652">
        <f>VLOOKUP(A652&amp;"_"&amp;B652,Sheet1!$Q$1:$U$2330,4,FALSE)</f>
        <v>0.2608695652173913</v>
      </c>
      <c r="P652">
        <f>VLOOKUP(A652&amp;"_"&amp;B652,Sheet1!$Q$1:$U$2330,5,FALSE)</f>
        <v>-0.22226192453374827</v>
      </c>
    </row>
    <row r="653" spans="1:16" x14ac:dyDescent="0.3">
      <c r="A653" t="s">
        <v>108</v>
      </c>
      <c r="B653">
        <v>2015</v>
      </c>
      <c r="C653" s="1">
        <v>0</v>
      </c>
      <c r="D653">
        <v>0</v>
      </c>
      <c r="E653">
        <v>1</v>
      </c>
      <c r="F653">
        <v>5083</v>
      </c>
      <c r="G653">
        <v>0</v>
      </c>
      <c r="H653">
        <v>1</v>
      </c>
      <c r="I653">
        <v>0</v>
      </c>
      <c r="J653">
        <v>0</v>
      </c>
      <c r="K653">
        <f>VLOOKUP(A653&amp;"_"&amp;B653,Sheet1!C:E,3,FALSE)</f>
        <v>-0.16640660392284884</v>
      </c>
      <c r="L653">
        <f>VLOOKUP(B653,Sheet1!$J$1:$K$6,2,FALSE)</f>
        <v>0.18578340790325751</v>
      </c>
      <c r="M653">
        <f>VLOOKUP(B653,Sheet1!J:L,3,FALSE)</f>
        <v>0.2335742316278174</v>
      </c>
      <c r="N653">
        <f t="shared" si="11"/>
        <v>-1.5078290501980289</v>
      </c>
      <c r="O653">
        <f>VLOOKUP(A653&amp;"_"&amp;B653,Sheet1!$Q$1:$U$2330,4,FALSE)</f>
        <v>1.0434782608695652</v>
      </c>
      <c r="P653">
        <f>VLOOKUP(A653&amp;"_"&amp;B653,Sheet1!$Q$1:$U$2330,5,FALSE)</f>
        <v>0.85919348854897071</v>
      </c>
    </row>
    <row r="654" spans="1:16" x14ac:dyDescent="0.3">
      <c r="A654" t="s">
        <v>108</v>
      </c>
      <c r="B654">
        <v>2016</v>
      </c>
      <c r="C654" s="1">
        <v>0</v>
      </c>
      <c r="D654">
        <v>0</v>
      </c>
      <c r="E654">
        <v>1</v>
      </c>
      <c r="F654">
        <v>4801</v>
      </c>
      <c r="G654">
        <v>0</v>
      </c>
      <c r="H654">
        <v>1</v>
      </c>
      <c r="I654">
        <v>0</v>
      </c>
      <c r="J654">
        <v>0</v>
      </c>
      <c r="K654">
        <f>VLOOKUP(A654&amp;"_"&amp;B654,Sheet1!C:E,3,FALSE)</f>
        <v>-6.8422950619902209E-2</v>
      </c>
      <c r="L654">
        <f>VLOOKUP(B654,Sheet1!$J$1:$K$6,2,FALSE)</f>
        <v>0.12964363032032097</v>
      </c>
      <c r="M654">
        <f>VLOOKUP(B654,Sheet1!J:L,3,FALSE)</f>
        <v>0.2267395601347835</v>
      </c>
      <c r="N654">
        <f t="shared" si="11"/>
        <v>-0.87354222978329887</v>
      </c>
      <c r="O654">
        <f>VLOOKUP(A654&amp;"_"&amp;B654,Sheet1!$Q$1:$U$2330,4,FALSE)</f>
        <v>0.86956521739130443</v>
      </c>
      <c r="P654">
        <f>VLOOKUP(A654&amp;"_"&amp;B654,Sheet1!$Q$1:$U$2330,5,FALSE)</f>
        <v>-0.43955075177795305</v>
      </c>
    </row>
    <row r="655" spans="1:16" x14ac:dyDescent="0.3">
      <c r="A655" t="s">
        <v>108</v>
      </c>
      <c r="B655">
        <v>2017</v>
      </c>
      <c r="C655" s="1">
        <v>0</v>
      </c>
      <c r="D655">
        <v>0</v>
      </c>
      <c r="E655">
        <v>1</v>
      </c>
      <c r="F655">
        <v>4708</v>
      </c>
      <c r="G655">
        <v>0</v>
      </c>
      <c r="H655">
        <v>1</v>
      </c>
      <c r="I655">
        <v>0</v>
      </c>
      <c r="J655">
        <v>0</v>
      </c>
      <c r="K655">
        <f>VLOOKUP(A655&amp;"_"&amp;B655,Sheet1!C:E,3,FALSE)</f>
        <v>4.8880382681459977</v>
      </c>
      <c r="L655">
        <f>VLOOKUP(B655,Sheet1!$J$1:$K$6,2,FALSE)</f>
        <v>4.1364904518115448</v>
      </c>
      <c r="M655">
        <f>VLOOKUP(B655,Sheet1!J:L,3,FALSE)</f>
        <v>0.75235479502270153</v>
      </c>
      <c r="N655">
        <f t="shared" si="11"/>
        <v>0.99892739609877246</v>
      </c>
      <c r="O655">
        <f>VLOOKUP(A655&amp;"_"&amp;B655,Sheet1!$Q$1:$U$2330,4,FALSE)</f>
        <v>1</v>
      </c>
      <c r="P655">
        <f>VLOOKUP(A655&amp;"_"&amp;B655,Sheet1!$Q$1:$U$2330,5,FALSE)</f>
        <v>6.6566508943149763E-2</v>
      </c>
    </row>
    <row r="656" spans="1:16" x14ac:dyDescent="0.3">
      <c r="A656" t="s">
        <v>109</v>
      </c>
      <c r="B656">
        <v>2012</v>
      </c>
      <c r="C656" s="1">
        <v>0</v>
      </c>
      <c r="D656">
        <v>0</v>
      </c>
      <c r="E656">
        <v>1</v>
      </c>
      <c r="F656">
        <v>10673</v>
      </c>
      <c r="G656">
        <v>0</v>
      </c>
      <c r="H656">
        <v>1</v>
      </c>
      <c r="I656">
        <v>0</v>
      </c>
      <c r="J656">
        <v>0</v>
      </c>
      <c r="K656">
        <f>VLOOKUP(A656&amp;"_"&amp;B656,Sheet1!C:E,3,FALSE)</f>
        <v>-0.10539941766549574</v>
      </c>
      <c r="L656">
        <f>VLOOKUP(B656,Sheet1!$J$1:$K$6,2,FALSE)</f>
        <v>9.8212136495694616E-2</v>
      </c>
      <c r="M656">
        <f>VLOOKUP(B656,Sheet1!J:L,3,FALSE)</f>
        <v>0.23443012762237864</v>
      </c>
      <c r="N656">
        <f t="shared" si="11"/>
        <v>-0.86853834115199136</v>
      </c>
      <c r="O656">
        <f>VLOOKUP(A656&amp;"_"&amp;B656,Sheet1!$Q$1:$U$2330,4,FALSE)</f>
        <v>0.43478260869565222</v>
      </c>
      <c r="P656">
        <f>VLOOKUP(A656&amp;"_"&amp;B656,Sheet1!$Q$1:$U$2330,5,FALSE)</f>
        <v>-7.620590560318849E-2</v>
      </c>
    </row>
    <row r="657" spans="1:16" x14ac:dyDescent="0.3">
      <c r="A657" t="s">
        <v>109</v>
      </c>
      <c r="B657">
        <v>2013</v>
      </c>
      <c r="C657" s="1">
        <v>0</v>
      </c>
      <c r="D657">
        <v>0</v>
      </c>
      <c r="E657">
        <v>1</v>
      </c>
      <c r="F657">
        <v>10627</v>
      </c>
      <c r="G657">
        <v>0</v>
      </c>
      <c r="H657">
        <v>1</v>
      </c>
      <c r="I657">
        <v>0</v>
      </c>
      <c r="J657">
        <v>0</v>
      </c>
      <c r="K657">
        <f>VLOOKUP(A657&amp;"_"&amp;B657,Sheet1!C:E,3,FALSE)</f>
        <v>6.2199994043330382E-2</v>
      </c>
      <c r="L657">
        <f>VLOOKUP(B657,Sheet1!$J$1:$K$6,2,FALSE)</f>
        <v>0.10591185041721367</v>
      </c>
      <c r="M657">
        <f>VLOOKUP(B657,Sheet1!J:L,3,FALSE)</f>
        <v>0.24687338935574377</v>
      </c>
      <c r="N657">
        <f t="shared" si="11"/>
        <v>-0.17706183922032456</v>
      </c>
      <c r="O657">
        <f>VLOOKUP(A657&amp;"_"&amp;B657,Sheet1!$Q$1:$U$2330,4,FALSE)</f>
        <v>0.39130434782608697</v>
      </c>
      <c r="P657">
        <f>VLOOKUP(A657&amp;"_"&amp;B657,Sheet1!$Q$1:$U$2330,5,FALSE)</f>
        <v>-0.24201921287778735</v>
      </c>
    </row>
    <row r="658" spans="1:16" x14ac:dyDescent="0.3">
      <c r="A658" t="s">
        <v>109</v>
      </c>
      <c r="B658">
        <v>2014</v>
      </c>
      <c r="C658" s="1">
        <v>0</v>
      </c>
      <c r="D658">
        <v>0</v>
      </c>
      <c r="E658">
        <v>1</v>
      </c>
      <c r="F658">
        <v>10570</v>
      </c>
      <c r="G658">
        <v>0</v>
      </c>
      <c r="H658">
        <v>1</v>
      </c>
      <c r="I658">
        <v>0</v>
      </c>
      <c r="J658">
        <v>0</v>
      </c>
      <c r="K658">
        <f>VLOOKUP(A658&amp;"_"&amp;B658,Sheet1!C:E,3,FALSE)</f>
        <v>0.17277897255891159</v>
      </c>
      <c r="L658">
        <f>VLOOKUP(B658,Sheet1!$J$1:$K$6,2,FALSE)</f>
        <v>0.15111047133945871</v>
      </c>
      <c r="M658">
        <f>VLOOKUP(B658,Sheet1!J:L,3,FALSE)</f>
        <v>0.21718778794080168</v>
      </c>
      <c r="N658">
        <f t="shared" si="11"/>
        <v>9.9768506438119839E-2</v>
      </c>
      <c r="O658">
        <f>VLOOKUP(A658&amp;"_"&amp;B658,Sheet1!$Q$1:$U$2330,4,FALSE)</f>
        <v>0.2608695652173913</v>
      </c>
      <c r="P658">
        <f>VLOOKUP(A658&amp;"_"&amp;B658,Sheet1!$Q$1:$U$2330,5,FALSE)</f>
        <v>-0.4121634423006883</v>
      </c>
    </row>
    <row r="659" spans="1:16" x14ac:dyDescent="0.3">
      <c r="A659" t="s">
        <v>109</v>
      </c>
      <c r="B659">
        <v>2015</v>
      </c>
      <c r="C659" s="1">
        <v>0</v>
      </c>
      <c r="D659">
        <v>0</v>
      </c>
      <c r="E659">
        <v>1</v>
      </c>
      <c r="F659">
        <v>10357</v>
      </c>
      <c r="G659">
        <v>0</v>
      </c>
      <c r="H659">
        <v>1</v>
      </c>
      <c r="I659">
        <v>0</v>
      </c>
      <c r="J659">
        <v>0</v>
      </c>
      <c r="K659">
        <f>VLOOKUP(A659&amp;"_"&amp;B659,Sheet1!C:E,3,FALSE)</f>
        <v>6.963838242842188E-2</v>
      </c>
      <c r="L659">
        <f>VLOOKUP(B659,Sheet1!$J$1:$K$6,2,FALSE)</f>
        <v>0.18578340790325751</v>
      </c>
      <c r="M659">
        <f>VLOOKUP(B659,Sheet1!J:L,3,FALSE)</f>
        <v>0.2335742316278174</v>
      </c>
      <c r="N659">
        <f t="shared" si="11"/>
        <v>-0.4972510223640757</v>
      </c>
      <c r="O659">
        <f>VLOOKUP(A659&amp;"_"&amp;B659,Sheet1!$Q$1:$U$2330,4,FALSE)</f>
        <v>1.0434782608695652</v>
      </c>
      <c r="P659">
        <f>VLOOKUP(A659&amp;"_"&amp;B659,Sheet1!$Q$1:$U$2330,5,FALSE)</f>
        <v>0.78683110300441383</v>
      </c>
    </row>
    <row r="660" spans="1:16" x14ac:dyDescent="0.3">
      <c r="A660" t="s">
        <v>109</v>
      </c>
      <c r="B660">
        <v>2016</v>
      </c>
      <c r="C660" s="1">
        <v>0</v>
      </c>
      <c r="D660">
        <v>0</v>
      </c>
      <c r="E660">
        <v>1</v>
      </c>
      <c r="F660">
        <v>10265</v>
      </c>
      <c r="G660">
        <v>0</v>
      </c>
      <c r="H660">
        <v>1</v>
      </c>
      <c r="I660">
        <v>0</v>
      </c>
      <c r="J660">
        <v>0</v>
      </c>
      <c r="K660">
        <f>VLOOKUP(A660&amp;"_"&amp;B660,Sheet1!C:E,3,FALSE)</f>
        <v>0.38849062219290692</v>
      </c>
      <c r="L660">
        <f>VLOOKUP(B660,Sheet1!$J$1:$K$6,2,FALSE)</f>
        <v>0.12964363032032097</v>
      </c>
      <c r="M660">
        <f>VLOOKUP(B660,Sheet1!J:L,3,FALSE)</f>
        <v>0.2267395601347835</v>
      </c>
      <c r="N660">
        <f t="shared" si="11"/>
        <v>1.1416048955846809</v>
      </c>
      <c r="O660">
        <f>VLOOKUP(A660&amp;"_"&amp;B660,Sheet1!$Q$1:$U$2330,4,FALSE)</f>
        <v>0.86956521739130443</v>
      </c>
      <c r="P660">
        <f>VLOOKUP(A660&amp;"_"&amp;B660,Sheet1!$Q$1:$U$2330,5,FALSE)</f>
        <v>-0.1218744761903696</v>
      </c>
    </row>
    <row r="661" spans="1:16" x14ac:dyDescent="0.3">
      <c r="A661" t="s">
        <v>109</v>
      </c>
      <c r="B661">
        <v>2017</v>
      </c>
      <c r="C661" s="1">
        <v>0</v>
      </c>
      <c r="D661">
        <v>0</v>
      </c>
      <c r="E661">
        <v>1</v>
      </c>
      <c r="F661">
        <v>10126</v>
      </c>
      <c r="G661">
        <v>0</v>
      </c>
      <c r="H661">
        <v>1</v>
      </c>
      <c r="I661">
        <v>0</v>
      </c>
      <c r="J661">
        <v>0</v>
      </c>
      <c r="K661">
        <f>VLOOKUP(A661&amp;"_"&amp;B661,Sheet1!C:E,3,FALSE)</f>
        <v>3.518721924174133</v>
      </c>
      <c r="L661">
        <f>VLOOKUP(B661,Sheet1!$J$1:$K$6,2,FALSE)</f>
        <v>4.1364904518115448</v>
      </c>
      <c r="M661">
        <f>VLOOKUP(B661,Sheet1!J:L,3,FALSE)</f>
        <v>0.75235479502270153</v>
      </c>
      <c r="N661">
        <f t="shared" si="11"/>
        <v>-0.82111329883764661</v>
      </c>
      <c r="O661">
        <f>VLOOKUP(A661&amp;"_"&amp;B661,Sheet1!$Q$1:$U$2330,4,FALSE)</f>
        <v>1</v>
      </c>
      <c r="P661">
        <f>VLOOKUP(A661&amp;"_"&amp;B661,Sheet1!$Q$1:$U$2330,5,FALSE)</f>
        <v>0.37373346028224508</v>
      </c>
    </row>
    <row r="662" spans="1:16" x14ac:dyDescent="0.3">
      <c r="A662" t="s">
        <v>110</v>
      </c>
      <c r="B662">
        <v>2012</v>
      </c>
      <c r="C662" s="1">
        <v>0</v>
      </c>
      <c r="D662">
        <v>0</v>
      </c>
      <c r="E662">
        <v>1</v>
      </c>
      <c r="F662">
        <v>16197</v>
      </c>
      <c r="G662">
        <v>0</v>
      </c>
      <c r="H662">
        <v>1</v>
      </c>
      <c r="I662">
        <v>0</v>
      </c>
      <c r="J662">
        <v>0</v>
      </c>
      <c r="K662">
        <f>VLOOKUP(A662&amp;"_"&amp;B662,Sheet1!C:E,3,FALSE)</f>
        <v>0</v>
      </c>
      <c r="L662">
        <f>VLOOKUP(B662,Sheet1!$J$1:$K$6,2,FALSE)</f>
        <v>9.8212136495694616E-2</v>
      </c>
      <c r="M662">
        <f>VLOOKUP(B662,Sheet1!J:L,3,FALSE)</f>
        <v>0.23443012762237864</v>
      </c>
      <c r="N662">
        <f t="shared" si="11"/>
        <v>-0.41893990969409561</v>
      </c>
      <c r="O662">
        <f>VLOOKUP(A662&amp;"_"&amp;B662,Sheet1!$Q$1:$U$2330,4,FALSE)</f>
        <v>0.43478260869565222</v>
      </c>
      <c r="P662">
        <f>VLOOKUP(A662&amp;"_"&amp;B662,Sheet1!$Q$1:$U$2330,5,FALSE)</f>
        <v>0</v>
      </c>
    </row>
    <row r="663" spans="1:16" x14ac:dyDescent="0.3">
      <c r="A663" t="s">
        <v>110</v>
      </c>
      <c r="B663">
        <v>2013</v>
      </c>
      <c r="C663" s="1">
        <v>0</v>
      </c>
      <c r="D663">
        <v>0</v>
      </c>
      <c r="E663">
        <v>1</v>
      </c>
      <c r="F663">
        <v>16508</v>
      </c>
      <c r="G663">
        <v>0</v>
      </c>
      <c r="H663">
        <v>1</v>
      </c>
      <c r="I663">
        <v>0</v>
      </c>
      <c r="J663">
        <v>0</v>
      </c>
      <c r="K663">
        <f>VLOOKUP(A663&amp;"_"&amp;B663,Sheet1!C:E,3,FALSE)</f>
        <v>0.78348475031442355</v>
      </c>
      <c r="L663">
        <f>VLOOKUP(B663,Sheet1!$J$1:$K$6,2,FALSE)</f>
        <v>0.10591185041721367</v>
      </c>
      <c r="M663">
        <f>VLOOKUP(B663,Sheet1!J:L,3,FALSE)</f>
        <v>0.24687338935574377</v>
      </c>
      <c r="N663">
        <f t="shared" si="11"/>
        <v>2.7446169944255496</v>
      </c>
      <c r="O663">
        <f>VLOOKUP(A663&amp;"_"&amp;B663,Sheet1!$Q$1:$U$2330,4,FALSE)</f>
        <v>0.39130434782608697</v>
      </c>
      <c r="P663">
        <f>VLOOKUP(A663&amp;"_"&amp;B663,Sheet1!$Q$1:$U$2330,5,FALSE)</f>
        <v>0</v>
      </c>
    </row>
    <row r="664" spans="1:16" x14ac:dyDescent="0.3">
      <c r="A664" t="s">
        <v>110</v>
      </c>
      <c r="B664">
        <v>2014</v>
      </c>
      <c r="C664" s="1">
        <v>0</v>
      </c>
      <c r="D664">
        <v>0</v>
      </c>
      <c r="E664">
        <v>1</v>
      </c>
      <c r="F664">
        <v>16398</v>
      </c>
      <c r="G664">
        <v>0</v>
      </c>
      <c r="H664">
        <v>1</v>
      </c>
      <c r="I664">
        <v>0</v>
      </c>
      <c r="J664">
        <v>0</v>
      </c>
      <c r="K664">
        <f>VLOOKUP(A664&amp;"_"&amp;B664,Sheet1!C:E,3,FALSE)</f>
        <v>0.15896723237766872</v>
      </c>
      <c r="L664">
        <f>VLOOKUP(B664,Sheet1!$J$1:$K$6,2,FALSE)</f>
        <v>0.15111047133945871</v>
      </c>
      <c r="M664">
        <f>VLOOKUP(B664,Sheet1!J:L,3,FALSE)</f>
        <v>0.21718778794080168</v>
      </c>
      <c r="N664">
        <f t="shared" si="11"/>
        <v>3.6174966892482487E-2</v>
      </c>
      <c r="O664">
        <f>VLOOKUP(A664&amp;"_"&amp;B664,Sheet1!$Q$1:$U$2330,4,FALSE)</f>
        <v>0.2608695652173913</v>
      </c>
      <c r="P664">
        <f>VLOOKUP(A664&amp;"_"&amp;B664,Sheet1!$Q$1:$U$2330,5,FALSE)</f>
        <v>-0.49520015026567576</v>
      </c>
    </row>
    <row r="665" spans="1:16" x14ac:dyDescent="0.3">
      <c r="A665" t="s">
        <v>110</v>
      </c>
      <c r="B665">
        <v>2015</v>
      </c>
      <c r="C665" s="1">
        <v>0</v>
      </c>
      <c r="D665">
        <v>0</v>
      </c>
      <c r="E665">
        <v>1</v>
      </c>
      <c r="F665">
        <v>16550</v>
      </c>
      <c r="G665">
        <v>0</v>
      </c>
      <c r="H665">
        <v>1</v>
      </c>
      <c r="I665">
        <v>0</v>
      </c>
      <c r="J665">
        <v>0</v>
      </c>
      <c r="K665">
        <f>VLOOKUP(A665&amp;"_"&amp;B665,Sheet1!C:E,3,FALSE)</f>
        <v>0.82620219607700163</v>
      </c>
      <c r="L665">
        <f>VLOOKUP(B665,Sheet1!$J$1:$K$6,2,FALSE)</f>
        <v>0.18578340790325751</v>
      </c>
      <c r="M665">
        <f>VLOOKUP(B665,Sheet1!J:L,3,FALSE)</f>
        <v>0.2335742316278174</v>
      </c>
      <c r="N665">
        <f t="shared" si="11"/>
        <v>2.7418212347764555</v>
      </c>
      <c r="O665">
        <f>VLOOKUP(A665&amp;"_"&amp;B665,Sheet1!$Q$1:$U$2330,4,FALSE)</f>
        <v>1.0434782608695652</v>
      </c>
      <c r="P665">
        <f>VLOOKUP(A665&amp;"_"&amp;B665,Sheet1!$Q$1:$U$2330,5,FALSE)</f>
        <v>0.78429070899000763</v>
      </c>
    </row>
    <row r="666" spans="1:16" x14ac:dyDescent="0.3">
      <c r="A666" t="s">
        <v>110</v>
      </c>
      <c r="B666">
        <v>2016</v>
      </c>
      <c r="C666" s="1">
        <v>0</v>
      </c>
      <c r="D666">
        <v>0</v>
      </c>
      <c r="E666">
        <v>1</v>
      </c>
      <c r="F666">
        <v>16974</v>
      </c>
      <c r="G666">
        <v>0</v>
      </c>
      <c r="H666">
        <v>1</v>
      </c>
      <c r="I666">
        <v>0</v>
      </c>
      <c r="J666">
        <v>0</v>
      </c>
      <c r="K666">
        <f>VLOOKUP(A666&amp;"_"&amp;B666,Sheet1!C:E,3,FALSE)</f>
        <v>-0.15434962950968428</v>
      </c>
      <c r="L666">
        <f>VLOOKUP(B666,Sheet1!$J$1:$K$6,2,FALSE)</f>
        <v>0.12964363032032097</v>
      </c>
      <c r="M666">
        <f>VLOOKUP(B666,Sheet1!J:L,3,FALSE)</f>
        <v>0.2267395601347835</v>
      </c>
      <c r="N666">
        <f t="shared" si="11"/>
        <v>-1.2525086476360268</v>
      </c>
      <c r="O666">
        <f>VLOOKUP(A666&amp;"_"&amp;B666,Sheet1!$Q$1:$U$2330,4,FALSE)</f>
        <v>0.86956521739130443</v>
      </c>
      <c r="P666">
        <f>VLOOKUP(A666&amp;"_"&amp;B666,Sheet1!$Q$1:$U$2330,5,FALSE)</f>
        <v>0.34289861080125317</v>
      </c>
    </row>
    <row r="667" spans="1:16" x14ac:dyDescent="0.3">
      <c r="A667" t="s">
        <v>110</v>
      </c>
      <c r="B667">
        <v>2017</v>
      </c>
      <c r="C667" s="1">
        <v>0</v>
      </c>
      <c r="D667">
        <v>0</v>
      </c>
      <c r="E667">
        <v>1</v>
      </c>
      <c r="F667">
        <v>17314</v>
      </c>
      <c r="G667">
        <v>0</v>
      </c>
      <c r="H667">
        <v>1</v>
      </c>
      <c r="I667">
        <v>0</v>
      </c>
      <c r="J667">
        <v>0</v>
      </c>
      <c r="K667">
        <f>VLOOKUP(A667&amp;"_"&amp;B667,Sheet1!C:E,3,FALSE)</f>
        <v>2.7020365385263512</v>
      </c>
      <c r="L667">
        <f>VLOOKUP(B667,Sheet1!$J$1:$K$6,2,FALSE)</f>
        <v>4.1364904518115448</v>
      </c>
      <c r="M667">
        <f>VLOOKUP(B667,Sheet1!J:L,3,FALSE)</f>
        <v>0.75235479502270153</v>
      </c>
      <c r="N667">
        <f t="shared" si="11"/>
        <v>-1.9066189552788195</v>
      </c>
      <c r="O667">
        <f>VLOOKUP(A667&amp;"_"&amp;B667,Sheet1!$Q$1:$U$2330,4,FALSE)</f>
        <v>1</v>
      </c>
      <c r="P667">
        <f>VLOOKUP(A667&amp;"_"&amp;B667,Sheet1!$Q$1:$U$2330,5,FALSE)</f>
        <v>-2.8279827852641541E-2</v>
      </c>
    </row>
    <row r="668" spans="1:16" x14ac:dyDescent="0.3">
      <c r="A668" t="s">
        <v>111</v>
      </c>
      <c r="B668">
        <v>2012</v>
      </c>
      <c r="C668" s="1">
        <v>0</v>
      </c>
      <c r="D668">
        <v>0</v>
      </c>
      <c r="E668">
        <v>1</v>
      </c>
      <c r="F668">
        <v>1657</v>
      </c>
      <c r="G668">
        <v>0</v>
      </c>
      <c r="H668">
        <v>1</v>
      </c>
      <c r="I668">
        <v>0</v>
      </c>
      <c r="J668">
        <v>0</v>
      </c>
      <c r="K668">
        <f>VLOOKUP(A668&amp;"_"&amp;B668,Sheet1!C:E,3,FALSE)</f>
        <v>0.20303448611068151</v>
      </c>
      <c r="L668">
        <f>VLOOKUP(B668,Sheet1!$J$1:$K$6,2,FALSE)</f>
        <v>9.8212136495694616E-2</v>
      </c>
      <c r="M668">
        <f>VLOOKUP(B668,Sheet1!J:L,3,FALSE)</f>
        <v>0.23443012762237864</v>
      </c>
      <c r="N668">
        <f t="shared" si="11"/>
        <v>0.44713685343308485</v>
      </c>
      <c r="O668">
        <f>VLOOKUP(A668&amp;"_"&amp;B668,Sheet1!$Q$1:$U$2330,4,FALSE)</f>
        <v>0.43478260869565222</v>
      </c>
      <c r="P668">
        <f>VLOOKUP(A668&amp;"_"&amp;B668,Sheet1!$Q$1:$U$2330,5,FALSE)</f>
        <v>-0.4052710345665409</v>
      </c>
    </row>
    <row r="669" spans="1:16" x14ac:dyDescent="0.3">
      <c r="A669" t="s">
        <v>111</v>
      </c>
      <c r="B669">
        <v>2013</v>
      </c>
      <c r="C669" s="1">
        <v>0</v>
      </c>
      <c r="D669">
        <v>0</v>
      </c>
      <c r="E669">
        <v>1</v>
      </c>
      <c r="F669">
        <v>1583</v>
      </c>
      <c r="G669">
        <v>0</v>
      </c>
      <c r="H669">
        <v>1</v>
      </c>
      <c r="I669">
        <v>0</v>
      </c>
      <c r="J669">
        <v>0</v>
      </c>
      <c r="K669">
        <f>VLOOKUP(A669&amp;"_"&amp;B669,Sheet1!C:E,3,FALSE)</f>
        <v>7.514786342563709E-2</v>
      </c>
      <c r="L669">
        <f>VLOOKUP(B669,Sheet1!$J$1:$K$6,2,FALSE)</f>
        <v>0.10591185041721367</v>
      </c>
      <c r="M669">
        <f>VLOOKUP(B669,Sheet1!J:L,3,FALSE)</f>
        <v>0.24687338935574377</v>
      </c>
      <c r="N669">
        <f t="shared" si="11"/>
        <v>-0.12461443119430653</v>
      </c>
      <c r="O669">
        <f>VLOOKUP(A669&amp;"_"&amp;B669,Sheet1!$Q$1:$U$2330,4,FALSE)</f>
        <v>0.39130434782608697</v>
      </c>
      <c r="P669">
        <f>VLOOKUP(A669&amp;"_"&amp;B669,Sheet1!$Q$1:$U$2330,5,FALSE)</f>
        <v>7.6409592626684952E-2</v>
      </c>
    </row>
    <row r="670" spans="1:16" x14ac:dyDescent="0.3">
      <c r="A670" t="s">
        <v>111</v>
      </c>
      <c r="B670">
        <v>2014</v>
      </c>
      <c r="C670" s="1">
        <v>0</v>
      </c>
      <c r="D670">
        <v>0</v>
      </c>
      <c r="E670">
        <v>1</v>
      </c>
      <c r="F670">
        <v>1478</v>
      </c>
      <c r="G670">
        <v>0</v>
      </c>
      <c r="H670">
        <v>1</v>
      </c>
      <c r="I670">
        <v>0</v>
      </c>
      <c r="J670">
        <v>0</v>
      </c>
      <c r="K670">
        <f>VLOOKUP(A670&amp;"_"&amp;B670,Sheet1!C:E,3,FALSE)</f>
        <v>0.14155584793983128</v>
      </c>
      <c r="L670">
        <f>VLOOKUP(B670,Sheet1!$J$1:$K$6,2,FALSE)</f>
        <v>0.15111047133945871</v>
      </c>
      <c r="M670">
        <f>VLOOKUP(B670,Sheet1!J:L,3,FALSE)</f>
        <v>0.21718778794080168</v>
      </c>
      <c r="N670">
        <f t="shared" si="11"/>
        <v>-4.3992452293089818E-2</v>
      </c>
      <c r="O670">
        <f>VLOOKUP(A670&amp;"_"&amp;B670,Sheet1!$Q$1:$U$2330,4,FALSE)</f>
        <v>0.2608695652173913</v>
      </c>
      <c r="P670">
        <f>VLOOKUP(A670&amp;"_"&amp;B670,Sheet1!$Q$1:$U$2330,5,FALSE)</f>
        <v>-0.39515693703812887</v>
      </c>
    </row>
    <row r="671" spans="1:16" x14ac:dyDescent="0.3">
      <c r="A671" t="s">
        <v>111</v>
      </c>
      <c r="B671">
        <v>2015</v>
      </c>
      <c r="C671" s="1">
        <v>0</v>
      </c>
      <c r="D671">
        <v>0</v>
      </c>
      <c r="E671">
        <v>1</v>
      </c>
      <c r="F671">
        <v>1447</v>
      </c>
      <c r="G671">
        <v>0</v>
      </c>
      <c r="H671">
        <v>1</v>
      </c>
      <c r="I671">
        <v>0</v>
      </c>
      <c r="J671">
        <v>0</v>
      </c>
      <c r="K671">
        <f>VLOOKUP(A671&amp;"_"&amp;B671,Sheet1!C:E,3,FALSE)</f>
        <v>-7.4176443074127699E-2</v>
      </c>
      <c r="L671">
        <f>VLOOKUP(B671,Sheet1!$J$1:$K$6,2,FALSE)</f>
        <v>0.18578340790325751</v>
      </c>
      <c r="M671">
        <f>VLOOKUP(B671,Sheet1!J:L,3,FALSE)</f>
        <v>0.2335742316278174</v>
      </c>
      <c r="N671">
        <f t="shared" si="11"/>
        <v>-1.1129645987302712</v>
      </c>
      <c r="O671">
        <f>VLOOKUP(A671&amp;"_"&amp;B671,Sheet1!$Q$1:$U$2330,4,FALSE)</f>
        <v>1.0434782608695652</v>
      </c>
      <c r="P671">
        <f>VLOOKUP(A671&amp;"_"&amp;B671,Sheet1!$Q$1:$U$2330,5,FALSE)</f>
        <v>0.78100064009029824</v>
      </c>
    </row>
    <row r="672" spans="1:16" x14ac:dyDescent="0.3">
      <c r="A672" t="s">
        <v>111</v>
      </c>
      <c r="B672">
        <v>2016</v>
      </c>
      <c r="C672" s="1">
        <v>0</v>
      </c>
      <c r="D672">
        <v>0</v>
      </c>
      <c r="E672">
        <v>1</v>
      </c>
      <c r="F672">
        <v>1440</v>
      </c>
      <c r="G672">
        <v>0</v>
      </c>
      <c r="H672">
        <v>1</v>
      </c>
      <c r="I672">
        <v>0</v>
      </c>
      <c r="J672">
        <v>0</v>
      </c>
      <c r="K672">
        <f>VLOOKUP(A672&amp;"_"&amp;B672,Sheet1!C:E,3,FALSE)</f>
        <v>0.3532693938043458</v>
      </c>
      <c r="L672">
        <f>VLOOKUP(B672,Sheet1!$J$1:$K$6,2,FALSE)</f>
        <v>0.12964363032032097</v>
      </c>
      <c r="M672">
        <f>VLOOKUP(B672,Sheet1!J:L,3,FALSE)</f>
        <v>0.2267395601347835</v>
      </c>
      <c r="N672">
        <f t="shared" si="11"/>
        <v>0.98626707818914483</v>
      </c>
      <c r="O672">
        <f>VLOOKUP(A672&amp;"_"&amp;B672,Sheet1!$Q$1:$U$2330,4,FALSE)</f>
        <v>0.86956521739130443</v>
      </c>
      <c r="P672">
        <f>VLOOKUP(A672&amp;"_"&amp;B672,Sheet1!$Q$1:$U$2330,5,FALSE)</f>
        <v>-0.29614329968499603</v>
      </c>
    </row>
    <row r="673" spans="1:16" x14ac:dyDescent="0.3">
      <c r="A673" t="s">
        <v>111</v>
      </c>
      <c r="B673">
        <v>2017</v>
      </c>
      <c r="C673" s="1">
        <v>0</v>
      </c>
      <c r="D673">
        <v>0</v>
      </c>
      <c r="E673">
        <v>1</v>
      </c>
      <c r="F673">
        <v>1435</v>
      </c>
      <c r="G673">
        <v>0</v>
      </c>
      <c r="H673">
        <v>1</v>
      </c>
      <c r="I673">
        <v>0</v>
      </c>
      <c r="J673">
        <v>0</v>
      </c>
      <c r="K673">
        <f>VLOOKUP(A673&amp;"_"&amp;B673,Sheet1!C:E,3,FALSE)</f>
        <v>3.9019326494579945</v>
      </c>
      <c r="L673">
        <f>VLOOKUP(B673,Sheet1!$J$1:$K$6,2,FALSE)</f>
        <v>4.1364904518115448</v>
      </c>
      <c r="M673">
        <f>VLOOKUP(B673,Sheet1!J:L,3,FALSE)</f>
        <v>0.75235479502270153</v>
      </c>
      <c r="N673">
        <f t="shared" si="11"/>
        <v>-0.31176487995464008</v>
      </c>
      <c r="O673">
        <f>VLOOKUP(A673&amp;"_"&amp;B673,Sheet1!$Q$1:$U$2330,4,FALSE)</f>
        <v>1</v>
      </c>
      <c r="P673">
        <f>VLOOKUP(A673&amp;"_"&amp;B673,Sheet1!$Q$1:$U$2330,5,FALSE)</f>
        <v>0.35743376642343155</v>
      </c>
    </row>
    <row r="674" spans="1:16" x14ac:dyDescent="0.3">
      <c r="A674" t="s">
        <v>112</v>
      </c>
      <c r="B674">
        <v>2012</v>
      </c>
      <c r="C674" s="1">
        <v>0</v>
      </c>
      <c r="D674">
        <v>0</v>
      </c>
      <c r="E674">
        <v>1</v>
      </c>
      <c r="F674">
        <v>10060</v>
      </c>
      <c r="G674">
        <v>0</v>
      </c>
      <c r="H674">
        <v>1</v>
      </c>
      <c r="I674">
        <v>0</v>
      </c>
      <c r="J674">
        <v>0</v>
      </c>
      <c r="K674">
        <f>VLOOKUP(A674&amp;"_"&amp;B674,Sheet1!C:E,3,FALSE)</f>
        <v>7.4479972202518799E-2</v>
      </c>
      <c r="L674">
        <f>VLOOKUP(B674,Sheet1!$J$1:$K$6,2,FALSE)</f>
        <v>9.8212136495694616E-2</v>
      </c>
      <c r="M674">
        <f>VLOOKUP(B674,Sheet1!J:L,3,FALSE)</f>
        <v>0.23443012762237864</v>
      </c>
      <c r="N674">
        <f t="shared" si="11"/>
        <v>-0.10123342308375875</v>
      </c>
      <c r="O674">
        <f>VLOOKUP(A674&amp;"_"&amp;B674,Sheet1!$Q$1:$U$2330,4,FALSE)</f>
        <v>0.43478260869565222</v>
      </c>
      <c r="P674">
        <f>VLOOKUP(A674&amp;"_"&amp;B674,Sheet1!$Q$1:$U$2330,5,FALSE)</f>
        <v>-0.25611729235735775</v>
      </c>
    </row>
    <row r="675" spans="1:16" x14ac:dyDescent="0.3">
      <c r="A675" t="s">
        <v>112</v>
      </c>
      <c r="B675">
        <v>2013</v>
      </c>
      <c r="C675" s="1">
        <v>0</v>
      </c>
      <c r="D675">
        <v>0</v>
      </c>
      <c r="E675">
        <v>1</v>
      </c>
      <c r="F675">
        <v>10013</v>
      </c>
      <c r="G675">
        <v>0</v>
      </c>
      <c r="H675">
        <v>1</v>
      </c>
      <c r="I675">
        <v>0</v>
      </c>
      <c r="J675">
        <v>0</v>
      </c>
      <c r="K675">
        <f>VLOOKUP(A675&amp;"_"&amp;B675,Sheet1!C:E,3,FALSE)</f>
        <v>-7.4245685307343254E-2</v>
      </c>
      <c r="L675">
        <f>VLOOKUP(B675,Sheet1!$J$1:$K$6,2,FALSE)</f>
        <v>0.10591185041721367</v>
      </c>
      <c r="M675">
        <f>VLOOKUP(B675,Sheet1!J:L,3,FALSE)</f>
        <v>0.24687338935574377</v>
      </c>
      <c r="N675">
        <f t="shared" si="11"/>
        <v>-0.72975680446850633</v>
      </c>
      <c r="O675">
        <f>VLOOKUP(A675&amp;"_"&amp;B675,Sheet1!$Q$1:$U$2330,4,FALSE)</f>
        <v>0.39130434782608697</v>
      </c>
      <c r="P675">
        <f>VLOOKUP(A675&amp;"_"&amp;B675,Sheet1!$Q$1:$U$2330,5,FALSE)</f>
        <v>-3.4091969935469521E-2</v>
      </c>
    </row>
    <row r="676" spans="1:16" x14ac:dyDescent="0.3">
      <c r="A676" t="s">
        <v>112</v>
      </c>
      <c r="B676">
        <v>2014</v>
      </c>
      <c r="C676" s="1">
        <v>0</v>
      </c>
      <c r="D676">
        <v>0</v>
      </c>
      <c r="E676">
        <v>1</v>
      </c>
      <c r="F676">
        <v>10003</v>
      </c>
      <c r="G676">
        <v>0</v>
      </c>
      <c r="H676">
        <v>1</v>
      </c>
      <c r="I676">
        <v>0</v>
      </c>
      <c r="J676">
        <v>0</v>
      </c>
      <c r="K676">
        <f>VLOOKUP(A676&amp;"_"&amp;B676,Sheet1!C:E,3,FALSE)</f>
        <v>0.18737154492745933</v>
      </c>
      <c r="L676">
        <f>VLOOKUP(B676,Sheet1!$J$1:$K$6,2,FALSE)</f>
        <v>0.15111047133945871</v>
      </c>
      <c r="M676">
        <f>VLOOKUP(B676,Sheet1!J:L,3,FALSE)</f>
        <v>0.21718778794080168</v>
      </c>
      <c r="N676">
        <f t="shared" si="11"/>
        <v>0.16695723977760762</v>
      </c>
      <c r="O676">
        <f>VLOOKUP(A676&amp;"_"&amp;B676,Sheet1!$Q$1:$U$2330,4,FALSE)</f>
        <v>0.2608695652173913</v>
      </c>
      <c r="P676">
        <f>VLOOKUP(A676&amp;"_"&amp;B676,Sheet1!$Q$1:$U$2330,5,FALSE)</f>
        <v>-0.62030030667260616</v>
      </c>
    </row>
    <row r="677" spans="1:16" x14ac:dyDescent="0.3">
      <c r="A677" t="s">
        <v>112</v>
      </c>
      <c r="B677">
        <v>2015</v>
      </c>
      <c r="C677" s="1">
        <v>0</v>
      </c>
      <c r="D677">
        <v>0</v>
      </c>
      <c r="E677">
        <v>1</v>
      </c>
      <c r="F677">
        <v>8338</v>
      </c>
      <c r="G677">
        <v>0</v>
      </c>
      <c r="H677">
        <v>1</v>
      </c>
      <c r="I677">
        <v>0</v>
      </c>
      <c r="J677">
        <v>0</v>
      </c>
      <c r="K677">
        <f>VLOOKUP(A677&amp;"_"&amp;B677,Sheet1!C:E,3,FALSE)</f>
        <v>-8.6231324823882807E-2</v>
      </c>
      <c r="L677">
        <f>VLOOKUP(B677,Sheet1!$J$1:$K$6,2,FALSE)</f>
        <v>0.18578340790325751</v>
      </c>
      <c r="M677">
        <f>VLOOKUP(B677,Sheet1!J:L,3,FALSE)</f>
        <v>0.2335742316278174</v>
      </c>
      <c r="N677">
        <f t="shared" si="11"/>
        <v>-1.1645750938852488</v>
      </c>
      <c r="O677">
        <f>VLOOKUP(A677&amp;"_"&amp;B677,Sheet1!$Q$1:$U$2330,4,FALSE)</f>
        <v>1.0434782608695652</v>
      </c>
      <c r="P677">
        <f>VLOOKUP(A677&amp;"_"&amp;B677,Sheet1!$Q$1:$U$2330,5,FALSE)</f>
        <v>0.78945090854836575</v>
      </c>
    </row>
    <row r="678" spans="1:16" x14ac:dyDescent="0.3">
      <c r="A678" t="s">
        <v>112</v>
      </c>
      <c r="B678">
        <v>2016</v>
      </c>
      <c r="C678" s="1">
        <v>0</v>
      </c>
      <c r="D678">
        <v>0</v>
      </c>
      <c r="E678">
        <v>1</v>
      </c>
      <c r="F678">
        <v>8191</v>
      </c>
      <c r="G678">
        <v>0</v>
      </c>
      <c r="H678">
        <v>1</v>
      </c>
      <c r="I678">
        <v>0</v>
      </c>
      <c r="J678">
        <v>0</v>
      </c>
      <c r="K678">
        <f>VLOOKUP(A678&amp;"_"&amp;B678,Sheet1!C:E,3,FALSE)</f>
        <v>9.391990629538155E-2</v>
      </c>
      <c r="L678">
        <f>VLOOKUP(B678,Sheet1!$J$1:$K$6,2,FALSE)</f>
        <v>0.12964363032032097</v>
      </c>
      <c r="M678">
        <f>VLOOKUP(B678,Sheet1!J:L,3,FALSE)</f>
        <v>0.2267395601347835</v>
      </c>
      <c r="N678">
        <f t="shared" si="11"/>
        <v>-0.157553997210296</v>
      </c>
      <c r="O678">
        <f>VLOOKUP(A678&amp;"_"&amp;B678,Sheet1!$Q$1:$U$2330,4,FALSE)</f>
        <v>0.86956521739130443</v>
      </c>
      <c r="P678">
        <f>VLOOKUP(A678&amp;"_"&amp;B678,Sheet1!$Q$1:$U$2330,5,FALSE)</f>
        <v>-0.31324265385735095</v>
      </c>
    </row>
    <row r="679" spans="1:16" x14ac:dyDescent="0.3">
      <c r="A679" t="s">
        <v>112</v>
      </c>
      <c r="B679">
        <v>2017</v>
      </c>
      <c r="C679" s="1">
        <v>0</v>
      </c>
      <c r="D679">
        <v>0</v>
      </c>
      <c r="E679">
        <v>1</v>
      </c>
      <c r="F679">
        <v>8192</v>
      </c>
      <c r="G679">
        <v>0</v>
      </c>
      <c r="H679">
        <v>1</v>
      </c>
      <c r="I679">
        <v>0</v>
      </c>
      <c r="J679">
        <v>0</v>
      </c>
      <c r="K679">
        <f>VLOOKUP(A679&amp;"_"&amp;B679,Sheet1!C:E,3,FALSE)</f>
        <v>5.1792163756157494</v>
      </c>
      <c r="L679">
        <f>VLOOKUP(B679,Sheet1!$J$1:$K$6,2,FALSE)</f>
        <v>4.1364904518115448</v>
      </c>
      <c r="M679">
        <f>VLOOKUP(B679,Sheet1!J:L,3,FALSE)</f>
        <v>0.75235479502270153</v>
      </c>
      <c r="N679">
        <f t="shared" si="11"/>
        <v>1.3859497283761466</v>
      </c>
      <c r="O679">
        <f>VLOOKUP(A679&amp;"_"&amp;B679,Sheet1!$Q$1:$U$2330,4,FALSE)</f>
        <v>1</v>
      </c>
      <c r="P679">
        <f>VLOOKUP(A679&amp;"_"&amp;B679,Sheet1!$Q$1:$U$2330,5,FALSE)</f>
        <v>0.20509242734586144</v>
      </c>
    </row>
    <row r="680" spans="1:16" x14ac:dyDescent="0.3">
      <c r="A680" t="s">
        <v>113</v>
      </c>
      <c r="B680">
        <v>2012</v>
      </c>
      <c r="C680" s="1">
        <v>0</v>
      </c>
      <c r="D680">
        <v>0</v>
      </c>
      <c r="E680">
        <v>1</v>
      </c>
      <c r="F680">
        <v>6048</v>
      </c>
      <c r="G680">
        <v>0</v>
      </c>
      <c r="H680">
        <v>1</v>
      </c>
      <c r="I680">
        <v>0</v>
      </c>
      <c r="J680">
        <v>0</v>
      </c>
      <c r="K680">
        <f>VLOOKUP(A680&amp;"_"&amp;B680,Sheet1!C:E,3,FALSE)</f>
        <v>-1.3567313571826993E-2</v>
      </c>
      <c r="L680">
        <f>VLOOKUP(B680,Sheet1!$J$1:$K$6,2,FALSE)</f>
        <v>9.8212136495694616E-2</v>
      </c>
      <c r="M680">
        <f>VLOOKUP(B680,Sheet1!J:L,3,FALSE)</f>
        <v>0.23443012762237864</v>
      </c>
      <c r="N680">
        <f t="shared" si="11"/>
        <v>-0.47681350175083542</v>
      </c>
      <c r="O680">
        <f>VLOOKUP(A680&amp;"_"&amp;B680,Sheet1!$Q$1:$U$2330,4,FALSE)</f>
        <v>0.43478260869565222</v>
      </c>
      <c r="P680">
        <f>VLOOKUP(A680&amp;"_"&amp;B680,Sheet1!$Q$1:$U$2330,5,FALSE)</f>
        <v>-1.2395466534480244</v>
      </c>
    </row>
    <row r="681" spans="1:16" x14ac:dyDescent="0.3">
      <c r="A681" t="s">
        <v>113</v>
      </c>
      <c r="B681">
        <v>2013</v>
      </c>
      <c r="C681" s="1">
        <v>0</v>
      </c>
      <c r="D681">
        <v>0</v>
      </c>
      <c r="E681">
        <v>1</v>
      </c>
      <c r="F681">
        <v>6026</v>
      </c>
      <c r="G681">
        <v>0</v>
      </c>
      <c r="H681">
        <v>1</v>
      </c>
      <c r="I681">
        <v>0</v>
      </c>
      <c r="J681">
        <v>0</v>
      </c>
      <c r="K681">
        <f>VLOOKUP(A681&amp;"_"&amp;B681,Sheet1!C:E,3,FALSE)</f>
        <v>0.7663453255265622</v>
      </c>
      <c r="L681">
        <f>VLOOKUP(B681,Sheet1!$J$1:$K$6,2,FALSE)</f>
        <v>0.10591185041721367</v>
      </c>
      <c r="M681">
        <f>VLOOKUP(B681,Sheet1!J:L,3,FALSE)</f>
        <v>0.24687338935574377</v>
      </c>
      <c r="N681">
        <f t="shared" si="11"/>
        <v>2.6751910233535381</v>
      </c>
      <c r="O681">
        <f>VLOOKUP(A681&amp;"_"&amp;B681,Sheet1!$Q$1:$U$2330,4,FALSE)</f>
        <v>0.39130434782608697</v>
      </c>
      <c r="P681">
        <f>VLOOKUP(A681&amp;"_"&amp;B681,Sheet1!$Q$1:$U$2330,5,FALSE)</f>
        <v>-0.12639324142267916</v>
      </c>
    </row>
    <row r="682" spans="1:16" x14ac:dyDescent="0.3">
      <c r="A682" t="s">
        <v>113</v>
      </c>
      <c r="B682">
        <v>2014</v>
      </c>
      <c r="C682" s="1">
        <v>0</v>
      </c>
      <c r="D682">
        <v>0</v>
      </c>
      <c r="E682">
        <v>1</v>
      </c>
      <c r="F682">
        <v>5994</v>
      </c>
      <c r="G682">
        <v>0</v>
      </c>
      <c r="H682">
        <v>1</v>
      </c>
      <c r="I682">
        <v>0</v>
      </c>
      <c r="J682">
        <v>0</v>
      </c>
      <c r="K682">
        <f>VLOOKUP(A682&amp;"_"&amp;B682,Sheet1!C:E,3,FALSE)</f>
        <v>2.3398481642168331E-2</v>
      </c>
      <c r="L682">
        <f>VLOOKUP(B682,Sheet1!$J$1:$K$6,2,FALSE)</f>
        <v>0.15111047133945871</v>
      </c>
      <c r="M682">
        <f>VLOOKUP(B682,Sheet1!J:L,3,FALSE)</f>
        <v>0.21718778794080168</v>
      </c>
      <c r="N682">
        <f t="shared" si="11"/>
        <v>-0.5880256477960929</v>
      </c>
      <c r="O682">
        <f>VLOOKUP(A682&amp;"_"&amp;B682,Sheet1!$Q$1:$U$2330,4,FALSE)</f>
        <v>0.2608695652173913</v>
      </c>
      <c r="P682">
        <f>VLOOKUP(A682&amp;"_"&amp;B682,Sheet1!$Q$1:$U$2330,5,FALSE)</f>
        <v>0.15078893219657499</v>
      </c>
    </row>
    <row r="683" spans="1:16" x14ac:dyDescent="0.3">
      <c r="A683" t="s">
        <v>113</v>
      </c>
      <c r="B683">
        <v>2015</v>
      </c>
      <c r="C683" s="1">
        <v>67</v>
      </c>
      <c r="D683">
        <v>67</v>
      </c>
      <c r="E683">
        <v>3</v>
      </c>
      <c r="F683">
        <v>5976</v>
      </c>
      <c r="G683">
        <v>1.1211512717536815E-2</v>
      </c>
      <c r="H683">
        <v>3</v>
      </c>
      <c r="I683">
        <v>1</v>
      </c>
      <c r="J683">
        <v>1</v>
      </c>
      <c r="K683">
        <f>VLOOKUP(A683&amp;"_"&amp;B683,Sheet1!C:E,3,FALSE)</f>
        <v>8.811248044862531E-2</v>
      </c>
      <c r="L683">
        <f>VLOOKUP(B683,Sheet1!$J$1:$K$6,2,FALSE)</f>
        <v>0.18578340790325751</v>
      </c>
      <c r="M683">
        <f>VLOOKUP(B683,Sheet1!J:L,3,FALSE)</f>
        <v>0.2335742316278174</v>
      </c>
      <c r="N683">
        <f t="shared" si="11"/>
        <v>-0.4181579739081121</v>
      </c>
      <c r="O683">
        <f>VLOOKUP(A683&amp;"_"&amp;B683,Sheet1!$Q$1:$U$2330,4,FALSE)</f>
        <v>1.0434782608695652</v>
      </c>
      <c r="P683">
        <f>VLOOKUP(A683&amp;"_"&amp;B683,Sheet1!$Q$1:$U$2330,5,FALSE)</f>
        <v>0.75571587755451397</v>
      </c>
    </row>
    <row r="684" spans="1:16" x14ac:dyDescent="0.3">
      <c r="A684" t="s">
        <v>113</v>
      </c>
      <c r="B684">
        <v>2016</v>
      </c>
      <c r="C684" s="1">
        <v>0</v>
      </c>
      <c r="D684">
        <v>67</v>
      </c>
      <c r="E684">
        <v>3</v>
      </c>
      <c r="F684">
        <v>5967</v>
      </c>
      <c r="G684">
        <v>1.1228422993128876E-2</v>
      </c>
      <c r="H684">
        <v>3</v>
      </c>
      <c r="I684">
        <v>1</v>
      </c>
      <c r="J684">
        <v>2</v>
      </c>
      <c r="K684">
        <f>VLOOKUP(A684&amp;"_"&amp;B684,Sheet1!C:E,3,FALSE)</f>
        <v>-4.3444986920804368E-3</v>
      </c>
      <c r="L684">
        <f>VLOOKUP(B684,Sheet1!$J$1:$K$6,2,FALSE)</f>
        <v>0.12964363032032097</v>
      </c>
      <c r="M684">
        <f>VLOOKUP(B684,Sheet1!J:L,3,FALSE)</f>
        <v>0.2267395601347835</v>
      </c>
      <c r="N684">
        <f t="shared" si="11"/>
        <v>-0.59093406079095001</v>
      </c>
      <c r="O684">
        <f>VLOOKUP(A684&amp;"_"&amp;B684,Sheet1!$Q$1:$U$2330,4,FALSE)</f>
        <v>0.86956521739130443</v>
      </c>
      <c r="P684">
        <f>VLOOKUP(A684&amp;"_"&amp;B684,Sheet1!$Q$1:$U$2330,5,FALSE)</f>
        <v>-0.10282716314883526</v>
      </c>
    </row>
    <row r="685" spans="1:16" x14ac:dyDescent="0.3">
      <c r="A685" t="s">
        <v>113</v>
      </c>
      <c r="B685">
        <v>2017</v>
      </c>
      <c r="C685" s="1">
        <v>0</v>
      </c>
      <c r="D685">
        <v>67</v>
      </c>
      <c r="E685">
        <v>3</v>
      </c>
      <c r="F685">
        <v>5902</v>
      </c>
      <c r="G685">
        <v>1.1352084039308709E-2</v>
      </c>
      <c r="H685">
        <v>3</v>
      </c>
      <c r="I685">
        <v>1</v>
      </c>
      <c r="J685">
        <v>3</v>
      </c>
      <c r="K685">
        <f>VLOOKUP(A685&amp;"_"&amp;B685,Sheet1!C:E,3,FALSE)</f>
        <v>4.5821373706053521</v>
      </c>
      <c r="L685">
        <f>VLOOKUP(B685,Sheet1!$J$1:$K$6,2,FALSE)</f>
        <v>4.1364904518115448</v>
      </c>
      <c r="M685">
        <f>VLOOKUP(B685,Sheet1!J:L,3,FALSE)</f>
        <v>0.75235479502270153</v>
      </c>
      <c r="N685">
        <f t="shared" si="11"/>
        <v>0.59233611820120091</v>
      </c>
      <c r="O685">
        <f>VLOOKUP(A685&amp;"_"&amp;B685,Sheet1!$Q$1:$U$2330,4,FALSE)</f>
        <v>1</v>
      </c>
      <c r="P685">
        <f>VLOOKUP(A685&amp;"_"&amp;B685,Sheet1!$Q$1:$U$2330,5,FALSE)</f>
        <v>0.12664047328717579</v>
      </c>
    </row>
    <row r="686" spans="1:16" x14ac:dyDescent="0.3">
      <c r="A686" t="s">
        <v>114</v>
      </c>
      <c r="B686">
        <v>2012</v>
      </c>
      <c r="C686" s="1">
        <v>0</v>
      </c>
      <c r="D686">
        <v>0</v>
      </c>
      <c r="E686">
        <v>1</v>
      </c>
      <c r="F686">
        <v>10685</v>
      </c>
      <c r="G686">
        <v>0</v>
      </c>
      <c r="H686">
        <v>1</v>
      </c>
      <c r="I686">
        <v>0</v>
      </c>
      <c r="J686">
        <v>0</v>
      </c>
      <c r="K686">
        <f>VLOOKUP(A686&amp;"_"&amp;B686,Sheet1!C:E,3,FALSE)</f>
        <v>6.8222793115476896E-2</v>
      </c>
      <c r="L686">
        <f>VLOOKUP(B686,Sheet1!$J$1:$K$6,2,FALSE)</f>
        <v>9.8212136495694616E-2</v>
      </c>
      <c r="M686">
        <f>VLOOKUP(B686,Sheet1!J:L,3,FALSE)</f>
        <v>0.23443012762237864</v>
      </c>
      <c r="N686">
        <f t="shared" si="11"/>
        <v>-0.12792444249539769</v>
      </c>
      <c r="O686">
        <f>VLOOKUP(A686&amp;"_"&amp;B686,Sheet1!$Q$1:$U$2330,4,FALSE)</f>
        <v>0.43478260869565222</v>
      </c>
      <c r="P686">
        <f>VLOOKUP(A686&amp;"_"&amp;B686,Sheet1!$Q$1:$U$2330,5,FALSE)</f>
        <v>-0.35393857451320454</v>
      </c>
    </row>
    <row r="687" spans="1:16" x14ac:dyDescent="0.3">
      <c r="A687" t="s">
        <v>114</v>
      </c>
      <c r="B687">
        <v>2013</v>
      </c>
      <c r="C687" s="1">
        <v>0</v>
      </c>
      <c r="D687">
        <v>0</v>
      </c>
      <c r="E687">
        <v>1</v>
      </c>
      <c r="F687">
        <v>10644</v>
      </c>
      <c r="G687">
        <v>0</v>
      </c>
      <c r="H687">
        <v>1</v>
      </c>
      <c r="I687">
        <v>0</v>
      </c>
      <c r="J687">
        <v>0</v>
      </c>
      <c r="K687">
        <f>VLOOKUP(A687&amp;"_"&amp;B687,Sheet1!C:E,3,FALSE)</f>
        <v>0.16697257206393576</v>
      </c>
      <c r="L687">
        <f>VLOOKUP(B687,Sheet1!$J$1:$K$6,2,FALSE)</f>
        <v>0.10591185041721367</v>
      </c>
      <c r="M687">
        <f>VLOOKUP(B687,Sheet1!J:L,3,FALSE)</f>
        <v>0.24687338935574377</v>
      </c>
      <c r="N687">
        <f t="shared" si="11"/>
        <v>0.24733618234865234</v>
      </c>
      <c r="O687">
        <f>VLOOKUP(A687&amp;"_"&amp;B687,Sheet1!$Q$1:$U$2330,4,FALSE)</f>
        <v>0.39130434782608697</v>
      </c>
      <c r="P687">
        <f>VLOOKUP(A687&amp;"_"&amp;B687,Sheet1!$Q$1:$U$2330,5,FALSE)</f>
        <v>-4.0149225678428276E-2</v>
      </c>
    </row>
    <row r="688" spans="1:16" x14ac:dyDescent="0.3">
      <c r="A688" t="s">
        <v>114</v>
      </c>
      <c r="B688">
        <v>2014</v>
      </c>
      <c r="C688" s="1">
        <v>0</v>
      </c>
      <c r="D688">
        <v>0</v>
      </c>
      <c r="E688">
        <v>1</v>
      </c>
      <c r="F688">
        <v>10501</v>
      </c>
      <c r="G688">
        <v>0</v>
      </c>
      <c r="H688">
        <v>1</v>
      </c>
      <c r="I688">
        <v>0</v>
      </c>
      <c r="J688">
        <v>0</v>
      </c>
      <c r="K688">
        <f>VLOOKUP(A688&amp;"_"&amp;B688,Sheet1!C:E,3,FALSE)</f>
        <v>0.25813391490850379</v>
      </c>
      <c r="L688">
        <f>VLOOKUP(B688,Sheet1!$J$1:$K$6,2,FALSE)</f>
        <v>0.15111047133945871</v>
      </c>
      <c r="M688">
        <f>VLOOKUP(B688,Sheet1!J:L,3,FALSE)</f>
        <v>0.21718778794080168</v>
      </c>
      <c r="N688">
        <f t="shared" si="11"/>
        <v>0.49276915881760436</v>
      </c>
      <c r="O688">
        <f>VLOOKUP(A688&amp;"_"&amp;B688,Sheet1!$Q$1:$U$2330,4,FALSE)</f>
        <v>0.2608695652173913</v>
      </c>
      <c r="P688">
        <f>VLOOKUP(A688&amp;"_"&amp;B688,Sheet1!$Q$1:$U$2330,5,FALSE)</f>
        <v>-0.28537725385187424</v>
      </c>
    </row>
    <row r="689" spans="1:16" x14ac:dyDescent="0.3">
      <c r="A689" t="s">
        <v>114</v>
      </c>
      <c r="B689">
        <v>2015</v>
      </c>
      <c r="C689" s="1">
        <v>0</v>
      </c>
      <c r="D689">
        <v>0</v>
      </c>
      <c r="E689">
        <v>1</v>
      </c>
      <c r="F689">
        <v>10688</v>
      </c>
      <c r="G689">
        <v>0</v>
      </c>
      <c r="H689">
        <v>1</v>
      </c>
      <c r="I689">
        <v>0</v>
      </c>
      <c r="J689">
        <v>0</v>
      </c>
      <c r="K689">
        <f>VLOOKUP(A689&amp;"_"&amp;B689,Sheet1!C:E,3,FALSE)</f>
        <v>0.1933525679104201</v>
      </c>
      <c r="L689">
        <f>VLOOKUP(B689,Sheet1!$J$1:$K$6,2,FALSE)</f>
        <v>0.18578340790325751</v>
      </c>
      <c r="M689">
        <f>VLOOKUP(B689,Sheet1!J:L,3,FALSE)</f>
        <v>0.2335742316278174</v>
      </c>
      <c r="N689">
        <f t="shared" si="11"/>
        <v>3.2405800735859726E-2</v>
      </c>
      <c r="O689">
        <f>VLOOKUP(A689&amp;"_"&amp;B689,Sheet1!$Q$1:$U$2330,4,FALSE)</f>
        <v>1.0434782608695652</v>
      </c>
      <c r="P689">
        <f>VLOOKUP(A689&amp;"_"&amp;B689,Sheet1!$Q$1:$U$2330,5,FALSE)</f>
        <v>0.8012930125819071</v>
      </c>
    </row>
    <row r="690" spans="1:16" x14ac:dyDescent="0.3">
      <c r="A690" t="s">
        <v>114</v>
      </c>
      <c r="B690">
        <v>2016</v>
      </c>
      <c r="C690" s="1">
        <v>0</v>
      </c>
      <c r="D690">
        <v>0</v>
      </c>
      <c r="E690">
        <v>1</v>
      </c>
      <c r="F690">
        <v>10583</v>
      </c>
      <c r="G690">
        <v>0</v>
      </c>
      <c r="H690">
        <v>1</v>
      </c>
      <c r="I690">
        <v>0</v>
      </c>
      <c r="J690">
        <v>0</v>
      </c>
      <c r="K690">
        <f>VLOOKUP(A690&amp;"_"&amp;B690,Sheet1!C:E,3,FALSE)</f>
        <v>-3.049875360535516E-3</v>
      </c>
      <c r="L690">
        <f>VLOOKUP(B690,Sheet1!$J$1:$K$6,2,FALSE)</f>
        <v>0.12964363032032097</v>
      </c>
      <c r="M690">
        <f>VLOOKUP(B690,Sheet1!J:L,3,FALSE)</f>
        <v>0.2267395601347835</v>
      </c>
      <c r="N690">
        <f t="shared" si="11"/>
        <v>-0.58522432345717668</v>
      </c>
      <c r="O690">
        <f>VLOOKUP(A690&amp;"_"&amp;B690,Sheet1!$Q$1:$U$2330,4,FALSE)</f>
        <v>0.86956521739130443</v>
      </c>
      <c r="P690">
        <f>VLOOKUP(A690&amp;"_"&amp;B690,Sheet1!$Q$1:$U$2330,5,FALSE)</f>
        <v>-5.5703840326246264E-3</v>
      </c>
    </row>
    <row r="691" spans="1:16" x14ac:dyDescent="0.3">
      <c r="A691" t="s">
        <v>114</v>
      </c>
      <c r="B691">
        <v>2017</v>
      </c>
      <c r="C691" s="1">
        <v>0</v>
      </c>
      <c r="D691">
        <v>0</v>
      </c>
      <c r="E691">
        <v>1</v>
      </c>
      <c r="F691">
        <v>10548</v>
      </c>
      <c r="G691">
        <v>0</v>
      </c>
      <c r="H691">
        <v>1</v>
      </c>
      <c r="I691">
        <v>0</v>
      </c>
      <c r="J691">
        <v>0</v>
      </c>
      <c r="K691">
        <f>VLOOKUP(A691&amp;"_"&amp;B691,Sheet1!C:E,3,FALSE)</f>
        <v>4.0736159977669439</v>
      </c>
      <c r="L691">
        <f>VLOOKUP(B691,Sheet1!$J$1:$K$6,2,FALSE)</f>
        <v>4.1364904518115448</v>
      </c>
      <c r="M691">
        <f>VLOOKUP(B691,Sheet1!J:L,3,FALSE)</f>
        <v>0.75235479502270153</v>
      </c>
      <c r="N691">
        <f t="shared" si="11"/>
        <v>-8.3570217749065756E-2</v>
      </c>
      <c r="O691">
        <f>VLOOKUP(A691&amp;"_"&amp;B691,Sheet1!$Q$1:$U$2330,4,FALSE)</f>
        <v>1</v>
      </c>
      <c r="P691">
        <f>VLOOKUP(A691&amp;"_"&amp;B691,Sheet1!$Q$1:$U$2330,5,FALSE)</f>
        <v>0.12777460386418765</v>
      </c>
    </row>
    <row r="692" spans="1:16" x14ac:dyDescent="0.3">
      <c r="A692" t="s">
        <v>115</v>
      </c>
      <c r="B692">
        <v>2012</v>
      </c>
      <c r="C692" s="1">
        <v>0</v>
      </c>
      <c r="D692">
        <v>0</v>
      </c>
      <c r="E692">
        <v>1</v>
      </c>
      <c r="F692">
        <v>12272</v>
      </c>
      <c r="G692">
        <v>0</v>
      </c>
      <c r="H692">
        <v>1</v>
      </c>
      <c r="I692">
        <v>0</v>
      </c>
      <c r="J692">
        <v>0</v>
      </c>
      <c r="K692">
        <f>VLOOKUP(A692&amp;"_"&amp;B692,Sheet1!C:E,3,FALSE)</f>
        <v>5.5945364457251352E-2</v>
      </c>
      <c r="L692">
        <f>VLOOKUP(B692,Sheet1!$J$1:$K$6,2,FALSE)</f>
        <v>9.8212136495694616E-2</v>
      </c>
      <c r="M692">
        <f>VLOOKUP(B692,Sheet1!J:L,3,FALSE)</f>
        <v>0.23443012762237864</v>
      </c>
      <c r="N692">
        <f t="shared" si="11"/>
        <v>-0.18029581976991804</v>
      </c>
      <c r="O692">
        <f>VLOOKUP(A692&amp;"_"&amp;B692,Sheet1!$Q$1:$U$2330,4,FALSE)</f>
        <v>0.43478260869565222</v>
      </c>
      <c r="P692">
        <f>VLOOKUP(A692&amp;"_"&amp;B692,Sheet1!$Q$1:$U$2330,5,FALSE)</f>
        <v>-0.30399034979714668</v>
      </c>
    </row>
    <row r="693" spans="1:16" x14ac:dyDescent="0.3">
      <c r="A693" t="s">
        <v>115</v>
      </c>
      <c r="B693">
        <v>2013</v>
      </c>
      <c r="C693" s="1">
        <v>0</v>
      </c>
      <c r="D693">
        <v>0</v>
      </c>
      <c r="E693">
        <v>1</v>
      </c>
      <c r="F693">
        <v>12227</v>
      </c>
      <c r="G693">
        <v>0</v>
      </c>
      <c r="H693">
        <v>1</v>
      </c>
      <c r="I693">
        <v>0</v>
      </c>
      <c r="J693">
        <v>0</v>
      </c>
      <c r="K693">
        <f>VLOOKUP(A693&amp;"_"&amp;B693,Sheet1!C:E,3,FALSE)</f>
        <v>0.16956884362006031</v>
      </c>
      <c r="L693">
        <f>VLOOKUP(B693,Sheet1!$J$1:$K$6,2,FALSE)</f>
        <v>0.10591185041721367</v>
      </c>
      <c r="M693">
        <f>VLOOKUP(B693,Sheet1!J:L,3,FALSE)</f>
        <v>0.24687338935574377</v>
      </c>
      <c r="N693">
        <f t="shared" si="11"/>
        <v>0.25785279397252941</v>
      </c>
      <c r="O693">
        <f>VLOOKUP(A693&amp;"_"&amp;B693,Sheet1!$Q$1:$U$2330,4,FALSE)</f>
        <v>0.39130434782608697</v>
      </c>
      <c r="P693">
        <f>VLOOKUP(A693&amp;"_"&amp;B693,Sheet1!$Q$1:$U$2330,5,FALSE)</f>
        <v>-5.2242993350526845E-2</v>
      </c>
    </row>
    <row r="694" spans="1:16" x14ac:dyDescent="0.3">
      <c r="A694" t="s">
        <v>115</v>
      </c>
      <c r="B694">
        <v>2014</v>
      </c>
      <c r="C694" s="1">
        <v>0</v>
      </c>
      <c r="D694">
        <v>0</v>
      </c>
      <c r="E694">
        <v>1</v>
      </c>
      <c r="F694">
        <v>12119</v>
      </c>
      <c r="G694">
        <v>0</v>
      </c>
      <c r="H694">
        <v>1</v>
      </c>
      <c r="I694">
        <v>0</v>
      </c>
      <c r="J694">
        <v>0</v>
      </c>
      <c r="K694">
        <f>VLOOKUP(A694&amp;"_"&amp;B694,Sheet1!C:E,3,FALSE)</f>
        <v>4.8709550015507447E-2</v>
      </c>
      <c r="L694">
        <f>VLOOKUP(B694,Sheet1!$J$1:$K$6,2,FALSE)</f>
        <v>0.15111047133945871</v>
      </c>
      <c r="M694">
        <f>VLOOKUP(B694,Sheet1!J:L,3,FALSE)</f>
        <v>0.21718778794080168</v>
      </c>
      <c r="N694">
        <f t="shared" si="11"/>
        <v>-0.47148563137381561</v>
      </c>
      <c r="O694">
        <f>VLOOKUP(A694&amp;"_"&amp;B694,Sheet1!$Q$1:$U$2330,4,FALSE)</f>
        <v>0.2608695652173913</v>
      </c>
      <c r="P694">
        <f>VLOOKUP(A694&amp;"_"&amp;B694,Sheet1!$Q$1:$U$2330,5,FALSE)</f>
        <v>-0.2825239045845187</v>
      </c>
    </row>
    <row r="695" spans="1:16" x14ac:dyDescent="0.3">
      <c r="A695" t="s">
        <v>115</v>
      </c>
      <c r="B695">
        <v>2015</v>
      </c>
      <c r="C695" s="1">
        <v>0</v>
      </c>
      <c r="D695">
        <v>0</v>
      </c>
      <c r="E695">
        <v>1</v>
      </c>
      <c r="F695">
        <v>12340</v>
      </c>
      <c r="G695">
        <v>0</v>
      </c>
      <c r="H695">
        <v>1</v>
      </c>
      <c r="I695">
        <v>0</v>
      </c>
      <c r="J695">
        <v>0</v>
      </c>
      <c r="K695">
        <f>VLOOKUP(A695&amp;"_"&amp;B695,Sheet1!C:E,3,FALSE)</f>
        <v>0.32099976732829971</v>
      </c>
      <c r="L695">
        <f>VLOOKUP(B695,Sheet1!$J$1:$K$6,2,FALSE)</f>
        <v>0.18578340790325751</v>
      </c>
      <c r="M695">
        <f>VLOOKUP(B695,Sheet1!J:L,3,FALSE)</f>
        <v>0.2335742316278174</v>
      </c>
      <c r="N695">
        <f t="shared" si="11"/>
        <v>0.57890101353517065</v>
      </c>
      <c r="O695">
        <f>VLOOKUP(A695&amp;"_"&amp;B695,Sheet1!$Q$1:$U$2330,4,FALSE)</f>
        <v>1.0434782608695652</v>
      </c>
      <c r="P695">
        <f>VLOOKUP(A695&amp;"_"&amp;B695,Sheet1!$Q$1:$U$2330,5,FALSE)</f>
        <v>0.76161178278933073</v>
      </c>
    </row>
    <row r="696" spans="1:16" x14ac:dyDescent="0.3">
      <c r="A696" t="s">
        <v>115</v>
      </c>
      <c r="B696">
        <v>2016</v>
      </c>
      <c r="C696" s="1">
        <v>0</v>
      </c>
      <c r="D696">
        <v>0</v>
      </c>
      <c r="E696">
        <v>1</v>
      </c>
      <c r="F696">
        <v>12655</v>
      </c>
      <c r="G696">
        <v>0</v>
      </c>
      <c r="H696">
        <v>1</v>
      </c>
      <c r="I696">
        <v>0</v>
      </c>
      <c r="J696">
        <v>0</v>
      </c>
      <c r="K696">
        <f>VLOOKUP(A696&amp;"_"&amp;B696,Sheet1!C:E,3,FALSE)</f>
        <v>0.14068191757449644</v>
      </c>
      <c r="L696">
        <f>VLOOKUP(B696,Sheet1!$J$1:$K$6,2,FALSE)</f>
        <v>0.12964363032032097</v>
      </c>
      <c r="M696">
        <f>VLOOKUP(B696,Sheet1!J:L,3,FALSE)</f>
        <v>0.2267395601347835</v>
      </c>
      <c r="N696">
        <f t="shared" si="11"/>
        <v>4.8682670318376933E-2</v>
      </c>
      <c r="O696">
        <f>VLOOKUP(A696&amp;"_"&amp;B696,Sheet1!$Q$1:$U$2330,4,FALSE)</f>
        <v>0.86956521739130443</v>
      </c>
      <c r="P696">
        <f>VLOOKUP(A696&amp;"_"&amp;B696,Sheet1!$Q$1:$U$2330,5,FALSE)</f>
        <v>9.1597114792093981E-2</v>
      </c>
    </row>
    <row r="697" spans="1:16" x14ac:dyDescent="0.3">
      <c r="A697" t="s">
        <v>115</v>
      </c>
      <c r="B697">
        <v>2017</v>
      </c>
      <c r="C697" s="1">
        <v>0</v>
      </c>
      <c r="D697">
        <v>0</v>
      </c>
      <c r="E697">
        <v>1</v>
      </c>
      <c r="F697">
        <v>12802</v>
      </c>
      <c r="G697">
        <v>0</v>
      </c>
      <c r="H697">
        <v>1</v>
      </c>
      <c r="I697">
        <v>0</v>
      </c>
      <c r="J697">
        <v>0</v>
      </c>
      <c r="K697">
        <f>VLOOKUP(A697&amp;"_"&amp;B697,Sheet1!C:E,3,FALSE)</f>
        <v>3.6441979538096851</v>
      </c>
      <c r="L697">
        <f>VLOOKUP(B697,Sheet1!$J$1:$K$6,2,FALSE)</f>
        <v>4.1364904518115448</v>
      </c>
      <c r="M697">
        <f>VLOOKUP(B697,Sheet1!J:L,3,FALSE)</f>
        <v>0.75235479502270153</v>
      </c>
      <c r="N697">
        <f t="shared" si="11"/>
        <v>-0.65433556250147284</v>
      </c>
      <c r="O697">
        <f>VLOOKUP(A697&amp;"_"&amp;B697,Sheet1!$Q$1:$U$2330,4,FALSE)</f>
        <v>1</v>
      </c>
      <c r="P697">
        <f>VLOOKUP(A697&amp;"_"&amp;B697,Sheet1!$Q$1:$U$2330,5,FALSE)</f>
        <v>0.23767949329790772</v>
      </c>
    </row>
    <row r="698" spans="1:16" x14ac:dyDescent="0.3">
      <c r="A698" t="s">
        <v>116</v>
      </c>
      <c r="B698">
        <v>2012</v>
      </c>
      <c r="C698" s="1">
        <v>0</v>
      </c>
      <c r="D698">
        <v>0</v>
      </c>
      <c r="E698">
        <v>1</v>
      </c>
      <c r="F698">
        <v>9165</v>
      </c>
      <c r="G698">
        <v>0</v>
      </c>
      <c r="H698">
        <v>1</v>
      </c>
      <c r="I698">
        <v>0</v>
      </c>
      <c r="J698">
        <v>0</v>
      </c>
      <c r="K698">
        <f>VLOOKUP(A698&amp;"_"&amp;B698,Sheet1!C:E,3,FALSE)</f>
        <v>2.7545693752275044E-2</v>
      </c>
      <c r="L698">
        <f>VLOOKUP(B698,Sheet1!$J$1:$K$6,2,FALSE)</f>
        <v>9.8212136495694616E-2</v>
      </c>
      <c r="M698">
        <f>VLOOKUP(B698,Sheet1!J:L,3,FALSE)</f>
        <v>0.23443012762237864</v>
      </c>
      <c r="N698">
        <f t="shared" si="11"/>
        <v>-0.30143925382001019</v>
      </c>
      <c r="O698">
        <f>VLOOKUP(A698&amp;"_"&amp;B698,Sheet1!$Q$1:$U$2330,4,FALSE)</f>
        <v>0.43478260869565222</v>
      </c>
      <c r="P698">
        <f>VLOOKUP(A698&amp;"_"&amp;B698,Sheet1!$Q$1:$U$2330,5,FALSE)</f>
        <v>-0.46818154011605218</v>
      </c>
    </row>
    <row r="699" spans="1:16" x14ac:dyDescent="0.3">
      <c r="A699" t="s">
        <v>116</v>
      </c>
      <c r="B699">
        <v>2013</v>
      </c>
      <c r="C699" s="1">
        <v>0</v>
      </c>
      <c r="D699">
        <v>0</v>
      </c>
      <c r="E699">
        <v>1</v>
      </c>
      <c r="F699">
        <v>9207</v>
      </c>
      <c r="G699">
        <v>0</v>
      </c>
      <c r="H699">
        <v>1</v>
      </c>
      <c r="I699">
        <v>0</v>
      </c>
      <c r="J699">
        <v>0</v>
      </c>
      <c r="K699">
        <f>VLOOKUP(A699&amp;"_"&amp;B699,Sheet1!C:E,3,FALSE)</f>
        <v>0.1375125452913023</v>
      </c>
      <c r="L699">
        <f>VLOOKUP(B699,Sheet1!$J$1:$K$6,2,FALSE)</f>
        <v>0.10591185041721367</v>
      </c>
      <c r="M699">
        <f>VLOOKUP(B699,Sheet1!J:L,3,FALSE)</f>
        <v>0.24687338935574377</v>
      </c>
      <c r="N699">
        <f t="shared" si="11"/>
        <v>0.12800364979212941</v>
      </c>
      <c r="O699">
        <f>VLOOKUP(A699&amp;"_"&amp;B699,Sheet1!$Q$1:$U$2330,4,FALSE)</f>
        <v>0.39130434782608697</v>
      </c>
      <c r="P699">
        <f>VLOOKUP(A699&amp;"_"&amp;B699,Sheet1!$Q$1:$U$2330,5,FALSE)</f>
        <v>-8.1325256742287952E-2</v>
      </c>
    </row>
    <row r="700" spans="1:16" x14ac:dyDescent="0.3">
      <c r="A700" t="s">
        <v>116</v>
      </c>
      <c r="B700">
        <v>2014</v>
      </c>
      <c r="C700" s="1">
        <v>0</v>
      </c>
      <c r="D700">
        <v>0</v>
      </c>
      <c r="E700">
        <v>1</v>
      </c>
      <c r="F700">
        <v>9175</v>
      </c>
      <c r="G700">
        <v>0</v>
      </c>
      <c r="H700">
        <v>1</v>
      </c>
      <c r="I700">
        <v>0</v>
      </c>
      <c r="J700">
        <v>0</v>
      </c>
      <c r="K700">
        <f>VLOOKUP(A700&amp;"_"&amp;B700,Sheet1!C:E,3,FALSE)</f>
        <v>0.10137342219227134</v>
      </c>
      <c r="L700">
        <f>VLOOKUP(B700,Sheet1!$J$1:$K$6,2,FALSE)</f>
        <v>0.15111047133945871</v>
      </c>
      <c r="M700">
        <f>VLOOKUP(B700,Sheet1!J:L,3,FALSE)</f>
        <v>0.21718778794080168</v>
      </c>
      <c r="N700">
        <f t="shared" si="11"/>
        <v>-0.2290048147676888</v>
      </c>
      <c r="O700">
        <f>VLOOKUP(A700&amp;"_"&amp;B700,Sheet1!$Q$1:$U$2330,4,FALSE)</f>
        <v>0.2608695652173913</v>
      </c>
      <c r="P700">
        <f>VLOOKUP(A700&amp;"_"&amp;B700,Sheet1!$Q$1:$U$2330,5,FALSE)</f>
        <v>-0.31866677533289928</v>
      </c>
    </row>
    <row r="701" spans="1:16" x14ac:dyDescent="0.3">
      <c r="A701" t="s">
        <v>116</v>
      </c>
      <c r="B701">
        <v>2015</v>
      </c>
      <c r="C701" s="1">
        <v>0</v>
      </c>
      <c r="D701">
        <v>0</v>
      </c>
      <c r="E701">
        <v>1</v>
      </c>
      <c r="F701">
        <v>8995</v>
      </c>
      <c r="G701">
        <v>0</v>
      </c>
      <c r="H701">
        <v>1</v>
      </c>
      <c r="I701">
        <v>0</v>
      </c>
      <c r="J701">
        <v>0</v>
      </c>
      <c r="K701">
        <f>VLOOKUP(A701&amp;"_"&amp;B701,Sheet1!C:E,3,FALSE)</f>
        <v>0.32069336179275287</v>
      </c>
      <c r="L701">
        <f>VLOOKUP(B701,Sheet1!$J$1:$K$6,2,FALSE)</f>
        <v>0.18578340790325751</v>
      </c>
      <c r="M701">
        <f>VLOOKUP(B701,Sheet1!J:L,3,FALSE)</f>
        <v>0.2335742316278174</v>
      </c>
      <c r="N701">
        <f t="shared" si="11"/>
        <v>0.57758920129710201</v>
      </c>
      <c r="O701">
        <f>VLOOKUP(A701&amp;"_"&amp;B701,Sheet1!$Q$1:$U$2330,4,FALSE)</f>
        <v>1.0434782608695652</v>
      </c>
      <c r="P701">
        <f>VLOOKUP(A701&amp;"_"&amp;B701,Sheet1!$Q$1:$U$2330,5,FALSE)</f>
        <v>0.77301068378572479</v>
      </c>
    </row>
    <row r="702" spans="1:16" x14ac:dyDescent="0.3">
      <c r="A702" t="s">
        <v>116</v>
      </c>
      <c r="B702">
        <v>2016</v>
      </c>
      <c r="C702" s="1">
        <v>0</v>
      </c>
      <c r="D702">
        <v>0</v>
      </c>
      <c r="E702">
        <v>1</v>
      </c>
      <c r="F702">
        <v>9048</v>
      </c>
      <c r="G702">
        <v>0</v>
      </c>
      <c r="H702">
        <v>1</v>
      </c>
      <c r="I702">
        <v>0</v>
      </c>
      <c r="J702">
        <v>0</v>
      </c>
      <c r="K702">
        <f>VLOOKUP(A702&amp;"_"&amp;B702,Sheet1!C:E,3,FALSE)</f>
        <v>-1.3367749547484651E-2</v>
      </c>
      <c r="L702">
        <f>VLOOKUP(B702,Sheet1!$J$1:$K$6,2,FALSE)</f>
        <v>0.12964363032032097</v>
      </c>
      <c r="M702">
        <f>VLOOKUP(B702,Sheet1!J:L,3,FALSE)</f>
        <v>0.2267395601347835</v>
      </c>
      <c r="N702">
        <f t="shared" si="11"/>
        <v>-0.63072972260682547</v>
      </c>
      <c r="O702">
        <f>VLOOKUP(A702&amp;"_"&amp;B702,Sheet1!$Q$1:$U$2330,4,FALSE)</f>
        <v>0.86956521739130443</v>
      </c>
      <c r="P702">
        <f>VLOOKUP(A702&amp;"_"&amp;B702,Sheet1!$Q$1:$U$2330,5,FALSE)</f>
        <v>9.1386362106734509E-2</v>
      </c>
    </row>
    <row r="703" spans="1:16" x14ac:dyDescent="0.3">
      <c r="A703" t="s">
        <v>116</v>
      </c>
      <c r="B703">
        <v>2017</v>
      </c>
      <c r="C703" s="1">
        <v>0</v>
      </c>
      <c r="D703">
        <v>0</v>
      </c>
      <c r="E703">
        <v>1</v>
      </c>
      <c r="F703">
        <v>9223</v>
      </c>
      <c r="G703">
        <v>0</v>
      </c>
      <c r="H703">
        <v>1</v>
      </c>
      <c r="I703">
        <v>0</v>
      </c>
      <c r="J703">
        <v>0</v>
      </c>
      <c r="K703">
        <f>VLOOKUP(A703&amp;"_"&amp;B703,Sheet1!C:E,3,FALSE)</f>
        <v>4.2335230470105207</v>
      </c>
      <c r="L703">
        <f>VLOOKUP(B703,Sheet1!$J$1:$K$6,2,FALSE)</f>
        <v>4.1364904518115448</v>
      </c>
      <c r="M703">
        <f>VLOOKUP(B703,Sheet1!J:L,3,FALSE)</f>
        <v>0.75235479502270153</v>
      </c>
      <c r="N703">
        <f t="shared" si="11"/>
        <v>0.12897185721538204</v>
      </c>
      <c r="O703">
        <f>VLOOKUP(A703&amp;"_"&amp;B703,Sheet1!$Q$1:$U$2330,4,FALSE)</f>
        <v>1</v>
      </c>
      <c r="P703">
        <f>VLOOKUP(A703&amp;"_"&amp;B703,Sheet1!$Q$1:$U$2330,5,FALSE)</f>
        <v>0.1186531587706752</v>
      </c>
    </row>
    <row r="704" spans="1:16" x14ac:dyDescent="0.3">
      <c r="A704" t="s">
        <v>117</v>
      </c>
      <c r="B704">
        <v>2012</v>
      </c>
      <c r="C704" s="1">
        <v>0</v>
      </c>
      <c r="D704">
        <v>0</v>
      </c>
      <c r="E704">
        <v>1</v>
      </c>
      <c r="F704">
        <v>9960</v>
      </c>
      <c r="G704">
        <v>0</v>
      </c>
      <c r="H704">
        <v>1</v>
      </c>
      <c r="I704">
        <v>0</v>
      </c>
      <c r="J704">
        <v>0</v>
      </c>
    </row>
    <row r="705" spans="1:16" x14ac:dyDescent="0.3">
      <c r="A705" t="s">
        <v>117</v>
      </c>
      <c r="B705">
        <v>2013</v>
      </c>
      <c r="C705" s="1">
        <v>0</v>
      </c>
      <c r="D705">
        <v>0</v>
      </c>
      <c r="E705">
        <v>1</v>
      </c>
      <c r="F705">
        <v>10011</v>
      </c>
      <c r="G705">
        <v>0</v>
      </c>
      <c r="H705">
        <v>1</v>
      </c>
      <c r="I705">
        <v>0</v>
      </c>
      <c r="J705">
        <v>0</v>
      </c>
    </row>
    <row r="706" spans="1:16" x14ac:dyDescent="0.3">
      <c r="A706" t="s">
        <v>117</v>
      </c>
      <c r="B706">
        <v>2014</v>
      </c>
      <c r="C706" s="1">
        <v>0</v>
      </c>
      <c r="D706">
        <v>0</v>
      </c>
      <c r="E706">
        <v>1</v>
      </c>
      <c r="F706">
        <v>9937</v>
      </c>
      <c r="G706">
        <v>0</v>
      </c>
      <c r="H706">
        <v>1</v>
      </c>
      <c r="I706">
        <v>0</v>
      </c>
      <c r="J706">
        <v>0</v>
      </c>
    </row>
    <row r="707" spans="1:16" x14ac:dyDescent="0.3">
      <c r="A707" t="s">
        <v>117</v>
      </c>
      <c r="B707">
        <v>2015</v>
      </c>
      <c r="C707" s="1">
        <v>0</v>
      </c>
      <c r="D707">
        <v>0</v>
      </c>
      <c r="E707">
        <v>1</v>
      </c>
      <c r="F707">
        <v>9930</v>
      </c>
      <c r="G707">
        <v>0</v>
      </c>
      <c r="H707">
        <v>1</v>
      </c>
      <c r="I707">
        <v>0</v>
      </c>
      <c r="J707">
        <v>0</v>
      </c>
    </row>
    <row r="708" spans="1:16" x14ac:dyDescent="0.3">
      <c r="A708" t="s">
        <v>117</v>
      </c>
      <c r="B708">
        <v>2016</v>
      </c>
      <c r="C708" s="1">
        <v>0</v>
      </c>
      <c r="D708">
        <v>0</v>
      </c>
      <c r="E708">
        <v>1</v>
      </c>
      <c r="F708">
        <v>10010</v>
      </c>
      <c r="G708">
        <v>0</v>
      </c>
      <c r="H708">
        <v>1</v>
      </c>
      <c r="I708">
        <v>0</v>
      </c>
      <c r="J708">
        <v>0</v>
      </c>
    </row>
    <row r="709" spans="1:16" x14ac:dyDescent="0.3">
      <c r="A709" t="s">
        <v>117</v>
      </c>
      <c r="B709">
        <v>2017</v>
      </c>
      <c r="C709" s="1">
        <v>0</v>
      </c>
      <c r="D709">
        <v>0</v>
      </c>
      <c r="E709">
        <v>1</v>
      </c>
      <c r="F709">
        <v>10013</v>
      </c>
      <c r="G709">
        <v>0</v>
      </c>
      <c r="H709">
        <v>1</v>
      </c>
      <c r="I709">
        <v>0</v>
      </c>
      <c r="J709">
        <v>0</v>
      </c>
    </row>
    <row r="710" spans="1:16" x14ac:dyDescent="0.3">
      <c r="A710" t="s">
        <v>118</v>
      </c>
      <c r="B710">
        <v>2012</v>
      </c>
      <c r="C710" s="1">
        <v>0</v>
      </c>
      <c r="D710">
        <v>0</v>
      </c>
      <c r="E710">
        <v>1</v>
      </c>
      <c r="F710">
        <v>14135</v>
      </c>
      <c r="G710">
        <v>0</v>
      </c>
      <c r="H710">
        <v>1</v>
      </c>
      <c r="I710">
        <v>0</v>
      </c>
      <c r="J710">
        <v>0</v>
      </c>
      <c r="K710">
        <f>VLOOKUP(A710&amp;"_"&amp;B710,Sheet1!C:E,3,FALSE)</f>
        <v>-0.22971790156819197</v>
      </c>
      <c r="L710">
        <f>VLOOKUP(B710,Sheet1!$J$1:$K$6,2,FALSE)</f>
        <v>9.8212136495694616E-2</v>
      </c>
      <c r="M710">
        <f>VLOOKUP(B710,Sheet1!J:L,3,FALSE)</f>
        <v>0.23443012762237864</v>
      </c>
      <c r="N710">
        <f t="shared" ref="N710:N763" si="12">(K710-L710)/M710</f>
        <v>-1.3988391397888846</v>
      </c>
      <c r="O710">
        <f>VLOOKUP(A710&amp;"_"&amp;B710,Sheet1!$Q$1:$U$2330,4,FALSE)</f>
        <v>0.43478260869565222</v>
      </c>
      <c r="P710">
        <f>VLOOKUP(A710&amp;"_"&amp;B710,Sheet1!$Q$1:$U$2330,5,FALSE)</f>
        <v>0.17174577391533447</v>
      </c>
    </row>
    <row r="711" spans="1:16" x14ac:dyDescent="0.3">
      <c r="A711" t="s">
        <v>118</v>
      </c>
      <c r="B711">
        <v>2013</v>
      </c>
      <c r="C711" s="1">
        <v>0</v>
      </c>
      <c r="D711">
        <v>0</v>
      </c>
      <c r="E711">
        <v>1</v>
      </c>
      <c r="F711">
        <v>14028</v>
      </c>
      <c r="G711">
        <v>0</v>
      </c>
      <c r="H711">
        <v>1</v>
      </c>
      <c r="I711">
        <v>0</v>
      </c>
      <c r="J711">
        <v>0</v>
      </c>
      <c r="K711">
        <f>VLOOKUP(A711&amp;"_"&amp;B711,Sheet1!C:E,3,FALSE)</f>
        <v>-0.21762202681346188</v>
      </c>
      <c r="L711">
        <f>VLOOKUP(B711,Sheet1!$J$1:$K$6,2,FALSE)</f>
        <v>0.10591185041721367</v>
      </c>
      <c r="M711">
        <f>VLOOKUP(B711,Sheet1!J:L,3,FALSE)</f>
        <v>0.24687338935574377</v>
      </c>
      <c r="N711">
        <f t="shared" si="12"/>
        <v>-1.3105255210980407</v>
      </c>
      <c r="O711">
        <f>VLOOKUP(A711&amp;"_"&amp;B711,Sheet1!$Q$1:$U$2330,4,FALSE)</f>
        <v>0.39130434782608697</v>
      </c>
      <c r="P711">
        <f>VLOOKUP(A711&amp;"_"&amp;B711,Sheet1!$Q$1:$U$2330,5,FALSE)</f>
        <v>-0.44247297629425086</v>
      </c>
    </row>
    <row r="712" spans="1:16" x14ac:dyDescent="0.3">
      <c r="A712" t="s">
        <v>118</v>
      </c>
      <c r="B712">
        <v>2014</v>
      </c>
      <c r="C712" s="1">
        <v>0</v>
      </c>
      <c r="D712">
        <v>0</v>
      </c>
      <c r="E712">
        <v>1</v>
      </c>
      <c r="F712">
        <v>13743</v>
      </c>
      <c r="G712">
        <v>0</v>
      </c>
      <c r="H712">
        <v>1</v>
      </c>
      <c r="I712">
        <v>0</v>
      </c>
      <c r="J712">
        <v>0</v>
      </c>
      <c r="K712">
        <f>VLOOKUP(A712&amp;"_"&amp;B712,Sheet1!C:E,3,FALSE)</f>
        <v>0.13555130605300891</v>
      </c>
      <c r="L712">
        <f>VLOOKUP(B712,Sheet1!$J$1:$K$6,2,FALSE)</f>
        <v>0.15111047133945871</v>
      </c>
      <c r="M712">
        <f>VLOOKUP(B712,Sheet1!J:L,3,FALSE)</f>
        <v>0.21718778794080168</v>
      </c>
      <c r="N712">
        <f t="shared" si="12"/>
        <v>-7.1639227205033809E-2</v>
      </c>
      <c r="O712">
        <f>VLOOKUP(A712&amp;"_"&amp;B712,Sheet1!$Q$1:$U$2330,4,FALSE)</f>
        <v>0.2608695652173913</v>
      </c>
      <c r="P712">
        <f>VLOOKUP(A712&amp;"_"&amp;B712,Sheet1!$Q$1:$U$2330,5,FALSE)</f>
        <v>-0.91723188971012004</v>
      </c>
    </row>
    <row r="713" spans="1:16" x14ac:dyDescent="0.3">
      <c r="A713" t="s">
        <v>118</v>
      </c>
      <c r="B713">
        <v>2015</v>
      </c>
      <c r="C713" s="1">
        <v>0</v>
      </c>
      <c r="D713">
        <v>0</v>
      </c>
      <c r="E713">
        <v>1</v>
      </c>
      <c r="F713">
        <v>13740</v>
      </c>
      <c r="G713">
        <v>0</v>
      </c>
      <c r="H713">
        <v>1</v>
      </c>
      <c r="I713">
        <v>0</v>
      </c>
      <c r="J713">
        <v>0</v>
      </c>
      <c r="K713">
        <f>VLOOKUP(A713&amp;"_"&amp;B713,Sheet1!C:E,3,FALSE)</f>
        <v>-0.43363410491023274</v>
      </c>
      <c r="L713">
        <f>VLOOKUP(B713,Sheet1!$J$1:$K$6,2,FALSE)</f>
        <v>0.18578340790325751</v>
      </c>
      <c r="M713">
        <f>VLOOKUP(B713,Sheet1!J:L,3,FALSE)</f>
        <v>0.2335742316278174</v>
      </c>
      <c r="N713">
        <f t="shared" si="12"/>
        <v>-2.65190859666611</v>
      </c>
      <c r="O713">
        <f>VLOOKUP(A713&amp;"_"&amp;B713,Sheet1!$Q$1:$U$2330,4,FALSE)</f>
        <v>1.0434782608695652</v>
      </c>
      <c r="P713">
        <f>VLOOKUP(A713&amp;"_"&amp;B713,Sheet1!$Q$1:$U$2330,5,FALSE)</f>
        <v>0.77984262034891305</v>
      </c>
    </row>
    <row r="714" spans="1:16" x14ac:dyDescent="0.3">
      <c r="A714" t="s">
        <v>118</v>
      </c>
      <c r="B714">
        <v>2016</v>
      </c>
      <c r="C714" s="1">
        <v>0</v>
      </c>
      <c r="D714">
        <v>0</v>
      </c>
      <c r="E714">
        <v>1</v>
      </c>
      <c r="F714">
        <v>13605</v>
      </c>
      <c r="G714">
        <v>0</v>
      </c>
      <c r="H714">
        <v>1</v>
      </c>
      <c r="I714">
        <v>0</v>
      </c>
      <c r="J714">
        <v>0</v>
      </c>
      <c r="K714">
        <f>VLOOKUP(A714&amp;"_"&amp;B714,Sheet1!C:E,3,FALSE)</f>
        <v>2.7180118204845076</v>
      </c>
      <c r="L714">
        <f>VLOOKUP(B714,Sheet1!$J$1:$K$6,2,FALSE)</f>
        <v>0.12964363032032097</v>
      </c>
      <c r="M714">
        <f>VLOOKUP(B714,Sheet1!J:L,3,FALSE)</f>
        <v>0.2267395601347835</v>
      </c>
      <c r="N714">
        <f t="shared" si="12"/>
        <v>11.415600297652302</v>
      </c>
      <c r="O714">
        <f>VLOOKUP(A714&amp;"_"&amp;B714,Sheet1!$Q$1:$U$2330,4,FALSE)</f>
        <v>0.86956521739130443</v>
      </c>
      <c r="P714">
        <f>VLOOKUP(A714&amp;"_"&amp;B714,Sheet1!$Q$1:$U$2330,5,FALSE)</f>
        <v>-1.118771646392662</v>
      </c>
    </row>
    <row r="715" spans="1:16" x14ac:dyDescent="0.3">
      <c r="A715" t="s">
        <v>118</v>
      </c>
      <c r="B715">
        <v>2017</v>
      </c>
      <c r="C715" s="1">
        <v>0</v>
      </c>
      <c r="D715">
        <v>0</v>
      </c>
      <c r="E715">
        <v>1</v>
      </c>
      <c r="F715">
        <v>13619</v>
      </c>
      <c r="G715">
        <v>0</v>
      </c>
      <c r="H715">
        <v>1</v>
      </c>
      <c r="I715">
        <v>0</v>
      </c>
      <c r="J715">
        <v>0</v>
      </c>
      <c r="K715">
        <f>VLOOKUP(A715&amp;"_"&amp;B715,Sheet1!C:E,3,FALSE)</f>
        <v>2.7497342266590228</v>
      </c>
      <c r="L715">
        <f>VLOOKUP(B715,Sheet1!$J$1:$K$6,2,FALSE)</f>
        <v>4.1364904518115448</v>
      </c>
      <c r="M715">
        <f>VLOOKUP(B715,Sheet1!J:L,3,FALSE)</f>
        <v>0.75235479502270153</v>
      </c>
      <c r="N715">
        <f t="shared" si="12"/>
        <v>-1.8432210897395531</v>
      </c>
      <c r="O715">
        <f>VLOOKUP(A715&amp;"_"&amp;B715,Sheet1!$Q$1:$U$2330,4,FALSE)</f>
        <v>1</v>
      </c>
      <c r="P715">
        <f>VLOOKUP(A715&amp;"_"&amp;B715,Sheet1!$Q$1:$U$2330,5,FALSE)</f>
        <v>0.76612091102013014</v>
      </c>
    </row>
    <row r="716" spans="1:16" x14ac:dyDescent="0.3">
      <c r="A716" t="s">
        <v>119</v>
      </c>
      <c r="B716">
        <v>2012</v>
      </c>
      <c r="C716" s="1">
        <v>0</v>
      </c>
      <c r="D716">
        <v>0</v>
      </c>
      <c r="E716">
        <v>1</v>
      </c>
      <c r="F716">
        <v>3220</v>
      </c>
      <c r="G716">
        <v>0</v>
      </c>
      <c r="H716">
        <v>1</v>
      </c>
      <c r="I716">
        <v>0</v>
      </c>
      <c r="J716">
        <v>0</v>
      </c>
      <c r="K716">
        <f>VLOOKUP(A716&amp;"_"&amp;B716,Sheet1!C:E,3,FALSE)</f>
        <v>5.8839105243228808E-2</v>
      </c>
      <c r="L716">
        <f>VLOOKUP(B716,Sheet1!$J$1:$K$6,2,FALSE)</f>
        <v>9.8212136495694616E-2</v>
      </c>
      <c r="M716">
        <f>VLOOKUP(B716,Sheet1!J:L,3,FALSE)</f>
        <v>0.23443012762237864</v>
      </c>
      <c r="N716">
        <f t="shared" si="12"/>
        <v>-0.16795209579840398</v>
      </c>
      <c r="O716">
        <f>VLOOKUP(A716&amp;"_"&amp;B716,Sheet1!$Q$1:$U$2330,4,FALSE)</f>
        <v>0.43478260869565222</v>
      </c>
      <c r="P716">
        <f>VLOOKUP(A716&amp;"_"&amp;B716,Sheet1!$Q$1:$U$2330,5,FALSE)</f>
        <v>-0.47651128064703663</v>
      </c>
    </row>
    <row r="717" spans="1:16" x14ac:dyDescent="0.3">
      <c r="A717" t="s">
        <v>119</v>
      </c>
      <c r="B717">
        <v>2013</v>
      </c>
      <c r="C717" s="1">
        <v>86</v>
      </c>
      <c r="D717">
        <v>86</v>
      </c>
      <c r="E717">
        <v>3</v>
      </c>
      <c r="F717">
        <v>3219</v>
      </c>
      <c r="G717">
        <v>2.671637154395775E-2</v>
      </c>
      <c r="H717">
        <v>4</v>
      </c>
      <c r="I717">
        <v>1</v>
      </c>
      <c r="J717">
        <v>1</v>
      </c>
      <c r="K717">
        <f>VLOOKUP(A717&amp;"_"&amp;B717,Sheet1!C:E,3,FALSE)</f>
        <v>0.10264625038730753</v>
      </c>
      <c r="L717">
        <f>VLOOKUP(B717,Sheet1!$J$1:$K$6,2,FALSE)</f>
        <v>0.10591185041721367</v>
      </c>
      <c r="M717">
        <f>VLOOKUP(B717,Sheet1!J:L,3,FALSE)</f>
        <v>0.24687338935574377</v>
      </c>
      <c r="N717">
        <f t="shared" si="12"/>
        <v>-1.3227833256667536E-2</v>
      </c>
      <c r="O717">
        <f>VLOOKUP(A717&amp;"_"&amp;B717,Sheet1!$Q$1:$U$2330,4,FALSE)</f>
        <v>0.39130434782608697</v>
      </c>
      <c r="P717">
        <f>VLOOKUP(A717&amp;"_"&amp;B717,Sheet1!$Q$1:$U$2330,5,FALSE)</f>
        <v>-4.9367279324156466E-2</v>
      </c>
    </row>
    <row r="718" spans="1:16" x14ac:dyDescent="0.3">
      <c r="A718" t="s">
        <v>119</v>
      </c>
      <c r="B718">
        <v>2014</v>
      </c>
      <c r="C718" s="1">
        <v>0</v>
      </c>
      <c r="D718">
        <v>86</v>
      </c>
      <c r="E718">
        <v>3</v>
      </c>
      <c r="F718">
        <v>3174</v>
      </c>
      <c r="G718">
        <v>2.7095148078134845E-2</v>
      </c>
      <c r="H718">
        <v>4</v>
      </c>
      <c r="I718">
        <v>1</v>
      </c>
      <c r="J718">
        <v>2</v>
      </c>
      <c r="K718">
        <f>VLOOKUP(A718&amp;"_"&amp;B718,Sheet1!C:E,3,FALSE)</f>
        <v>0.15456708499882812</v>
      </c>
      <c r="L718">
        <f>VLOOKUP(B718,Sheet1!$J$1:$K$6,2,FALSE)</f>
        <v>0.15111047133945871</v>
      </c>
      <c r="M718">
        <f>VLOOKUP(B718,Sheet1!J:L,3,FALSE)</f>
        <v>0.21718778794080168</v>
      </c>
      <c r="N718">
        <f t="shared" si="12"/>
        <v>1.5915322367533749E-2</v>
      </c>
      <c r="O718">
        <f>VLOOKUP(A718&amp;"_"&amp;B718,Sheet1!$Q$1:$U$2330,4,FALSE)</f>
        <v>0.2608695652173913</v>
      </c>
      <c r="P718">
        <f>VLOOKUP(A718&amp;"_"&amp;B718,Sheet1!$Q$1:$U$2330,5,FALSE)</f>
        <v>-0.36036376079193205</v>
      </c>
    </row>
    <row r="719" spans="1:16" x14ac:dyDescent="0.3">
      <c r="A719" t="s">
        <v>119</v>
      </c>
      <c r="B719">
        <v>2015</v>
      </c>
      <c r="C719" s="1">
        <v>0</v>
      </c>
      <c r="D719">
        <v>86</v>
      </c>
      <c r="E719">
        <v>3</v>
      </c>
      <c r="F719">
        <v>3142</v>
      </c>
      <c r="G719">
        <v>2.737110120942075E-2</v>
      </c>
      <c r="H719">
        <v>4</v>
      </c>
      <c r="I719">
        <v>1</v>
      </c>
      <c r="J719">
        <v>3</v>
      </c>
      <c r="K719">
        <f>VLOOKUP(A719&amp;"_"&amp;B719,Sheet1!C:E,3,FALSE)</f>
        <v>0.14372141305574718</v>
      </c>
      <c r="L719">
        <f>VLOOKUP(B719,Sheet1!$J$1:$K$6,2,FALSE)</f>
        <v>0.18578340790325751</v>
      </c>
      <c r="M719">
        <f>VLOOKUP(B719,Sheet1!J:L,3,FALSE)</f>
        <v>0.2335742316278174</v>
      </c>
      <c r="N719">
        <f t="shared" si="12"/>
        <v>-0.18007977401605194</v>
      </c>
      <c r="O719">
        <f>VLOOKUP(A719&amp;"_"&amp;B719,Sheet1!$Q$1:$U$2330,4,FALSE)</f>
        <v>1.0434782608695652</v>
      </c>
      <c r="P719">
        <f>VLOOKUP(A719&amp;"_"&amp;B719,Sheet1!$Q$1:$U$2330,5,FALSE)</f>
        <v>0.78346862365277481</v>
      </c>
    </row>
    <row r="720" spans="1:16" x14ac:dyDescent="0.3">
      <c r="A720" t="s">
        <v>119</v>
      </c>
      <c r="B720">
        <v>2016</v>
      </c>
      <c r="C720" s="1">
        <v>0</v>
      </c>
      <c r="D720">
        <v>86</v>
      </c>
      <c r="E720">
        <v>3</v>
      </c>
      <c r="F720">
        <v>3056</v>
      </c>
      <c r="G720">
        <v>2.8141361256544501E-2</v>
      </c>
      <c r="H720">
        <v>4</v>
      </c>
      <c r="I720">
        <v>1</v>
      </c>
      <c r="J720">
        <v>4</v>
      </c>
      <c r="K720">
        <f>VLOOKUP(A720&amp;"_"&amp;B720,Sheet1!C:E,3,FALSE)</f>
        <v>8.646166891519283E-2</v>
      </c>
      <c r="L720">
        <f>VLOOKUP(B720,Sheet1!$J$1:$K$6,2,FALSE)</f>
        <v>0.12964363032032097</v>
      </c>
      <c r="M720">
        <f>VLOOKUP(B720,Sheet1!J:L,3,FALSE)</f>
        <v>0.2267395601347835</v>
      </c>
      <c r="N720">
        <f t="shared" si="12"/>
        <v>-0.19044740749897801</v>
      </c>
      <c r="O720">
        <f>VLOOKUP(A720&amp;"_"&amp;B720,Sheet1!$Q$1:$U$2330,4,FALSE)</f>
        <v>0.86956521739130443</v>
      </c>
      <c r="P720">
        <f>VLOOKUP(A720&amp;"_"&amp;B720,Sheet1!$Q$1:$U$2330,5,FALSE)</f>
        <v>-4.9206551789469387E-2</v>
      </c>
    </row>
    <row r="721" spans="1:16" x14ac:dyDescent="0.3">
      <c r="A721" t="s">
        <v>119</v>
      </c>
      <c r="B721">
        <v>2017</v>
      </c>
      <c r="C721" s="1">
        <v>80</v>
      </c>
      <c r="D721">
        <v>166</v>
      </c>
      <c r="E721">
        <v>4</v>
      </c>
      <c r="F721">
        <v>3024</v>
      </c>
      <c r="G721">
        <v>5.4894179894179891E-2</v>
      </c>
      <c r="H721">
        <v>5</v>
      </c>
      <c r="I721">
        <v>1</v>
      </c>
      <c r="J721">
        <v>5</v>
      </c>
      <c r="K721">
        <f>VLOOKUP(A721&amp;"_"&amp;B721,Sheet1!C:E,3,FALSE)</f>
        <v>4.2022719994987909</v>
      </c>
      <c r="L721">
        <f>VLOOKUP(B721,Sheet1!$J$1:$K$6,2,FALSE)</f>
        <v>4.1364904518115448</v>
      </c>
      <c r="M721">
        <f>VLOOKUP(B721,Sheet1!J:L,3,FALSE)</f>
        <v>0.75235479502270153</v>
      </c>
      <c r="N721">
        <f t="shared" si="12"/>
        <v>8.7434210724025754E-2</v>
      </c>
      <c r="O721">
        <f>VLOOKUP(A721&amp;"_"&amp;B721,Sheet1!$Q$1:$U$2330,4,FALSE)</f>
        <v>1</v>
      </c>
      <c r="P721">
        <f>VLOOKUP(A721&amp;"_"&amp;B721,Sheet1!$Q$1:$U$2330,5,FALSE)</f>
        <v>0.19963562243337546</v>
      </c>
    </row>
    <row r="722" spans="1:16" x14ac:dyDescent="0.3">
      <c r="A722" t="s">
        <v>120</v>
      </c>
      <c r="B722">
        <v>2012</v>
      </c>
      <c r="C722" s="1">
        <v>0</v>
      </c>
      <c r="D722">
        <v>10</v>
      </c>
      <c r="E722">
        <v>2</v>
      </c>
      <c r="F722">
        <v>13760</v>
      </c>
      <c r="G722">
        <v>7.2674418604651162E-4</v>
      </c>
      <c r="H722">
        <v>2</v>
      </c>
      <c r="I722">
        <v>1</v>
      </c>
      <c r="J722">
        <v>4</v>
      </c>
      <c r="K722">
        <f>VLOOKUP(A722&amp;"_"&amp;B722,Sheet1!C:E,3,FALSE)</f>
        <v>-6.3526697198231688E-2</v>
      </c>
      <c r="L722">
        <f>VLOOKUP(B722,Sheet1!$J$1:$K$6,2,FALSE)</f>
        <v>9.8212136495694616E-2</v>
      </c>
      <c r="M722">
        <f>VLOOKUP(B722,Sheet1!J:L,3,FALSE)</f>
        <v>0.23443012762237864</v>
      </c>
      <c r="N722">
        <f t="shared" si="12"/>
        <v>-0.68992341272132107</v>
      </c>
      <c r="O722">
        <f>VLOOKUP(A722&amp;"_"&amp;B722,Sheet1!$Q$1:$U$2330,4,FALSE)</f>
        <v>0.43478260869565222</v>
      </c>
      <c r="P722">
        <f>VLOOKUP(A722&amp;"_"&amp;B722,Sheet1!$Q$1:$U$2330,5,FALSE)</f>
        <v>-2.8134514968973143E-3</v>
      </c>
    </row>
    <row r="723" spans="1:16" x14ac:dyDescent="0.3">
      <c r="A723" t="s">
        <v>120</v>
      </c>
      <c r="B723">
        <v>2013</v>
      </c>
      <c r="C723" s="1">
        <v>0</v>
      </c>
      <c r="D723">
        <v>10</v>
      </c>
      <c r="E723">
        <v>2</v>
      </c>
      <c r="F723">
        <v>13864</v>
      </c>
      <c r="G723">
        <v>7.2129255626081942E-4</v>
      </c>
      <c r="H723">
        <v>2</v>
      </c>
      <c r="I723">
        <v>1</v>
      </c>
      <c r="J723">
        <v>5</v>
      </c>
      <c r="K723">
        <f>VLOOKUP(A723&amp;"_"&amp;B723,Sheet1!C:E,3,FALSE)</f>
        <v>5.5224367907722213E-2</v>
      </c>
      <c r="L723">
        <f>VLOOKUP(B723,Sheet1!$J$1:$K$6,2,FALSE)</f>
        <v>0.10591185041721367</v>
      </c>
      <c r="M723">
        <f>VLOOKUP(B723,Sheet1!J:L,3,FALSE)</f>
        <v>0.24687338935574377</v>
      </c>
      <c r="N723">
        <f t="shared" si="12"/>
        <v>-0.20531772436781737</v>
      </c>
      <c r="O723">
        <f>VLOOKUP(A723&amp;"_"&amp;B723,Sheet1!$Q$1:$U$2330,4,FALSE)</f>
        <v>0.39130434782608697</v>
      </c>
      <c r="P723">
        <f>VLOOKUP(A723&amp;"_"&amp;B723,Sheet1!$Q$1:$U$2330,5,FALSE)</f>
        <v>-0.18648455624613802</v>
      </c>
    </row>
    <row r="724" spans="1:16" x14ac:dyDescent="0.3">
      <c r="A724" t="s">
        <v>120</v>
      </c>
      <c r="B724">
        <v>2014</v>
      </c>
      <c r="C724" s="1">
        <v>0</v>
      </c>
      <c r="D724">
        <v>10</v>
      </c>
      <c r="E724">
        <v>2</v>
      </c>
      <c r="F724">
        <v>13497</v>
      </c>
      <c r="G724">
        <v>7.4090538638215905E-4</v>
      </c>
      <c r="H724">
        <v>2</v>
      </c>
      <c r="I724">
        <v>1</v>
      </c>
      <c r="J724">
        <v>6</v>
      </c>
      <c r="K724">
        <f>VLOOKUP(A724&amp;"_"&amp;B724,Sheet1!C:E,3,FALSE)</f>
        <v>0.21051921209654553</v>
      </c>
      <c r="L724">
        <f>VLOOKUP(B724,Sheet1!$J$1:$K$6,2,FALSE)</f>
        <v>0.15111047133945871</v>
      </c>
      <c r="M724">
        <f>VLOOKUP(B724,Sheet1!J:L,3,FALSE)</f>
        <v>0.21718778794080168</v>
      </c>
      <c r="N724">
        <f t="shared" si="12"/>
        <v>0.2735362854438193</v>
      </c>
      <c r="O724">
        <f>VLOOKUP(A724&amp;"_"&amp;B724,Sheet1!$Q$1:$U$2330,4,FALSE)</f>
        <v>0.2608695652173913</v>
      </c>
      <c r="P724">
        <f>VLOOKUP(A724&amp;"_"&amp;B724,Sheet1!$Q$1:$U$2330,5,FALSE)</f>
        <v>-0.42149863632714429</v>
      </c>
    </row>
    <row r="725" spans="1:16" x14ac:dyDescent="0.3">
      <c r="A725" t="s">
        <v>120</v>
      </c>
      <c r="B725">
        <v>2015</v>
      </c>
      <c r="C725" s="1">
        <v>0</v>
      </c>
      <c r="D725">
        <v>10</v>
      </c>
      <c r="E725">
        <v>2</v>
      </c>
      <c r="F725">
        <v>13370</v>
      </c>
      <c r="G725">
        <v>7.4794315632011965E-4</v>
      </c>
      <c r="H725">
        <v>2</v>
      </c>
      <c r="I725">
        <v>1</v>
      </c>
      <c r="J725">
        <v>7</v>
      </c>
      <c r="K725">
        <f>VLOOKUP(A725&amp;"_"&amp;B725,Sheet1!C:E,3,FALSE)</f>
        <v>0.25114574902421766</v>
      </c>
      <c r="L725">
        <f>VLOOKUP(B725,Sheet1!$J$1:$K$6,2,FALSE)</f>
        <v>0.18578340790325751</v>
      </c>
      <c r="M725">
        <f>VLOOKUP(B725,Sheet1!J:L,3,FALSE)</f>
        <v>0.2335742316278174</v>
      </c>
      <c r="N725">
        <f t="shared" si="12"/>
        <v>0.27983541106156784</v>
      </c>
      <c r="O725">
        <f>VLOOKUP(A725&amp;"_"&amp;B725,Sheet1!$Q$1:$U$2330,4,FALSE)</f>
        <v>1.0434782608695652</v>
      </c>
      <c r="P725">
        <f>VLOOKUP(A725&amp;"_"&amp;B725,Sheet1!$Q$1:$U$2330,5,FALSE)</f>
        <v>0.79347704893752546</v>
      </c>
    </row>
    <row r="726" spans="1:16" x14ac:dyDescent="0.3">
      <c r="A726" t="s">
        <v>120</v>
      </c>
      <c r="B726">
        <v>2016</v>
      </c>
      <c r="C726" s="1">
        <v>0</v>
      </c>
      <c r="D726">
        <v>10</v>
      </c>
      <c r="E726">
        <v>2</v>
      </c>
      <c r="F726">
        <v>13404</v>
      </c>
      <c r="G726">
        <v>7.460459564309161E-4</v>
      </c>
      <c r="H726">
        <v>2</v>
      </c>
      <c r="I726">
        <v>1</v>
      </c>
      <c r="J726">
        <v>8</v>
      </c>
      <c r="K726">
        <f>VLOOKUP(A726&amp;"_"&amp;B726,Sheet1!C:E,3,FALSE)</f>
        <v>8.8935675067041392E-2</v>
      </c>
      <c r="L726">
        <f>VLOOKUP(B726,Sheet1!$J$1:$K$6,2,FALSE)</f>
        <v>0.12964363032032097</v>
      </c>
      <c r="M726">
        <f>VLOOKUP(B726,Sheet1!J:L,3,FALSE)</f>
        <v>0.2267395601347835</v>
      </c>
      <c r="N726">
        <f t="shared" si="12"/>
        <v>-0.17953618340390654</v>
      </c>
      <c r="O726">
        <f>VLOOKUP(A726&amp;"_"&amp;B726,Sheet1!$Q$1:$U$2330,4,FALSE)</f>
        <v>0.86956521739130443</v>
      </c>
      <c r="P726">
        <f>VLOOKUP(A726&amp;"_"&amp;B726,Sheet1!$Q$1:$U$2330,5,FALSE)</f>
        <v>4.0879129441239767E-2</v>
      </c>
    </row>
    <row r="727" spans="1:16" x14ac:dyDescent="0.3">
      <c r="A727" t="s">
        <v>120</v>
      </c>
      <c r="B727">
        <v>2017</v>
      </c>
      <c r="C727" s="1">
        <v>0</v>
      </c>
      <c r="D727">
        <v>10</v>
      </c>
      <c r="E727">
        <v>2</v>
      </c>
      <c r="F727">
        <v>14228</v>
      </c>
      <c r="G727">
        <v>7.0283947146471744E-4</v>
      </c>
      <c r="H727">
        <v>2</v>
      </c>
      <c r="I727">
        <v>1</v>
      </c>
      <c r="J727">
        <v>9</v>
      </c>
      <c r="K727">
        <f>VLOOKUP(A727&amp;"_"&amp;B727,Sheet1!C:E,3,FALSE)</f>
        <v>3.8314324152386678</v>
      </c>
      <c r="L727">
        <f>VLOOKUP(B727,Sheet1!$J$1:$K$6,2,FALSE)</f>
        <v>4.1364904518115448</v>
      </c>
      <c r="M727">
        <f>VLOOKUP(B727,Sheet1!J:L,3,FALSE)</f>
        <v>0.75235479502270153</v>
      </c>
      <c r="N727">
        <f t="shared" si="12"/>
        <v>-0.40547098070089682</v>
      </c>
      <c r="O727">
        <f>VLOOKUP(A727&amp;"_"&amp;B727,Sheet1!$Q$1:$U$2330,4,FALSE)</f>
        <v>1</v>
      </c>
      <c r="P727">
        <f>VLOOKUP(A727&amp;"_"&amp;B727,Sheet1!$Q$1:$U$2330,5,FALSE)</f>
        <v>0.20145400935847863</v>
      </c>
    </row>
    <row r="728" spans="1:16" x14ac:dyDescent="0.3">
      <c r="A728" t="s">
        <v>121</v>
      </c>
      <c r="B728">
        <v>2012</v>
      </c>
      <c r="C728" s="1">
        <v>0</v>
      </c>
      <c r="D728">
        <v>0</v>
      </c>
      <c r="E728">
        <v>1</v>
      </c>
      <c r="F728">
        <v>8476</v>
      </c>
      <c r="G728">
        <v>0</v>
      </c>
      <c r="H728">
        <v>1</v>
      </c>
      <c r="I728">
        <v>0</v>
      </c>
      <c r="J728">
        <v>0</v>
      </c>
    </row>
    <row r="729" spans="1:16" x14ac:dyDescent="0.3">
      <c r="A729" t="s">
        <v>121</v>
      </c>
      <c r="B729">
        <v>2013</v>
      </c>
      <c r="C729" s="1">
        <v>0</v>
      </c>
      <c r="D729">
        <v>0</v>
      </c>
      <c r="E729">
        <v>1</v>
      </c>
      <c r="F729">
        <v>8555</v>
      </c>
      <c r="G729">
        <v>0</v>
      </c>
      <c r="H729">
        <v>1</v>
      </c>
      <c r="I729">
        <v>0</v>
      </c>
      <c r="J729">
        <v>0</v>
      </c>
    </row>
    <row r="730" spans="1:16" x14ac:dyDescent="0.3">
      <c r="A730" t="s">
        <v>121</v>
      </c>
      <c r="B730">
        <v>2014</v>
      </c>
      <c r="C730" s="1">
        <v>0</v>
      </c>
      <c r="D730">
        <v>0</v>
      </c>
      <c r="E730">
        <v>1</v>
      </c>
      <c r="F730">
        <v>8403</v>
      </c>
      <c r="G730">
        <v>0</v>
      </c>
      <c r="H730">
        <v>1</v>
      </c>
      <c r="I730">
        <v>0</v>
      </c>
      <c r="J730">
        <v>0</v>
      </c>
    </row>
    <row r="731" spans="1:16" x14ac:dyDescent="0.3">
      <c r="A731" t="s">
        <v>121</v>
      </c>
      <c r="B731">
        <v>2015</v>
      </c>
      <c r="C731" s="1">
        <v>0</v>
      </c>
      <c r="D731">
        <v>0</v>
      </c>
      <c r="E731">
        <v>1</v>
      </c>
      <c r="F731">
        <v>8478</v>
      </c>
      <c r="G731">
        <v>0</v>
      </c>
      <c r="H731">
        <v>1</v>
      </c>
      <c r="I731">
        <v>0</v>
      </c>
      <c r="J731">
        <v>0</v>
      </c>
    </row>
    <row r="732" spans="1:16" x14ac:dyDescent="0.3">
      <c r="A732" t="s">
        <v>121</v>
      </c>
      <c r="B732">
        <v>2016</v>
      </c>
      <c r="C732" s="1">
        <v>0</v>
      </c>
      <c r="D732">
        <v>0</v>
      </c>
      <c r="E732">
        <v>1</v>
      </c>
      <c r="F732">
        <v>8816</v>
      </c>
      <c r="G732">
        <v>0</v>
      </c>
      <c r="H732">
        <v>1</v>
      </c>
      <c r="I732">
        <v>0</v>
      </c>
      <c r="J732">
        <v>0</v>
      </c>
    </row>
    <row r="733" spans="1:16" x14ac:dyDescent="0.3">
      <c r="A733" t="s">
        <v>121</v>
      </c>
      <c r="B733">
        <v>2017</v>
      </c>
      <c r="C733" s="1">
        <v>23</v>
      </c>
      <c r="D733">
        <v>23</v>
      </c>
      <c r="E733">
        <v>2</v>
      </c>
      <c r="F733">
        <v>9076</v>
      </c>
      <c r="G733">
        <v>2.5341560158660204E-3</v>
      </c>
      <c r="H733">
        <v>2</v>
      </c>
      <c r="I733">
        <v>1</v>
      </c>
      <c r="J733">
        <v>1</v>
      </c>
    </row>
    <row r="734" spans="1:16" x14ac:dyDescent="0.3">
      <c r="A734" t="s">
        <v>122</v>
      </c>
      <c r="B734">
        <v>2012</v>
      </c>
      <c r="C734" s="1">
        <v>0</v>
      </c>
      <c r="D734">
        <v>0</v>
      </c>
      <c r="E734">
        <v>1</v>
      </c>
      <c r="F734">
        <v>12477</v>
      </c>
      <c r="G734">
        <v>0</v>
      </c>
      <c r="H734">
        <v>1</v>
      </c>
      <c r="I734">
        <v>0</v>
      </c>
      <c r="J734">
        <v>0</v>
      </c>
      <c r="K734">
        <f>VLOOKUP(A734&amp;"_"&amp;B734,Sheet1!C:E,3,FALSE)</f>
        <v>3.3031853007430889E-2</v>
      </c>
      <c r="L734">
        <f>VLOOKUP(B734,Sheet1!$J$1:$K$6,2,FALSE)</f>
        <v>9.8212136495694616E-2</v>
      </c>
      <c r="M734">
        <f>VLOOKUP(B734,Sheet1!J:L,3,FALSE)</f>
        <v>0.23443012762237864</v>
      </c>
      <c r="N734">
        <f t="shared" si="12"/>
        <v>-0.27803714543574576</v>
      </c>
      <c r="O734">
        <f>VLOOKUP(A734&amp;"_"&amp;B734,Sheet1!$Q$1:$U$2330,4,FALSE)</f>
        <v>0.43478260869565222</v>
      </c>
      <c r="P734">
        <f>VLOOKUP(A734&amp;"_"&amp;B734,Sheet1!$Q$1:$U$2330,5,FALSE)</f>
        <v>-0.46397345639219445</v>
      </c>
    </row>
    <row r="735" spans="1:16" x14ac:dyDescent="0.3">
      <c r="A735" t="s">
        <v>122</v>
      </c>
      <c r="B735">
        <v>2013</v>
      </c>
      <c r="C735" s="1">
        <v>0</v>
      </c>
      <c r="D735">
        <v>0</v>
      </c>
      <c r="E735">
        <v>1</v>
      </c>
      <c r="F735">
        <v>12534</v>
      </c>
      <c r="G735">
        <v>0</v>
      </c>
      <c r="H735">
        <v>1</v>
      </c>
      <c r="I735">
        <v>0</v>
      </c>
      <c r="J735">
        <v>0</v>
      </c>
      <c r="K735">
        <f>VLOOKUP(A735&amp;"_"&amp;B735,Sheet1!C:E,3,FALSE)</f>
        <v>3.0671770586723414E-2</v>
      </c>
      <c r="L735">
        <f>VLOOKUP(B735,Sheet1!$J$1:$K$6,2,FALSE)</f>
        <v>0.10591185041721367</v>
      </c>
      <c r="M735">
        <f>VLOOKUP(B735,Sheet1!J:L,3,FALSE)</f>
        <v>0.24687338935574377</v>
      </c>
      <c r="N735">
        <f t="shared" si="12"/>
        <v>-0.30477193198846364</v>
      </c>
      <c r="O735">
        <f>VLOOKUP(A735&amp;"_"&amp;B735,Sheet1!$Q$1:$U$2330,4,FALSE)</f>
        <v>0.39130434782608697</v>
      </c>
      <c r="P735">
        <f>VLOOKUP(A735&amp;"_"&amp;B735,Sheet1!$Q$1:$U$2330,5,FALSE)</f>
        <v>-7.5582623978506305E-2</v>
      </c>
    </row>
    <row r="736" spans="1:16" x14ac:dyDescent="0.3">
      <c r="A736" t="s">
        <v>122</v>
      </c>
      <c r="B736">
        <v>2014</v>
      </c>
      <c r="C736" s="1">
        <v>0</v>
      </c>
      <c r="D736">
        <v>0</v>
      </c>
      <c r="E736">
        <v>1</v>
      </c>
      <c r="F736">
        <v>12364</v>
      </c>
      <c r="G736">
        <v>0</v>
      </c>
      <c r="H736">
        <v>1</v>
      </c>
      <c r="I736">
        <v>0</v>
      </c>
      <c r="J736">
        <v>0</v>
      </c>
      <c r="K736">
        <f>VLOOKUP(A736&amp;"_"&amp;B736,Sheet1!C:E,3,FALSE)</f>
        <v>0.18890163427724094</v>
      </c>
      <c r="L736">
        <f>VLOOKUP(B736,Sheet1!$J$1:$K$6,2,FALSE)</f>
        <v>0.15111047133945871</v>
      </c>
      <c r="M736">
        <f>VLOOKUP(B736,Sheet1!J:L,3,FALSE)</f>
        <v>0.21718778794080168</v>
      </c>
      <c r="N736">
        <f t="shared" si="12"/>
        <v>0.17400224614876997</v>
      </c>
      <c r="O736">
        <f>VLOOKUP(A736&amp;"_"&amp;B736,Sheet1!$Q$1:$U$2330,4,FALSE)</f>
        <v>0.2608695652173913</v>
      </c>
      <c r="P736">
        <f>VLOOKUP(A736&amp;"_"&amp;B736,Sheet1!$Q$1:$U$2330,5,FALSE)</f>
        <v>-0.45536148636932716</v>
      </c>
    </row>
    <row r="737" spans="1:16" x14ac:dyDescent="0.3">
      <c r="A737" t="s">
        <v>122</v>
      </c>
      <c r="B737">
        <v>2015</v>
      </c>
      <c r="C737" s="1">
        <v>0</v>
      </c>
      <c r="D737">
        <v>0</v>
      </c>
      <c r="E737">
        <v>1</v>
      </c>
      <c r="F737">
        <v>12267</v>
      </c>
      <c r="G737">
        <v>0</v>
      </c>
      <c r="H737">
        <v>1</v>
      </c>
      <c r="I737">
        <v>0</v>
      </c>
      <c r="J737">
        <v>0</v>
      </c>
      <c r="K737">
        <f>VLOOKUP(A737&amp;"_"&amp;B737,Sheet1!C:E,3,FALSE)</f>
        <v>0.19287889354055396</v>
      </c>
      <c r="L737">
        <f>VLOOKUP(B737,Sheet1!$J$1:$K$6,2,FALSE)</f>
        <v>0.18578340790325751</v>
      </c>
      <c r="M737">
        <f>VLOOKUP(B737,Sheet1!J:L,3,FALSE)</f>
        <v>0.2335742316278174</v>
      </c>
      <c r="N737">
        <f t="shared" si="12"/>
        <v>3.0377861409826071E-2</v>
      </c>
      <c r="O737">
        <f>VLOOKUP(A737&amp;"_"&amp;B737,Sheet1!$Q$1:$U$2330,4,FALSE)</f>
        <v>1.0434782608695652</v>
      </c>
      <c r="P737">
        <f>VLOOKUP(A737&amp;"_"&amp;B737,Sheet1!$Q$1:$U$2330,5,FALSE)</f>
        <v>0.78972188043800573</v>
      </c>
    </row>
    <row r="738" spans="1:16" x14ac:dyDescent="0.3">
      <c r="A738" t="s">
        <v>122</v>
      </c>
      <c r="B738">
        <v>2016</v>
      </c>
      <c r="C738" s="1">
        <v>0</v>
      </c>
      <c r="D738">
        <v>0</v>
      </c>
      <c r="E738">
        <v>1</v>
      </c>
      <c r="F738">
        <v>12168</v>
      </c>
      <c r="G738">
        <v>0</v>
      </c>
      <c r="H738">
        <v>1</v>
      </c>
      <c r="I738">
        <v>0</v>
      </c>
      <c r="J738">
        <v>0</v>
      </c>
      <c r="K738">
        <f>VLOOKUP(A738&amp;"_"&amp;B738,Sheet1!C:E,3,FALSE)</f>
        <v>0.15791414217215594</v>
      </c>
      <c r="L738">
        <f>VLOOKUP(B738,Sheet1!$J$1:$K$6,2,FALSE)</f>
        <v>0.12964363032032097</v>
      </c>
      <c r="M738">
        <f>VLOOKUP(B738,Sheet1!J:L,3,FALSE)</f>
        <v>0.2267395601347835</v>
      </c>
      <c r="N738">
        <f t="shared" si="12"/>
        <v>0.12468274982552575</v>
      </c>
      <c r="O738">
        <f>VLOOKUP(A738&amp;"_"&amp;B738,Sheet1!$Q$1:$U$2330,4,FALSE)</f>
        <v>0.86956521739130443</v>
      </c>
      <c r="P738">
        <f>VLOOKUP(A738&amp;"_"&amp;B738,Sheet1!$Q$1:$U$2330,5,FALSE)</f>
        <v>-5.9696809944468259E-3</v>
      </c>
    </row>
    <row r="739" spans="1:16" x14ac:dyDescent="0.3">
      <c r="A739" t="s">
        <v>122</v>
      </c>
      <c r="B739">
        <v>2017</v>
      </c>
      <c r="C739" s="1">
        <v>0</v>
      </c>
      <c r="D739">
        <v>0</v>
      </c>
      <c r="E739">
        <v>1</v>
      </c>
      <c r="F739">
        <v>12138</v>
      </c>
      <c r="G739">
        <v>0</v>
      </c>
      <c r="H739">
        <v>1</v>
      </c>
      <c r="I739">
        <v>0</v>
      </c>
      <c r="J739">
        <v>0</v>
      </c>
      <c r="K739">
        <f>VLOOKUP(A739&amp;"_"&amp;B739,Sheet1!C:E,3,FALSE)</f>
        <v>3.8826281263285862</v>
      </c>
      <c r="L739">
        <f>VLOOKUP(B739,Sheet1!$J$1:$K$6,2,FALSE)</f>
        <v>4.1364904518115448</v>
      </c>
      <c r="M739">
        <f>VLOOKUP(B739,Sheet1!J:L,3,FALSE)</f>
        <v>0.75235479502270153</v>
      </c>
      <c r="N739">
        <f t="shared" si="12"/>
        <v>-0.33742368249982191</v>
      </c>
      <c r="O739">
        <f>VLOOKUP(A739&amp;"_"&amp;B739,Sheet1!$Q$1:$U$2330,4,FALSE)</f>
        <v>1</v>
      </c>
      <c r="P739">
        <f>VLOOKUP(A739&amp;"_"&amp;B739,Sheet1!$Q$1:$U$2330,5,FALSE)</f>
        <v>0.24902444341851765</v>
      </c>
    </row>
    <row r="740" spans="1:16" x14ac:dyDescent="0.3">
      <c r="A740" t="s">
        <v>123</v>
      </c>
      <c r="B740">
        <v>2012</v>
      </c>
      <c r="C740" s="1">
        <v>0</v>
      </c>
      <c r="D740">
        <v>0</v>
      </c>
      <c r="E740">
        <v>1</v>
      </c>
      <c r="F740">
        <v>8415</v>
      </c>
      <c r="G740">
        <v>0</v>
      </c>
      <c r="H740">
        <v>1</v>
      </c>
      <c r="I740">
        <v>0</v>
      </c>
      <c r="J740">
        <v>0</v>
      </c>
    </row>
    <row r="741" spans="1:16" x14ac:dyDescent="0.3">
      <c r="A741" t="s">
        <v>123</v>
      </c>
      <c r="B741">
        <v>2013</v>
      </c>
      <c r="C741" s="1">
        <v>0</v>
      </c>
      <c r="D741">
        <v>0</v>
      </c>
      <c r="E741">
        <v>1</v>
      </c>
      <c r="F741">
        <v>8426</v>
      </c>
      <c r="G741">
        <v>0</v>
      </c>
      <c r="H741">
        <v>1</v>
      </c>
      <c r="I741">
        <v>0</v>
      </c>
      <c r="J741">
        <v>0</v>
      </c>
    </row>
    <row r="742" spans="1:16" x14ac:dyDescent="0.3">
      <c r="A742" t="s">
        <v>123</v>
      </c>
      <c r="B742">
        <v>2014</v>
      </c>
      <c r="C742" s="1">
        <v>0</v>
      </c>
      <c r="D742">
        <v>0</v>
      </c>
      <c r="E742">
        <v>1</v>
      </c>
      <c r="F742">
        <v>8363</v>
      </c>
      <c r="G742">
        <v>0</v>
      </c>
      <c r="H742">
        <v>1</v>
      </c>
      <c r="I742">
        <v>0</v>
      </c>
      <c r="J742">
        <v>0</v>
      </c>
    </row>
    <row r="743" spans="1:16" x14ac:dyDescent="0.3">
      <c r="A743" t="s">
        <v>123</v>
      </c>
      <c r="B743">
        <v>2015</v>
      </c>
      <c r="C743" s="1">
        <v>0</v>
      </c>
      <c r="D743">
        <v>0</v>
      </c>
      <c r="E743">
        <v>1</v>
      </c>
      <c r="F743">
        <v>8340</v>
      </c>
      <c r="G743">
        <v>0</v>
      </c>
      <c r="H743">
        <v>1</v>
      </c>
      <c r="I743">
        <v>0</v>
      </c>
      <c r="J743">
        <v>0</v>
      </c>
    </row>
    <row r="744" spans="1:16" x14ac:dyDescent="0.3">
      <c r="A744" t="s">
        <v>123</v>
      </c>
      <c r="B744">
        <v>2016</v>
      </c>
      <c r="C744" s="1">
        <v>0</v>
      </c>
      <c r="D744">
        <v>0</v>
      </c>
      <c r="E744">
        <v>1</v>
      </c>
      <c r="F744">
        <v>8333</v>
      </c>
      <c r="G744">
        <v>0</v>
      </c>
      <c r="H744">
        <v>1</v>
      </c>
      <c r="I744">
        <v>0</v>
      </c>
      <c r="J744">
        <v>0</v>
      </c>
    </row>
    <row r="745" spans="1:16" x14ac:dyDescent="0.3">
      <c r="A745" t="s">
        <v>123</v>
      </c>
      <c r="B745">
        <v>2017</v>
      </c>
      <c r="C745" s="1">
        <v>0</v>
      </c>
      <c r="D745">
        <v>0</v>
      </c>
      <c r="E745">
        <v>1</v>
      </c>
      <c r="F745">
        <v>8390</v>
      </c>
      <c r="G745">
        <v>0</v>
      </c>
      <c r="H745">
        <v>1</v>
      </c>
      <c r="I745">
        <v>0</v>
      </c>
      <c r="J745">
        <v>0</v>
      </c>
    </row>
    <row r="746" spans="1:16" x14ac:dyDescent="0.3">
      <c r="A746" t="s">
        <v>124</v>
      </c>
      <c r="B746">
        <v>2012</v>
      </c>
      <c r="C746" s="1">
        <v>0</v>
      </c>
      <c r="D746">
        <v>0</v>
      </c>
      <c r="E746">
        <v>1</v>
      </c>
      <c r="F746">
        <v>5344</v>
      </c>
      <c r="G746">
        <v>0</v>
      </c>
      <c r="H746">
        <v>1</v>
      </c>
      <c r="I746">
        <v>0</v>
      </c>
      <c r="J746">
        <v>0</v>
      </c>
      <c r="K746">
        <f>VLOOKUP(A746&amp;"_"&amp;B746,Sheet1!C:E,3,FALSE)</f>
        <v>0.16020030144985276</v>
      </c>
      <c r="L746">
        <f>VLOOKUP(B746,Sheet1!$J$1:$K$6,2,FALSE)</f>
        <v>9.8212136495694616E-2</v>
      </c>
      <c r="M746">
        <f>VLOOKUP(B746,Sheet1!J:L,3,FALSE)</f>
        <v>0.23443012762237864</v>
      </c>
      <c r="N746">
        <f t="shared" si="12"/>
        <v>0.26442064244408475</v>
      </c>
      <c r="O746">
        <f>VLOOKUP(A746&amp;"_"&amp;B746,Sheet1!$Q$1:$U$2330,4,FALSE)</f>
        <v>0.43478260869565222</v>
      </c>
      <c r="P746">
        <f>VLOOKUP(A746&amp;"_"&amp;B746,Sheet1!$Q$1:$U$2330,5,FALSE)</f>
        <v>-0.49553182893062619</v>
      </c>
    </row>
    <row r="747" spans="1:16" x14ac:dyDescent="0.3">
      <c r="A747" t="s">
        <v>124</v>
      </c>
      <c r="B747">
        <v>2013</v>
      </c>
      <c r="C747" s="1">
        <v>0</v>
      </c>
      <c r="D747">
        <v>0</v>
      </c>
      <c r="E747">
        <v>1</v>
      </c>
      <c r="F747">
        <v>7089</v>
      </c>
      <c r="G747">
        <v>0</v>
      </c>
      <c r="H747">
        <v>1</v>
      </c>
      <c r="I747">
        <v>0</v>
      </c>
      <c r="J747">
        <v>0</v>
      </c>
      <c r="K747">
        <f>VLOOKUP(A747&amp;"_"&amp;B747,Sheet1!C:E,3,FALSE)</f>
        <v>1.6351414088563741E-2</v>
      </c>
      <c r="L747">
        <f>VLOOKUP(B747,Sheet1!$J$1:$K$6,2,FALSE)</f>
        <v>0.10591185041721367</v>
      </c>
      <c r="M747">
        <f>VLOOKUP(B747,Sheet1!J:L,3,FALSE)</f>
        <v>0.24687338935574377</v>
      </c>
      <c r="N747">
        <f t="shared" si="12"/>
        <v>-0.36277881776716581</v>
      </c>
      <c r="O747">
        <f>VLOOKUP(A747&amp;"_"&amp;B747,Sheet1!$Q$1:$U$2330,4,FALSE)</f>
        <v>0.39130434782608697</v>
      </c>
      <c r="P747">
        <f>VLOOKUP(A747&amp;"_"&amp;B747,Sheet1!$Q$1:$U$2330,5,FALSE)</f>
        <v>4.2310961544654663E-2</v>
      </c>
    </row>
    <row r="748" spans="1:16" x14ac:dyDescent="0.3">
      <c r="A748" t="s">
        <v>124</v>
      </c>
      <c r="B748">
        <v>2014</v>
      </c>
      <c r="C748" s="1">
        <v>0</v>
      </c>
      <c r="D748">
        <v>0</v>
      </c>
      <c r="E748">
        <v>1</v>
      </c>
      <c r="F748">
        <v>7158</v>
      </c>
      <c r="G748">
        <v>0</v>
      </c>
      <c r="H748">
        <v>1</v>
      </c>
      <c r="I748">
        <v>0</v>
      </c>
      <c r="J748">
        <v>0</v>
      </c>
      <c r="K748">
        <f>VLOOKUP(A748&amp;"_"&amp;B748,Sheet1!C:E,3,FALSE)</f>
        <v>0.17057938646683243</v>
      </c>
      <c r="L748">
        <f>VLOOKUP(B748,Sheet1!$J$1:$K$6,2,FALSE)</f>
        <v>0.15111047133945871</v>
      </c>
      <c r="M748">
        <f>VLOOKUP(B748,Sheet1!J:L,3,FALSE)</f>
        <v>0.21718778794080168</v>
      </c>
      <c r="N748">
        <f t="shared" si="12"/>
        <v>8.9640929225175026E-2</v>
      </c>
      <c r="O748">
        <f>VLOOKUP(A748&amp;"_"&amp;B748,Sheet1!$Q$1:$U$2330,4,FALSE)</f>
        <v>0.2608695652173913</v>
      </c>
      <c r="P748">
        <f>VLOOKUP(A748&amp;"_"&amp;B748,Sheet1!$Q$1:$U$2330,5,FALSE)</f>
        <v>-0.4758674796995872</v>
      </c>
    </row>
    <row r="749" spans="1:16" x14ac:dyDescent="0.3">
      <c r="A749" t="s">
        <v>124</v>
      </c>
      <c r="B749">
        <v>2015</v>
      </c>
      <c r="C749" s="1">
        <v>0</v>
      </c>
      <c r="D749">
        <v>0</v>
      </c>
      <c r="E749">
        <v>1</v>
      </c>
      <c r="F749">
        <v>7654</v>
      </c>
      <c r="G749">
        <v>0</v>
      </c>
      <c r="H749">
        <v>1</v>
      </c>
      <c r="I749">
        <v>0</v>
      </c>
      <c r="J749">
        <v>0</v>
      </c>
      <c r="K749">
        <f>VLOOKUP(A749&amp;"_"&amp;B749,Sheet1!C:E,3,FALSE)</f>
        <v>0.25993357392877675</v>
      </c>
      <c r="L749">
        <f>VLOOKUP(B749,Sheet1!$J$1:$K$6,2,FALSE)</f>
        <v>0.18578340790325751</v>
      </c>
      <c r="M749">
        <f>VLOOKUP(B749,Sheet1!J:L,3,FALSE)</f>
        <v>0.2335742316278174</v>
      </c>
      <c r="N749">
        <f t="shared" si="12"/>
        <v>0.31745867473802436</v>
      </c>
      <c r="O749">
        <f>VLOOKUP(A749&amp;"_"&amp;B749,Sheet1!$Q$1:$U$2330,4,FALSE)</f>
        <v>1.0434782608695652</v>
      </c>
      <c r="P749">
        <f>VLOOKUP(A749&amp;"_"&amp;B749,Sheet1!$Q$1:$U$2330,5,FALSE)</f>
        <v>0.78643054636851528</v>
      </c>
    </row>
    <row r="750" spans="1:16" x14ac:dyDescent="0.3">
      <c r="A750" t="s">
        <v>124</v>
      </c>
      <c r="B750">
        <v>2016</v>
      </c>
      <c r="C750" s="1">
        <v>0</v>
      </c>
      <c r="D750">
        <v>0</v>
      </c>
      <c r="E750">
        <v>1</v>
      </c>
      <c r="F750">
        <v>10709</v>
      </c>
      <c r="G750">
        <v>0</v>
      </c>
      <c r="H750">
        <v>1</v>
      </c>
      <c r="I750">
        <v>0</v>
      </c>
      <c r="J750">
        <v>0</v>
      </c>
      <c r="K750">
        <f>VLOOKUP(A750&amp;"_"&amp;B750,Sheet1!C:E,3,FALSE)</f>
        <v>0.42117176841459186</v>
      </c>
      <c r="L750">
        <f>VLOOKUP(B750,Sheet1!$J$1:$K$6,2,FALSE)</f>
        <v>0.12964363032032097</v>
      </c>
      <c r="M750">
        <f>VLOOKUP(B750,Sheet1!J:L,3,FALSE)</f>
        <v>0.2267395601347835</v>
      </c>
      <c r="N750">
        <f t="shared" si="12"/>
        <v>1.2857400707709514</v>
      </c>
      <c r="O750">
        <f>VLOOKUP(A750&amp;"_"&amp;B750,Sheet1!$Q$1:$U$2330,4,FALSE)</f>
        <v>0.86956521739130443</v>
      </c>
      <c r="P750">
        <f>VLOOKUP(A750&amp;"_"&amp;B750,Sheet1!$Q$1:$U$2330,5,FALSE)</f>
        <v>4.7568836301337306E-2</v>
      </c>
    </row>
    <row r="751" spans="1:16" x14ac:dyDescent="0.3">
      <c r="A751" t="s">
        <v>124</v>
      </c>
      <c r="B751">
        <v>2017</v>
      </c>
      <c r="C751" s="1">
        <v>0</v>
      </c>
      <c r="D751">
        <v>0</v>
      </c>
      <c r="E751">
        <v>1</v>
      </c>
      <c r="F751">
        <v>13005</v>
      </c>
      <c r="G751">
        <v>0</v>
      </c>
      <c r="H751">
        <v>1</v>
      </c>
      <c r="I751">
        <v>0</v>
      </c>
      <c r="J751">
        <v>0</v>
      </c>
      <c r="K751">
        <f>VLOOKUP(A751&amp;"_"&amp;B751,Sheet1!C:E,3,FALSE)</f>
        <v>2.9914232643523029</v>
      </c>
      <c r="L751">
        <f>VLOOKUP(B751,Sheet1!$J$1:$K$6,2,FALSE)</f>
        <v>4.1364904518115448</v>
      </c>
      <c r="M751">
        <f>VLOOKUP(B751,Sheet1!J:L,3,FALSE)</f>
        <v>0.75235479502270153</v>
      </c>
      <c r="N751">
        <f t="shared" si="12"/>
        <v>-1.5219776560667639</v>
      </c>
      <c r="O751">
        <f>VLOOKUP(A751&amp;"_"&amp;B751,Sheet1!$Q$1:$U$2330,4,FALSE)</f>
        <v>1</v>
      </c>
      <c r="P751">
        <f>VLOOKUP(A751&amp;"_"&amp;B751,Sheet1!$Q$1:$U$2330,5,FALSE)</f>
        <v>0.38813503285295331</v>
      </c>
    </row>
    <row r="752" spans="1:16" x14ac:dyDescent="0.3">
      <c r="A752" t="s">
        <v>125</v>
      </c>
      <c r="B752">
        <v>2012</v>
      </c>
      <c r="C752" s="1">
        <v>0</v>
      </c>
      <c r="D752">
        <v>0</v>
      </c>
      <c r="E752">
        <v>1</v>
      </c>
      <c r="F752">
        <v>13904</v>
      </c>
      <c r="G752">
        <v>0</v>
      </c>
      <c r="H752">
        <v>1</v>
      </c>
      <c r="I752">
        <v>0</v>
      </c>
      <c r="J752">
        <v>0</v>
      </c>
      <c r="K752">
        <f>VLOOKUP(A752&amp;"_"&amp;B752,Sheet1!C:E,3,FALSE)</f>
        <v>8.509292063153151E-2</v>
      </c>
      <c r="L752">
        <f>VLOOKUP(B752,Sheet1!$J$1:$K$6,2,FALSE)</f>
        <v>9.8212136495694616E-2</v>
      </c>
      <c r="M752">
        <f>VLOOKUP(B752,Sheet1!J:L,3,FALSE)</f>
        <v>0.23443012762237864</v>
      </c>
      <c r="N752">
        <f t="shared" si="12"/>
        <v>-5.5962158094695118E-2</v>
      </c>
      <c r="O752">
        <f>VLOOKUP(A752&amp;"_"&amp;B752,Sheet1!$Q$1:$U$2330,4,FALSE)</f>
        <v>0.43478260869565222</v>
      </c>
      <c r="P752">
        <f>VLOOKUP(A752&amp;"_"&amp;B752,Sheet1!$Q$1:$U$2330,5,FALSE)</f>
        <v>-0.39106282672156917</v>
      </c>
    </row>
    <row r="753" spans="1:16" x14ac:dyDescent="0.3">
      <c r="A753" t="s">
        <v>125</v>
      </c>
      <c r="B753">
        <v>2013</v>
      </c>
      <c r="C753" s="1">
        <v>0</v>
      </c>
      <c r="D753">
        <v>0</v>
      </c>
      <c r="E753">
        <v>1</v>
      </c>
      <c r="F753">
        <v>13702</v>
      </c>
      <c r="G753">
        <v>0</v>
      </c>
      <c r="H753">
        <v>1</v>
      </c>
      <c r="I753">
        <v>0</v>
      </c>
      <c r="J753">
        <v>0</v>
      </c>
      <c r="K753">
        <f>VLOOKUP(A753&amp;"_"&amp;B753,Sheet1!C:E,3,FALSE)</f>
        <v>0.2349445368344478</v>
      </c>
      <c r="L753">
        <f>VLOOKUP(B753,Sheet1!$J$1:$K$6,2,FALSE)</f>
        <v>0.10591185041721367</v>
      </c>
      <c r="M753">
        <f>VLOOKUP(B753,Sheet1!J:L,3,FALSE)</f>
        <v>0.24687338935574377</v>
      </c>
      <c r="N753">
        <f t="shared" si="12"/>
        <v>0.52266745619674082</v>
      </c>
      <c r="O753">
        <f>VLOOKUP(A753&amp;"_"&amp;B753,Sheet1!$Q$1:$U$2330,4,FALSE)</f>
        <v>0.39130434782608697</v>
      </c>
      <c r="P753">
        <f>VLOOKUP(A753&amp;"_"&amp;B753,Sheet1!$Q$1:$U$2330,5,FALSE)</f>
        <v>-2.397784556960969E-2</v>
      </c>
    </row>
    <row r="754" spans="1:16" x14ac:dyDescent="0.3">
      <c r="A754" t="s">
        <v>125</v>
      </c>
      <c r="B754">
        <v>2014</v>
      </c>
      <c r="C754" s="1">
        <v>0</v>
      </c>
      <c r="D754">
        <v>0</v>
      </c>
      <c r="E754">
        <v>1</v>
      </c>
      <c r="F754">
        <v>13663</v>
      </c>
      <c r="G754">
        <v>0</v>
      </c>
      <c r="H754">
        <v>1</v>
      </c>
      <c r="I754">
        <v>0</v>
      </c>
      <c r="J754">
        <v>0</v>
      </c>
      <c r="K754">
        <f>VLOOKUP(A754&amp;"_"&amp;B754,Sheet1!C:E,3,FALSE)</f>
        <v>-3.8499485486182726E-2</v>
      </c>
      <c r="L754">
        <f>VLOOKUP(B754,Sheet1!$J$1:$K$6,2,FALSE)</f>
        <v>0.15111047133945871</v>
      </c>
      <c r="M754">
        <f>VLOOKUP(B754,Sheet1!J:L,3,FALSE)</f>
        <v>0.21718778794080168</v>
      </c>
      <c r="N754">
        <f t="shared" si="12"/>
        <v>-0.8730231042148785</v>
      </c>
      <c r="O754">
        <f>VLOOKUP(A754&amp;"_"&amp;B754,Sheet1!$Q$1:$U$2330,4,FALSE)</f>
        <v>0.2608695652173913</v>
      </c>
      <c r="P754">
        <f>VLOOKUP(A754&amp;"_"&amp;B754,Sheet1!$Q$1:$U$2330,5,FALSE)</f>
        <v>-0.2146294471207372</v>
      </c>
    </row>
    <row r="755" spans="1:16" x14ac:dyDescent="0.3">
      <c r="A755" t="s">
        <v>125</v>
      </c>
      <c r="B755">
        <v>2015</v>
      </c>
      <c r="C755" s="1">
        <v>0</v>
      </c>
      <c r="D755">
        <v>0</v>
      </c>
      <c r="E755">
        <v>1</v>
      </c>
      <c r="F755">
        <v>13782</v>
      </c>
      <c r="G755">
        <v>0</v>
      </c>
      <c r="H755">
        <v>1</v>
      </c>
      <c r="I755">
        <v>0</v>
      </c>
      <c r="J755">
        <v>0</v>
      </c>
      <c r="K755">
        <f>VLOOKUP(A755&amp;"_"&amp;B755,Sheet1!C:E,3,FALSE)</f>
        <v>0.46389979344548143</v>
      </c>
      <c r="L755">
        <f>VLOOKUP(B755,Sheet1!$J$1:$K$6,2,FALSE)</f>
        <v>0.18578340790325751</v>
      </c>
      <c r="M755">
        <f>VLOOKUP(B755,Sheet1!J:L,3,FALSE)</f>
        <v>0.2335742316278174</v>
      </c>
      <c r="N755">
        <f t="shared" si="12"/>
        <v>1.1906980646109158</v>
      </c>
      <c r="O755">
        <f>VLOOKUP(A755&amp;"_"&amp;B755,Sheet1!$Q$1:$U$2330,4,FALSE)</f>
        <v>1.0434782608695652</v>
      </c>
      <c r="P755">
        <f>VLOOKUP(A755&amp;"_"&amp;B755,Sheet1!$Q$1:$U$2330,5,FALSE)</f>
        <v>0.73998973871957574</v>
      </c>
    </row>
    <row r="756" spans="1:16" x14ac:dyDescent="0.3">
      <c r="A756" t="s">
        <v>125</v>
      </c>
      <c r="B756">
        <v>2016</v>
      </c>
      <c r="C756" s="1">
        <v>0</v>
      </c>
      <c r="D756">
        <v>0</v>
      </c>
      <c r="E756">
        <v>1</v>
      </c>
      <c r="F756">
        <v>13772</v>
      </c>
      <c r="G756">
        <v>0</v>
      </c>
      <c r="H756">
        <v>1</v>
      </c>
      <c r="I756">
        <v>0</v>
      </c>
      <c r="J756">
        <v>0</v>
      </c>
      <c r="K756">
        <f>VLOOKUP(A756&amp;"_"&amp;B756,Sheet1!C:E,3,FALSE)</f>
        <v>0.12763583824168573</v>
      </c>
      <c r="L756">
        <f>VLOOKUP(B756,Sheet1!$J$1:$K$6,2,FALSE)</f>
        <v>0.12964363032032097</v>
      </c>
      <c r="M756">
        <f>VLOOKUP(B756,Sheet1!J:L,3,FALSE)</f>
        <v>0.2267395601347835</v>
      </c>
      <c r="N756">
        <f t="shared" si="12"/>
        <v>-8.8550585413578898E-3</v>
      </c>
      <c r="O756">
        <f>VLOOKUP(A756&amp;"_"&amp;B756,Sheet1!$Q$1:$U$2330,4,FALSE)</f>
        <v>0.86956521739130443</v>
      </c>
      <c r="P756">
        <f>VLOOKUP(A756&amp;"_"&amp;B756,Sheet1!$Q$1:$U$2330,5,FALSE)</f>
        <v>0.18027176083163357</v>
      </c>
    </row>
    <row r="757" spans="1:16" x14ac:dyDescent="0.3">
      <c r="A757" t="s">
        <v>125</v>
      </c>
      <c r="B757">
        <v>2017</v>
      </c>
      <c r="C757" s="1">
        <v>0</v>
      </c>
      <c r="D757">
        <v>0</v>
      </c>
      <c r="E757">
        <v>1</v>
      </c>
      <c r="F757">
        <v>13932</v>
      </c>
      <c r="G757">
        <v>0</v>
      </c>
      <c r="H757">
        <v>1</v>
      </c>
      <c r="I757">
        <v>0</v>
      </c>
      <c r="J757">
        <v>0</v>
      </c>
      <c r="K757">
        <f>VLOOKUP(A757&amp;"_"&amp;B757,Sheet1!C:E,3,FALSE)</f>
        <v>3.5117647029206642</v>
      </c>
      <c r="L757">
        <f>VLOOKUP(B757,Sheet1!$J$1:$K$6,2,FALSE)</f>
        <v>4.1364904518115448</v>
      </c>
      <c r="M757">
        <f>VLOOKUP(B757,Sheet1!J:L,3,FALSE)</f>
        <v>0.75235479502270153</v>
      </c>
      <c r="N757">
        <f t="shared" si="12"/>
        <v>-0.83036055996962199</v>
      </c>
      <c r="O757">
        <f>VLOOKUP(A757&amp;"_"&amp;B757,Sheet1!$Q$1:$U$2330,4,FALSE)</f>
        <v>1</v>
      </c>
      <c r="P757">
        <f>VLOOKUP(A757&amp;"_"&amp;B757,Sheet1!$Q$1:$U$2330,5,FALSE)</f>
        <v>0.22885989616363106</v>
      </c>
    </row>
    <row r="758" spans="1:16" x14ac:dyDescent="0.3">
      <c r="A758" t="s">
        <v>126</v>
      </c>
      <c r="B758">
        <v>2012</v>
      </c>
      <c r="C758" s="1">
        <v>0</v>
      </c>
      <c r="D758">
        <v>462</v>
      </c>
      <c r="E758">
        <v>5</v>
      </c>
      <c r="F758">
        <v>10534</v>
      </c>
      <c r="G758">
        <v>4.3857983671919495E-2</v>
      </c>
      <c r="H758">
        <v>4</v>
      </c>
      <c r="I758">
        <v>1</v>
      </c>
      <c r="J758">
        <v>4</v>
      </c>
      <c r="K758">
        <f>VLOOKUP(A758&amp;"_"&amp;B758,Sheet1!C:E,3,FALSE)</f>
        <v>-2.3176257950885727E-2</v>
      </c>
      <c r="L758">
        <f>VLOOKUP(B758,Sheet1!$J$1:$K$6,2,FALSE)</f>
        <v>9.8212136495694616E-2</v>
      </c>
      <c r="M758">
        <f>VLOOKUP(B758,Sheet1!J:L,3,FALSE)</f>
        <v>0.23443012762237864</v>
      </c>
      <c r="N758">
        <f t="shared" si="12"/>
        <v>-0.51780202347589654</v>
      </c>
      <c r="O758">
        <f>VLOOKUP(A758&amp;"_"&amp;B758,Sheet1!$Q$1:$U$2330,4,FALSE)</f>
        <v>0.43478260869565222</v>
      </c>
      <c r="P758">
        <f>VLOOKUP(A758&amp;"_"&amp;B758,Sheet1!$Q$1:$U$2330,5,FALSE)</f>
        <v>-0.47761408788906001</v>
      </c>
    </row>
    <row r="759" spans="1:16" x14ac:dyDescent="0.3">
      <c r="A759" t="s">
        <v>126</v>
      </c>
      <c r="B759">
        <v>2013</v>
      </c>
      <c r="C759" s="1">
        <v>0</v>
      </c>
      <c r="D759">
        <v>462</v>
      </c>
      <c r="E759">
        <v>5</v>
      </c>
      <c r="F759">
        <v>10563</v>
      </c>
      <c r="G759">
        <v>4.37375745526839E-2</v>
      </c>
      <c r="H759">
        <v>4</v>
      </c>
      <c r="I759">
        <v>1</v>
      </c>
      <c r="J759">
        <v>5</v>
      </c>
      <c r="K759">
        <f>VLOOKUP(A759&amp;"_"&amp;B759,Sheet1!C:E,3,FALSE)</f>
        <v>0.11841969845570588</v>
      </c>
      <c r="L759">
        <f>VLOOKUP(B759,Sheet1!$J$1:$K$6,2,FALSE)</f>
        <v>0.10591185041721367</v>
      </c>
      <c r="M759">
        <f>VLOOKUP(B759,Sheet1!J:L,3,FALSE)</f>
        <v>0.24687338935574377</v>
      </c>
      <c r="N759">
        <f t="shared" si="12"/>
        <v>5.0665031460593923E-2</v>
      </c>
      <c r="O759">
        <f>VLOOKUP(A759&amp;"_"&amp;B759,Sheet1!$Q$1:$U$2330,4,FALSE)</f>
        <v>0.39130434782608697</v>
      </c>
      <c r="P759">
        <f>VLOOKUP(A759&amp;"_"&amp;B759,Sheet1!$Q$1:$U$2330,5,FALSE)</f>
        <v>-0.13747349013067403</v>
      </c>
    </row>
    <row r="760" spans="1:16" x14ac:dyDescent="0.3">
      <c r="A760" t="s">
        <v>126</v>
      </c>
      <c r="B760">
        <v>2014</v>
      </c>
      <c r="C760" s="1">
        <v>0</v>
      </c>
      <c r="D760">
        <v>462</v>
      </c>
      <c r="E760">
        <v>5</v>
      </c>
      <c r="F760">
        <v>10781</v>
      </c>
      <c r="G760">
        <v>4.2853167609683704E-2</v>
      </c>
      <c r="H760">
        <v>4</v>
      </c>
      <c r="I760">
        <v>1</v>
      </c>
      <c r="J760">
        <v>6</v>
      </c>
      <c r="K760">
        <f>VLOOKUP(A760&amp;"_"&amp;B760,Sheet1!C:E,3,FALSE)</f>
        <v>7.6650706854137621E-2</v>
      </c>
      <c r="L760">
        <f>VLOOKUP(B760,Sheet1!$J$1:$K$6,2,FALSE)</f>
        <v>0.15111047133945871</v>
      </c>
      <c r="M760">
        <f>VLOOKUP(B760,Sheet1!J:L,3,FALSE)</f>
        <v>0.21718778794080168</v>
      </c>
      <c r="N760">
        <f t="shared" si="12"/>
        <v>-0.34283587116609149</v>
      </c>
      <c r="O760">
        <f>VLOOKUP(A760&amp;"_"&amp;B760,Sheet1!$Q$1:$U$2330,4,FALSE)</f>
        <v>0.2608695652173913</v>
      </c>
      <c r="P760">
        <f>VLOOKUP(A760&amp;"_"&amp;B760,Sheet1!$Q$1:$U$2330,5,FALSE)</f>
        <v>-0.34117809447667408</v>
      </c>
    </row>
    <row r="761" spans="1:16" x14ac:dyDescent="0.3">
      <c r="A761" t="s">
        <v>126</v>
      </c>
      <c r="B761">
        <v>2015</v>
      </c>
      <c r="C761" s="1">
        <v>0</v>
      </c>
      <c r="D761">
        <v>462</v>
      </c>
      <c r="E761">
        <v>5</v>
      </c>
      <c r="F761">
        <v>10779</v>
      </c>
      <c r="G761">
        <v>4.2861118842193152E-2</v>
      </c>
      <c r="H761">
        <v>4</v>
      </c>
      <c r="I761">
        <v>1</v>
      </c>
      <c r="J761">
        <v>7</v>
      </c>
      <c r="K761">
        <f>VLOOKUP(A761&amp;"_"&amp;B761,Sheet1!C:E,3,FALSE)</f>
        <v>0.23546079738128123</v>
      </c>
      <c r="L761">
        <f>VLOOKUP(B761,Sheet1!$J$1:$K$6,2,FALSE)</f>
        <v>0.18578340790325751</v>
      </c>
      <c r="M761">
        <f>VLOOKUP(B761,Sheet1!J:L,3,FALSE)</f>
        <v>0.2335742316278174</v>
      </c>
      <c r="N761">
        <f t="shared" si="12"/>
        <v>0.21268351877608155</v>
      </c>
      <c r="O761">
        <f>VLOOKUP(A761&amp;"_"&amp;B761,Sheet1!$Q$1:$U$2330,4,FALSE)</f>
        <v>1.0434782608695652</v>
      </c>
      <c r="P761">
        <f>VLOOKUP(A761&amp;"_"&amp;B761,Sheet1!$Q$1:$U$2330,5,FALSE)</f>
        <v>0.76779841557855455</v>
      </c>
    </row>
    <row r="762" spans="1:16" x14ac:dyDescent="0.3">
      <c r="A762" t="s">
        <v>126</v>
      </c>
      <c r="B762">
        <v>2016</v>
      </c>
      <c r="C762" s="1">
        <v>0</v>
      </c>
      <c r="D762">
        <v>462</v>
      </c>
      <c r="E762">
        <v>5</v>
      </c>
      <c r="F762">
        <v>10849</v>
      </c>
      <c r="G762">
        <v>4.2584570006452209E-2</v>
      </c>
      <c r="H762">
        <v>4</v>
      </c>
      <c r="I762">
        <v>1</v>
      </c>
      <c r="J762">
        <v>8</v>
      </c>
      <c r="K762">
        <f>VLOOKUP(A762&amp;"_"&amp;B762,Sheet1!C:E,3,FALSE)</f>
        <v>9.3722317026028568E-2</v>
      </c>
      <c r="L762">
        <f>VLOOKUP(B762,Sheet1!$J$1:$K$6,2,FALSE)</f>
        <v>0.12964363032032097</v>
      </c>
      <c r="M762">
        <f>VLOOKUP(B762,Sheet1!J:L,3,FALSE)</f>
        <v>0.2267395601347835</v>
      </c>
      <c r="N762">
        <f t="shared" si="12"/>
        <v>-0.15842543433064468</v>
      </c>
      <c r="O762">
        <f>VLOOKUP(A762&amp;"_"&amp;B762,Sheet1!$Q$1:$U$2330,4,FALSE)</f>
        <v>0.86956521739130443</v>
      </c>
      <c r="P762">
        <f>VLOOKUP(A762&amp;"_"&amp;B762,Sheet1!$Q$1:$U$2330,5,FALSE)</f>
        <v>2.8702486923458125E-2</v>
      </c>
    </row>
    <row r="763" spans="1:16" x14ac:dyDescent="0.3">
      <c r="A763" t="s">
        <v>126</v>
      </c>
      <c r="B763">
        <v>2017</v>
      </c>
      <c r="C763" s="1">
        <v>0</v>
      </c>
      <c r="D763">
        <v>462</v>
      </c>
      <c r="E763">
        <v>5</v>
      </c>
      <c r="F763">
        <v>11082</v>
      </c>
      <c r="G763">
        <v>4.1689225771521385E-2</v>
      </c>
      <c r="H763">
        <v>4</v>
      </c>
      <c r="I763">
        <v>1</v>
      </c>
      <c r="J763">
        <v>9</v>
      </c>
      <c r="K763">
        <f>VLOOKUP(A763&amp;"_"&amp;B763,Sheet1!C:E,3,FALSE)</f>
        <v>4.1665341722181619</v>
      </c>
      <c r="L763">
        <f>VLOOKUP(B763,Sheet1!$J$1:$K$6,2,FALSE)</f>
        <v>4.1364904518115448</v>
      </c>
      <c r="M763">
        <f>VLOOKUP(B763,Sheet1!J:L,3,FALSE)</f>
        <v>0.75235479502270153</v>
      </c>
      <c r="N763">
        <f t="shared" si="12"/>
        <v>3.9932915434812283E-2</v>
      </c>
      <c r="O763">
        <f>VLOOKUP(A763&amp;"_"&amp;B763,Sheet1!$Q$1:$U$2330,4,FALSE)</f>
        <v>1</v>
      </c>
      <c r="P763">
        <f>VLOOKUP(A763&amp;"_"&amp;B763,Sheet1!$Q$1:$U$2330,5,FALSE)</f>
        <v>0.2049488212366701</v>
      </c>
    </row>
    <row r="764" spans="1:16" x14ac:dyDescent="0.3">
      <c r="A764" t="s">
        <v>127</v>
      </c>
      <c r="B764">
        <v>2012</v>
      </c>
      <c r="C764" s="1">
        <v>0</v>
      </c>
      <c r="D764">
        <v>266</v>
      </c>
      <c r="E764">
        <v>4</v>
      </c>
      <c r="F764">
        <v>15048</v>
      </c>
      <c r="G764">
        <v>1.7676767676767676E-2</v>
      </c>
      <c r="H764">
        <v>4</v>
      </c>
      <c r="I764">
        <v>1</v>
      </c>
      <c r="J764">
        <v>4</v>
      </c>
    </row>
    <row r="765" spans="1:16" x14ac:dyDescent="0.3">
      <c r="A765" t="s">
        <v>127</v>
      </c>
      <c r="B765">
        <v>2013</v>
      </c>
      <c r="C765" s="1">
        <v>0</v>
      </c>
      <c r="D765">
        <v>266</v>
      </c>
      <c r="E765">
        <v>4</v>
      </c>
      <c r="F765">
        <v>14953</v>
      </c>
      <c r="G765">
        <v>1.7789072426937738E-2</v>
      </c>
      <c r="H765">
        <v>4</v>
      </c>
      <c r="I765">
        <v>1</v>
      </c>
      <c r="J765">
        <v>5</v>
      </c>
    </row>
    <row r="766" spans="1:16" x14ac:dyDescent="0.3">
      <c r="A766" t="s">
        <v>127</v>
      </c>
      <c r="B766">
        <v>2014</v>
      </c>
      <c r="C766" s="1">
        <v>0</v>
      </c>
      <c r="D766">
        <v>266</v>
      </c>
      <c r="E766">
        <v>4</v>
      </c>
      <c r="F766">
        <v>14756</v>
      </c>
      <c r="G766">
        <v>1.8026565464895637E-2</v>
      </c>
      <c r="H766">
        <v>4</v>
      </c>
      <c r="I766">
        <v>1</v>
      </c>
      <c r="J766">
        <v>6</v>
      </c>
    </row>
    <row r="767" spans="1:16" x14ac:dyDescent="0.3">
      <c r="A767" t="s">
        <v>127</v>
      </c>
      <c r="B767">
        <v>2015</v>
      </c>
      <c r="C767" s="1">
        <v>0</v>
      </c>
      <c r="D767">
        <v>266</v>
      </c>
      <c r="E767">
        <v>4</v>
      </c>
      <c r="F767">
        <v>13689</v>
      </c>
      <c r="G767">
        <v>1.9431660457301481E-2</v>
      </c>
      <c r="H767">
        <v>4</v>
      </c>
      <c r="I767">
        <v>1</v>
      </c>
      <c r="J767">
        <v>7</v>
      </c>
    </row>
    <row r="768" spans="1:16" x14ac:dyDescent="0.3">
      <c r="A768" t="s">
        <v>127</v>
      </c>
      <c r="B768">
        <v>2016</v>
      </c>
      <c r="C768" s="1">
        <v>85</v>
      </c>
      <c r="D768">
        <v>351</v>
      </c>
      <c r="E768">
        <v>4</v>
      </c>
      <c r="F768">
        <v>13501</v>
      </c>
      <c r="G768">
        <v>2.5998074216724686E-2</v>
      </c>
      <c r="H768">
        <v>4</v>
      </c>
      <c r="I768">
        <v>1</v>
      </c>
      <c r="J768">
        <v>8</v>
      </c>
    </row>
    <row r="769" spans="1:16" x14ac:dyDescent="0.3">
      <c r="A769" t="s">
        <v>127</v>
      </c>
      <c r="B769">
        <v>2017</v>
      </c>
      <c r="C769" s="1">
        <v>0</v>
      </c>
      <c r="D769">
        <v>351</v>
      </c>
      <c r="E769">
        <v>4</v>
      </c>
      <c r="F769">
        <v>12906</v>
      </c>
      <c r="G769">
        <v>2.7196652719665274E-2</v>
      </c>
      <c r="H769">
        <v>4</v>
      </c>
      <c r="I769">
        <v>1</v>
      </c>
      <c r="J769">
        <v>9</v>
      </c>
    </row>
    <row r="770" spans="1:16" x14ac:dyDescent="0.3">
      <c r="A770" t="s">
        <v>128</v>
      </c>
      <c r="B770">
        <v>2012</v>
      </c>
      <c r="C770" s="1">
        <v>0</v>
      </c>
      <c r="D770">
        <v>0</v>
      </c>
      <c r="E770">
        <v>1</v>
      </c>
      <c r="F770">
        <v>7160</v>
      </c>
      <c r="G770">
        <v>0</v>
      </c>
      <c r="H770">
        <v>1</v>
      </c>
      <c r="I770">
        <v>0</v>
      </c>
      <c r="J770">
        <v>0</v>
      </c>
    </row>
    <row r="771" spans="1:16" x14ac:dyDescent="0.3">
      <c r="A771" t="s">
        <v>128</v>
      </c>
      <c r="B771">
        <v>2013</v>
      </c>
      <c r="C771" s="1">
        <v>0</v>
      </c>
      <c r="D771">
        <v>0</v>
      </c>
      <c r="E771">
        <v>1</v>
      </c>
      <c r="F771">
        <v>6488</v>
      </c>
      <c r="G771">
        <v>0</v>
      </c>
      <c r="H771">
        <v>1</v>
      </c>
      <c r="I771">
        <v>0</v>
      </c>
      <c r="J771">
        <v>0</v>
      </c>
    </row>
    <row r="772" spans="1:16" x14ac:dyDescent="0.3">
      <c r="A772" t="s">
        <v>128</v>
      </c>
      <c r="B772">
        <v>2014</v>
      </c>
      <c r="C772" s="1">
        <v>0</v>
      </c>
      <c r="D772">
        <v>0</v>
      </c>
      <c r="E772">
        <v>1</v>
      </c>
      <c r="F772">
        <v>6417</v>
      </c>
      <c r="G772">
        <v>0</v>
      </c>
      <c r="H772">
        <v>1</v>
      </c>
      <c r="I772">
        <v>0</v>
      </c>
      <c r="J772">
        <v>0</v>
      </c>
    </row>
    <row r="773" spans="1:16" x14ac:dyDescent="0.3">
      <c r="A773" t="s">
        <v>128</v>
      </c>
      <c r="B773">
        <v>2015</v>
      </c>
      <c r="C773" s="1">
        <v>0</v>
      </c>
      <c r="D773">
        <v>0</v>
      </c>
      <c r="E773">
        <v>1</v>
      </c>
      <c r="F773">
        <v>6376</v>
      </c>
      <c r="G773">
        <v>0</v>
      </c>
      <c r="H773">
        <v>1</v>
      </c>
      <c r="I773">
        <v>0</v>
      </c>
      <c r="J773">
        <v>0</v>
      </c>
    </row>
    <row r="774" spans="1:16" x14ac:dyDescent="0.3">
      <c r="A774" t="s">
        <v>128</v>
      </c>
      <c r="B774">
        <v>2016</v>
      </c>
      <c r="C774" s="1">
        <v>0</v>
      </c>
      <c r="D774">
        <v>0</v>
      </c>
      <c r="E774">
        <v>1</v>
      </c>
      <c r="F774">
        <v>7566</v>
      </c>
      <c r="G774">
        <v>0</v>
      </c>
      <c r="H774">
        <v>1</v>
      </c>
      <c r="I774">
        <v>0</v>
      </c>
      <c r="J774">
        <v>0</v>
      </c>
    </row>
    <row r="775" spans="1:16" x14ac:dyDescent="0.3">
      <c r="A775" t="s">
        <v>128</v>
      </c>
      <c r="B775">
        <v>2017</v>
      </c>
      <c r="C775" s="1">
        <v>0</v>
      </c>
      <c r="D775">
        <v>0</v>
      </c>
      <c r="E775">
        <v>1</v>
      </c>
      <c r="F775">
        <v>7878</v>
      </c>
      <c r="G775">
        <v>0</v>
      </c>
      <c r="H775">
        <v>1</v>
      </c>
      <c r="I775">
        <v>0</v>
      </c>
      <c r="J775">
        <v>0</v>
      </c>
    </row>
    <row r="776" spans="1:16" x14ac:dyDescent="0.3">
      <c r="A776" t="s">
        <v>129</v>
      </c>
      <c r="B776">
        <v>2012</v>
      </c>
      <c r="C776" s="1">
        <v>0</v>
      </c>
      <c r="D776">
        <v>0</v>
      </c>
      <c r="E776">
        <v>1</v>
      </c>
      <c r="F776">
        <v>8453</v>
      </c>
      <c r="G776">
        <v>0</v>
      </c>
      <c r="H776">
        <v>1</v>
      </c>
      <c r="I776">
        <v>0</v>
      </c>
      <c r="J776">
        <v>0</v>
      </c>
      <c r="K776">
        <f>VLOOKUP(A776&amp;"_"&amp;B776,Sheet1!C:E,3,FALSE)</f>
        <v>0.2922868828396864</v>
      </c>
      <c r="L776">
        <f>VLOOKUP(B776,Sheet1!$J$1:$K$6,2,FALSE)</f>
        <v>9.8212136495694616E-2</v>
      </c>
      <c r="M776">
        <f>VLOOKUP(B776,Sheet1!J:L,3,FALSE)</f>
        <v>0.23443012762237864</v>
      </c>
      <c r="N776">
        <f t="shared" ref="N776:N834" si="13">(K776-L776)/M776</f>
        <v>0.82785752971396442</v>
      </c>
      <c r="O776">
        <f>VLOOKUP(A776&amp;"_"&amp;B776,Sheet1!$Q$1:$U$2330,4,FALSE)</f>
        <v>0.43478260869565222</v>
      </c>
      <c r="P776">
        <f>VLOOKUP(A776&amp;"_"&amp;B776,Sheet1!$Q$1:$U$2330,5,FALSE)</f>
        <v>-0.67313217064641029</v>
      </c>
    </row>
    <row r="777" spans="1:16" x14ac:dyDescent="0.3">
      <c r="A777" t="s">
        <v>129</v>
      </c>
      <c r="B777">
        <v>2013</v>
      </c>
      <c r="C777" s="1">
        <v>0</v>
      </c>
      <c r="D777">
        <v>0</v>
      </c>
      <c r="E777">
        <v>1</v>
      </c>
      <c r="F777">
        <v>8344</v>
      </c>
      <c r="G777">
        <v>0</v>
      </c>
      <c r="H777">
        <v>1</v>
      </c>
      <c r="I777">
        <v>0</v>
      </c>
      <c r="J777">
        <v>0</v>
      </c>
      <c r="K777">
        <f>VLOOKUP(A777&amp;"_"&amp;B777,Sheet1!C:E,3,FALSE)</f>
        <v>0.10966109118463434</v>
      </c>
      <c r="L777">
        <f>VLOOKUP(B777,Sheet1!$J$1:$K$6,2,FALSE)</f>
        <v>0.10591185041721367</v>
      </c>
      <c r="M777">
        <f>VLOOKUP(B777,Sheet1!J:L,3,FALSE)</f>
        <v>0.24687338935574377</v>
      </c>
      <c r="N777">
        <f t="shared" si="13"/>
        <v>1.5186897126518668E-2</v>
      </c>
      <c r="O777">
        <f>VLOOKUP(A777&amp;"_"&amp;B777,Sheet1!$Q$1:$U$2330,4,FALSE)</f>
        <v>0.39130434782608697</v>
      </c>
      <c r="P777">
        <f>VLOOKUP(A777&amp;"_"&amp;B777,Sheet1!$Q$1:$U$2330,5,FALSE)</f>
        <v>0.14019779519115566</v>
      </c>
    </row>
    <row r="778" spans="1:16" x14ac:dyDescent="0.3">
      <c r="A778" t="s">
        <v>129</v>
      </c>
      <c r="B778">
        <v>2014</v>
      </c>
      <c r="C778" s="1">
        <v>0</v>
      </c>
      <c r="D778">
        <v>0</v>
      </c>
      <c r="E778">
        <v>1</v>
      </c>
      <c r="F778">
        <v>8231</v>
      </c>
      <c r="G778">
        <v>0</v>
      </c>
      <c r="H778">
        <v>1</v>
      </c>
      <c r="I778">
        <v>0</v>
      </c>
      <c r="J778">
        <v>0</v>
      </c>
      <c r="K778">
        <f>VLOOKUP(A778&amp;"_"&amp;B778,Sheet1!C:E,3,FALSE)</f>
        <v>6.3327609388195094E-2</v>
      </c>
      <c r="L778">
        <f>VLOOKUP(B778,Sheet1!$J$1:$K$6,2,FALSE)</f>
        <v>0.15111047133945871</v>
      </c>
      <c r="M778">
        <f>VLOOKUP(B778,Sheet1!J:L,3,FALSE)</f>
        <v>0.21718778794080168</v>
      </c>
      <c r="N778">
        <f t="shared" si="13"/>
        <v>-0.40417954795501837</v>
      </c>
      <c r="O778">
        <f>VLOOKUP(A778&amp;"_"&amp;B778,Sheet1!$Q$1:$U$2330,4,FALSE)</f>
        <v>0.2608695652173913</v>
      </c>
      <c r="P778">
        <f>VLOOKUP(A778&amp;"_"&amp;B778,Sheet1!$Q$1:$U$2330,5,FALSE)</f>
        <v>-0.35176407636195839</v>
      </c>
    </row>
    <row r="779" spans="1:16" x14ac:dyDescent="0.3">
      <c r="A779" t="s">
        <v>129</v>
      </c>
      <c r="B779">
        <v>2015</v>
      </c>
      <c r="C779" s="1">
        <v>0</v>
      </c>
      <c r="D779">
        <v>0</v>
      </c>
      <c r="E779">
        <v>1</v>
      </c>
      <c r="F779">
        <v>7170</v>
      </c>
      <c r="G779">
        <v>0</v>
      </c>
      <c r="H779">
        <v>1</v>
      </c>
      <c r="I779">
        <v>0</v>
      </c>
      <c r="J779">
        <v>0</v>
      </c>
      <c r="K779">
        <f>VLOOKUP(A779&amp;"_"&amp;B779,Sheet1!C:E,3,FALSE)</f>
        <v>5.8591947001982801E-2</v>
      </c>
      <c r="L779">
        <f>VLOOKUP(B779,Sheet1!$J$1:$K$6,2,FALSE)</f>
        <v>0.18578340790325751</v>
      </c>
      <c r="M779">
        <f>VLOOKUP(B779,Sheet1!J:L,3,FALSE)</f>
        <v>0.2335742316278174</v>
      </c>
      <c r="N779">
        <f t="shared" si="13"/>
        <v>-0.54454406213757567</v>
      </c>
      <c r="O779">
        <f>VLOOKUP(A779&amp;"_"&amp;B779,Sheet1!$Q$1:$U$2330,4,FALSE)</f>
        <v>1.0434782608695652</v>
      </c>
      <c r="P779">
        <f>VLOOKUP(A779&amp;"_"&amp;B779,Sheet1!$Q$1:$U$2330,5,FALSE)</f>
        <v>0.76488901652441621</v>
      </c>
    </row>
    <row r="780" spans="1:16" x14ac:dyDescent="0.3">
      <c r="A780" t="s">
        <v>129</v>
      </c>
      <c r="B780">
        <v>2016</v>
      </c>
      <c r="C780" s="1">
        <v>0</v>
      </c>
      <c r="D780">
        <v>0</v>
      </c>
      <c r="E780">
        <v>1</v>
      </c>
      <c r="F780">
        <v>6622</v>
      </c>
      <c r="G780">
        <v>0</v>
      </c>
      <c r="H780">
        <v>1</v>
      </c>
      <c r="I780">
        <v>0</v>
      </c>
      <c r="J780">
        <v>0</v>
      </c>
      <c r="K780">
        <f>VLOOKUP(A780&amp;"_"&amp;B780,Sheet1!C:E,3,FALSE)</f>
        <v>9.2772589311423653E-2</v>
      </c>
      <c r="L780">
        <f>VLOOKUP(B780,Sheet1!$J$1:$K$6,2,FALSE)</f>
        <v>0.12964363032032097</v>
      </c>
      <c r="M780">
        <f>VLOOKUP(B780,Sheet1!J:L,3,FALSE)</f>
        <v>0.2267395601347835</v>
      </c>
      <c r="N780">
        <f t="shared" si="13"/>
        <v>-0.16261406252609659</v>
      </c>
      <c r="O780">
        <f>VLOOKUP(A780&amp;"_"&amp;B780,Sheet1!$Q$1:$U$2330,4,FALSE)</f>
        <v>0.86956521739130443</v>
      </c>
      <c r="P780">
        <f>VLOOKUP(A780&amp;"_"&amp;B780,Sheet1!$Q$1:$U$2330,5,FALSE)</f>
        <v>-0.13358126651019403</v>
      </c>
    </row>
    <row r="781" spans="1:16" x14ac:dyDescent="0.3">
      <c r="A781" t="s">
        <v>129</v>
      </c>
      <c r="B781">
        <v>2017</v>
      </c>
      <c r="C781" s="1">
        <v>0</v>
      </c>
      <c r="D781">
        <v>0</v>
      </c>
      <c r="E781">
        <v>1</v>
      </c>
      <c r="F781">
        <v>6453</v>
      </c>
      <c r="G781">
        <v>0</v>
      </c>
      <c r="H781">
        <v>1</v>
      </c>
      <c r="I781">
        <v>0</v>
      </c>
      <c r="J781">
        <v>0</v>
      </c>
      <c r="K781">
        <f>VLOOKUP(A781&amp;"_"&amp;B781,Sheet1!C:E,3,FALSE)</f>
        <v>4.484917873705542</v>
      </c>
      <c r="L781">
        <f>VLOOKUP(B781,Sheet1!$J$1:$K$6,2,FALSE)</f>
        <v>4.1364904518115448</v>
      </c>
      <c r="M781">
        <f>VLOOKUP(B781,Sheet1!J:L,3,FALSE)</f>
        <v>0.75235479502270153</v>
      </c>
      <c r="N781">
        <f t="shared" si="13"/>
        <v>0.46311583869613493</v>
      </c>
      <c r="O781">
        <f>VLOOKUP(A781&amp;"_"&amp;B781,Sheet1!$Q$1:$U$2330,4,FALSE)</f>
        <v>1</v>
      </c>
      <c r="P781">
        <f>VLOOKUP(A781&amp;"_"&amp;B781,Sheet1!$Q$1:$U$2330,5,FALSE)</f>
        <v>0.20425784294311986</v>
      </c>
    </row>
    <row r="782" spans="1:16" x14ac:dyDescent="0.3">
      <c r="A782" t="s">
        <v>130</v>
      </c>
      <c r="B782">
        <v>2012</v>
      </c>
      <c r="C782" s="1">
        <v>0</v>
      </c>
      <c r="D782">
        <v>0</v>
      </c>
      <c r="E782">
        <v>1</v>
      </c>
      <c r="F782">
        <v>7382</v>
      </c>
      <c r="G782">
        <v>0</v>
      </c>
      <c r="H782">
        <v>1</v>
      </c>
      <c r="I782">
        <v>0</v>
      </c>
      <c r="J782">
        <v>0</v>
      </c>
    </row>
    <row r="783" spans="1:16" x14ac:dyDescent="0.3">
      <c r="A783" t="s">
        <v>130</v>
      </c>
      <c r="B783">
        <v>2013</v>
      </c>
      <c r="C783" s="1">
        <v>0</v>
      </c>
      <c r="D783">
        <v>0</v>
      </c>
      <c r="E783">
        <v>1</v>
      </c>
      <c r="F783">
        <v>7405</v>
      </c>
      <c r="G783">
        <v>0</v>
      </c>
      <c r="H783">
        <v>1</v>
      </c>
      <c r="I783">
        <v>0</v>
      </c>
      <c r="J783">
        <v>0</v>
      </c>
    </row>
    <row r="784" spans="1:16" x14ac:dyDescent="0.3">
      <c r="A784" t="s">
        <v>130</v>
      </c>
      <c r="B784">
        <v>2014</v>
      </c>
      <c r="C784" s="1">
        <v>0</v>
      </c>
      <c r="D784">
        <v>0</v>
      </c>
      <c r="E784">
        <v>1</v>
      </c>
      <c r="F784">
        <v>7368</v>
      </c>
      <c r="G784">
        <v>0</v>
      </c>
      <c r="H784">
        <v>1</v>
      </c>
      <c r="I784">
        <v>0</v>
      </c>
      <c r="J784">
        <v>0</v>
      </c>
    </row>
    <row r="785" spans="1:16" x14ac:dyDescent="0.3">
      <c r="A785" t="s">
        <v>130</v>
      </c>
      <c r="B785">
        <v>2015</v>
      </c>
      <c r="C785" s="1">
        <v>0</v>
      </c>
      <c r="D785">
        <v>0</v>
      </c>
      <c r="E785">
        <v>1</v>
      </c>
      <c r="F785">
        <v>7323</v>
      </c>
      <c r="G785">
        <v>0</v>
      </c>
      <c r="H785">
        <v>1</v>
      </c>
      <c r="I785">
        <v>0</v>
      </c>
      <c r="J785">
        <v>0</v>
      </c>
    </row>
    <row r="786" spans="1:16" x14ac:dyDescent="0.3">
      <c r="A786" t="s">
        <v>130</v>
      </c>
      <c r="B786">
        <v>2016</v>
      </c>
      <c r="C786" s="1">
        <v>0</v>
      </c>
      <c r="D786">
        <v>0</v>
      </c>
      <c r="E786">
        <v>1</v>
      </c>
      <c r="F786">
        <v>7286</v>
      </c>
      <c r="G786">
        <v>0</v>
      </c>
      <c r="H786">
        <v>1</v>
      </c>
      <c r="I786">
        <v>0</v>
      </c>
      <c r="J786">
        <v>0</v>
      </c>
    </row>
    <row r="787" spans="1:16" x14ac:dyDescent="0.3">
      <c r="A787" t="s">
        <v>130</v>
      </c>
      <c r="B787">
        <v>2017</v>
      </c>
      <c r="C787" s="1">
        <v>0</v>
      </c>
      <c r="D787">
        <v>0</v>
      </c>
      <c r="E787">
        <v>1</v>
      </c>
      <c r="F787">
        <v>7327</v>
      </c>
      <c r="G787">
        <v>0</v>
      </c>
      <c r="H787">
        <v>1</v>
      </c>
      <c r="I787">
        <v>0</v>
      </c>
      <c r="J787">
        <v>0</v>
      </c>
    </row>
    <row r="788" spans="1:16" x14ac:dyDescent="0.3">
      <c r="A788" t="s">
        <v>131</v>
      </c>
      <c r="B788">
        <v>2012</v>
      </c>
      <c r="C788" s="1">
        <v>0</v>
      </c>
      <c r="D788">
        <v>1174</v>
      </c>
      <c r="E788">
        <v>5</v>
      </c>
      <c r="F788">
        <v>4459</v>
      </c>
      <c r="G788">
        <v>0.26328773267548777</v>
      </c>
      <c r="H788">
        <v>5</v>
      </c>
      <c r="I788">
        <v>1</v>
      </c>
      <c r="J788">
        <v>5</v>
      </c>
      <c r="K788">
        <f>VLOOKUP(A788&amp;"_"&amp;B788,Sheet1!C:E,3,FALSE)</f>
        <v>0.20906058553014348</v>
      </c>
      <c r="L788">
        <f>VLOOKUP(B788,Sheet1!$J$1:$K$6,2,FALSE)</f>
        <v>9.8212136495694616E-2</v>
      </c>
      <c r="M788">
        <f>VLOOKUP(B788,Sheet1!J:L,3,FALSE)</f>
        <v>0.23443012762237864</v>
      </c>
      <c r="N788">
        <f t="shared" si="13"/>
        <v>0.47284216477928198</v>
      </c>
      <c r="O788">
        <f>VLOOKUP(A788&amp;"_"&amp;B788,Sheet1!$Q$1:$U$2330,4,FALSE)</f>
        <v>0.43478260869565222</v>
      </c>
      <c r="P788">
        <f>VLOOKUP(A788&amp;"_"&amp;B788,Sheet1!$Q$1:$U$2330,5,FALSE)</f>
        <v>-0.50552710689531311</v>
      </c>
    </row>
    <row r="789" spans="1:16" x14ac:dyDescent="0.3">
      <c r="A789" t="s">
        <v>131</v>
      </c>
      <c r="B789">
        <v>2013</v>
      </c>
      <c r="C789" s="1">
        <v>0</v>
      </c>
      <c r="D789">
        <v>1174</v>
      </c>
      <c r="E789">
        <v>5</v>
      </c>
      <c r="F789">
        <v>4406</v>
      </c>
      <c r="G789">
        <v>0.26645483431684069</v>
      </c>
      <c r="H789">
        <v>5</v>
      </c>
      <c r="I789">
        <v>1</v>
      </c>
      <c r="J789">
        <v>6</v>
      </c>
      <c r="K789">
        <f>VLOOKUP(A789&amp;"_"&amp;B789,Sheet1!C:E,3,FALSE)</f>
        <v>-6.7815405062423589E-2</v>
      </c>
      <c r="L789">
        <f>VLOOKUP(B789,Sheet1!$J$1:$K$6,2,FALSE)</f>
        <v>0.10591185041721367</v>
      </c>
      <c r="M789">
        <f>VLOOKUP(B789,Sheet1!J:L,3,FALSE)</f>
        <v>0.24687338935574377</v>
      </c>
      <c r="N789">
        <f t="shared" si="13"/>
        <v>-0.70370992974579705</v>
      </c>
      <c r="O789">
        <f>VLOOKUP(A789&amp;"_"&amp;B789,Sheet1!$Q$1:$U$2330,4,FALSE)</f>
        <v>0.39130434782608697</v>
      </c>
      <c r="P789">
        <f>VLOOKUP(A789&amp;"_"&amp;B789,Sheet1!$Q$1:$U$2330,5,FALSE)</f>
        <v>8.1012875277944707E-2</v>
      </c>
    </row>
    <row r="790" spans="1:16" x14ac:dyDescent="0.3">
      <c r="A790" t="s">
        <v>131</v>
      </c>
      <c r="B790">
        <v>2014</v>
      </c>
      <c r="C790" s="1">
        <v>1646</v>
      </c>
      <c r="D790">
        <v>2820</v>
      </c>
      <c r="E790">
        <v>5</v>
      </c>
      <c r="F790">
        <v>4397</v>
      </c>
      <c r="G790">
        <v>0.64134637252672277</v>
      </c>
      <c r="H790">
        <v>5</v>
      </c>
      <c r="I790">
        <v>1</v>
      </c>
      <c r="J790">
        <v>7</v>
      </c>
      <c r="K790">
        <f>VLOOKUP(A790&amp;"_"&amp;B790,Sheet1!C:E,3,FALSE)</f>
        <v>0.19077675746692854</v>
      </c>
      <c r="L790">
        <f>VLOOKUP(B790,Sheet1!$J$1:$K$6,2,FALSE)</f>
        <v>0.15111047133945871</v>
      </c>
      <c r="M790">
        <f>VLOOKUP(B790,Sheet1!J:L,3,FALSE)</f>
        <v>0.21718778794080168</v>
      </c>
      <c r="N790">
        <f t="shared" si="13"/>
        <v>0.18263589543202849</v>
      </c>
      <c r="O790">
        <f>VLOOKUP(A790&amp;"_"&amp;B790,Sheet1!$Q$1:$U$2330,4,FALSE)</f>
        <v>0.2608695652173913</v>
      </c>
      <c r="P790">
        <f>VLOOKUP(A790&amp;"_"&amp;B790,Sheet1!$Q$1:$U$2330,5,FALSE)</f>
        <v>-0.60912335190483102</v>
      </c>
    </row>
    <row r="791" spans="1:16" x14ac:dyDescent="0.3">
      <c r="A791" t="s">
        <v>131</v>
      </c>
      <c r="B791">
        <v>2015</v>
      </c>
      <c r="C791" s="1">
        <v>0</v>
      </c>
      <c r="D791">
        <v>2820</v>
      </c>
      <c r="E791">
        <v>5</v>
      </c>
      <c r="F791">
        <v>4320</v>
      </c>
      <c r="G791">
        <v>0.65277777777777779</v>
      </c>
      <c r="H791">
        <v>5</v>
      </c>
      <c r="I791">
        <v>1</v>
      </c>
      <c r="J791">
        <v>8</v>
      </c>
      <c r="K791">
        <f>VLOOKUP(A791&amp;"_"&amp;B791,Sheet1!C:E,3,FALSE)</f>
        <v>0.14916642625020235</v>
      </c>
      <c r="L791">
        <f>VLOOKUP(B791,Sheet1!$J$1:$K$6,2,FALSE)</f>
        <v>0.18578340790325751</v>
      </c>
      <c r="M791">
        <f>VLOOKUP(B791,Sheet1!J:L,3,FALSE)</f>
        <v>0.2335742316278174</v>
      </c>
      <c r="N791">
        <f t="shared" si="13"/>
        <v>-0.15676807068085108</v>
      </c>
      <c r="O791">
        <f>VLOOKUP(A791&amp;"_"&amp;B791,Sheet1!$Q$1:$U$2330,4,FALSE)</f>
        <v>1.0434782608695652</v>
      </c>
      <c r="P791">
        <f>VLOOKUP(A791&amp;"_"&amp;B791,Sheet1!$Q$1:$U$2330,5,FALSE)</f>
        <v>0.79005300663424882</v>
      </c>
    </row>
    <row r="792" spans="1:16" x14ac:dyDescent="0.3">
      <c r="A792" t="s">
        <v>131</v>
      </c>
      <c r="B792">
        <v>2016</v>
      </c>
      <c r="C792" s="1">
        <v>0</v>
      </c>
      <c r="D792">
        <v>2820</v>
      </c>
      <c r="E792">
        <v>5</v>
      </c>
      <c r="F792">
        <v>4244</v>
      </c>
      <c r="G792">
        <v>0.66446748350612628</v>
      </c>
      <c r="H792">
        <v>5</v>
      </c>
      <c r="I792">
        <v>1</v>
      </c>
      <c r="J792">
        <v>9</v>
      </c>
      <c r="K792">
        <f>VLOOKUP(A792&amp;"_"&amp;B792,Sheet1!C:E,3,FALSE)</f>
        <v>0.15613579393556432</v>
      </c>
      <c r="L792">
        <f>VLOOKUP(B792,Sheet1!$J$1:$K$6,2,FALSE)</f>
        <v>0.12964363032032097</v>
      </c>
      <c r="M792">
        <f>VLOOKUP(B792,Sheet1!J:L,3,FALSE)</f>
        <v>0.2267395601347835</v>
      </c>
      <c r="N792">
        <f t="shared" si="13"/>
        <v>0.11683961810411597</v>
      </c>
      <c r="O792">
        <f>VLOOKUP(A792&amp;"_"&amp;B792,Sheet1!$Q$1:$U$2330,4,FALSE)</f>
        <v>0.86956521739130443</v>
      </c>
      <c r="P792">
        <f>VLOOKUP(A792&amp;"_"&amp;B792,Sheet1!$Q$1:$U$2330,5,FALSE)</f>
        <v>-4.4235171328203753E-2</v>
      </c>
    </row>
    <row r="793" spans="1:16" x14ac:dyDescent="0.3">
      <c r="A793" t="s">
        <v>131</v>
      </c>
      <c r="B793">
        <v>2017</v>
      </c>
      <c r="C793" s="1">
        <v>0</v>
      </c>
      <c r="D793">
        <v>2820</v>
      </c>
      <c r="E793">
        <v>5</v>
      </c>
      <c r="F793">
        <v>4235</v>
      </c>
      <c r="G793">
        <v>0.66587957497048411</v>
      </c>
      <c r="H793">
        <v>5</v>
      </c>
      <c r="I793">
        <v>1</v>
      </c>
      <c r="J793">
        <v>10</v>
      </c>
      <c r="K793">
        <f>VLOOKUP(A793&amp;"_"&amp;B793,Sheet1!C:E,3,FALSE)</f>
        <v>4.0163243560719826</v>
      </c>
      <c r="L793">
        <f>VLOOKUP(B793,Sheet1!$J$1:$K$6,2,FALSE)</f>
        <v>4.1364904518115448</v>
      </c>
      <c r="M793">
        <f>VLOOKUP(B793,Sheet1!J:L,3,FALSE)</f>
        <v>0.75235479502270153</v>
      </c>
      <c r="N793">
        <f t="shared" si="13"/>
        <v>-0.15971998388863379</v>
      </c>
      <c r="O793">
        <f>VLOOKUP(A793&amp;"_"&amp;B793,Sheet1!$Q$1:$U$2330,4,FALSE)</f>
        <v>1</v>
      </c>
      <c r="P793">
        <f>VLOOKUP(A793&amp;"_"&amp;B793,Sheet1!$Q$1:$U$2330,5,FALSE)</f>
        <v>0.24786930570565091</v>
      </c>
    </row>
    <row r="794" spans="1:16" x14ac:dyDescent="0.3">
      <c r="A794" t="s">
        <v>132</v>
      </c>
      <c r="B794">
        <v>2012</v>
      </c>
      <c r="C794" s="1">
        <v>0</v>
      </c>
      <c r="D794">
        <v>0</v>
      </c>
      <c r="E794">
        <v>1</v>
      </c>
      <c r="F794">
        <v>11210</v>
      </c>
      <c r="G794">
        <v>0</v>
      </c>
      <c r="H794">
        <v>1</v>
      </c>
      <c r="I794">
        <v>0</v>
      </c>
      <c r="J794">
        <v>0</v>
      </c>
      <c r="K794">
        <f>VLOOKUP(A794&amp;"_"&amp;B794,Sheet1!C:E,3,FALSE)</f>
        <v>0.22828615536340405</v>
      </c>
      <c r="L794">
        <f>VLOOKUP(B794,Sheet1!$J$1:$K$6,2,FALSE)</f>
        <v>9.8212136495694616E-2</v>
      </c>
      <c r="M794">
        <f>VLOOKUP(B794,Sheet1!J:L,3,FALSE)</f>
        <v>0.23443012762237864</v>
      </c>
      <c r="N794">
        <f t="shared" si="13"/>
        <v>0.554851973110015</v>
      </c>
      <c r="O794">
        <f>VLOOKUP(A794&amp;"_"&amp;B794,Sheet1!$Q$1:$U$2330,4,FALSE)</f>
        <v>0.43478260869565222</v>
      </c>
      <c r="P794">
        <f>VLOOKUP(A794&amp;"_"&amp;B794,Sheet1!$Q$1:$U$2330,5,FALSE)</f>
        <v>-0.46145465395216545</v>
      </c>
    </row>
    <row r="795" spans="1:16" x14ac:dyDescent="0.3">
      <c r="A795" t="s">
        <v>132</v>
      </c>
      <c r="B795">
        <v>2013</v>
      </c>
      <c r="C795" s="1">
        <v>0</v>
      </c>
      <c r="D795">
        <v>0</v>
      </c>
      <c r="E795">
        <v>1</v>
      </c>
      <c r="F795">
        <v>11218</v>
      </c>
      <c r="G795">
        <v>0</v>
      </c>
      <c r="H795">
        <v>1</v>
      </c>
      <c r="I795">
        <v>0</v>
      </c>
      <c r="J795">
        <v>0</v>
      </c>
      <c r="K795">
        <f>VLOOKUP(A795&amp;"_"&amp;B795,Sheet1!C:E,3,FALSE)</f>
        <v>6.1847735979326642E-2</v>
      </c>
      <c r="L795">
        <f>VLOOKUP(B795,Sheet1!$J$1:$K$6,2,FALSE)</f>
        <v>0.10591185041721367</v>
      </c>
      <c r="M795">
        <f>VLOOKUP(B795,Sheet1!J:L,3,FALSE)</f>
        <v>0.24687338935574377</v>
      </c>
      <c r="N795">
        <f t="shared" si="13"/>
        <v>-0.17848871663681329</v>
      </c>
      <c r="O795">
        <f>VLOOKUP(A795&amp;"_"&amp;B795,Sheet1!$Q$1:$U$2330,4,FALSE)</f>
        <v>0.39130434782608697</v>
      </c>
      <c r="P795">
        <f>VLOOKUP(A795&amp;"_"&amp;B795,Sheet1!$Q$1:$U$2330,5,FALSE)</f>
        <v>9.5397187162485936E-2</v>
      </c>
    </row>
    <row r="796" spans="1:16" x14ac:dyDescent="0.3">
      <c r="A796" t="s">
        <v>132</v>
      </c>
      <c r="B796">
        <v>2014</v>
      </c>
      <c r="C796" s="1">
        <v>0</v>
      </c>
      <c r="D796">
        <v>0</v>
      </c>
      <c r="E796">
        <v>1</v>
      </c>
      <c r="F796">
        <v>13273</v>
      </c>
      <c r="G796">
        <v>0</v>
      </c>
      <c r="H796">
        <v>1</v>
      </c>
      <c r="I796">
        <v>0</v>
      </c>
      <c r="J796">
        <v>0</v>
      </c>
      <c r="K796">
        <f>VLOOKUP(A796&amp;"_"&amp;B796,Sheet1!C:E,3,FALSE)</f>
        <v>0.14863085096240342</v>
      </c>
      <c r="L796">
        <f>VLOOKUP(B796,Sheet1!$J$1:$K$6,2,FALSE)</f>
        <v>0.15111047133945871</v>
      </c>
      <c r="M796">
        <f>VLOOKUP(B796,Sheet1!J:L,3,FALSE)</f>
        <v>0.21718778794080168</v>
      </c>
      <c r="N796">
        <f t="shared" si="13"/>
        <v>-1.1416941995519358E-2</v>
      </c>
      <c r="O796">
        <f>VLOOKUP(A796&amp;"_"&amp;B796,Sheet1!$Q$1:$U$2330,4,FALSE)</f>
        <v>0.2608695652173913</v>
      </c>
      <c r="P796">
        <f>VLOOKUP(A796&amp;"_"&amp;B796,Sheet1!$Q$1:$U$2330,5,FALSE)</f>
        <v>-0.41263191432674856</v>
      </c>
    </row>
    <row r="797" spans="1:16" x14ac:dyDescent="0.3">
      <c r="A797" t="s">
        <v>132</v>
      </c>
      <c r="B797">
        <v>2015</v>
      </c>
      <c r="C797" s="1">
        <v>0</v>
      </c>
      <c r="D797">
        <v>0</v>
      </c>
      <c r="E797">
        <v>1</v>
      </c>
      <c r="F797">
        <v>13555</v>
      </c>
      <c r="G797">
        <v>0</v>
      </c>
      <c r="H797">
        <v>1</v>
      </c>
      <c r="I797">
        <v>0</v>
      </c>
      <c r="J797">
        <v>0</v>
      </c>
      <c r="K797">
        <f>VLOOKUP(A797&amp;"_"&amp;B797,Sheet1!C:E,3,FALSE)</f>
        <v>0.10903269266521301</v>
      </c>
      <c r="L797">
        <f>VLOOKUP(B797,Sheet1!$J$1:$K$6,2,FALSE)</f>
        <v>0.18578340790325751</v>
      </c>
      <c r="M797">
        <f>VLOOKUP(B797,Sheet1!J:L,3,FALSE)</f>
        <v>0.2335742316278174</v>
      </c>
      <c r="N797">
        <f t="shared" si="13"/>
        <v>-0.3285923909634898</v>
      </c>
      <c r="O797">
        <f>VLOOKUP(A797&amp;"_"&amp;B797,Sheet1!$Q$1:$U$2330,4,FALSE)</f>
        <v>1.0434782608695652</v>
      </c>
      <c r="P797">
        <f>VLOOKUP(A797&amp;"_"&amp;B797,Sheet1!$Q$1:$U$2330,5,FALSE)</f>
        <v>0.78234956880138429</v>
      </c>
    </row>
    <row r="798" spans="1:16" x14ac:dyDescent="0.3">
      <c r="A798" t="s">
        <v>132</v>
      </c>
      <c r="B798">
        <v>2016</v>
      </c>
      <c r="C798" s="1">
        <v>0</v>
      </c>
      <c r="D798">
        <v>0</v>
      </c>
      <c r="E798">
        <v>1</v>
      </c>
      <c r="F798">
        <v>13446</v>
      </c>
      <c r="G798">
        <v>0</v>
      </c>
      <c r="H798">
        <v>1</v>
      </c>
      <c r="I798">
        <v>0</v>
      </c>
      <c r="J798">
        <v>0</v>
      </c>
      <c r="K798">
        <f>VLOOKUP(A798&amp;"_"&amp;B798,Sheet1!C:E,3,FALSE)</f>
        <v>9.3882310888188741E-2</v>
      </c>
      <c r="L798">
        <f>VLOOKUP(B798,Sheet1!$J$1:$K$6,2,FALSE)</f>
        <v>0.12964363032032097</v>
      </c>
      <c r="M798">
        <f>VLOOKUP(B798,Sheet1!J:L,3,FALSE)</f>
        <v>0.2267395601347835</v>
      </c>
      <c r="N798">
        <f t="shared" si="13"/>
        <v>-0.15771980597860472</v>
      </c>
      <c r="O798">
        <f>VLOOKUP(A798&amp;"_"&amp;B798,Sheet1!$Q$1:$U$2330,4,FALSE)</f>
        <v>0.86956521739130443</v>
      </c>
      <c r="P798">
        <f>VLOOKUP(A798&amp;"_"&amp;B798,Sheet1!$Q$1:$U$2330,5,FALSE)</f>
        <v>-8.2024008792901615E-2</v>
      </c>
    </row>
    <row r="799" spans="1:16" x14ac:dyDescent="0.3">
      <c r="A799" t="s">
        <v>132</v>
      </c>
      <c r="B799">
        <v>2017</v>
      </c>
      <c r="C799" s="1">
        <v>0</v>
      </c>
      <c r="D799">
        <v>0</v>
      </c>
      <c r="E799">
        <v>1</v>
      </c>
      <c r="F799">
        <v>13436</v>
      </c>
      <c r="G799">
        <v>0</v>
      </c>
      <c r="H799">
        <v>1</v>
      </c>
      <c r="I799">
        <v>0</v>
      </c>
      <c r="J799">
        <v>0</v>
      </c>
      <c r="K799">
        <f>VLOOKUP(A799&amp;"_"&amp;B799,Sheet1!C:E,3,FALSE)</f>
        <v>4.1847603193046377</v>
      </c>
      <c r="L799">
        <f>VLOOKUP(B799,Sheet1!$J$1:$K$6,2,FALSE)</f>
        <v>4.1364904518115448</v>
      </c>
      <c r="M799">
        <f>VLOOKUP(B799,Sheet1!J:L,3,FALSE)</f>
        <v>0.75235479502270153</v>
      </c>
      <c r="N799">
        <f t="shared" si="13"/>
        <v>6.4158383534508229E-2</v>
      </c>
      <c r="O799">
        <f>VLOOKUP(A799&amp;"_"&amp;B799,Sheet1!$Q$1:$U$2330,4,FALSE)</f>
        <v>1</v>
      </c>
      <c r="P799">
        <f>VLOOKUP(A799&amp;"_"&amp;B799,Sheet1!$Q$1:$U$2330,5,FALSE)</f>
        <v>0.20506510733750491</v>
      </c>
    </row>
    <row r="800" spans="1:16" x14ac:dyDescent="0.3">
      <c r="A800" t="s">
        <v>133</v>
      </c>
      <c r="B800">
        <v>2012</v>
      </c>
      <c r="C800" s="1">
        <v>0</v>
      </c>
      <c r="D800">
        <v>0</v>
      </c>
      <c r="E800">
        <v>1</v>
      </c>
      <c r="F800">
        <v>6885</v>
      </c>
      <c r="G800">
        <v>0</v>
      </c>
      <c r="H800">
        <v>1</v>
      </c>
      <c r="I800">
        <v>0</v>
      </c>
      <c r="J800">
        <v>0</v>
      </c>
      <c r="K800">
        <f>VLOOKUP(A800&amp;"_"&amp;B800,Sheet1!C:E,3,FALSE)</f>
        <v>0.13210335945820501</v>
      </c>
      <c r="L800">
        <f>VLOOKUP(B800,Sheet1!$J$1:$K$6,2,FALSE)</f>
        <v>9.8212136495694616E-2</v>
      </c>
      <c r="M800">
        <f>VLOOKUP(B800,Sheet1!J:L,3,FALSE)</f>
        <v>0.23443012762237864</v>
      </c>
      <c r="N800">
        <f t="shared" si="13"/>
        <v>0.14456854716686654</v>
      </c>
      <c r="O800">
        <f>VLOOKUP(A800&amp;"_"&amp;B800,Sheet1!$Q$1:$U$2330,4,FALSE)</f>
        <v>0.43478260869565222</v>
      </c>
      <c r="P800">
        <f>VLOOKUP(A800&amp;"_"&amp;B800,Sheet1!$Q$1:$U$2330,5,FALSE)</f>
        <v>-0.44983880897563333</v>
      </c>
    </row>
    <row r="801" spans="1:16" x14ac:dyDescent="0.3">
      <c r="A801" t="s">
        <v>133</v>
      </c>
      <c r="B801">
        <v>2013</v>
      </c>
      <c r="C801" s="1">
        <v>61</v>
      </c>
      <c r="D801">
        <v>61</v>
      </c>
      <c r="E801">
        <v>3</v>
      </c>
      <c r="F801">
        <v>7047</v>
      </c>
      <c r="G801">
        <v>8.6561657442883501E-3</v>
      </c>
      <c r="H801">
        <v>3</v>
      </c>
      <c r="I801">
        <v>1</v>
      </c>
      <c r="J801">
        <v>1</v>
      </c>
      <c r="K801">
        <f>VLOOKUP(A801&amp;"_"&amp;B801,Sheet1!C:E,3,FALSE)</f>
        <v>3.901680337583451E-3</v>
      </c>
      <c r="L801">
        <f>VLOOKUP(B801,Sheet1!$J$1:$K$6,2,FALSE)</f>
        <v>0.10591185041721367</v>
      </c>
      <c r="M801">
        <f>VLOOKUP(B801,Sheet1!J:L,3,FALSE)</f>
        <v>0.24687338935574377</v>
      </c>
      <c r="N801">
        <f t="shared" si="13"/>
        <v>-0.4132084480463542</v>
      </c>
      <c r="O801">
        <f>VLOOKUP(A801&amp;"_"&amp;B801,Sheet1!$Q$1:$U$2330,4,FALSE)</f>
        <v>0.39130434782608697</v>
      </c>
      <c r="P801">
        <f>VLOOKUP(A801&amp;"_"&amp;B801,Sheet1!$Q$1:$U$2330,5,FALSE)</f>
        <v>1.8542695922340698E-2</v>
      </c>
    </row>
    <row r="802" spans="1:16" x14ac:dyDescent="0.3">
      <c r="A802" t="s">
        <v>133</v>
      </c>
      <c r="B802">
        <v>2014</v>
      </c>
      <c r="C802" s="1">
        <v>0</v>
      </c>
      <c r="D802">
        <v>61</v>
      </c>
      <c r="E802">
        <v>3</v>
      </c>
      <c r="F802">
        <v>7155</v>
      </c>
      <c r="G802">
        <v>8.5255066387141861E-3</v>
      </c>
      <c r="H802">
        <v>3</v>
      </c>
      <c r="I802">
        <v>1</v>
      </c>
      <c r="J802">
        <v>2</v>
      </c>
      <c r="K802">
        <f>VLOOKUP(A802&amp;"_"&amp;B802,Sheet1!C:E,3,FALSE)</f>
        <v>0.10801531922184554</v>
      </c>
      <c r="L802">
        <f>VLOOKUP(B802,Sheet1!$J$1:$K$6,2,FALSE)</f>
        <v>0.15111047133945871</v>
      </c>
      <c r="M802">
        <f>VLOOKUP(B802,Sheet1!J:L,3,FALSE)</f>
        <v>0.21718778794080168</v>
      </c>
      <c r="N802">
        <f t="shared" si="13"/>
        <v>-0.19842345891638946</v>
      </c>
      <c r="O802">
        <f>VLOOKUP(A802&amp;"_"&amp;B802,Sheet1!$Q$1:$U$2330,4,FALSE)</f>
        <v>0.2608695652173913</v>
      </c>
      <c r="P802">
        <f>VLOOKUP(A802&amp;"_"&amp;B802,Sheet1!$Q$1:$U$2330,5,FALSE)</f>
        <v>-0.49417022541051331</v>
      </c>
    </row>
    <row r="803" spans="1:16" x14ac:dyDescent="0.3">
      <c r="A803" t="s">
        <v>133</v>
      </c>
      <c r="B803">
        <v>2015</v>
      </c>
      <c r="C803" s="1">
        <v>0</v>
      </c>
      <c r="D803">
        <v>61</v>
      </c>
      <c r="E803">
        <v>3</v>
      </c>
      <c r="F803">
        <v>7221</v>
      </c>
      <c r="G803">
        <v>8.4475834371970648E-3</v>
      </c>
      <c r="H803">
        <v>3</v>
      </c>
      <c r="I803">
        <v>1</v>
      </c>
      <c r="J803">
        <v>3</v>
      </c>
      <c r="K803">
        <f>VLOOKUP(A803&amp;"_"&amp;B803,Sheet1!C:E,3,FALSE)</f>
        <v>8.5758438789891478E-2</v>
      </c>
      <c r="L803">
        <f>VLOOKUP(B803,Sheet1!$J$1:$K$6,2,FALSE)</f>
        <v>0.18578340790325751</v>
      </c>
      <c r="M803">
        <f>VLOOKUP(B803,Sheet1!J:L,3,FALSE)</f>
        <v>0.2335742316278174</v>
      </c>
      <c r="N803">
        <f t="shared" si="13"/>
        <v>-0.42823631877658547</v>
      </c>
      <c r="O803">
        <f>VLOOKUP(A803&amp;"_"&amp;B803,Sheet1!$Q$1:$U$2330,4,FALSE)</f>
        <v>1.0434782608695652</v>
      </c>
      <c r="P803">
        <f>VLOOKUP(A803&amp;"_"&amp;B803,Sheet1!$Q$1:$U$2330,5,FALSE)</f>
        <v>0.77437135059145767</v>
      </c>
    </row>
    <row r="804" spans="1:16" x14ac:dyDescent="0.3">
      <c r="A804" t="s">
        <v>133</v>
      </c>
      <c r="B804">
        <v>2016</v>
      </c>
      <c r="C804" s="1">
        <v>0</v>
      </c>
      <c r="D804">
        <v>61</v>
      </c>
      <c r="E804">
        <v>3</v>
      </c>
      <c r="F804">
        <v>7201</v>
      </c>
      <c r="G804">
        <v>8.4710456880988747E-3</v>
      </c>
      <c r="H804">
        <v>3</v>
      </c>
      <c r="I804">
        <v>1</v>
      </c>
      <c r="J804">
        <v>4</v>
      </c>
      <c r="K804">
        <f>VLOOKUP(A804&amp;"_"&amp;B804,Sheet1!C:E,3,FALSE)</f>
        <v>0.12401452073725458</v>
      </c>
      <c r="L804">
        <f>VLOOKUP(B804,Sheet1!$J$1:$K$6,2,FALSE)</f>
        <v>0.12964363032032097</v>
      </c>
      <c r="M804">
        <f>VLOOKUP(B804,Sheet1!J:L,3,FALSE)</f>
        <v>0.2267395601347835</v>
      </c>
      <c r="N804">
        <f t="shared" si="13"/>
        <v>-2.4826323115914203E-2</v>
      </c>
      <c r="O804">
        <f>VLOOKUP(A804&amp;"_"&amp;B804,Sheet1!$Q$1:$U$2330,4,FALSE)</f>
        <v>0.86956521739130443</v>
      </c>
      <c r="P804">
        <f>VLOOKUP(A804&amp;"_"&amp;B804,Sheet1!$Q$1:$U$2330,5,FALSE)</f>
        <v>-0.10521821164699753</v>
      </c>
    </row>
    <row r="805" spans="1:16" x14ac:dyDescent="0.3">
      <c r="A805" t="s">
        <v>133</v>
      </c>
      <c r="B805">
        <v>2017</v>
      </c>
      <c r="C805" s="1">
        <v>0</v>
      </c>
      <c r="D805">
        <v>61</v>
      </c>
      <c r="E805">
        <v>3</v>
      </c>
      <c r="F805">
        <v>7366</v>
      </c>
      <c r="G805">
        <v>8.2812924246538147E-3</v>
      </c>
      <c r="H805">
        <v>3</v>
      </c>
      <c r="I805">
        <v>1</v>
      </c>
      <c r="J805">
        <v>5</v>
      </c>
      <c r="K805">
        <f>VLOOKUP(A805&amp;"_"&amp;B805,Sheet1!C:E,3,FALSE)</f>
        <v>4.4255349096888983</v>
      </c>
      <c r="L805">
        <f>VLOOKUP(B805,Sheet1!$J$1:$K$6,2,FALSE)</f>
        <v>4.1364904518115448</v>
      </c>
      <c r="M805">
        <f>VLOOKUP(B805,Sheet1!J:L,3,FALSE)</f>
        <v>0.75235479502270153</v>
      </c>
      <c r="N805">
        <f t="shared" si="13"/>
        <v>0.38418637029970926</v>
      </c>
      <c r="O805">
        <f>VLOOKUP(A805&amp;"_"&amp;B805,Sheet1!$Q$1:$U$2330,4,FALSE)</f>
        <v>1</v>
      </c>
      <c r="P805">
        <f>VLOOKUP(A805&amp;"_"&amp;B805,Sheet1!$Q$1:$U$2330,5,FALSE)</f>
        <v>0.22637545925923966</v>
      </c>
    </row>
    <row r="806" spans="1:16" x14ac:dyDescent="0.3">
      <c r="A806" t="s">
        <v>134</v>
      </c>
      <c r="B806">
        <v>2012</v>
      </c>
      <c r="C806" s="1">
        <v>0</v>
      </c>
      <c r="D806">
        <v>0</v>
      </c>
      <c r="E806">
        <v>1</v>
      </c>
      <c r="F806">
        <v>10982</v>
      </c>
      <c r="G806">
        <v>0</v>
      </c>
      <c r="H806">
        <v>1</v>
      </c>
      <c r="I806">
        <v>0</v>
      </c>
      <c r="J806">
        <v>0</v>
      </c>
      <c r="K806">
        <f>VLOOKUP(A806&amp;"_"&amp;B806,Sheet1!C:E,3,FALSE)</f>
        <v>1.0769965609436934E-2</v>
      </c>
      <c r="L806">
        <f>VLOOKUP(B806,Sheet1!$J$1:$K$6,2,FALSE)</f>
        <v>9.8212136495694616E-2</v>
      </c>
      <c r="M806">
        <f>VLOOKUP(B806,Sheet1!J:L,3,FALSE)</f>
        <v>0.23443012762237864</v>
      </c>
      <c r="N806">
        <f t="shared" si="13"/>
        <v>-0.37299886227554341</v>
      </c>
      <c r="O806">
        <f>VLOOKUP(A806&amp;"_"&amp;B806,Sheet1!$Q$1:$U$2330,4,FALSE)</f>
        <v>0.43478260869565222</v>
      </c>
      <c r="P806">
        <f>VLOOKUP(A806&amp;"_"&amp;B806,Sheet1!$Q$1:$U$2330,5,FALSE)</f>
        <v>-0.32660503470326874</v>
      </c>
    </row>
    <row r="807" spans="1:16" x14ac:dyDescent="0.3">
      <c r="A807" t="s">
        <v>134</v>
      </c>
      <c r="B807">
        <v>2013</v>
      </c>
      <c r="C807" s="1">
        <v>0</v>
      </c>
      <c r="D807">
        <v>0</v>
      </c>
      <c r="E807">
        <v>1</v>
      </c>
      <c r="F807">
        <v>10995</v>
      </c>
      <c r="G807">
        <v>0</v>
      </c>
      <c r="H807">
        <v>1</v>
      </c>
      <c r="I807">
        <v>0</v>
      </c>
      <c r="J807">
        <v>0</v>
      </c>
      <c r="K807">
        <f>VLOOKUP(A807&amp;"_"&amp;B807,Sheet1!C:E,3,FALSE)</f>
        <v>-4.9760793263832127E-2</v>
      </c>
      <c r="L807">
        <f>VLOOKUP(B807,Sheet1!$J$1:$K$6,2,FALSE)</f>
        <v>0.10591185041721367</v>
      </c>
      <c r="M807">
        <f>VLOOKUP(B807,Sheet1!J:L,3,FALSE)</f>
        <v>0.24687338935574377</v>
      </c>
      <c r="N807">
        <f t="shared" si="13"/>
        <v>-0.63057684786237544</v>
      </c>
      <c r="O807">
        <f>VLOOKUP(A807&amp;"_"&amp;B807,Sheet1!$Q$1:$U$2330,4,FALSE)</f>
        <v>0.39130434782608697</v>
      </c>
      <c r="P807">
        <f>VLOOKUP(A807&amp;"_"&amp;B807,Sheet1!$Q$1:$U$2330,5,FALSE)</f>
        <v>-9.9271989587832815E-2</v>
      </c>
    </row>
    <row r="808" spans="1:16" x14ac:dyDescent="0.3">
      <c r="A808" t="s">
        <v>134</v>
      </c>
      <c r="B808">
        <v>2014</v>
      </c>
      <c r="C808" s="1">
        <v>0</v>
      </c>
      <c r="D808">
        <v>0</v>
      </c>
      <c r="E808">
        <v>1</v>
      </c>
      <c r="F808">
        <v>11369</v>
      </c>
      <c r="G808">
        <v>0</v>
      </c>
      <c r="H808">
        <v>1</v>
      </c>
      <c r="I808">
        <v>0</v>
      </c>
      <c r="J808">
        <v>0</v>
      </c>
      <c r="K808">
        <f>VLOOKUP(A808&amp;"_"&amp;B808,Sheet1!C:E,3,FALSE)</f>
        <v>0.25378942768069068</v>
      </c>
      <c r="L808">
        <f>VLOOKUP(B808,Sheet1!$J$1:$K$6,2,FALSE)</f>
        <v>0.15111047133945871</v>
      </c>
      <c r="M808">
        <f>VLOOKUP(B808,Sheet1!J:L,3,FALSE)</f>
        <v>0.21718778794080168</v>
      </c>
      <c r="N808">
        <f t="shared" si="13"/>
        <v>0.47276579090726278</v>
      </c>
      <c r="O808">
        <f>VLOOKUP(A808&amp;"_"&amp;B808,Sheet1!$Q$1:$U$2330,4,FALSE)</f>
        <v>0.2608695652173913</v>
      </c>
      <c r="P808">
        <f>VLOOKUP(A808&amp;"_"&amp;B808,Sheet1!$Q$1:$U$2330,5,FALSE)</f>
        <v>-0.57854989498078291</v>
      </c>
    </row>
    <row r="809" spans="1:16" x14ac:dyDescent="0.3">
      <c r="A809" t="s">
        <v>134</v>
      </c>
      <c r="B809">
        <v>2015</v>
      </c>
      <c r="C809" s="1">
        <v>0</v>
      </c>
      <c r="D809">
        <v>0</v>
      </c>
      <c r="E809">
        <v>1</v>
      </c>
      <c r="F809">
        <v>11220</v>
      </c>
      <c r="G809">
        <v>0</v>
      </c>
      <c r="H809">
        <v>1</v>
      </c>
      <c r="I809">
        <v>0</v>
      </c>
      <c r="J809">
        <v>0</v>
      </c>
      <c r="K809">
        <f>VLOOKUP(A809&amp;"_"&amp;B809,Sheet1!C:E,3,FALSE)</f>
        <v>3.9816090307227797E-2</v>
      </c>
      <c r="L809">
        <f>VLOOKUP(B809,Sheet1!$J$1:$K$6,2,FALSE)</f>
        <v>0.18578340790325751</v>
      </c>
      <c r="M809">
        <f>VLOOKUP(B809,Sheet1!J:L,3,FALSE)</f>
        <v>0.2335742316278174</v>
      </c>
      <c r="N809">
        <f t="shared" si="13"/>
        <v>-0.62492902825264307</v>
      </c>
      <c r="O809">
        <f>VLOOKUP(A809&amp;"_"&amp;B809,Sheet1!$Q$1:$U$2330,4,FALSE)</f>
        <v>1.0434782608695652</v>
      </c>
      <c r="P809">
        <f>VLOOKUP(A809&amp;"_"&amp;B809,Sheet1!$Q$1:$U$2330,5,FALSE)</f>
        <v>0.80060447593463924</v>
      </c>
    </row>
    <row r="810" spans="1:16" x14ac:dyDescent="0.3">
      <c r="A810" t="s">
        <v>134</v>
      </c>
      <c r="B810">
        <v>2016</v>
      </c>
      <c r="C810" s="1">
        <v>0</v>
      </c>
      <c r="D810">
        <v>0</v>
      </c>
      <c r="E810">
        <v>1</v>
      </c>
      <c r="F810">
        <v>11044</v>
      </c>
      <c r="G810">
        <v>0</v>
      </c>
      <c r="H810">
        <v>1</v>
      </c>
      <c r="I810">
        <v>0</v>
      </c>
      <c r="J810">
        <v>0</v>
      </c>
      <c r="K810">
        <f>VLOOKUP(A810&amp;"_"&amp;B810,Sheet1!C:E,3,FALSE)</f>
        <v>0.21139383302977396</v>
      </c>
      <c r="L810">
        <f>VLOOKUP(B810,Sheet1!$J$1:$K$6,2,FALSE)</f>
        <v>0.12964363032032097</v>
      </c>
      <c r="M810">
        <f>VLOOKUP(B810,Sheet1!J:L,3,FALSE)</f>
        <v>0.2267395601347835</v>
      </c>
      <c r="N810">
        <f t="shared" si="13"/>
        <v>0.36054671121729814</v>
      </c>
      <c r="O810">
        <f>VLOOKUP(A810&amp;"_"&amp;B810,Sheet1!$Q$1:$U$2330,4,FALSE)</f>
        <v>0.86956521739130443</v>
      </c>
      <c r="P810">
        <f>VLOOKUP(A810&amp;"_"&amp;B810,Sheet1!$Q$1:$U$2330,5,FALSE)</f>
        <v>-0.15405023175342825</v>
      </c>
    </row>
    <row r="811" spans="1:16" x14ac:dyDescent="0.3">
      <c r="A811" t="s">
        <v>134</v>
      </c>
      <c r="B811">
        <v>2017</v>
      </c>
      <c r="C811" s="1">
        <v>0</v>
      </c>
      <c r="D811">
        <v>0</v>
      </c>
      <c r="E811">
        <v>1</v>
      </c>
      <c r="F811">
        <v>11088</v>
      </c>
      <c r="G811">
        <v>0</v>
      </c>
      <c r="H811">
        <v>1</v>
      </c>
      <c r="I811">
        <v>0</v>
      </c>
      <c r="J811">
        <v>0</v>
      </c>
      <c r="K811">
        <f>VLOOKUP(A811&amp;"_"&amp;B811,Sheet1!C:E,3,FALSE)</f>
        <v>4.1247651198820154</v>
      </c>
      <c r="L811">
        <f>VLOOKUP(B811,Sheet1!$J$1:$K$6,2,FALSE)</f>
        <v>4.1364904518115448</v>
      </c>
      <c r="M811">
        <f>VLOOKUP(B811,Sheet1!J:L,3,FALSE)</f>
        <v>0.75235479502270153</v>
      </c>
      <c r="N811">
        <f t="shared" si="13"/>
        <v>-1.5584843756030827E-2</v>
      </c>
      <c r="O811">
        <f>VLOOKUP(A811&amp;"_"&amp;B811,Sheet1!$Q$1:$U$2330,4,FALSE)</f>
        <v>1</v>
      </c>
      <c r="P811">
        <f>VLOOKUP(A811&amp;"_"&amp;B811,Sheet1!$Q$1:$U$2330,5,FALSE)</f>
        <v>0.28217793942663072</v>
      </c>
    </row>
    <row r="812" spans="1:16" x14ac:dyDescent="0.3">
      <c r="A812" t="s">
        <v>135</v>
      </c>
      <c r="B812">
        <v>2012</v>
      </c>
      <c r="C812" s="1">
        <v>0</v>
      </c>
      <c r="D812">
        <v>0</v>
      </c>
      <c r="E812">
        <v>1</v>
      </c>
      <c r="F812">
        <v>9655</v>
      </c>
      <c r="G812">
        <v>0</v>
      </c>
      <c r="H812">
        <v>1</v>
      </c>
      <c r="I812">
        <v>0</v>
      </c>
      <c r="J812">
        <v>0</v>
      </c>
      <c r="K812">
        <f>VLOOKUP(A812&amp;"_"&amp;B812,Sheet1!C:E,3,FALSE)</f>
        <v>0.15049360146265228</v>
      </c>
      <c r="L812">
        <f>VLOOKUP(B812,Sheet1!$J$1:$K$6,2,FALSE)</f>
        <v>9.8212136495694616E-2</v>
      </c>
      <c r="M812">
        <f>VLOOKUP(B812,Sheet1!J:L,3,FALSE)</f>
        <v>0.23443012762237864</v>
      </c>
      <c r="N812">
        <f t="shared" si="13"/>
        <v>0.2230151282055903</v>
      </c>
      <c r="O812">
        <f>VLOOKUP(A812&amp;"_"&amp;B812,Sheet1!$Q$1:$U$2330,4,FALSE)</f>
        <v>0.43478260869565222</v>
      </c>
      <c r="P812">
        <f>VLOOKUP(A812&amp;"_"&amp;B812,Sheet1!$Q$1:$U$2330,5,FALSE)</f>
        <v>-0.5658473607196759</v>
      </c>
    </row>
    <row r="813" spans="1:16" x14ac:dyDescent="0.3">
      <c r="A813" t="s">
        <v>135</v>
      </c>
      <c r="B813">
        <v>2013</v>
      </c>
      <c r="C813" s="1">
        <v>0</v>
      </c>
      <c r="D813">
        <v>0</v>
      </c>
      <c r="E813">
        <v>1</v>
      </c>
      <c r="F813">
        <v>9508</v>
      </c>
      <c r="G813">
        <v>0</v>
      </c>
      <c r="H813">
        <v>1</v>
      </c>
      <c r="I813">
        <v>0</v>
      </c>
      <c r="J813">
        <v>0</v>
      </c>
      <c r="K813">
        <f>VLOOKUP(A813&amp;"_"&amp;B813,Sheet1!C:E,3,FALSE)</f>
        <v>0.17105985157645112</v>
      </c>
      <c r="L813">
        <f>VLOOKUP(B813,Sheet1!$J$1:$K$6,2,FALSE)</f>
        <v>0.10591185041721367</v>
      </c>
      <c r="M813">
        <f>VLOOKUP(B813,Sheet1!J:L,3,FALSE)</f>
        <v>0.24687338935574377</v>
      </c>
      <c r="N813">
        <f t="shared" si="13"/>
        <v>0.26389235927473492</v>
      </c>
      <c r="O813">
        <f>VLOOKUP(A813&amp;"_"&amp;B813,Sheet1!$Q$1:$U$2330,4,FALSE)</f>
        <v>0.39130434782608697</v>
      </c>
      <c r="P813">
        <f>VLOOKUP(A813&amp;"_"&amp;B813,Sheet1!$Q$1:$U$2330,5,FALSE)</f>
        <v>3.423095122082654E-2</v>
      </c>
    </row>
    <row r="814" spans="1:16" x14ac:dyDescent="0.3">
      <c r="A814" t="s">
        <v>135</v>
      </c>
      <c r="B814">
        <v>2014</v>
      </c>
      <c r="C814" s="1">
        <v>0</v>
      </c>
      <c r="D814">
        <v>0</v>
      </c>
      <c r="E814">
        <v>1</v>
      </c>
      <c r="F814">
        <v>9370</v>
      </c>
      <c r="G814">
        <v>0</v>
      </c>
      <c r="H814">
        <v>1</v>
      </c>
      <c r="I814">
        <v>0</v>
      </c>
      <c r="J814">
        <v>0</v>
      </c>
      <c r="K814">
        <f>VLOOKUP(A814&amp;"_"&amp;B814,Sheet1!C:E,3,FALSE)</f>
        <v>0.15405488295336001</v>
      </c>
      <c r="L814">
        <f>VLOOKUP(B814,Sheet1!$J$1:$K$6,2,FALSE)</f>
        <v>0.15111047133945871</v>
      </c>
      <c r="M814">
        <f>VLOOKUP(B814,Sheet1!J:L,3,FALSE)</f>
        <v>0.21718778794080168</v>
      </c>
      <c r="N814">
        <f t="shared" si="13"/>
        <v>1.35569851409134E-2</v>
      </c>
      <c r="O814">
        <f>VLOOKUP(A814&amp;"_"&amp;B814,Sheet1!$Q$1:$U$2330,4,FALSE)</f>
        <v>0.2608695652173913</v>
      </c>
      <c r="P814">
        <f>VLOOKUP(A814&amp;"_"&amp;B814,Sheet1!$Q$1:$U$2330,5,FALSE)</f>
        <v>-0.28089097921061679</v>
      </c>
    </row>
    <row r="815" spans="1:16" x14ac:dyDescent="0.3">
      <c r="A815" t="s">
        <v>135</v>
      </c>
      <c r="B815">
        <v>2015</v>
      </c>
      <c r="C815" s="1">
        <v>0</v>
      </c>
      <c r="D815">
        <v>0</v>
      </c>
      <c r="E815">
        <v>1</v>
      </c>
      <c r="F815">
        <v>9019</v>
      </c>
      <c r="G815">
        <v>0</v>
      </c>
      <c r="H815">
        <v>1</v>
      </c>
      <c r="I815">
        <v>0</v>
      </c>
      <c r="J815">
        <v>0</v>
      </c>
      <c r="K815">
        <f>VLOOKUP(A815&amp;"_"&amp;B815,Sheet1!C:E,3,FALSE)</f>
        <v>0.13804798028855753</v>
      </c>
      <c r="L815">
        <f>VLOOKUP(B815,Sheet1!$J$1:$K$6,2,FALSE)</f>
        <v>0.18578340790325751</v>
      </c>
      <c r="M815">
        <f>VLOOKUP(B815,Sheet1!J:L,3,FALSE)</f>
        <v>0.2335742316278174</v>
      </c>
      <c r="N815">
        <f t="shared" si="13"/>
        <v>-0.20436940874009904</v>
      </c>
      <c r="O815">
        <f>VLOOKUP(A815&amp;"_"&amp;B815,Sheet1!$Q$1:$U$2330,4,FALSE)</f>
        <v>1.0434782608695652</v>
      </c>
      <c r="P815">
        <f>VLOOKUP(A815&amp;"_"&amp;B815,Sheet1!$Q$1:$U$2330,5,FALSE)</f>
        <v>0.78337252093226184</v>
      </c>
    </row>
    <row r="816" spans="1:16" x14ac:dyDescent="0.3">
      <c r="A816" t="s">
        <v>135</v>
      </c>
      <c r="B816">
        <v>2016</v>
      </c>
      <c r="C816" s="1">
        <v>0</v>
      </c>
      <c r="D816">
        <v>0</v>
      </c>
      <c r="E816">
        <v>1</v>
      </c>
      <c r="F816">
        <v>9008</v>
      </c>
      <c r="G816">
        <v>0</v>
      </c>
      <c r="H816">
        <v>1</v>
      </c>
      <c r="I816">
        <v>0</v>
      </c>
      <c r="J816">
        <v>0</v>
      </c>
      <c r="K816">
        <f>VLOOKUP(A816&amp;"_"&amp;B816,Sheet1!C:E,3,FALSE)</f>
        <v>3.8040590898014141E-2</v>
      </c>
      <c r="L816">
        <f>VLOOKUP(B816,Sheet1!$J$1:$K$6,2,FALSE)</f>
        <v>0.12964363032032097</v>
      </c>
      <c r="M816">
        <f>VLOOKUP(B816,Sheet1!J:L,3,FALSE)</f>
        <v>0.2267395601347835</v>
      </c>
      <c r="N816">
        <f t="shared" si="13"/>
        <v>-0.40400113402290339</v>
      </c>
      <c r="O816">
        <f>VLOOKUP(A816&amp;"_"&amp;B816,Sheet1!$Q$1:$U$2330,4,FALSE)</f>
        <v>0.86956521739130443</v>
      </c>
      <c r="P816">
        <f>VLOOKUP(A816&amp;"_"&amp;B816,Sheet1!$Q$1:$U$2330,5,FALSE)</f>
        <v>-5.4437089458859084E-2</v>
      </c>
    </row>
    <row r="817" spans="1:16" x14ac:dyDescent="0.3">
      <c r="A817" t="s">
        <v>135</v>
      </c>
      <c r="B817">
        <v>2017</v>
      </c>
      <c r="C817" s="1">
        <v>0</v>
      </c>
      <c r="D817">
        <v>0</v>
      </c>
      <c r="E817">
        <v>1</v>
      </c>
      <c r="F817">
        <v>8567</v>
      </c>
      <c r="G817">
        <v>0</v>
      </c>
      <c r="H817">
        <v>1</v>
      </c>
      <c r="I817">
        <v>0</v>
      </c>
      <c r="J817">
        <v>0</v>
      </c>
      <c r="K817">
        <f>VLOOKUP(A817&amp;"_"&amp;B817,Sheet1!C:E,3,FALSE)</f>
        <v>4.2469230995868275</v>
      </c>
      <c r="L817">
        <f>VLOOKUP(B817,Sheet1!$J$1:$K$6,2,FALSE)</f>
        <v>4.1364904518115448</v>
      </c>
      <c r="M817">
        <f>VLOOKUP(B817,Sheet1!J:L,3,FALSE)</f>
        <v>0.75235479502270153</v>
      </c>
      <c r="N817">
        <f t="shared" si="13"/>
        <v>0.14678267289032221</v>
      </c>
      <c r="O817">
        <f>VLOOKUP(A817&amp;"_"&amp;B817,Sheet1!$Q$1:$U$2330,4,FALSE)</f>
        <v>1</v>
      </c>
      <c r="P817">
        <f>VLOOKUP(A817&amp;"_"&amp;B817,Sheet1!$Q$1:$U$2330,5,FALSE)</f>
        <v>0.16230133482637776</v>
      </c>
    </row>
    <row r="818" spans="1:16" x14ac:dyDescent="0.3">
      <c r="A818" t="s">
        <v>136</v>
      </c>
      <c r="B818">
        <v>2012</v>
      </c>
      <c r="C818" s="1">
        <v>0</v>
      </c>
      <c r="D818">
        <v>0</v>
      </c>
      <c r="E818">
        <v>1</v>
      </c>
      <c r="F818">
        <v>10010</v>
      </c>
      <c r="G818">
        <v>0</v>
      </c>
      <c r="H818">
        <v>1</v>
      </c>
      <c r="I818">
        <v>0</v>
      </c>
      <c r="J818">
        <v>0</v>
      </c>
      <c r="K818">
        <f>VLOOKUP(A818&amp;"_"&amp;B818,Sheet1!C:E,3,FALSE)</f>
        <v>0.15767543222559352</v>
      </c>
      <c r="L818">
        <f>VLOOKUP(B818,Sheet1!$J$1:$K$6,2,FALSE)</f>
        <v>9.8212136495694616E-2</v>
      </c>
      <c r="M818">
        <f>VLOOKUP(B818,Sheet1!J:L,3,FALSE)</f>
        <v>0.23443012762237864</v>
      </c>
      <c r="N818">
        <f t="shared" si="13"/>
        <v>0.25365040036868775</v>
      </c>
      <c r="O818">
        <f>VLOOKUP(A818&amp;"_"&amp;B818,Sheet1!$Q$1:$U$2330,4,FALSE)</f>
        <v>0.43478260869565222</v>
      </c>
      <c r="P818">
        <f>VLOOKUP(A818&amp;"_"&amp;B818,Sheet1!$Q$1:$U$2330,5,FALSE)</f>
        <v>-0.72197504993000605</v>
      </c>
    </row>
    <row r="819" spans="1:16" x14ac:dyDescent="0.3">
      <c r="A819" t="s">
        <v>136</v>
      </c>
      <c r="B819">
        <v>2013</v>
      </c>
      <c r="C819" s="1">
        <v>0</v>
      </c>
      <c r="D819">
        <v>0</v>
      </c>
      <c r="E819">
        <v>1</v>
      </c>
      <c r="F819">
        <v>9998</v>
      </c>
      <c r="G819">
        <v>0</v>
      </c>
      <c r="H819">
        <v>1</v>
      </c>
      <c r="I819">
        <v>0</v>
      </c>
      <c r="J819">
        <v>0</v>
      </c>
      <c r="K819">
        <f>VLOOKUP(A819&amp;"_"&amp;B819,Sheet1!C:E,3,FALSE)</f>
        <v>0.15783669224961894</v>
      </c>
      <c r="L819">
        <f>VLOOKUP(B819,Sheet1!$J$1:$K$6,2,FALSE)</f>
        <v>0.10591185041721367</v>
      </c>
      <c r="M819">
        <f>VLOOKUP(B819,Sheet1!J:L,3,FALSE)</f>
        <v>0.24687338935574377</v>
      </c>
      <c r="N819">
        <f t="shared" si="13"/>
        <v>0.21032984546415304</v>
      </c>
      <c r="O819">
        <f>VLOOKUP(A819&amp;"_"&amp;B819,Sheet1!$Q$1:$U$2330,4,FALSE)</f>
        <v>0.39130434782608697</v>
      </c>
      <c r="P819">
        <f>VLOOKUP(A819&amp;"_"&amp;B819,Sheet1!$Q$1:$U$2330,5,FALSE)</f>
        <v>4.022225903590608E-2</v>
      </c>
    </row>
    <row r="820" spans="1:16" x14ac:dyDescent="0.3">
      <c r="A820" t="s">
        <v>136</v>
      </c>
      <c r="B820">
        <v>2014</v>
      </c>
      <c r="C820" s="1">
        <v>0</v>
      </c>
      <c r="D820">
        <v>0</v>
      </c>
      <c r="E820">
        <v>1</v>
      </c>
      <c r="F820">
        <v>10088</v>
      </c>
      <c r="G820">
        <v>0</v>
      </c>
      <c r="H820">
        <v>1</v>
      </c>
      <c r="I820">
        <v>0</v>
      </c>
      <c r="J820">
        <v>0</v>
      </c>
      <c r="K820">
        <f>VLOOKUP(A820&amp;"_"&amp;B820,Sheet1!C:E,3,FALSE)</f>
        <v>0.18107556089772439</v>
      </c>
      <c r="L820">
        <f>VLOOKUP(B820,Sheet1!$J$1:$K$6,2,FALSE)</f>
        <v>0.15111047133945871</v>
      </c>
      <c r="M820">
        <f>VLOOKUP(B820,Sheet1!J:L,3,FALSE)</f>
        <v>0.21718778794080168</v>
      </c>
      <c r="N820">
        <f t="shared" si="13"/>
        <v>0.13796857476366578</v>
      </c>
      <c r="O820">
        <f>VLOOKUP(A820&amp;"_"&amp;B820,Sheet1!$Q$1:$U$2330,4,FALSE)</f>
        <v>0.2608695652173913</v>
      </c>
      <c r="P820">
        <f>VLOOKUP(A820&amp;"_"&amp;B820,Sheet1!$Q$1:$U$2330,5,FALSE)</f>
        <v>-0.29551948909614784</v>
      </c>
    </row>
    <row r="821" spans="1:16" x14ac:dyDescent="0.3">
      <c r="A821" t="s">
        <v>136</v>
      </c>
      <c r="B821">
        <v>2015</v>
      </c>
      <c r="C821" s="1">
        <v>0</v>
      </c>
      <c r="D821">
        <v>0</v>
      </c>
      <c r="E821">
        <v>1</v>
      </c>
      <c r="F821">
        <v>10225</v>
      </c>
      <c r="G821">
        <v>0</v>
      </c>
      <c r="H821">
        <v>1</v>
      </c>
      <c r="I821">
        <v>0</v>
      </c>
      <c r="J821">
        <v>0</v>
      </c>
      <c r="K821">
        <f>VLOOKUP(A821&amp;"_"&amp;B821,Sheet1!C:E,3,FALSE)</f>
        <v>0.23800821715606807</v>
      </c>
      <c r="L821">
        <f>VLOOKUP(B821,Sheet1!$J$1:$K$6,2,FALSE)</f>
        <v>0.18578340790325751</v>
      </c>
      <c r="M821">
        <f>VLOOKUP(B821,Sheet1!J:L,3,FALSE)</f>
        <v>0.2335742316278174</v>
      </c>
      <c r="N821">
        <f t="shared" si="13"/>
        <v>0.22358977224862195</v>
      </c>
      <c r="O821">
        <f>VLOOKUP(A821&amp;"_"&amp;B821,Sheet1!$Q$1:$U$2330,4,FALSE)</f>
        <v>1.0434782608695652</v>
      </c>
      <c r="P821">
        <f>VLOOKUP(A821&amp;"_"&amp;B821,Sheet1!$Q$1:$U$2330,5,FALSE)</f>
        <v>0.7883285301323335</v>
      </c>
    </row>
    <row r="822" spans="1:16" x14ac:dyDescent="0.3">
      <c r="A822" t="s">
        <v>136</v>
      </c>
      <c r="B822">
        <v>2016</v>
      </c>
      <c r="C822" s="1">
        <v>0</v>
      </c>
      <c r="D822">
        <v>0</v>
      </c>
      <c r="E822">
        <v>1</v>
      </c>
      <c r="F822">
        <v>10343</v>
      </c>
      <c r="G822">
        <v>0</v>
      </c>
      <c r="H822">
        <v>1</v>
      </c>
      <c r="I822">
        <v>0</v>
      </c>
      <c r="J822">
        <v>0</v>
      </c>
      <c r="K822">
        <f>VLOOKUP(A822&amp;"_"&amp;B822,Sheet1!C:E,3,FALSE)</f>
        <v>-6.2012564218925571E-2</v>
      </c>
      <c r="L822">
        <f>VLOOKUP(B822,Sheet1!$J$1:$K$6,2,FALSE)</f>
        <v>0.12964363032032097</v>
      </c>
      <c r="M822">
        <f>VLOOKUP(B822,Sheet1!J:L,3,FALSE)</f>
        <v>0.2267395601347835</v>
      </c>
      <c r="N822">
        <f t="shared" si="13"/>
        <v>-0.84527020527568308</v>
      </c>
      <c r="O822">
        <f>VLOOKUP(A822&amp;"_"&amp;B822,Sheet1!$Q$1:$U$2330,4,FALSE)</f>
        <v>0.86956521739130443</v>
      </c>
      <c r="P822">
        <f>VLOOKUP(A822&amp;"_"&amp;B822,Sheet1!$Q$1:$U$2330,5,FALSE)</f>
        <v>3.0701102488140179E-2</v>
      </c>
    </row>
    <row r="823" spans="1:16" x14ac:dyDescent="0.3">
      <c r="A823" t="s">
        <v>136</v>
      </c>
      <c r="B823">
        <v>2017</v>
      </c>
      <c r="C823" s="1">
        <v>0</v>
      </c>
      <c r="D823">
        <v>0</v>
      </c>
      <c r="E823">
        <v>1</v>
      </c>
      <c r="F823">
        <v>10370</v>
      </c>
      <c r="G823">
        <v>0</v>
      </c>
      <c r="H823">
        <v>1</v>
      </c>
      <c r="I823">
        <v>0</v>
      </c>
      <c r="J823">
        <v>0</v>
      </c>
      <c r="K823">
        <f>VLOOKUP(A823&amp;"_"&amp;B823,Sheet1!C:E,3,FALSE)</f>
        <v>4.4155086131120829</v>
      </c>
      <c r="L823">
        <f>VLOOKUP(B823,Sheet1!$J$1:$K$6,2,FALSE)</f>
        <v>4.1364904518115448</v>
      </c>
      <c r="M823">
        <f>VLOOKUP(B823,Sheet1!J:L,3,FALSE)</f>
        <v>0.75235479502270153</v>
      </c>
      <c r="N823">
        <f t="shared" si="13"/>
        <v>0.37085981660038325</v>
      </c>
      <c r="O823">
        <f>VLOOKUP(A823&amp;"_"&amp;B823,Sheet1!$Q$1:$U$2330,4,FALSE)</f>
        <v>1</v>
      </c>
      <c r="P823">
        <f>VLOOKUP(A823&amp;"_"&amp;B823,Sheet1!$Q$1:$U$2330,5,FALSE)</f>
        <v>7.2945772810692255E-2</v>
      </c>
    </row>
    <row r="824" spans="1:16" x14ac:dyDescent="0.3">
      <c r="A824" t="s">
        <v>137</v>
      </c>
      <c r="B824">
        <v>2012</v>
      </c>
      <c r="C824" s="1">
        <v>0</v>
      </c>
      <c r="D824">
        <v>0</v>
      </c>
      <c r="E824">
        <v>1</v>
      </c>
      <c r="F824">
        <v>8145</v>
      </c>
      <c r="G824">
        <v>0</v>
      </c>
      <c r="H824">
        <v>1</v>
      </c>
      <c r="I824">
        <v>0</v>
      </c>
      <c r="J824">
        <v>0</v>
      </c>
      <c r="K824">
        <f>VLOOKUP(A824&amp;"_"&amp;B824,Sheet1!C:E,3,FALSE)</f>
        <v>0.1067844622806282</v>
      </c>
      <c r="L824">
        <f>VLOOKUP(B824,Sheet1!$J$1:$K$6,2,FALSE)</f>
        <v>9.8212136495694616E-2</v>
      </c>
      <c r="M824">
        <f>VLOOKUP(B824,Sheet1!J:L,3,FALSE)</f>
        <v>0.23443012762237864</v>
      </c>
      <c r="N824">
        <f t="shared" si="13"/>
        <v>3.6566655795802545E-2</v>
      </c>
      <c r="O824">
        <f>VLOOKUP(A824&amp;"_"&amp;B824,Sheet1!$Q$1:$U$2330,4,FALSE)</f>
        <v>0.43478260869565222</v>
      </c>
      <c r="P824">
        <f>VLOOKUP(A824&amp;"_"&amp;B824,Sheet1!$Q$1:$U$2330,5,FALSE)</f>
        <v>-0.48721151061165863</v>
      </c>
    </row>
    <row r="825" spans="1:16" x14ac:dyDescent="0.3">
      <c r="A825" t="s">
        <v>137</v>
      </c>
      <c r="B825">
        <v>2013</v>
      </c>
      <c r="C825" s="1">
        <v>0</v>
      </c>
      <c r="D825">
        <v>0</v>
      </c>
      <c r="E825">
        <v>1</v>
      </c>
      <c r="F825">
        <v>8090</v>
      </c>
      <c r="G825">
        <v>0</v>
      </c>
      <c r="H825">
        <v>1</v>
      </c>
      <c r="I825">
        <v>0</v>
      </c>
      <c r="J825">
        <v>0</v>
      </c>
      <c r="K825">
        <f>VLOOKUP(A825&amp;"_"&amp;B825,Sheet1!C:E,3,FALSE)</f>
        <v>3.1820747517848004E-2</v>
      </c>
      <c r="L825">
        <f>VLOOKUP(B825,Sheet1!$J$1:$K$6,2,FALSE)</f>
        <v>0.10591185041721367</v>
      </c>
      <c r="M825">
        <f>VLOOKUP(B825,Sheet1!J:L,3,FALSE)</f>
        <v>0.24687338935574377</v>
      </c>
      <c r="N825">
        <f t="shared" si="13"/>
        <v>-0.30011781785278047</v>
      </c>
      <c r="O825">
        <f>VLOOKUP(A825&amp;"_"&amp;B825,Sheet1!$Q$1:$U$2330,4,FALSE)</f>
        <v>0.39130434782608697</v>
      </c>
      <c r="P825">
        <f>VLOOKUP(A825&amp;"_"&amp;B825,Sheet1!$Q$1:$U$2330,5,FALSE)</f>
        <v>-3.9092063341471962E-3</v>
      </c>
    </row>
    <row r="826" spans="1:16" x14ac:dyDescent="0.3">
      <c r="A826" t="s">
        <v>137</v>
      </c>
      <c r="B826">
        <v>2014</v>
      </c>
      <c r="C826" s="1">
        <v>0</v>
      </c>
      <c r="D826">
        <v>0</v>
      </c>
      <c r="E826">
        <v>1</v>
      </c>
      <c r="F826">
        <v>8112</v>
      </c>
      <c r="G826">
        <v>0</v>
      </c>
      <c r="H826">
        <v>1</v>
      </c>
      <c r="I826">
        <v>0</v>
      </c>
      <c r="J826">
        <v>0</v>
      </c>
      <c r="K826">
        <f>VLOOKUP(A826&amp;"_"&amp;B826,Sheet1!C:E,3,FALSE)</f>
        <v>0.12933862935430404</v>
      </c>
      <c r="L826">
        <f>VLOOKUP(B826,Sheet1!$J$1:$K$6,2,FALSE)</f>
        <v>0.15111047133945871</v>
      </c>
      <c r="M826">
        <f>VLOOKUP(B826,Sheet1!J:L,3,FALSE)</f>
        <v>0.21718778794080168</v>
      </c>
      <c r="N826">
        <f t="shared" si="13"/>
        <v>-0.10024431940477685</v>
      </c>
      <c r="O826">
        <f>VLOOKUP(A826&amp;"_"&amp;B826,Sheet1!$Q$1:$U$2330,4,FALSE)</f>
        <v>0.2608695652173913</v>
      </c>
      <c r="P826">
        <f>VLOOKUP(A826&amp;"_"&amp;B826,Sheet1!$Q$1:$U$2330,5,FALSE)</f>
        <v>-0.45374087854736972</v>
      </c>
    </row>
    <row r="827" spans="1:16" x14ac:dyDescent="0.3">
      <c r="A827" t="s">
        <v>137</v>
      </c>
      <c r="B827">
        <v>2015</v>
      </c>
      <c r="C827" s="1">
        <v>0</v>
      </c>
      <c r="D827">
        <v>0</v>
      </c>
      <c r="E827">
        <v>1</v>
      </c>
      <c r="F827">
        <v>7955</v>
      </c>
      <c r="G827">
        <v>0</v>
      </c>
      <c r="H827">
        <v>1</v>
      </c>
      <c r="I827">
        <v>0</v>
      </c>
      <c r="J827">
        <v>0</v>
      </c>
      <c r="K827">
        <f>VLOOKUP(A827&amp;"_"&amp;B827,Sheet1!C:E,3,FALSE)</f>
        <v>0.23200249686829638</v>
      </c>
      <c r="L827">
        <f>VLOOKUP(B827,Sheet1!$J$1:$K$6,2,FALSE)</f>
        <v>0.18578340790325751</v>
      </c>
      <c r="M827">
        <f>VLOOKUP(B827,Sheet1!J:L,3,FALSE)</f>
        <v>0.2335742316278174</v>
      </c>
      <c r="N827">
        <f t="shared" si="13"/>
        <v>0.19787751689443825</v>
      </c>
      <c r="O827">
        <f>VLOOKUP(A827&amp;"_"&amp;B827,Sheet1!$Q$1:$U$2330,4,FALSE)</f>
        <v>1.0434782608695652</v>
      </c>
      <c r="P827">
        <f>VLOOKUP(A827&amp;"_"&amp;B827,Sheet1!$Q$1:$U$2330,5,FALSE)</f>
        <v>0.77863149855864155</v>
      </c>
    </row>
    <row r="828" spans="1:16" x14ac:dyDescent="0.3">
      <c r="A828" t="s">
        <v>137</v>
      </c>
      <c r="B828">
        <v>2016</v>
      </c>
      <c r="C828" s="1">
        <v>0</v>
      </c>
      <c r="D828">
        <v>0</v>
      </c>
      <c r="E828">
        <v>1</v>
      </c>
      <c r="F828">
        <v>7878</v>
      </c>
      <c r="G828">
        <v>0</v>
      </c>
      <c r="H828">
        <v>1</v>
      </c>
      <c r="I828">
        <v>0</v>
      </c>
      <c r="J828">
        <v>0</v>
      </c>
      <c r="K828">
        <f>VLOOKUP(A828&amp;"_"&amp;B828,Sheet1!C:E,3,FALSE)</f>
        <v>0.10103668104860734</v>
      </c>
      <c r="L828">
        <f>VLOOKUP(B828,Sheet1!$J$1:$K$6,2,FALSE)</f>
        <v>0.12964363032032097</v>
      </c>
      <c r="M828">
        <f>VLOOKUP(B828,Sheet1!J:L,3,FALSE)</f>
        <v>0.2267395601347835</v>
      </c>
      <c r="N828">
        <f t="shared" si="13"/>
        <v>-0.12616655538499086</v>
      </c>
      <c r="O828">
        <f>VLOOKUP(A828&amp;"_"&amp;B828,Sheet1!$Q$1:$U$2330,4,FALSE)</f>
        <v>0.86956521739130443</v>
      </c>
      <c r="P828">
        <f>VLOOKUP(A828&amp;"_"&amp;B828,Sheet1!$Q$1:$U$2330,5,FALSE)</f>
        <v>2.5976000007829302E-2</v>
      </c>
    </row>
    <row r="829" spans="1:16" x14ac:dyDescent="0.3">
      <c r="A829" t="s">
        <v>137</v>
      </c>
      <c r="B829">
        <v>2017</v>
      </c>
      <c r="C829" s="1">
        <v>0</v>
      </c>
      <c r="D829">
        <v>0</v>
      </c>
      <c r="E829">
        <v>1</v>
      </c>
      <c r="F829">
        <v>7852</v>
      </c>
      <c r="G829">
        <v>0</v>
      </c>
      <c r="H829">
        <v>1</v>
      </c>
      <c r="I829">
        <v>0</v>
      </c>
      <c r="J829">
        <v>0</v>
      </c>
      <c r="K829">
        <f>VLOOKUP(A829&amp;"_"&amp;B829,Sheet1!C:E,3,FALSE)</f>
        <v>4.0337664876120076</v>
      </c>
      <c r="L829">
        <f>VLOOKUP(B829,Sheet1!$J$1:$K$6,2,FALSE)</f>
        <v>4.1364904518115448</v>
      </c>
      <c r="M829">
        <f>VLOOKUP(B829,Sheet1!J:L,3,FALSE)</f>
        <v>0.75235479502270153</v>
      </c>
      <c r="N829">
        <f t="shared" si="13"/>
        <v>-0.13653659799754134</v>
      </c>
      <c r="O829">
        <f>VLOOKUP(A829&amp;"_"&amp;B829,Sheet1!$Q$1:$U$2330,4,FALSE)</f>
        <v>1</v>
      </c>
      <c r="P829">
        <f>VLOOKUP(A829&amp;"_"&amp;B829,Sheet1!$Q$1:$U$2330,5,FALSE)</f>
        <v>0.21023047428070582</v>
      </c>
    </row>
    <row r="830" spans="1:16" x14ac:dyDescent="0.3">
      <c r="A830" t="s">
        <v>138</v>
      </c>
      <c r="B830">
        <v>2012</v>
      </c>
      <c r="C830" s="1">
        <v>0</v>
      </c>
      <c r="D830">
        <v>0</v>
      </c>
      <c r="E830">
        <v>1</v>
      </c>
      <c r="F830">
        <v>6233</v>
      </c>
      <c r="G830">
        <v>0</v>
      </c>
      <c r="H830">
        <v>1</v>
      </c>
      <c r="I830">
        <v>0</v>
      </c>
      <c r="J830">
        <v>0</v>
      </c>
      <c r="K830">
        <f>VLOOKUP(A830&amp;"_"&amp;B830,Sheet1!C:E,3,FALSE)</f>
        <v>0.11554290285540135</v>
      </c>
      <c r="L830">
        <f>VLOOKUP(B830,Sheet1!$J$1:$K$6,2,FALSE)</f>
        <v>9.8212136495694616E-2</v>
      </c>
      <c r="M830">
        <f>VLOOKUP(B830,Sheet1!J:L,3,FALSE)</f>
        <v>0.23443012762237864</v>
      </c>
      <c r="N830">
        <f t="shared" si="13"/>
        <v>7.3927214626710563E-2</v>
      </c>
      <c r="O830">
        <f>VLOOKUP(A830&amp;"_"&amp;B830,Sheet1!$Q$1:$U$2330,4,FALSE)</f>
        <v>0.43478260869565222</v>
      </c>
      <c r="P830">
        <f>VLOOKUP(A830&amp;"_"&amp;B830,Sheet1!$Q$1:$U$2330,5,FALSE)</f>
        <v>-0.4982644937138771</v>
      </c>
    </row>
    <row r="831" spans="1:16" x14ac:dyDescent="0.3">
      <c r="A831" t="s">
        <v>138</v>
      </c>
      <c r="B831">
        <v>2013</v>
      </c>
      <c r="C831" s="1">
        <v>0</v>
      </c>
      <c r="D831">
        <v>0</v>
      </c>
      <c r="E831">
        <v>1</v>
      </c>
      <c r="F831">
        <v>6123</v>
      </c>
      <c r="G831">
        <v>0</v>
      </c>
      <c r="H831">
        <v>1</v>
      </c>
      <c r="I831">
        <v>0</v>
      </c>
      <c r="J831">
        <v>0</v>
      </c>
      <c r="K831">
        <f>VLOOKUP(A831&amp;"_"&amp;B831,Sheet1!C:E,3,FALSE)</f>
        <v>-2.062515332124348E-2</v>
      </c>
      <c r="L831">
        <f>VLOOKUP(B831,Sheet1!$J$1:$K$6,2,FALSE)</f>
        <v>0.10591185041721367</v>
      </c>
      <c r="M831">
        <f>VLOOKUP(B831,Sheet1!J:L,3,FALSE)</f>
        <v>0.24687338935574377</v>
      </c>
      <c r="N831">
        <f t="shared" si="13"/>
        <v>-0.5125582958482322</v>
      </c>
      <c r="O831">
        <f>VLOOKUP(A831&amp;"_"&amp;B831,Sheet1!$Q$1:$U$2330,4,FALSE)</f>
        <v>0.39130434782608697</v>
      </c>
      <c r="P831">
        <f>VLOOKUP(A831&amp;"_"&amp;B831,Sheet1!$Q$1:$U$2330,5,FALSE)</f>
        <v>3.9727667424948867E-3</v>
      </c>
    </row>
    <row r="832" spans="1:16" x14ac:dyDescent="0.3">
      <c r="A832" t="s">
        <v>138</v>
      </c>
      <c r="B832">
        <v>2014</v>
      </c>
      <c r="C832" s="1">
        <v>0</v>
      </c>
      <c r="D832">
        <v>0</v>
      </c>
      <c r="E832">
        <v>1</v>
      </c>
      <c r="F832">
        <v>6053</v>
      </c>
      <c r="G832">
        <v>0</v>
      </c>
      <c r="H832">
        <v>1</v>
      </c>
      <c r="I832">
        <v>0</v>
      </c>
      <c r="J832">
        <v>0</v>
      </c>
      <c r="K832">
        <f>VLOOKUP(A832&amp;"_"&amp;B832,Sheet1!C:E,3,FALSE)</f>
        <v>0.25939918842901533</v>
      </c>
      <c r="L832">
        <f>VLOOKUP(B832,Sheet1!$J$1:$K$6,2,FALSE)</f>
        <v>0.15111047133945871</v>
      </c>
      <c r="M832">
        <f>VLOOKUP(B832,Sheet1!J:L,3,FALSE)</f>
        <v>0.21718778794080168</v>
      </c>
      <c r="N832">
        <f t="shared" si="13"/>
        <v>0.49859487090071841</v>
      </c>
      <c r="O832">
        <f>VLOOKUP(A832&amp;"_"&amp;B832,Sheet1!$Q$1:$U$2330,4,FALSE)</f>
        <v>0.2608695652173913</v>
      </c>
      <c r="P832">
        <f>VLOOKUP(A832&amp;"_"&amp;B832,Sheet1!$Q$1:$U$2330,5,FALSE)</f>
        <v>-0.53158926338243306</v>
      </c>
    </row>
    <row r="833" spans="1:16" x14ac:dyDescent="0.3">
      <c r="A833" t="s">
        <v>138</v>
      </c>
      <c r="B833">
        <v>2015</v>
      </c>
      <c r="C833" s="1">
        <v>0</v>
      </c>
      <c r="D833">
        <v>0</v>
      </c>
      <c r="E833">
        <v>1</v>
      </c>
      <c r="F833">
        <v>6038</v>
      </c>
      <c r="G833">
        <v>0</v>
      </c>
      <c r="H833">
        <v>1</v>
      </c>
      <c r="I833">
        <v>0</v>
      </c>
      <c r="J833">
        <v>0</v>
      </c>
      <c r="K833">
        <f>VLOOKUP(A833&amp;"_"&amp;B833,Sheet1!C:E,3,FALSE)</f>
        <v>4.179788192277345E-2</v>
      </c>
      <c r="L833">
        <f>VLOOKUP(B833,Sheet1!$J$1:$K$6,2,FALSE)</f>
        <v>0.18578340790325751</v>
      </c>
      <c r="M833">
        <f>VLOOKUP(B833,Sheet1!J:L,3,FALSE)</f>
        <v>0.2335742316278174</v>
      </c>
      <c r="N833">
        <f t="shared" si="13"/>
        <v>-0.61644439533002049</v>
      </c>
      <c r="O833">
        <f>VLOOKUP(A833&amp;"_"&amp;B833,Sheet1!$Q$1:$U$2330,4,FALSE)</f>
        <v>1.0434782608695652</v>
      </c>
      <c r="P833">
        <f>VLOOKUP(A833&amp;"_"&amp;B833,Sheet1!$Q$1:$U$2330,5,FALSE)</f>
        <v>0.80149264641669959</v>
      </c>
    </row>
    <row r="834" spans="1:16" x14ac:dyDescent="0.3">
      <c r="A834" t="s">
        <v>138</v>
      </c>
      <c r="B834">
        <v>2016</v>
      </c>
      <c r="C834" s="1">
        <v>0</v>
      </c>
      <c r="D834">
        <v>0</v>
      </c>
      <c r="E834">
        <v>1</v>
      </c>
      <c r="F834">
        <v>5969</v>
      </c>
      <c r="G834">
        <v>0</v>
      </c>
      <c r="H834">
        <v>1</v>
      </c>
      <c r="I834">
        <v>0</v>
      </c>
      <c r="J834">
        <v>0</v>
      </c>
      <c r="K834">
        <f>VLOOKUP(A834&amp;"_"&amp;B834,Sheet1!C:E,3,FALSE)</f>
        <v>0.11990554764211714</v>
      </c>
      <c r="L834">
        <f>VLOOKUP(B834,Sheet1!$J$1:$K$6,2,FALSE)</f>
        <v>0.12964363032032097</v>
      </c>
      <c r="M834">
        <f>VLOOKUP(B834,Sheet1!J:L,3,FALSE)</f>
        <v>0.2267395601347835</v>
      </c>
      <c r="N834">
        <f t="shared" si="13"/>
        <v>-4.2948317763407101E-2</v>
      </c>
      <c r="O834">
        <f>VLOOKUP(A834&amp;"_"&amp;B834,Sheet1!$Q$1:$U$2330,4,FALSE)</f>
        <v>0.86956521739130443</v>
      </c>
      <c r="P834">
        <f>VLOOKUP(A834&amp;"_"&amp;B834,Sheet1!$Q$1:$U$2330,5,FALSE)</f>
        <v>-0.15185490470113441</v>
      </c>
    </row>
    <row r="835" spans="1:16" x14ac:dyDescent="0.3">
      <c r="A835" t="s">
        <v>138</v>
      </c>
      <c r="B835">
        <v>2017</v>
      </c>
      <c r="C835" s="1">
        <v>0</v>
      </c>
      <c r="D835">
        <v>0</v>
      </c>
      <c r="E835">
        <v>1</v>
      </c>
      <c r="F835">
        <v>6172</v>
      </c>
      <c r="G835">
        <v>0</v>
      </c>
      <c r="H835">
        <v>1</v>
      </c>
      <c r="I835">
        <v>0</v>
      </c>
      <c r="J835">
        <v>0</v>
      </c>
      <c r="K835">
        <f>VLOOKUP(A835&amp;"_"&amp;B835,Sheet1!C:E,3,FALSE)</f>
        <v>4.3317522510346924</v>
      </c>
      <c r="L835">
        <f>VLOOKUP(B835,Sheet1!$J$1:$K$6,2,FALSE)</f>
        <v>4.1364904518115448</v>
      </c>
      <c r="M835">
        <f>VLOOKUP(B835,Sheet1!J:L,3,FALSE)</f>
        <v>0.75235479502270153</v>
      </c>
      <c r="N835">
        <f t="shared" ref="N835:N898" si="14">(K835-L835)/M835</f>
        <v>0.25953419917693987</v>
      </c>
      <c r="O835">
        <f>VLOOKUP(A835&amp;"_"&amp;B835,Sheet1!$Q$1:$U$2330,4,FALSE)</f>
        <v>1</v>
      </c>
      <c r="P835">
        <f>VLOOKUP(A835&amp;"_"&amp;B835,Sheet1!$Q$1:$U$2330,5,FALSE)</f>
        <v>0.22353700343559046</v>
      </c>
    </row>
    <row r="836" spans="1:16" x14ac:dyDescent="0.3">
      <c r="A836" t="s">
        <v>139</v>
      </c>
      <c r="B836">
        <v>2012</v>
      </c>
      <c r="C836" s="1">
        <v>0</v>
      </c>
      <c r="D836">
        <v>0</v>
      </c>
      <c r="E836">
        <v>1</v>
      </c>
      <c r="F836">
        <v>11691</v>
      </c>
      <c r="G836">
        <v>0</v>
      </c>
      <c r="H836">
        <v>1</v>
      </c>
      <c r="I836">
        <v>0</v>
      </c>
      <c r="J836">
        <v>0</v>
      </c>
      <c r="K836">
        <f>VLOOKUP(A836&amp;"_"&amp;B836,Sheet1!C:E,3,FALSE)</f>
        <v>2.2163275161700836E-2</v>
      </c>
      <c r="L836">
        <f>VLOOKUP(B836,Sheet1!$J$1:$K$6,2,FALSE)</f>
        <v>9.8212136495694616E-2</v>
      </c>
      <c r="M836">
        <f>VLOOKUP(B836,Sheet1!J:L,3,FALSE)</f>
        <v>0.23443012762237864</v>
      </c>
      <c r="N836">
        <f t="shared" si="14"/>
        <v>-0.32439883945502818</v>
      </c>
      <c r="O836">
        <f>VLOOKUP(A836&amp;"_"&amp;B836,Sheet1!$Q$1:$U$2330,4,FALSE)</f>
        <v>0.43478260869565222</v>
      </c>
      <c r="P836">
        <f>VLOOKUP(A836&amp;"_"&amp;B836,Sheet1!$Q$1:$U$2330,5,FALSE)</f>
        <v>-0.43660394146827103</v>
      </c>
    </row>
    <row r="837" spans="1:16" x14ac:dyDescent="0.3">
      <c r="A837" t="s">
        <v>139</v>
      </c>
      <c r="B837">
        <v>2013</v>
      </c>
      <c r="C837" s="1">
        <v>0</v>
      </c>
      <c r="D837">
        <v>0</v>
      </c>
      <c r="E837">
        <v>1</v>
      </c>
      <c r="F837">
        <v>11651</v>
      </c>
      <c r="G837">
        <v>0</v>
      </c>
      <c r="H837">
        <v>1</v>
      </c>
      <c r="I837">
        <v>0</v>
      </c>
      <c r="J837">
        <v>0</v>
      </c>
      <c r="K837">
        <f>VLOOKUP(A837&amp;"_"&amp;B837,Sheet1!C:E,3,FALSE)</f>
        <v>7.2544771087200074E-2</v>
      </c>
      <c r="L837">
        <f>VLOOKUP(B837,Sheet1!$J$1:$K$6,2,FALSE)</f>
        <v>0.10591185041721367</v>
      </c>
      <c r="M837">
        <f>VLOOKUP(B837,Sheet1!J:L,3,FALSE)</f>
        <v>0.24687338935574377</v>
      </c>
      <c r="N837">
        <f t="shared" si="14"/>
        <v>-0.13515867148375291</v>
      </c>
      <c r="O837">
        <f>VLOOKUP(A837&amp;"_"&amp;B837,Sheet1!$Q$1:$U$2330,4,FALSE)</f>
        <v>0.39130434782608697</v>
      </c>
      <c r="P837">
        <f>VLOOKUP(A837&amp;"_"&amp;B837,Sheet1!$Q$1:$U$2330,5,FALSE)</f>
        <v>-8.7019205356736393E-2</v>
      </c>
    </row>
    <row r="838" spans="1:16" x14ac:dyDescent="0.3">
      <c r="A838" t="s">
        <v>139</v>
      </c>
      <c r="B838">
        <v>2014</v>
      </c>
      <c r="C838" s="1">
        <v>0</v>
      </c>
      <c r="D838">
        <v>0</v>
      </c>
      <c r="E838">
        <v>1</v>
      </c>
      <c r="F838">
        <v>11796</v>
      </c>
      <c r="G838">
        <v>0</v>
      </c>
      <c r="H838">
        <v>1</v>
      </c>
      <c r="I838">
        <v>0</v>
      </c>
      <c r="J838">
        <v>0</v>
      </c>
      <c r="K838">
        <f>VLOOKUP(A838&amp;"_"&amp;B838,Sheet1!C:E,3,FALSE)</f>
        <v>2.1296280249516061E-2</v>
      </c>
      <c r="L838">
        <f>VLOOKUP(B838,Sheet1!$J$1:$K$6,2,FALSE)</f>
        <v>0.15111047133945871</v>
      </c>
      <c r="M838">
        <f>VLOOKUP(B838,Sheet1!J:L,3,FALSE)</f>
        <v>0.21718778794080168</v>
      </c>
      <c r="N838">
        <f t="shared" si="14"/>
        <v>-0.59770483562052645</v>
      </c>
      <c r="O838">
        <f>VLOOKUP(A838&amp;"_"&amp;B838,Sheet1!$Q$1:$U$2330,4,FALSE)</f>
        <v>0.2608695652173913</v>
      </c>
      <c r="P838">
        <f>VLOOKUP(A838&amp;"_"&amp;B838,Sheet1!$Q$1:$U$2330,5,FALSE)</f>
        <v>-0.39854301697774719</v>
      </c>
    </row>
    <row r="839" spans="1:16" x14ac:dyDescent="0.3">
      <c r="A839" t="s">
        <v>139</v>
      </c>
      <c r="B839">
        <v>2015</v>
      </c>
      <c r="C839" s="1">
        <v>0</v>
      </c>
      <c r="D839">
        <v>0</v>
      </c>
      <c r="E839">
        <v>1</v>
      </c>
      <c r="F839">
        <v>11895</v>
      </c>
      <c r="G839">
        <v>0</v>
      </c>
      <c r="H839">
        <v>1</v>
      </c>
      <c r="I839">
        <v>0</v>
      </c>
      <c r="J839">
        <v>0</v>
      </c>
      <c r="K839">
        <f>VLOOKUP(A839&amp;"_"&amp;B839,Sheet1!C:E,3,FALSE)</f>
        <v>0.11083855822021398</v>
      </c>
      <c r="L839">
        <f>VLOOKUP(B839,Sheet1!$J$1:$K$6,2,FALSE)</f>
        <v>0.18578340790325751</v>
      </c>
      <c r="M839">
        <f>VLOOKUP(B839,Sheet1!J:L,3,FALSE)</f>
        <v>0.2335742316278174</v>
      </c>
      <c r="N839">
        <f t="shared" si="14"/>
        <v>-0.32086094926114278</v>
      </c>
      <c r="O839">
        <f>VLOOKUP(A839&amp;"_"&amp;B839,Sheet1!$Q$1:$U$2330,4,FALSE)</f>
        <v>1.0434782608695652</v>
      </c>
      <c r="P839">
        <f>VLOOKUP(A839&amp;"_"&amp;B839,Sheet1!$Q$1:$U$2330,5,FALSE)</f>
        <v>0.75521305145758322</v>
      </c>
    </row>
    <row r="840" spans="1:16" x14ac:dyDescent="0.3">
      <c r="A840" t="s">
        <v>139</v>
      </c>
      <c r="B840">
        <v>2016</v>
      </c>
      <c r="C840" s="1">
        <v>0</v>
      </c>
      <c r="D840">
        <v>0</v>
      </c>
      <c r="E840">
        <v>1</v>
      </c>
      <c r="F840">
        <v>11820</v>
      </c>
      <c r="G840">
        <v>0</v>
      </c>
      <c r="H840">
        <v>1</v>
      </c>
      <c r="I840">
        <v>0</v>
      </c>
      <c r="J840">
        <v>0</v>
      </c>
      <c r="K840">
        <f>VLOOKUP(A840&amp;"_"&amp;B840,Sheet1!C:E,3,FALSE)</f>
        <v>6.5124705484978201E-2</v>
      </c>
      <c r="L840">
        <f>VLOOKUP(B840,Sheet1!$J$1:$K$6,2,FALSE)</f>
        <v>0.12964363032032097</v>
      </c>
      <c r="M840">
        <f>VLOOKUP(B840,Sheet1!J:L,3,FALSE)</f>
        <v>0.2267395601347835</v>
      </c>
      <c r="N840">
        <f t="shared" si="14"/>
        <v>-0.2845508070889351</v>
      </c>
      <c r="O840">
        <f>VLOOKUP(A840&amp;"_"&amp;B840,Sheet1!$Q$1:$U$2330,4,FALSE)</f>
        <v>0.86956521739130443</v>
      </c>
      <c r="P840">
        <f>VLOOKUP(A840&amp;"_"&amp;B840,Sheet1!$Q$1:$U$2330,5,FALSE)</f>
        <v>-8.0264986410482964E-2</v>
      </c>
    </row>
    <row r="841" spans="1:16" x14ac:dyDescent="0.3">
      <c r="A841" t="s">
        <v>139</v>
      </c>
      <c r="B841">
        <v>2017</v>
      </c>
      <c r="C841" s="1">
        <v>0</v>
      </c>
      <c r="D841">
        <v>0</v>
      </c>
      <c r="E841">
        <v>1</v>
      </c>
      <c r="F841">
        <v>12426</v>
      </c>
      <c r="G841">
        <v>0</v>
      </c>
      <c r="H841">
        <v>1</v>
      </c>
      <c r="I841">
        <v>0</v>
      </c>
      <c r="J841">
        <v>0</v>
      </c>
      <c r="K841">
        <f>VLOOKUP(A841&amp;"_"&amp;B841,Sheet1!C:E,3,FALSE)</f>
        <v>4.8157861642974256</v>
      </c>
      <c r="L841">
        <f>VLOOKUP(B841,Sheet1!$J$1:$K$6,2,FALSE)</f>
        <v>4.1364904518115448</v>
      </c>
      <c r="M841">
        <f>VLOOKUP(B841,Sheet1!J:L,3,FALSE)</f>
        <v>0.75235479502270153</v>
      </c>
      <c r="N841">
        <f t="shared" si="14"/>
        <v>0.90289278008174811</v>
      </c>
      <c r="O841">
        <f>VLOOKUP(A841&amp;"_"&amp;B841,Sheet1!$Q$1:$U$2330,4,FALSE)</f>
        <v>1</v>
      </c>
      <c r="P841">
        <f>VLOOKUP(A841&amp;"_"&amp;B841,Sheet1!$Q$1:$U$2330,5,FALSE)</f>
        <v>0.18360243367430917</v>
      </c>
    </row>
    <row r="842" spans="1:16" x14ac:dyDescent="0.3">
      <c r="A842" t="s">
        <v>140</v>
      </c>
      <c r="B842">
        <v>2012</v>
      </c>
      <c r="C842" s="1">
        <v>0</v>
      </c>
      <c r="D842">
        <v>0</v>
      </c>
      <c r="E842">
        <v>1</v>
      </c>
      <c r="F842">
        <v>12457</v>
      </c>
      <c r="G842">
        <v>0</v>
      </c>
      <c r="H842">
        <v>1</v>
      </c>
      <c r="I842">
        <v>0</v>
      </c>
      <c r="J842">
        <v>0</v>
      </c>
      <c r="K842">
        <f>VLOOKUP(A842&amp;"_"&amp;B842,Sheet1!C:E,3,FALSE)</f>
        <v>4.4405386871595722E-3</v>
      </c>
      <c r="L842">
        <f>VLOOKUP(B842,Sheet1!$J$1:$K$6,2,FALSE)</f>
        <v>9.8212136495694616E-2</v>
      </c>
      <c r="M842">
        <f>VLOOKUP(B842,Sheet1!J:L,3,FALSE)</f>
        <v>0.23443012762237864</v>
      </c>
      <c r="N842">
        <f t="shared" si="14"/>
        <v>-0.3999980666289738</v>
      </c>
      <c r="O842">
        <f>VLOOKUP(A842&amp;"_"&amp;B842,Sheet1!$Q$1:$U$2330,4,FALSE)</f>
        <v>0.43478260869565222</v>
      </c>
      <c r="P842">
        <f>VLOOKUP(A842&amp;"_"&amp;B842,Sheet1!$Q$1:$U$2330,5,FALSE)</f>
        <v>-0.48116114629078605</v>
      </c>
    </row>
    <row r="843" spans="1:16" x14ac:dyDescent="0.3">
      <c r="A843" t="s">
        <v>140</v>
      </c>
      <c r="B843">
        <v>2013</v>
      </c>
      <c r="C843" s="1">
        <v>8</v>
      </c>
      <c r="D843">
        <v>8</v>
      </c>
      <c r="E843">
        <v>2</v>
      </c>
      <c r="F843">
        <v>12543</v>
      </c>
      <c r="G843">
        <v>6.3780594754046078E-4</v>
      </c>
      <c r="H843">
        <v>2</v>
      </c>
      <c r="I843">
        <v>1</v>
      </c>
      <c r="J843">
        <v>1</v>
      </c>
      <c r="K843">
        <f>VLOOKUP(A843&amp;"_"&amp;B843,Sheet1!C:E,3,FALSE)</f>
        <v>5.5261974392077681E-2</v>
      </c>
      <c r="L843">
        <f>VLOOKUP(B843,Sheet1!$J$1:$K$6,2,FALSE)</f>
        <v>0.10591185041721367</v>
      </c>
      <c r="M843">
        <f>VLOOKUP(B843,Sheet1!J:L,3,FALSE)</f>
        <v>0.24687338935574377</v>
      </c>
      <c r="N843">
        <f t="shared" si="14"/>
        <v>-0.20516539331077793</v>
      </c>
      <c r="O843">
        <f>VLOOKUP(A843&amp;"_"&amp;B843,Sheet1!$Q$1:$U$2330,4,FALSE)</f>
        <v>0.39130434782608697</v>
      </c>
      <c r="P843">
        <f>VLOOKUP(A843&amp;"_"&amp;B843,Sheet1!$Q$1:$U$2330,5,FALSE)</f>
        <v>-0.10619899169280232</v>
      </c>
    </row>
    <row r="844" spans="1:16" x14ac:dyDescent="0.3">
      <c r="A844" t="s">
        <v>140</v>
      </c>
      <c r="B844">
        <v>2014</v>
      </c>
      <c r="C844" s="1">
        <v>0</v>
      </c>
      <c r="D844">
        <v>8</v>
      </c>
      <c r="E844">
        <v>2</v>
      </c>
      <c r="F844">
        <v>12533</v>
      </c>
      <c r="G844">
        <v>6.3831484879917023E-4</v>
      </c>
      <c r="H844">
        <v>2</v>
      </c>
      <c r="I844">
        <v>1</v>
      </c>
      <c r="J844">
        <v>2</v>
      </c>
      <c r="K844">
        <f>VLOOKUP(A844&amp;"_"&amp;B844,Sheet1!C:E,3,FALSE)</f>
        <v>0.12262776702735592</v>
      </c>
      <c r="L844">
        <f>VLOOKUP(B844,Sheet1!$J$1:$K$6,2,FALSE)</f>
        <v>0.15111047133945871</v>
      </c>
      <c r="M844">
        <f>VLOOKUP(B844,Sheet1!J:L,3,FALSE)</f>
        <v>0.21718778794080168</v>
      </c>
      <c r="N844">
        <f t="shared" si="14"/>
        <v>-0.13114321289494529</v>
      </c>
      <c r="O844">
        <f>VLOOKUP(A844&amp;"_"&amp;B844,Sheet1!$Q$1:$U$2330,4,FALSE)</f>
        <v>0.2608695652173913</v>
      </c>
      <c r="P844">
        <f>VLOOKUP(A844&amp;"_"&amp;B844,Sheet1!$Q$1:$U$2330,5,FALSE)</f>
        <v>-0.42144797822752023</v>
      </c>
    </row>
    <row r="845" spans="1:16" x14ac:dyDescent="0.3">
      <c r="A845" t="s">
        <v>140</v>
      </c>
      <c r="B845">
        <v>2015</v>
      </c>
      <c r="C845" s="1">
        <v>0</v>
      </c>
      <c r="D845">
        <v>8</v>
      </c>
      <c r="E845">
        <v>2</v>
      </c>
      <c r="F845">
        <v>12713</v>
      </c>
      <c r="G845">
        <v>6.2927711791079997E-4</v>
      </c>
      <c r="H845">
        <v>2</v>
      </c>
      <c r="I845">
        <v>1</v>
      </c>
      <c r="J845">
        <v>3</v>
      </c>
      <c r="K845">
        <f>VLOOKUP(A845&amp;"_"&amp;B845,Sheet1!C:E,3,FALSE)</f>
        <v>0.22208495347002932</v>
      </c>
      <c r="L845">
        <f>VLOOKUP(B845,Sheet1!$J$1:$K$6,2,FALSE)</f>
        <v>0.18578340790325751</v>
      </c>
      <c r="M845">
        <f>VLOOKUP(B845,Sheet1!J:L,3,FALSE)</f>
        <v>0.2335742316278174</v>
      </c>
      <c r="N845">
        <f t="shared" si="14"/>
        <v>0.15541759599841279</v>
      </c>
      <c r="O845">
        <f>VLOOKUP(A845&amp;"_"&amp;B845,Sheet1!$Q$1:$U$2330,4,FALSE)</f>
        <v>1.0434782608695652</v>
      </c>
      <c r="P845">
        <f>VLOOKUP(A845&amp;"_"&amp;B845,Sheet1!$Q$1:$U$2330,5,FALSE)</f>
        <v>0.77730819836927467</v>
      </c>
    </row>
    <row r="846" spans="1:16" x14ac:dyDescent="0.3">
      <c r="A846" t="s">
        <v>140</v>
      </c>
      <c r="B846">
        <v>2016</v>
      </c>
      <c r="C846" s="1">
        <v>0</v>
      </c>
      <c r="D846">
        <v>8</v>
      </c>
      <c r="E846">
        <v>2</v>
      </c>
      <c r="F846">
        <v>12702</v>
      </c>
      <c r="G846">
        <v>6.2982207526373799E-4</v>
      </c>
      <c r="H846">
        <v>2</v>
      </c>
      <c r="I846">
        <v>1</v>
      </c>
      <c r="J846">
        <v>4</v>
      </c>
      <c r="K846">
        <f>VLOOKUP(A846&amp;"_"&amp;B846,Sheet1!C:E,3,FALSE)</f>
        <v>0.12708453759861379</v>
      </c>
      <c r="L846">
        <f>VLOOKUP(B846,Sheet1!$J$1:$K$6,2,FALSE)</f>
        <v>0.12964363032032097</v>
      </c>
      <c r="M846">
        <f>VLOOKUP(B846,Sheet1!J:L,3,FALSE)</f>
        <v>0.2267395601347835</v>
      </c>
      <c r="N846">
        <f t="shared" si="14"/>
        <v>-1.128648534109331E-2</v>
      </c>
      <c r="O846">
        <f>VLOOKUP(A846&amp;"_"&amp;B846,Sheet1!$Q$1:$U$2330,4,FALSE)</f>
        <v>0.86956521739130443</v>
      </c>
      <c r="P846">
        <f>VLOOKUP(A846&amp;"_"&amp;B846,Sheet1!$Q$1:$U$2330,5,FALSE)</f>
        <v>1.8071537013299058E-2</v>
      </c>
    </row>
    <row r="847" spans="1:16" x14ac:dyDescent="0.3">
      <c r="A847" t="s">
        <v>140</v>
      </c>
      <c r="B847">
        <v>2017</v>
      </c>
      <c r="C847" s="1">
        <v>0</v>
      </c>
      <c r="D847">
        <v>8</v>
      </c>
      <c r="E847">
        <v>2</v>
      </c>
      <c r="F847">
        <v>12550</v>
      </c>
      <c r="G847">
        <v>6.3745019920318727E-4</v>
      </c>
      <c r="H847">
        <v>2</v>
      </c>
      <c r="I847">
        <v>1</v>
      </c>
      <c r="J847">
        <v>5</v>
      </c>
      <c r="K847">
        <f>VLOOKUP(A847&amp;"_"&amp;B847,Sheet1!C:E,3,FALSE)</f>
        <v>4.0477392318785768</v>
      </c>
      <c r="L847">
        <f>VLOOKUP(B847,Sheet1!$J$1:$K$6,2,FALSE)</f>
        <v>4.1364904518115448</v>
      </c>
      <c r="M847">
        <f>VLOOKUP(B847,Sheet1!J:L,3,FALSE)</f>
        <v>0.75235479502270153</v>
      </c>
      <c r="N847">
        <f t="shared" si="14"/>
        <v>-0.11796458335895912</v>
      </c>
      <c r="O847">
        <f>VLOOKUP(A847&amp;"_"&amp;B847,Sheet1!$Q$1:$U$2330,4,FALSE)</f>
        <v>1</v>
      </c>
      <c r="P847">
        <f>VLOOKUP(A847&amp;"_"&amp;B847,Sheet1!$Q$1:$U$2330,5,FALSE)</f>
        <v>0.2284827017110754</v>
      </c>
    </row>
    <row r="848" spans="1:16" x14ac:dyDescent="0.3">
      <c r="A848" t="s">
        <v>141</v>
      </c>
      <c r="B848">
        <v>2012</v>
      </c>
      <c r="C848" s="1">
        <v>0</v>
      </c>
      <c r="D848">
        <v>0</v>
      </c>
      <c r="E848">
        <v>1</v>
      </c>
      <c r="F848">
        <v>9762</v>
      </c>
      <c r="G848">
        <v>0</v>
      </c>
      <c r="H848">
        <v>1</v>
      </c>
      <c r="I848">
        <v>0</v>
      </c>
      <c r="J848">
        <v>0</v>
      </c>
      <c r="K848">
        <f>VLOOKUP(A848&amp;"_"&amp;B848,Sheet1!C:E,3,FALSE)</f>
        <v>8.8981976710232044E-2</v>
      </c>
      <c r="L848">
        <f>VLOOKUP(B848,Sheet1!$J$1:$K$6,2,FALSE)</f>
        <v>9.8212136495694616E-2</v>
      </c>
      <c r="M848">
        <f>VLOOKUP(B848,Sheet1!J:L,3,FALSE)</f>
        <v>0.23443012762237864</v>
      </c>
      <c r="N848">
        <f t="shared" si="14"/>
        <v>-3.9372754172324491E-2</v>
      </c>
      <c r="O848">
        <f>VLOOKUP(A848&amp;"_"&amp;B848,Sheet1!$Q$1:$U$2330,4,FALSE)</f>
        <v>0.43478260869565222</v>
      </c>
      <c r="P848">
        <f>VLOOKUP(A848&amp;"_"&amp;B848,Sheet1!$Q$1:$U$2330,5,FALSE)</f>
        <v>-0.75022429718516725</v>
      </c>
    </row>
    <row r="849" spans="1:16" x14ac:dyDescent="0.3">
      <c r="A849" t="s">
        <v>141</v>
      </c>
      <c r="B849">
        <v>2013</v>
      </c>
      <c r="C849" s="1">
        <v>0</v>
      </c>
      <c r="D849">
        <v>0</v>
      </c>
      <c r="E849">
        <v>1</v>
      </c>
      <c r="F849">
        <v>9778</v>
      </c>
      <c r="G849">
        <v>0</v>
      </c>
      <c r="H849">
        <v>1</v>
      </c>
      <c r="I849">
        <v>0</v>
      </c>
      <c r="J849">
        <v>0</v>
      </c>
      <c r="K849">
        <f>VLOOKUP(A849&amp;"_"&amp;B849,Sheet1!C:E,3,FALSE)</f>
        <v>-9.2721818600095873E-2</v>
      </c>
      <c r="L849">
        <f>VLOOKUP(B849,Sheet1!$J$1:$K$6,2,FALSE)</f>
        <v>0.10591185041721367</v>
      </c>
      <c r="M849">
        <f>VLOOKUP(B849,Sheet1!J:L,3,FALSE)</f>
        <v>0.24687338935574377</v>
      </c>
      <c r="N849">
        <f t="shared" si="14"/>
        <v>-0.8045973263285946</v>
      </c>
      <c r="O849">
        <f>VLOOKUP(A849&amp;"_"&amp;B849,Sheet1!$Q$1:$U$2330,4,FALSE)</f>
        <v>0.39130434782608697</v>
      </c>
      <c r="P849">
        <f>VLOOKUP(A849&amp;"_"&amp;B849,Sheet1!$Q$1:$U$2330,5,FALSE)</f>
        <v>-2.032093723693219E-2</v>
      </c>
    </row>
    <row r="850" spans="1:16" x14ac:dyDescent="0.3">
      <c r="A850" t="s">
        <v>141</v>
      </c>
      <c r="B850">
        <v>2014</v>
      </c>
      <c r="C850" s="1">
        <v>0</v>
      </c>
      <c r="D850">
        <v>0</v>
      </c>
      <c r="E850">
        <v>1</v>
      </c>
      <c r="F850">
        <v>9631</v>
      </c>
      <c r="G850">
        <v>0</v>
      </c>
      <c r="H850">
        <v>1</v>
      </c>
      <c r="I850">
        <v>0</v>
      </c>
      <c r="J850">
        <v>0</v>
      </c>
      <c r="K850">
        <f>VLOOKUP(A850&amp;"_"&amp;B850,Sheet1!C:E,3,FALSE)</f>
        <v>0.2256949851221963</v>
      </c>
      <c r="L850">
        <f>VLOOKUP(B850,Sheet1!$J$1:$K$6,2,FALSE)</f>
        <v>0.15111047133945871</v>
      </c>
      <c r="M850">
        <f>VLOOKUP(B850,Sheet1!J:L,3,FALSE)</f>
        <v>0.21718778794080168</v>
      </c>
      <c r="N850">
        <f t="shared" si="14"/>
        <v>0.34341025565888122</v>
      </c>
      <c r="O850">
        <f>VLOOKUP(A850&amp;"_"&amp;B850,Sheet1!$Q$1:$U$2330,4,FALSE)</f>
        <v>0.2608695652173913</v>
      </c>
      <c r="P850">
        <f>VLOOKUP(A850&amp;"_"&amp;B850,Sheet1!$Q$1:$U$2330,5,FALSE)</f>
        <v>-0.65329667432930372</v>
      </c>
    </row>
    <row r="851" spans="1:16" x14ac:dyDescent="0.3">
      <c r="A851" t="s">
        <v>141</v>
      </c>
      <c r="B851">
        <v>2015</v>
      </c>
      <c r="C851" s="1">
        <v>0</v>
      </c>
      <c r="D851">
        <v>0</v>
      </c>
      <c r="E851">
        <v>1</v>
      </c>
      <c r="F851">
        <v>9606</v>
      </c>
      <c r="G851">
        <v>0</v>
      </c>
      <c r="H851">
        <v>1</v>
      </c>
      <c r="I851">
        <v>0</v>
      </c>
      <c r="J851">
        <v>0</v>
      </c>
      <c r="K851">
        <f>VLOOKUP(A851&amp;"_"&amp;B851,Sheet1!C:E,3,FALSE)</f>
        <v>0.1725008215089352</v>
      </c>
      <c r="L851">
        <f>VLOOKUP(B851,Sheet1!$J$1:$K$6,2,FALSE)</f>
        <v>0.18578340790325751</v>
      </c>
      <c r="M851">
        <f>VLOOKUP(B851,Sheet1!J:L,3,FALSE)</f>
        <v>0.2335742316278174</v>
      </c>
      <c r="N851">
        <f t="shared" si="14"/>
        <v>-5.6866659912584411E-2</v>
      </c>
      <c r="O851">
        <f>VLOOKUP(A851&amp;"_"&amp;B851,Sheet1!$Q$1:$U$2330,4,FALSE)</f>
        <v>1.0434782608695652</v>
      </c>
      <c r="P851">
        <f>VLOOKUP(A851&amp;"_"&amp;B851,Sheet1!$Q$1:$U$2330,5,FALSE)</f>
        <v>0.79603408430762546</v>
      </c>
    </row>
    <row r="852" spans="1:16" x14ac:dyDescent="0.3">
      <c r="A852" t="s">
        <v>141</v>
      </c>
      <c r="B852">
        <v>2016</v>
      </c>
      <c r="C852" s="1">
        <v>0</v>
      </c>
      <c r="D852">
        <v>0</v>
      </c>
      <c r="E852">
        <v>1</v>
      </c>
      <c r="F852">
        <v>9582</v>
      </c>
      <c r="G852">
        <v>0</v>
      </c>
      <c r="H852">
        <v>1</v>
      </c>
      <c r="I852">
        <v>0</v>
      </c>
      <c r="J852">
        <v>0</v>
      </c>
      <c r="K852">
        <f>VLOOKUP(A852&amp;"_"&amp;B852,Sheet1!C:E,3,FALSE)</f>
        <v>-3.1664870543106835E-2</v>
      </c>
      <c r="L852">
        <f>VLOOKUP(B852,Sheet1!$J$1:$K$6,2,FALSE)</f>
        <v>0.12964363032032097</v>
      </c>
      <c r="M852">
        <f>VLOOKUP(B852,Sheet1!J:L,3,FALSE)</f>
        <v>0.2267395601347835</v>
      </c>
      <c r="N852">
        <f t="shared" si="14"/>
        <v>-0.71142636409605475</v>
      </c>
      <c r="O852">
        <f>VLOOKUP(A852&amp;"_"&amp;B852,Sheet1!$Q$1:$U$2330,4,FALSE)</f>
        <v>0.86956521739130443</v>
      </c>
      <c r="P852">
        <f>VLOOKUP(A852&amp;"_"&amp;B852,Sheet1!$Q$1:$U$2330,5,FALSE)</f>
        <v>-2.3453440702646853E-2</v>
      </c>
    </row>
    <row r="853" spans="1:16" x14ac:dyDescent="0.3">
      <c r="A853" t="s">
        <v>141</v>
      </c>
      <c r="B853">
        <v>2017</v>
      </c>
      <c r="C853" s="1">
        <v>0</v>
      </c>
      <c r="D853">
        <v>0</v>
      </c>
      <c r="E853">
        <v>1</v>
      </c>
      <c r="F853">
        <v>9625</v>
      </c>
      <c r="G853">
        <v>0</v>
      </c>
      <c r="H853">
        <v>1</v>
      </c>
      <c r="I853">
        <v>0</v>
      </c>
      <c r="J853">
        <v>0</v>
      </c>
      <c r="K853">
        <f>VLOOKUP(A853&amp;"_"&amp;B853,Sheet1!C:E,3,FALSE)</f>
        <v>4.9469778139758214</v>
      </c>
      <c r="L853">
        <f>VLOOKUP(B853,Sheet1!$J$1:$K$6,2,FALSE)</f>
        <v>4.1364904518115448</v>
      </c>
      <c r="M853">
        <f>VLOOKUP(B853,Sheet1!J:L,3,FALSE)</f>
        <v>0.75235479502270153</v>
      </c>
      <c r="N853">
        <f t="shared" si="14"/>
        <v>1.0772674907186854</v>
      </c>
      <c r="O853">
        <f>VLOOKUP(A853&amp;"_"&amp;B853,Sheet1!$Q$1:$U$2330,4,FALSE)</f>
        <v>1</v>
      </c>
      <c r="P853">
        <f>VLOOKUP(A853&amp;"_"&amp;B853,Sheet1!$Q$1:$U$2330,5,FALSE)</f>
        <v>0.10199971999465249</v>
      </c>
    </row>
    <row r="854" spans="1:16" x14ac:dyDescent="0.3">
      <c r="A854" t="s">
        <v>142</v>
      </c>
      <c r="B854">
        <v>2012</v>
      </c>
      <c r="C854" s="1">
        <v>0</v>
      </c>
      <c r="D854">
        <v>35</v>
      </c>
      <c r="E854">
        <v>2</v>
      </c>
      <c r="F854">
        <v>10838</v>
      </c>
      <c r="G854">
        <v>3.2293781140431813E-3</v>
      </c>
      <c r="H854">
        <v>2</v>
      </c>
      <c r="I854">
        <v>1</v>
      </c>
      <c r="J854">
        <v>5</v>
      </c>
      <c r="K854">
        <f>VLOOKUP(A854&amp;"_"&amp;B854,Sheet1!C:E,3,FALSE)</f>
        <v>-2.2989320598814689E-2</v>
      </c>
      <c r="L854">
        <f>VLOOKUP(B854,Sheet1!$J$1:$K$6,2,FALSE)</f>
        <v>9.8212136495694616E-2</v>
      </c>
      <c r="M854">
        <f>VLOOKUP(B854,Sheet1!J:L,3,FALSE)</f>
        <v>0.23443012762237864</v>
      </c>
      <c r="N854">
        <f t="shared" si="14"/>
        <v>-0.51700461166723966</v>
      </c>
      <c r="O854">
        <f>VLOOKUP(A854&amp;"_"&amp;B854,Sheet1!$Q$1:$U$2330,4,FALSE)</f>
        <v>0.43478260869565222</v>
      </c>
      <c r="P854">
        <f>VLOOKUP(A854&amp;"_"&amp;B854,Sheet1!$Q$1:$U$2330,5,FALSE)</f>
        <v>-0.38021214809190085</v>
      </c>
    </row>
    <row r="855" spans="1:16" x14ac:dyDescent="0.3">
      <c r="A855" t="s">
        <v>142</v>
      </c>
      <c r="B855">
        <v>2013</v>
      </c>
      <c r="C855" s="1">
        <v>0</v>
      </c>
      <c r="D855">
        <v>35</v>
      </c>
      <c r="E855">
        <v>2</v>
      </c>
      <c r="F855">
        <v>10822</v>
      </c>
      <c r="G855">
        <v>3.2341526520051748E-3</v>
      </c>
      <c r="H855">
        <v>2</v>
      </c>
      <c r="I855">
        <v>1</v>
      </c>
      <c r="J855">
        <v>6</v>
      </c>
      <c r="K855">
        <f>VLOOKUP(A855&amp;"_"&amp;B855,Sheet1!C:E,3,FALSE)</f>
        <v>4.2367860110488945E-2</v>
      </c>
      <c r="L855">
        <f>VLOOKUP(B855,Sheet1!$J$1:$K$6,2,FALSE)</f>
        <v>0.10591185041721367</v>
      </c>
      <c r="M855">
        <f>VLOOKUP(B855,Sheet1!J:L,3,FALSE)</f>
        <v>0.24687338935574377</v>
      </c>
      <c r="N855">
        <f t="shared" si="14"/>
        <v>-0.25739505773608529</v>
      </c>
      <c r="O855">
        <f>VLOOKUP(A855&amp;"_"&amp;B855,Sheet1!$Q$1:$U$2330,4,FALSE)</f>
        <v>0.39130434782608697</v>
      </c>
      <c r="P855">
        <f>VLOOKUP(A855&amp;"_"&amp;B855,Sheet1!$Q$1:$U$2330,5,FALSE)</f>
        <v>-0.13725585046021879</v>
      </c>
    </row>
    <row r="856" spans="1:16" x14ac:dyDescent="0.3">
      <c r="A856" t="s">
        <v>142</v>
      </c>
      <c r="B856">
        <v>2014</v>
      </c>
      <c r="C856" s="1">
        <v>713</v>
      </c>
      <c r="D856">
        <v>748</v>
      </c>
      <c r="E856">
        <v>5</v>
      </c>
      <c r="F856">
        <v>10619</v>
      </c>
      <c r="G856">
        <v>7.0439777756850924E-2</v>
      </c>
      <c r="H856">
        <v>5</v>
      </c>
      <c r="I856">
        <v>1</v>
      </c>
      <c r="J856">
        <v>7</v>
      </c>
      <c r="K856">
        <f>VLOOKUP(A856&amp;"_"&amp;B856,Sheet1!C:E,3,FALSE)</f>
        <v>0.39517028072630789</v>
      </c>
      <c r="L856">
        <f>VLOOKUP(B856,Sheet1!$J$1:$K$6,2,FALSE)</f>
        <v>0.15111047133945871</v>
      </c>
      <c r="M856">
        <f>VLOOKUP(B856,Sheet1!J:L,3,FALSE)</f>
        <v>0.21718778794080168</v>
      </c>
      <c r="N856">
        <f t="shared" si="14"/>
        <v>1.123727128955206</v>
      </c>
      <c r="O856">
        <f>VLOOKUP(A856&amp;"_"&amp;B856,Sheet1!$Q$1:$U$2330,4,FALSE)</f>
        <v>0.2608695652173913</v>
      </c>
      <c r="P856">
        <f>VLOOKUP(A856&amp;"_"&amp;B856,Sheet1!$Q$1:$U$2330,5,FALSE)</f>
        <v>-0.43903132224453195</v>
      </c>
    </row>
    <row r="857" spans="1:16" x14ac:dyDescent="0.3">
      <c r="A857" t="s">
        <v>142</v>
      </c>
      <c r="B857">
        <v>2015</v>
      </c>
      <c r="C857" s="1">
        <v>0</v>
      </c>
      <c r="D857">
        <v>748</v>
      </c>
      <c r="E857">
        <v>5</v>
      </c>
      <c r="F857">
        <v>10469</v>
      </c>
      <c r="G857">
        <v>7.144904002292482E-2</v>
      </c>
      <c r="H857">
        <v>5</v>
      </c>
      <c r="I857">
        <v>1</v>
      </c>
      <c r="J857">
        <v>8</v>
      </c>
      <c r="K857">
        <f>VLOOKUP(A857&amp;"_"&amp;B857,Sheet1!C:E,3,FALSE)</f>
        <v>0.20355007637177219</v>
      </c>
      <c r="L857">
        <f>VLOOKUP(B857,Sheet1!$J$1:$K$6,2,FALSE)</f>
        <v>0.18578340790325751</v>
      </c>
      <c r="M857">
        <f>VLOOKUP(B857,Sheet1!J:L,3,FALSE)</f>
        <v>0.2335742316278174</v>
      </c>
      <c r="N857">
        <f t="shared" si="14"/>
        <v>7.6064334428912972E-2</v>
      </c>
      <c r="O857">
        <f>VLOOKUP(A857&amp;"_"&amp;B857,Sheet1!$Q$1:$U$2330,4,FALSE)</f>
        <v>1.0434782608695652</v>
      </c>
      <c r="P857">
        <f>VLOOKUP(A857&amp;"_"&amp;B857,Sheet1!$Q$1:$U$2330,5,FALSE)</f>
        <v>0.82081040325066756</v>
      </c>
    </row>
    <row r="858" spans="1:16" x14ac:dyDescent="0.3">
      <c r="A858" t="s">
        <v>142</v>
      </c>
      <c r="B858">
        <v>2016</v>
      </c>
      <c r="C858" s="1">
        <v>0</v>
      </c>
      <c r="D858">
        <v>748</v>
      </c>
      <c r="E858">
        <v>5</v>
      </c>
      <c r="F858">
        <v>10329</v>
      </c>
      <c r="G858">
        <v>7.2417465388711397E-2</v>
      </c>
      <c r="H858">
        <v>5</v>
      </c>
      <c r="I858">
        <v>1</v>
      </c>
      <c r="J858">
        <v>9</v>
      </c>
      <c r="K858">
        <f>VLOOKUP(A858&amp;"_"&amp;B858,Sheet1!C:E,3,FALSE)</f>
        <v>0.28061363829582397</v>
      </c>
      <c r="L858">
        <f>VLOOKUP(B858,Sheet1!$J$1:$K$6,2,FALSE)</f>
        <v>0.12964363032032097</v>
      </c>
      <c r="M858">
        <f>VLOOKUP(B858,Sheet1!J:L,3,FALSE)</f>
        <v>0.2267395601347835</v>
      </c>
      <c r="N858">
        <f t="shared" si="14"/>
        <v>0.66583002933303792</v>
      </c>
      <c r="O858">
        <f>VLOOKUP(A858&amp;"_"&amp;B858,Sheet1!$Q$1:$U$2330,4,FALSE)</f>
        <v>0.86956521739130443</v>
      </c>
      <c r="P858">
        <f>VLOOKUP(A858&amp;"_"&amp;B858,Sheet1!$Q$1:$U$2330,5,FALSE)</f>
        <v>2.9496706796566146E-3</v>
      </c>
    </row>
    <row r="859" spans="1:16" x14ac:dyDescent="0.3">
      <c r="A859" t="s">
        <v>142</v>
      </c>
      <c r="B859">
        <v>2017</v>
      </c>
      <c r="C859" s="1">
        <v>0</v>
      </c>
      <c r="D859">
        <v>748</v>
      </c>
      <c r="E859">
        <v>5</v>
      </c>
      <c r="F859">
        <v>10183</v>
      </c>
      <c r="G859">
        <v>7.3455759599332218E-2</v>
      </c>
      <c r="H859">
        <v>5</v>
      </c>
      <c r="I859">
        <v>1</v>
      </c>
      <c r="J859">
        <v>10</v>
      </c>
      <c r="K859">
        <f>VLOOKUP(A859&amp;"_"&amp;B859,Sheet1!C:E,3,FALSE)</f>
        <v>3.1914095313901654</v>
      </c>
      <c r="L859">
        <f>VLOOKUP(B859,Sheet1!$J$1:$K$6,2,FALSE)</f>
        <v>4.1364904518115448</v>
      </c>
      <c r="M859">
        <f>VLOOKUP(B859,Sheet1!J:L,3,FALSE)</f>
        <v>0.75235479502270153</v>
      </c>
      <c r="N859">
        <f t="shared" si="14"/>
        <v>-1.2561638826171935</v>
      </c>
      <c r="O859">
        <f>VLOOKUP(A859&amp;"_"&amp;B859,Sheet1!$Q$1:$U$2330,4,FALSE)</f>
        <v>1</v>
      </c>
      <c r="P859">
        <f>VLOOKUP(A859&amp;"_"&amp;B859,Sheet1!$Q$1:$U$2330,5,FALSE)</f>
        <v>0.32097770054325059</v>
      </c>
    </row>
    <row r="860" spans="1:16" x14ac:dyDescent="0.3">
      <c r="A860" t="s">
        <v>143</v>
      </c>
      <c r="B860">
        <v>2012</v>
      </c>
      <c r="C860" s="1">
        <v>77</v>
      </c>
      <c r="D860">
        <v>77</v>
      </c>
      <c r="E860">
        <v>3</v>
      </c>
      <c r="F860">
        <v>11728</v>
      </c>
      <c r="G860">
        <v>6.5654843110504778E-3</v>
      </c>
      <c r="H860">
        <v>3</v>
      </c>
      <c r="I860">
        <v>1</v>
      </c>
      <c r="J860">
        <v>1</v>
      </c>
      <c r="K860">
        <f>VLOOKUP(A860&amp;"_"&amp;B860,Sheet1!C:E,3,FALSE)</f>
        <v>8.8317026914500676E-2</v>
      </c>
      <c r="L860">
        <f>VLOOKUP(B860,Sheet1!$J$1:$K$6,2,FALSE)</f>
        <v>9.8212136495694616E-2</v>
      </c>
      <c r="M860">
        <f>VLOOKUP(B860,Sheet1!J:L,3,FALSE)</f>
        <v>0.23443012762237864</v>
      </c>
      <c r="N860">
        <f t="shared" si="14"/>
        <v>-4.2209206135540044E-2</v>
      </c>
      <c r="O860">
        <f>VLOOKUP(A860&amp;"_"&amp;B860,Sheet1!$Q$1:$U$2330,4,FALSE)</f>
        <v>0.43478260869565222</v>
      </c>
      <c r="P860">
        <f>VLOOKUP(A860&amp;"_"&amp;B860,Sheet1!$Q$1:$U$2330,5,FALSE)</f>
        <v>-0.55766679982737555</v>
      </c>
    </row>
    <row r="861" spans="1:16" x14ac:dyDescent="0.3">
      <c r="A861" t="s">
        <v>143</v>
      </c>
      <c r="B861">
        <v>2013</v>
      </c>
      <c r="C861" s="1">
        <v>0</v>
      </c>
      <c r="D861">
        <v>77</v>
      </c>
      <c r="E861">
        <v>3</v>
      </c>
      <c r="F861">
        <v>11686</v>
      </c>
      <c r="G861">
        <v>6.589080951565976E-3</v>
      </c>
      <c r="H861">
        <v>3</v>
      </c>
      <c r="I861">
        <v>1</v>
      </c>
      <c r="J861">
        <v>2</v>
      </c>
      <c r="K861">
        <f>VLOOKUP(A861&amp;"_"&amp;B861,Sheet1!C:E,3,FALSE)</f>
        <v>0.3041077194196618</v>
      </c>
      <c r="L861">
        <f>VLOOKUP(B861,Sheet1!$J$1:$K$6,2,FALSE)</f>
        <v>0.10591185041721367</v>
      </c>
      <c r="M861">
        <f>VLOOKUP(B861,Sheet1!J:L,3,FALSE)</f>
        <v>0.24687338935574377</v>
      </c>
      <c r="N861">
        <f t="shared" si="14"/>
        <v>0.80282394761003795</v>
      </c>
      <c r="O861">
        <f>VLOOKUP(A861&amp;"_"&amp;B861,Sheet1!$Q$1:$U$2330,4,FALSE)</f>
        <v>0.39130434782608697</v>
      </c>
      <c r="P861">
        <f>VLOOKUP(A861&amp;"_"&amp;B861,Sheet1!$Q$1:$U$2330,5,FALSE)</f>
        <v>-2.0944342165843201E-2</v>
      </c>
    </row>
    <row r="862" spans="1:16" x14ac:dyDescent="0.3">
      <c r="A862" t="s">
        <v>143</v>
      </c>
      <c r="B862">
        <v>2014</v>
      </c>
      <c r="C862" s="1">
        <v>0</v>
      </c>
      <c r="D862">
        <v>77</v>
      </c>
      <c r="E862">
        <v>3</v>
      </c>
      <c r="F862">
        <v>15217</v>
      </c>
      <c r="G862">
        <v>5.0601301176315967E-3</v>
      </c>
      <c r="H862">
        <v>3</v>
      </c>
      <c r="I862">
        <v>1</v>
      </c>
      <c r="J862">
        <v>3</v>
      </c>
      <c r="K862">
        <f>VLOOKUP(A862&amp;"_"&amp;B862,Sheet1!C:E,3,FALSE)</f>
        <v>0.10298885931304627</v>
      </c>
      <c r="L862">
        <f>VLOOKUP(B862,Sheet1!$J$1:$K$6,2,FALSE)</f>
        <v>0.15111047133945871</v>
      </c>
      <c r="M862">
        <f>VLOOKUP(B862,Sheet1!J:L,3,FALSE)</f>
        <v>0.21718778794080168</v>
      </c>
      <c r="N862">
        <f t="shared" si="14"/>
        <v>-0.22156684076329752</v>
      </c>
      <c r="O862">
        <f>VLOOKUP(A862&amp;"_"&amp;B862,Sheet1!$Q$1:$U$2330,4,FALSE)</f>
        <v>0.2608695652173913</v>
      </c>
      <c r="P862">
        <f>VLOOKUP(A862&amp;"_"&amp;B862,Sheet1!$Q$1:$U$2330,5,FALSE)</f>
        <v>-0.1502117330211894</v>
      </c>
    </row>
    <row r="863" spans="1:16" x14ac:dyDescent="0.3">
      <c r="A863" t="s">
        <v>143</v>
      </c>
      <c r="B863">
        <v>2015</v>
      </c>
      <c r="C863" s="1">
        <v>0</v>
      </c>
      <c r="D863">
        <v>77</v>
      </c>
      <c r="E863">
        <v>3</v>
      </c>
      <c r="F863">
        <v>16073</v>
      </c>
      <c r="G863">
        <v>4.7906426927144903E-3</v>
      </c>
      <c r="H863">
        <v>3</v>
      </c>
      <c r="I863">
        <v>1</v>
      </c>
      <c r="J863">
        <v>4</v>
      </c>
      <c r="K863">
        <f>VLOOKUP(A863&amp;"_"&amp;B863,Sheet1!C:E,3,FALSE)</f>
        <v>0.28191880191581559</v>
      </c>
      <c r="L863">
        <f>VLOOKUP(B863,Sheet1!$J$1:$K$6,2,FALSE)</f>
        <v>0.18578340790325751</v>
      </c>
      <c r="M863">
        <f>VLOOKUP(B863,Sheet1!J:L,3,FALSE)</f>
        <v>0.2335742316278174</v>
      </c>
      <c r="N863">
        <f t="shared" si="14"/>
        <v>0.41158390350928115</v>
      </c>
      <c r="O863">
        <f>VLOOKUP(A863&amp;"_"&amp;B863,Sheet1!$Q$1:$U$2330,4,FALSE)</f>
        <v>1.0434782608695652</v>
      </c>
      <c r="P863">
        <f>VLOOKUP(A863&amp;"_"&amp;B863,Sheet1!$Q$1:$U$2330,5,FALSE)</f>
        <v>0.77334313226363616</v>
      </c>
    </row>
    <row r="864" spans="1:16" x14ac:dyDescent="0.3">
      <c r="A864" t="s">
        <v>143</v>
      </c>
      <c r="B864">
        <v>2016</v>
      </c>
      <c r="C864" s="1">
        <v>0</v>
      </c>
      <c r="D864">
        <v>77</v>
      </c>
      <c r="E864">
        <v>3</v>
      </c>
      <c r="F864">
        <v>16945</v>
      </c>
      <c r="G864">
        <v>4.5441133077604012E-3</v>
      </c>
      <c r="H864">
        <v>3</v>
      </c>
      <c r="I864">
        <v>1</v>
      </c>
      <c r="J864">
        <v>5</v>
      </c>
      <c r="K864">
        <f>VLOOKUP(A864&amp;"_"&amp;B864,Sheet1!C:E,3,FALSE)</f>
        <v>0.22227919853783312</v>
      </c>
      <c r="L864">
        <f>VLOOKUP(B864,Sheet1!$J$1:$K$6,2,FALSE)</f>
        <v>0.12964363032032097</v>
      </c>
      <c r="M864">
        <f>VLOOKUP(B864,Sheet1!J:L,3,FALSE)</f>
        <v>0.2267395601347835</v>
      </c>
      <c r="N864">
        <f t="shared" si="14"/>
        <v>0.40855494366508288</v>
      </c>
      <c r="O864">
        <f>VLOOKUP(A864&amp;"_"&amp;B864,Sheet1!$Q$1:$U$2330,4,FALSE)</f>
        <v>0.86956521739130443</v>
      </c>
      <c r="P864">
        <f>VLOOKUP(A864&amp;"_"&amp;B864,Sheet1!$Q$1:$U$2330,5,FALSE)</f>
        <v>6.3903268907039221E-2</v>
      </c>
    </row>
    <row r="865" spans="1:16" x14ac:dyDescent="0.3">
      <c r="A865" t="s">
        <v>143</v>
      </c>
      <c r="B865">
        <v>2017</v>
      </c>
      <c r="C865" s="1">
        <v>0</v>
      </c>
      <c r="D865">
        <v>77</v>
      </c>
      <c r="E865">
        <v>3</v>
      </c>
      <c r="F865">
        <v>17255</v>
      </c>
      <c r="G865">
        <v>4.4624746450304259E-3</v>
      </c>
      <c r="H865">
        <v>3</v>
      </c>
      <c r="I865">
        <v>1</v>
      </c>
      <c r="J865">
        <v>6</v>
      </c>
      <c r="K865">
        <f>VLOOKUP(A865&amp;"_"&amp;B865,Sheet1!C:E,3,FALSE)</f>
        <v>3.2832739814652574</v>
      </c>
      <c r="L865">
        <f>VLOOKUP(B865,Sheet1!$J$1:$K$6,2,FALSE)</f>
        <v>4.1364904518115448</v>
      </c>
      <c r="M865">
        <f>VLOOKUP(B865,Sheet1!J:L,3,FALSE)</f>
        <v>0.75235479502270153</v>
      </c>
      <c r="N865">
        <f t="shared" si="14"/>
        <v>-1.1340613178660508</v>
      </c>
      <c r="O865">
        <f>VLOOKUP(A865&amp;"_"&amp;B865,Sheet1!$Q$1:$U$2330,4,FALSE)</f>
        <v>1</v>
      </c>
      <c r="P865">
        <f>VLOOKUP(A865&amp;"_"&amp;B865,Sheet1!$Q$1:$U$2330,5,FALSE)</f>
        <v>0.28857071409581969</v>
      </c>
    </row>
    <row r="866" spans="1:16" x14ac:dyDescent="0.3">
      <c r="A866" t="s">
        <v>144</v>
      </c>
      <c r="B866">
        <v>2012</v>
      </c>
      <c r="C866" s="1">
        <v>0</v>
      </c>
      <c r="D866">
        <v>0</v>
      </c>
      <c r="E866">
        <v>1</v>
      </c>
      <c r="F866">
        <v>11119</v>
      </c>
      <c r="G866">
        <v>0</v>
      </c>
      <c r="H866">
        <v>1</v>
      </c>
      <c r="I866">
        <v>0</v>
      </c>
      <c r="J866">
        <v>0</v>
      </c>
      <c r="K866">
        <f>VLOOKUP(A866&amp;"_"&amp;B866,Sheet1!C:E,3,FALSE)</f>
        <v>0.17639123814367685</v>
      </c>
      <c r="L866">
        <f>VLOOKUP(B866,Sheet1!$J$1:$K$6,2,FALSE)</f>
        <v>9.8212136495694616E-2</v>
      </c>
      <c r="M866">
        <f>VLOOKUP(B866,Sheet1!J:L,3,FALSE)</f>
        <v>0.23443012762237864</v>
      </c>
      <c r="N866">
        <f t="shared" si="14"/>
        <v>0.33348572745698274</v>
      </c>
      <c r="O866">
        <f>VLOOKUP(A866&amp;"_"&amp;B866,Sheet1!$Q$1:$U$2330,4,FALSE)</f>
        <v>0.43478260869565222</v>
      </c>
      <c r="P866">
        <f>VLOOKUP(A866&amp;"_"&amp;B866,Sheet1!$Q$1:$U$2330,5,FALSE)</f>
        <v>-0.44098566781169407</v>
      </c>
    </row>
    <row r="867" spans="1:16" x14ac:dyDescent="0.3">
      <c r="A867" t="s">
        <v>144</v>
      </c>
      <c r="B867">
        <v>2013</v>
      </c>
      <c r="C867" s="1">
        <v>0</v>
      </c>
      <c r="D867">
        <v>0</v>
      </c>
      <c r="E867">
        <v>1</v>
      </c>
      <c r="F867">
        <v>11281</v>
      </c>
      <c r="G867">
        <v>0</v>
      </c>
      <c r="H867">
        <v>1</v>
      </c>
      <c r="I867">
        <v>0</v>
      </c>
      <c r="J867">
        <v>0</v>
      </c>
      <c r="K867">
        <f>VLOOKUP(A867&amp;"_"&amp;B867,Sheet1!C:E,3,FALSE)</f>
        <v>-0.16195818337896178</v>
      </c>
      <c r="L867">
        <f>VLOOKUP(B867,Sheet1!$J$1:$K$6,2,FALSE)</f>
        <v>0.10591185041721367</v>
      </c>
      <c r="M867">
        <f>VLOOKUP(B867,Sheet1!J:L,3,FALSE)</f>
        <v>0.24687338935574377</v>
      </c>
      <c r="N867">
        <f t="shared" si="14"/>
        <v>-1.0850502538780136</v>
      </c>
      <c r="O867">
        <f>VLOOKUP(A867&amp;"_"&amp;B867,Sheet1!$Q$1:$U$2330,4,FALSE)</f>
        <v>0.39130434782608697</v>
      </c>
      <c r="P867">
        <f>VLOOKUP(A867&amp;"_"&amp;B867,Sheet1!$Q$1:$U$2330,5,FALSE)</f>
        <v>5.5491850768606889E-2</v>
      </c>
    </row>
    <row r="868" spans="1:16" x14ac:dyDescent="0.3">
      <c r="A868" t="s">
        <v>144</v>
      </c>
      <c r="B868">
        <v>2014</v>
      </c>
      <c r="C868" s="1">
        <v>0</v>
      </c>
      <c r="D868">
        <v>0</v>
      </c>
      <c r="E868">
        <v>1</v>
      </c>
      <c r="F868">
        <v>11247</v>
      </c>
      <c r="G868">
        <v>0</v>
      </c>
      <c r="H868">
        <v>1</v>
      </c>
      <c r="I868">
        <v>0</v>
      </c>
      <c r="J868">
        <v>0</v>
      </c>
      <c r="K868">
        <f>VLOOKUP(A868&amp;"_"&amp;B868,Sheet1!C:E,3,FALSE)</f>
        <v>0.2009938680483625</v>
      </c>
      <c r="L868">
        <f>VLOOKUP(B868,Sheet1!$J$1:$K$6,2,FALSE)</f>
        <v>0.15111047133945871</v>
      </c>
      <c r="M868">
        <f>VLOOKUP(B868,Sheet1!J:L,3,FALSE)</f>
        <v>0.21718778794080168</v>
      </c>
      <c r="N868">
        <f t="shared" si="14"/>
        <v>0.22967864437433463</v>
      </c>
      <c r="O868">
        <f>VLOOKUP(A868&amp;"_"&amp;B868,Sheet1!$Q$1:$U$2330,4,FALSE)</f>
        <v>0.2608695652173913</v>
      </c>
      <c r="P868">
        <f>VLOOKUP(A868&amp;"_"&amp;B868,Sheet1!$Q$1:$U$2330,5,FALSE)</f>
        <v>-0.78988681740006617</v>
      </c>
    </row>
    <row r="869" spans="1:16" x14ac:dyDescent="0.3">
      <c r="A869" t="s">
        <v>144</v>
      </c>
      <c r="B869">
        <v>2015</v>
      </c>
      <c r="C869" s="1">
        <v>0</v>
      </c>
      <c r="D869">
        <v>0</v>
      </c>
      <c r="E869">
        <v>1</v>
      </c>
      <c r="F869">
        <v>11246</v>
      </c>
      <c r="G869">
        <v>0</v>
      </c>
      <c r="H869">
        <v>1</v>
      </c>
      <c r="I869">
        <v>0</v>
      </c>
      <c r="J869">
        <v>0</v>
      </c>
      <c r="K869">
        <f>VLOOKUP(A869&amp;"_"&amp;B869,Sheet1!C:E,3,FALSE)</f>
        <v>0.23321271164138008</v>
      </c>
      <c r="L869">
        <f>VLOOKUP(B869,Sheet1!$J$1:$K$6,2,FALSE)</f>
        <v>0.18578340790325751</v>
      </c>
      <c r="M869">
        <f>VLOOKUP(B869,Sheet1!J:L,3,FALSE)</f>
        <v>0.2335742316278174</v>
      </c>
      <c r="N869">
        <f t="shared" si="14"/>
        <v>0.20305880236693885</v>
      </c>
      <c r="O869">
        <f>VLOOKUP(A869&amp;"_"&amp;B869,Sheet1!$Q$1:$U$2330,4,FALSE)</f>
        <v>1.0434782608695652</v>
      </c>
      <c r="P869">
        <f>VLOOKUP(A869&amp;"_"&amp;B869,Sheet1!$Q$1:$U$2330,5,FALSE)</f>
        <v>0.79183907041402746</v>
      </c>
    </row>
    <row r="870" spans="1:16" x14ac:dyDescent="0.3">
      <c r="A870" t="s">
        <v>144</v>
      </c>
      <c r="B870">
        <v>2016</v>
      </c>
      <c r="C870" s="1">
        <v>0</v>
      </c>
      <c r="D870">
        <v>0</v>
      </c>
      <c r="E870">
        <v>1</v>
      </c>
      <c r="F870">
        <v>11338</v>
      </c>
      <c r="G870">
        <v>0</v>
      </c>
      <c r="H870">
        <v>1</v>
      </c>
      <c r="I870">
        <v>0</v>
      </c>
      <c r="J870">
        <v>0</v>
      </c>
      <c r="K870">
        <f>VLOOKUP(A870&amp;"_"&amp;B870,Sheet1!C:E,3,FALSE)</f>
        <v>0.71106135196032993</v>
      </c>
      <c r="L870">
        <f>VLOOKUP(B870,Sheet1!$J$1:$K$6,2,FALSE)</f>
        <v>0.12964363032032097</v>
      </c>
      <c r="M870">
        <f>VLOOKUP(B870,Sheet1!J:L,3,FALSE)</f>
        <v>0.2267395601347835</v>
      </c>
      <c r="N870">
        <f t="shared" si="14"/>
        <v>2.5642535484076525</v>
      </c>
      <c r="O870">
        <f>VLOOKUP(A870&amp;"_"&amp;B870,Sheet1!$Q$1:$U$2330,4,FALSE)</f>
        <v>0.86956521739130443</v>
      </c>
      <c r="P870">
        <f>VLOOKUP(A870&amp;"_"&amp;B870,Sheet1!$Q$1:$U$2330,5,FALSE)</f>
        <v>2.6931859627991328E-2</v>
      </c>
    </row>
    <row r="871" spans="1:16" x14ac:dyDescent="0.3">
      <c r="A871" t="s">
        <v>144</v>
      </c>
      <c r="B871">
        <v>2017</v>
      </c>
      <c r="C871" s="1">
        <v>0</v>
      </c>
      <c r="D871">
        <v>0</v>
      </c>
      <c r="E871">
        <v>1</v>
      </c>
      <c r="F871">
        <v>11418</v>
      </c>
      <c r="G871">
        <v>0</v>
      </c>
      <c r="H871">
        <v>1</v>
      </c>
      <c r="I871">
        <v>0</v>
      </c>
      <c r="J871">
        <v>0</v>
      </c>
      <c r="K871">
        <f>VLOOKUP(A871&amp;"_"&amp;B871,Sheet1!C:E,3,FALSE)</f>
        <v>2.6845333849663331</v>
      </c>
      <c r="L871">
        <f>VLOOKUP(B871,Sheet1!$J$1:$K$6,2,FALSE)</f>
        <v>4.1364904518115448</v>
      </c>
      <c r="M871">
        <f>VLOOKUP(B871,Sheet1!J:L,3,FALSE)</f>
        <v>0.75235479502270153</v>
      </c>
      <c r="N871">
        <f t="shared" si="14"/>
        <v>-1.9298834492061694</v>
      </c>
      <c r="O871">
        <f>VLOOKUP(A871&amp;"_"&amp;B871,Sheet1!$Q$1:$U$2330,4,FALSE)</f>
        <v>1</v>
      </c>
      <c r="P871">
        <f>VLOOKUP(A871&amp;"_"&amp;B871,Sheet1!$Q$1:$U$2330,5,FALSE)</f>
        <v>0.49179775675778054</v>
      </c>
    </row>
    <row r="872" spans="1:16" x14ac:dyDescent="0.3">
      <c r="A872" t="s">
        <v>145</v>
      </c>
      <c r="B872">
        <v>2012</v>
      </c>
      <c r="C872" s="1">
        <v>0</v>
      </c>
      <c r="D872">
        <v>0</v>
      </c>
      <c r="E872">
        <v>1</v>
      </c>
      <c r="F872">
        <v>11425</v>
      </c>
      <c r="G872">
        <v>0</v>
      </c>
      <c r="H872">
        <v>1</v>
      </c>
      <c r="I872">
        <v>0</v>
      </c>
      <c r="J872">
        <v>0</v>
      </c>
      <c r="K872">
        <f>VLOOKUP(A872&amp;"_"&amp;B872,Sheet1!C:E,3,FALSE)</f>
        <v>-0.11778584019313153</v>
      </c>
      <c r="L872">
        <f>VLOOKUP(B872,Sheet1!$J$1:$K$6,2,FALSE)</f>
        <v>9.8212136495694616E-2</v>
      </c>
      <c r="M872">
        <f>VLOOKUP(B872,Sheet1!J:L,3,FALSE)</f>
        <v>0.23443012762237864</v>
      </c>
      <c r="N872">
        <f t="shared" si="14"/>
        <v>-0.92137464957898629</v>
      </c>
      <c r="O872">
        <f>VLOOKUP(A872&amp;"_"&amp;B872,Sheet1!$Q$1:$U$2330,4,FALSE)</f>
        <v>0.43478260869565222</v>
      </c>
      <c r="P872">
        <f>VLOOKUP(A872&amp;"_"&amp;B872,Sheet1!$Q$1:$U$2330,5,FALSE)</f>
        <v>-0.50867260205718456</v>
      </c>
    </row>
    <row r="873" spans="1:16" x14ac:dyDescent="0.3">
      <c r="A873" t="s">
        <v>145</v>
      </c>
      <c r="B873">
        <v>2013</v>
      </c>
      <c r="C873" s="1">
        <v>0</v>
      </c>
      <c r="D873">
        <v>0</v>
      </c>
      <c r="E873">
        <v>1</v>
      </c>
      <c r="F873">
        <v>11447</v>
      </c>
      <c r="G873">
        <v>0</v>
      </c>
      <c r="H873">
        <v>1</v>
      </c>
      <c r="I873">
        <v>0</v>
      </c>
      <c r="J873">
        <v>0</v>
      </c>
      <c r="K873">
        <f>VLOOKUP(A873&amp;"_"&amp;B873,Sheet1!C:E,3,FALSE)</f>
        <v>0.21950314212762337</v>
      </c>
      <c r="L873">
        <f>VLOOKUP(B873,Sheet1!$J$1:$K$6,2,FALSE)</f>
        <v>0.10591185041721367</v>
      </c>
      <c r="M873">
        <f>VLOOKUP(B873,Sheet1!J:L,3,FALSE)</f>
        <v>0.24687338935574377</v>
      </c>
      <c r="N873">
        <f t="shared" si="14"/>
        <v>0.46011962652939081</v>
      </c>
      <c r="O873">
        <f>VLOOKUP(A873&amp;"_"&amp;B873,Sheet1!$Q$1:$U$2330,4,FALSE)</f>
        <v>0.39130434782608697</v>
      </c>
      <c r="P873">
        <f>VLOOKUP(A873&amp;"_"&amp;B873,Sheet1!$Q$1:$U$2330,5,FALSE)</f>
        <v>-0.2594573537046288</v>
      </c>
    </row>
    <row r="874" spans="1:16" x14ac:dyDescent="0.3">
      <c r="A874" t="s">
        <v>145</v>
      </c>
      <c r="B874">
        <v>2014</v>
      </c>
      <c r="C874" s="1">
        <v>0</v>
      </c>
      <c r="D874">
        <v>0</v>
      </c>
      <c r="E874">
        <v>1</v>
      </c>
      <c r="F874">
        <v>11324</v>
      </c>
      <c r="G874">
        <v>0</v>
      </c>
      <c r="H874">
        <v>1</v>
      </c>
      <c r="I874">
        <v>0</v>
      </c>
      <c r="J874">
        <v>0</v>
      </c>
      <c r="K874">
        <f>VLOOKUP(A874&amp;"_"&amp;B874,Sheet1!C:E,3,FALSE)</f>
        <v>0.13352545937116606</v>
      </c>
      <c r="L874">
        <f>VLOOKUP(B874,Sheet1!$J$1:$K$6,2,FALSE)</f>
        <v>0.15111047133945871</v>
      </c>
      <c r="M874">
        <f>VLOOKUP(B874,Sheet1!J:L,3,FALSE)</f>
        <v>0.21718778794080168</v>
      </c>
      <c r="N874">
        <f t="shared" si="14"/>
        <v>-8.0966854237153302E-2</v>
      </c>
      <c r="O874">
        <f>VLOOKUP(A874&amp;"_"&amp;B874,Sheet1!$Q$1:$U$2330,4,FALSE)</f>
        <v>0.2608695652173913</v>
      </c>
      <c r="P874">
        <f>VLOOKUP(A874&amp;"_"&amp;B874,Sheet1!$Q$1:$U$2330,5,FALSE)</f>
        <v>-0.23000913091786213</v>
      </c>
    </row>
    <row r="875" spans="1:16" x14ac:dyDescent="0.3">
      <c r="A875" t="s">
        <v>145</v>
      </c>
      <c r="B875">
        <v>2015</v>
      </c>
      <c r="C875" s="1">
        <v>0</v>
      </c>
      <c r="D875">
        <v>0</v>
      </c>
      <c r="E875">
        <v>1</v>
      </c>
      <c r="F875">
        <v>11359</v>
      </c>
      <c r="G875">
        <v>0</v>
      </c>
      <c r="H875">
        <v>1</v>
      </c>
      <c r="I875">
        <v>0</v>
      </c>
      <c r="J875">
        <v>0</v>
      </c>
      <c r="K875">
        <f>VLOOKUP(A875&amp;"_"&amp;B875,Sheet1!C:E,3,FALSE)</f>
        <v>0.12914104398888901</v>
      </c>
      <c r="L875">
        <f>VLOOKUP(B875,Sheet1!$J$1:$K$6,2,FALSE)</f>
        <v>0.18578340790325751</v>
      </c>
      <c r="M875">
        <f>VLOOKUP(B875,Sheet1!J:L,3,FALSE)</f>
        <v>0.2335742316278174</v>
      </c>
      <c r="N875">
        <f t="shared" si="14"/>
        <v>-0.24250262333999134</v>
      </c>
      <c r="O875">
        <f>VLOOKUP(A875&amp;"_"&amp;B875,Sheet1!$Q$1:$U$2330,4,FALSE)</f>
        <v>1.0434782608695652</v>
      </c>
      <c r="P875">
        <f>VLOOKUP(A875&amp;"_"&amp;B875,Sheet1!$Q$1:$U$2330,5,FALSE)</f>
        <v>0.77944915314148311</v>
      </c>
    </row>
    <row r="876" spans="1:16" x14ac:dyDescent="0.3">
      <c r="A876" t="s">
        <v>145</v>
      </c>
      <c r="B876">
        <v>2016</v>
      </c>
      <c r="C876" s="1">
        <v>0</v>
      </c>
      <c r="D876">
        <v>0</v>
      </c>
      <c r="E876">
        <v>1</v>
      </c>
      <c r="F876">
        <v>11197</v>
      </c>
      <c r="G876">
        <v>0</v>
      </c>
      <c r="H876">
        <v>1</v>
      </c>
      <c r="I876">
        <v>0</v>
      </c>
      <c r="J876">
        <v>0</v>
      </c>
      <c r="K876">
        <f>VLOOKUP(A876&amp;"_"&amp;B876,Sheet1!C:E,3,FALSE)</f>
        <v>0.20128894018537066</v>
      </c>
      <c r="L876">
        <f>VLOOKUP(B876,Sheet1!$J$1:$K$6,2,FALSE)</f>
        <v>0.12964363032032097</v>
      </c>
      <c r="M876">
        <f>VLOOKUP(B876,Sheet1!J:L,3,FALSE)</f>
        <v>0.2267395601347835</v>
      </c>
      <c r="N876">
        <f t="shared" si="14"/>
        <v>0.31598063356240397</v>
      </c>
      <c r="O876">
        <f>VLOOKUP(A876&amp;"_"&amp;B876,Sheet1!$Q$1:$U$2330,4,FALSE)</f>
        <v>0.86956521739130443</v>
      </c>
      <c r="P876">
        <f>VLOOKUP(A876&amp;"_"&amp;B876,Sheet1!$Q$1:$U$2330,5,FALSE)</f>
        <v>-6.2754742986570702E-2</v>
      </c>
    </row>
    <row r="877" spans="1:16" x14ac:dyDescent="0.3">
      <c r="A877" t="s">
        <v>145</v>
      </c>
      <c r="B877">
        <v>2017</v>
      </c>
      <c r="C877" s="1">
        <v>0</v>
      </c>
      <c r="D877">
        <v>0</v>
      </c>
      <c r="E877">
        <v>1</v>
      </c>
      <c r="F877">
        <v>11234</v>
      </c>
      <c r="G877">
        <v>0</v>
      </c>
      <c r="H877">
        <v>1</v>
      </c>
      <c r="I877">
        <v>0</v>
      </c>
      <c r="J877">
        <v>0</v>
      </c>
      <c r="K877">
        <f>VLOOKUP(A877&amp;"_"&amp;B877,Sheet1!C:E,3,FALSE)</f>
        <v>3.9279319117447269</v>
      </c>
      <c r="L877">
        <f>VLOOKUP(B877,Sheet1!$J$1:$K$6,2,FALSE)</f>
        <v>4.1364904518115448</v>
      </c>
      <c r="M877">
        <f>VLOOKUP(B877,Sheet1!J:L,3,FALSE)</f>
        <v>0.75235479502270153</v>
      </c>
      <c r="N877">
        <f t="shared" si="14"/>
        <v>-0.2772076970155084</v>
      </c>
      <c r="O877">
        <f>VLOOKUP(A877&amp;"_"&amp;B877,Sheet1!$Q$1:$U$2330,4,FALSE)</f>
        <v>1</v>
      </c>
      <c r="P877">
        <f>VLOOKUP(A877&amp;"_"&amp;B877,Sheet1!$Q$1:$U$2330,5,FALSE)</f>
        <v>0.2761398292261627</v>
      </c>
    </row>
    <row r="878" spans="1:16" x14ac:dyDescent="0.3">
      <c r="A878" t="s">
        <v>146</v>
      </c>
      <c r="B878">
        <v>2012</v>
      </c>
      <c r="C878" s="1">
        <v>0</v>
      </c>
      <c r="D878">
        <v>0</v>
      </c>
      <c r="E878">
        <v>1</v>
      </c>
      <c r="F878">
        <v>9723</v>
      </c>
      <c r="G878">
        <v>0</v>
      </c>
      <c r="H878">
        <v>1</v>
      </c>
      <c r="I878">
        <v>0</v>
      </c>
      <c r="J878">
        <v>0</v>
      </c>
      <c r="K878">
        <f>VLOOKUP(A878&amp;"_"&amp;B878,Sheet1!C:E,3,FALSE)</f>
        <v>0.14611489805414687</v>
      </c>
      <c r="L878">
        <f>VLOOKUP(B878,Sheet1!$J$1:$K$6,2,FALSE)</f>
        <v>9.8212136495694616E-2</v>
      </c>
      <c r="M878">
        <f>VLOOKUP(B878,Sheet1!J:L,3,FALSE)</f>
        <v>0.23443012762237864</v>
      </c>
      <c r="N878">
        <f t="shared" si="14"/>
        <v>0.20433705362142829</v>
      </c>
      <c r="O878">
        <f>VLOOKUP(A878&amp;"_"&amp;B878,Sheet1!$Q$1:$U$2330,4,FALSE)</f>
        <v>0.43478260869565222</v>
      </c>
      <c r="P878">
        <f>VLOOKUP(A878&amp;"_"&amp;B878,Sheet1!$Q$1:$U$2330,5,FALSE)</f>
        <v>-0.49964181465963925</v>
      </c>
    </row>
    <row r="879" spans="1:16" x14ac:dyDescent="0.3">
      <c r="A879" t="s">
        <v>146</v>
      </c>
      <c r="B879">
        <v>2013</v>
      </c>
      <c r="C879" s="1">
        <v>0</v>
      </c>
      <c r="D879">
        <v>0</v>
      </c>
      <c r="E879">
        <v>1</v>
      </c>
      <c r="F879">
        <v>9683</v>
      </c>
      <c r="G879">
        <v>0</v>
      </c>
      <c r="H879">
        <v>1</v>
      </c>
      <c r="I879">
        <v>0</v>
      </c>
      <c r="J879">
        <v>0</v>
      </c>
      <c r="K879">
        <f>VLOOKUP(A879&amp;"_"&amp;B879,Sheet1!C:E,3,FALSE)</f>
        <v>-7.5462522866839118E-2</v>
      </c>
      <c r="L879">
        <f>VLOOKUP(B879,Sheet1!$J$1:$K$6,2,FALSE)</f>
        <v>0.10591185041721367</v>
      </c>
      <c r="M879">
        <f>VLOOKUP(B879,Sheet1!J:L,3,FALSE)</f>
        <v>0.24687338935574377</v>
      </c>
      <c r="N879">
        <f t="shared" si="14"/>
        <v>-0.73468579889221231</v>
      </c>
      <c r="O879">
        <f>VLOOKUP(A879&amp;"_"&amp;B879,Sheet1!$Q$1:$U$2330,4,FALSE)</f>
        <v>0.39130434782608697</v>
      </c>
      <c r="P879">
        <f>VLOOKUP(A879&amp;"_"&amp;B879,Sheet1!$Q$1:$U$2330,5,FALSE)</f>
        <v>3.054125463552082E-2</v>
      </c>
    </row>
    <row r="880" spans="1:16" x14ac:dyDescent="0.3">
      <c r="A880" t="s">
        <v>146</v>
      </c>
      <c r="B880">
        <v>2014</v>
      </c>
      <c r="C880" s="1">
        <v>0</v>
      </c>
      <c r="D880">
        <v>0</v>
      </c>
      <c r="E880">
        <v>1</v>
      </c>
      <c r="F880">
        <v>9675</v>
      </c>
      <c r="G880">
        <v>0</v>
      </c>
      <c r="H880">
        <v>1</v>
      </c>
      <c r="I880">
        <v>0</v>
      </c>
      <c r="J880">
        <v>0</v>
      </c>
      <c r="K880">
        <f>VLOOKUP(A880&amp;"_"&amp;B880,Sheet1!C:E,3,FALSE)</f>
        <v>8.5705696263283185E-2</v>
      </c>
      <c r="L880">
        <f>VLOOKUP(B880,Sheet1!$J$1:$K$6,2,FALSE)</f>
        <v>0.15111047133945871</v>
      </c>
      <c r="M880">
        <f>VLOOKUP(B880,Sheet1!J:L,3,FALSE)</f>
        <v>0.21718778794080168</v>
      </c>
      <c r="N880">
        <f t="shared" si="14"/>
        <v>-0.30114388887280685</v>
      </c>
      <c r="O880">
        <f>VLOOKUP(A880&amp;"_"&amp;B880,Sheet1!$Q$1:$U$2330,4,FALSE)</f>
        <v>0.2608695652173913</v>
      </c>
      <c r="P880">
        <f>VLOOKUP(A880&amp;"_"&amp;B880,Sheet1!$Q$1:$U$2330,5,FALSE)</f>
        <v>-0.62243287816871873</v>
      </c>
    </row>
    <row r="881" spans="1:16" x14ac:dyDescent="0.3">
      <c r="A881" t="s">
        <v>146</v>
      </c>
      <c r="B881">
        <v>2015</v>
      </c>
      <c r="C881" s="1">
        <v>0</v>
      </c>
      <c r="D881">
        <v>0</v>
      </c>
      <c r="E881">
        <v>1</v>
      </c>
      <c r="F881">
        <v>9846</v>
      </c>
      <c r="G881">
        <v>0</v>
      </c>
      <c r="H881">
        <v>1</v>
      </c>
      <c r="I881">
        <v>0</v>
      </c>
      <c r="J881">
        <v>0</v>
      </c>
      <c r="K881">
        <f>VLOOKUP(A881&amp;"_"&amp;B881,Sheet1!C:E,3,FALSE)</f>
        <v>0.22323173373251409</v>
      </c>
      <c r="L881">
        <f>VLOOKUP(B881,Sheet1!$J$1:$K$6,2,FALSE)</f>
        <v>0.18578340790325751</v>
      </c>
      <c r="M881">
        <f>VLOOKUP(B881,Sheet1!J:L,3,FALSE)</f>
        <v>0.2335742316278174</v>
      </c>
      <c r="N881">
        <f t="shared" si="14"/>
        <v>0.16032729966945847</v>
      </c>
      <c r="O881">
        <f>VLOOKUP(A881&amp;"_"&amp;B881,Sheet1!$Q$1:$U$2330,4,FALSE)</f>
        <v>1.0434782608695652</v>
      </c>
      <c r="P881">
        <f>VLOOKUP(A881&amp;"_"&amp;B881,Sheet1!$Q$1:$U$2330,5,FALSE)</f>
        <v>0.76973502040153707</v>
      </c>
    </row>
    <row r="882" spans="1:16" x14ac:dyDescent="0.3">
      <c r="A882" t="s">
        <v>146</v>
      </c>
      <c r="B882">
        <v>2016</v>
      </c>
      <c r="C882" s="1">
        <v>0</v>
      </c>
      <c r="D882">
        <v>0</v>
      </c>
      <c r="E882">
        <v>1</v>
      </c>
      <c r="F882">
        <v>9824</v>
      </c>
      <c r="G882">
        <v>0</v>
      </c>
      <c r="H882">
        <v>1</v>
      </c>
      <c r="I882">
        <v>0</v>
      </c>
      <c r="J882">
        <v>0</v>
      </c>
      <c r="K882">
        <f>VLOOKUP(A882&amp;"_"&amp;B882,Sheet1!C:E,3,FALSE)</f>
        <v>5.7334501950853404E-3</v>
      </c>
      <c r="L882">
        <f>VLOOKUP(B882,Sheet1!$J$1:$K$6,2,FALSE)</f>
        <v>0.12964363032032097</v>
      </c>
      <c r="M882">
        <f>VLOOKUP(B882,Sheet1!J:L,3,FALSE)</f>
        <v>0.2267395601347835</v>
      </c>
      <c r="N882">
        <f t="shared" si="14"/>
        <v>-0.54648681532053001</v>
      </c>
      <c r="O882">
        <f>VLOOKUP(A882&amp;"_"&amp;B882,Sheet1!$Q$1:$U$2330,4,FALSE)</f>
        <v>0.86956521739130443</v>
      </c>
      <c r="P882">
        <f>VLOOKUP(A882&amp;"_"&amp;B882,Sheet1!$Q$1:$U$2330,5,FALSE)</f>
        <v>1.8992095358437135E-2</v>
      </c>
    </row>
    <row r="883" spans="1:16" x14ac:dyDescent="0.3">
      <c r="A883" t="s">
        <v>146</v>
      </c>
      <c r="B883">
        <v>2017</v>
      </c>
      <c r="C883" s="1">
        <v>0</v>
      </c>
      <c r="D883">
        <v>0</v>
      </c>
      <c r="E883">
        <v>1</v>
      </c>
      <c r="F883">
        <v>9886</v>
      </c>
      <c r="G883">
        <v>0</v>
      </c>
      <c r="H883">
        <v>1</v>
      </c>
      <c r="I883">
        <v>0</v>
      </c>
      <c r="J883">
        <v>0</v>
      </c>
      <c r="K883">
        <f>VLOOKUP(A883&amp;"_"&amp;B883,Sheet1!C:E,3,FALSE)</f>
        <v>4.7343987372479113</v>
      </c>
      <c r="L883">
        <f>VLOOKUP(B883,Sheet1!$J$1:$K$6,2,FALSE)</f>
        <v>4.1364904518115448</v>
      </c>
      <c r="M883">
        <f>VLOOKUP(B883,Sheet1!J:L,3,FALSE)</f>
        <v>0.75235479502270153</v>
      </c>
      <c r="N883">
        <f t="shared" si="14"/>
        <v>0.79471585665686517</v>
      </c>
      <c r="O883">
        <f>VLOOKUP(A883&amp;"_"&amp;B883,Sheet1!$Q$1:$U$2330,4,FALSE)</f>
        <v>1</v>
      </c>
      <c r="P883">
        <f>VLOOKUP(A883&amp;"_"&amp;B883,Sheet1!$Q$1:$U$2330,5,FALSE)</f>
        <v>0.13539196968875594</v>
      </c>
    </row>
    <row r="884" spans="1:16" x14ac:dyDescent="0.3">
      <c r="A884" t="s">
        <v>147</v>
      </c>
      <c r="B884">
        <v>2012</v>
      </c>
      <c r="C884" s="1">
        <v>0</v>
      </c>
      <c r="D884">
        <v>0</v>
      </c>
      <c r="E884">
        <v>1</v>
      </c>
      <c r="F884">
        <v>7931</v>
      </c>
      <c r="G884">
        <v>0</v>
      </c>
      <c r="H884">
        <v>1</v>
      </c>
      <c r="I884">
        <v>0</v>
      </c>
      <c r="J884">
        <v>0</v>
      </c>
      <c r="K884">
        <f>VLOOKUP(A884&amp;"_"&amp;B884,Sheet1!C:E,3,FALSE)</f>
        <v>-0.18800584253571434</v>
      </c>
      <c r="L884">
        <f>VLOOKUP(B884,Sheet1!$J$1:$K$6,2,FALSE)</f>
        <v>9.8212136495694616E-2</v>
      </c>
      <c r="M884">
        <f>VLOOKUP(B884,Sheet1!J:L,3,FALSE)</f>
        <v>0.23443012762237864</v>
      </c>
      <c r="N884">
        <f t="shared" si="14"/>
        <v>-1.2209095389499189</v>
      </c>
      <c r="O884">
        <f>VLOOKUP(A884&amp;"_"&amp;B884,Sheet1!$Q$1:$U$2330,4,FALSE)</f>
        <v>0.43478260869565222</v>
      </c>
      <c r="P884">
        <f>VLOOKUP(A884&amp;"_"&amp;B884,Sheet1!$Q$1:$U$2330,5,FALSE)</f>
        <v>-0.60360845311075184</v>
      </c>
    </row>
    <row r="885" spans="1:16" x14ac:dyDescent="0.3">
      <c r="A885" t="s">
        <v>147</v>
      </c>
      <c r="B885">
        <v>2013</v>
      </c>
      <c r="C885" s="1">
        <v>0</v>
      </c>
      <c r="D885">
        <v>0</v>
      </c>
      <c r="E885">
        <v>1</v>
      </c>
      <c r="F885">
        <v>7811</v>
      </c>
      <c r="G885">
        <v>0</v>
      </c>
      <c r="H885">
        <v>1</v>
      </c>
      <c r="I885">
        <v>0</v>
      </c>
      <c r="J885">
        <v>0</v>
      </c>
      <c r="K885">
        <f>VLOOKUP(A885&amp;"_"&amp;B885,Sheet1!C:E,3,FALSE)</f>
        <v>0.34375813102658453</v>
      </c>
      <c r="L885">
        <f>VLOOKUP(B885,Sheet1!$J$1:$K$6,2,FALSE)</f>
        <v>0.10591185041721367</v>
      </c>
      <c r="M885">
        <f>VLOOKUP(B885,Sheet1!J:L,3,FALSE)</f>
        <v>0.24687338935574377</v>
      </c>
      <c r="N885">
        <f t="shared" si="14"/>
        <v>0.96343425765761703</v>
      </c>
      <c r="O885">
        <f>VLOOKUP(A885&amp;"_"&amp;B885,Sheet1!$Q$1:$U$2330,4,FALSE)</f>
        <v>0.39130434782608697</v>
      </c>
      <c r="P885">
        <f>VLOOKUP(A885&amp;"_"&amp;B885,Sheet1!$Q$1:$U$2330,5,FALSE)</f>
        <v>-0.36837328310454209</v>
      </c>
    </row>
    <row r="886" spans="1:16" x14ac:dyDescent="0.3">
      <c r="A886" t="s">
        <v>147</v>
      </c>
      <c r="B886">
        <v>2014</v>
      </c>
      <c r="C886" s="1">
        <v>0</v>
      </c>
      <c r="D886">
        <v>0</v>
      </c>
      <c r="E886">
        <v>1</v>
      </c>
      <c r="F886">
        <v>7651</v>
      </c>
      <c r="G886">
        <v>0</v>
      </c>
      <c r="H886">
        <v>1</v>
      </c>
      <c r="I886">
        <v>0</v>
      </c>
      <c r="J886">
        <v>0</v>
      </c>
      <c r="K886">
        <f>VLOOKUP(A886&amp;"_"&amp;B886,Sheet1!C:E,3,FALSE)</f>
        <v>2.2222000465848536E-2</v>
      </c>
      <c r="L886">
        <f>VLOOKUP(B886,Sheet1!$J$1:$K$6,2,FALSE)</f>
        <v>0.15111047133945871</v>
      </c>
      <c r="M886">
        <f>VLOOKUP(B886,Sheet1!J:L,3,FALSE)</f>
        <v>0.21718778794080168</v>
      </c>
      <c r="N886">
        <f t="shared" si="14"/>
        <v>-0.59344253236163058</v>
      </c>
      <c r="O886">
        <f>VLOOKUP(A886&amp;"_"&amp;B886,Sheet1!$Q$1:$U$2330,4,FALSE)</f>
        <v>0.2608695652173913</v>
      </c>
      <c r="P886">
        <f>VLOOKUP(A886&amp;"_"&amp;B886,Sheet1!$Q$1:$U$2330,5,FALSE)</f>
        <v>-0.1162723152075384</v>
      </c>
    </row>
    <row r="887" spans="1:16" x14ac:dyDescent="0.3">
      <c r="A887" t="s">
        <v>147</v>
      </c>
      <c r="B887">
        <v>2015</v>
      </c>
      <c r="C887" s="1">
        <v>0</v>
      </c>
      <c r="D887">
        <v>0</v>
      </c>
      <c r="E887">
        <v>1</v>
      </c>
      <c r="F887">
        <v>7641</v>
      </c>
      <c r="G887">
        <v>0</v>
      </c>
      <c r="H887">
        <v>1</v>
      </c>
      <c r="I887">
        <v>0</v>
      </c>
      <c r="J887">
        <v>0</v>
      </c>
      <c r="K887">
        <f>VLOOKUP(A887&amp;"_"&amp;B887,Sheet1!C:E,3,FALSE)</f>
        <v>0.10369876282574848</v>
      </c>
      <c r="L887">
        <f>VLOOKUP(B887,Sheet1!$J$1:$K$6,2,FALSE)</f>
        <v>0.18578340790325751</v>
      </c>
      <c r="M887">
        <f>VLOOKUP(B887,Sheet1!J:L,3,FALSE)</f>
        <v>0.2335742316278174</v>
      </c>
      <c r="N887">
        <f t="shared" si="14"/>
        <v>-0.35142851377674489</v>
      </c>
      <c r="O887">
        <f>VLOOKUP(A887&amp;"_"&amp;B887,Sheet1!$Q$1:$U$2330,4,FALSE)</f>
        <v>1.0434782608695652</v>
      </c>
      <c r="P887">
        <f>VLOOKUP(A887&amp;"_"&amp;B887,Sheet1!$Q$1:$U$2330,5,FALSE)</f>
        <v>0.7554347295537861</v>
      </c>
    </row>
    <row r="888" spans="1:16" x14ac:dyDescent="0.3">
      <c r="A888" t="s">
        <v>147</v>
      </c>
      <c r="B888">
        <v>2016</v>
      </c>
      <c r="C888" s="1">
        <v>0</v>
      </c>
      <c r="D888">
        <v>0</v>
      </c>
      <c r="E888">
        <v>1</v>
      </c>
      <c r="F888">
        <v>7563</v>
      </c>
      <c r="G888">
        <v>0</v>
      </c>
      <c r="H888">
        <v>1</v>
      </c>
      <c r="I888">
        <v>0</v>
      </c>
      <c r="J888">
        <v>0</v>
      </c>
      <c r="K888">
        <f>VLOOKUP(A888&amp;"_"&amp;B888,Sheet1!C:E,3,FALSE)</f>
        <v>9.9533008615897825E-2</v>
      </c>
      <c r="L888">
        <f>VLOOKUP(B888,Sheet1!$J$1:$K$6,2,FALSE)</f>
        <v>0.12964363032032097</v>
      </c>
      <c r="M888">
        <f>VLOOKUP(B888,Sheet1!J:L,3,FALSE)</f>
        <v>0.2267395601347835</v>
      </c>
      <c r="N888">
        <f t="shared" si="14"/>
        <v>-0.13279827166694746</v>
      </c>
      <c r="O888">
        <f>VLOOKUP(A888&amp;"_"&amp;B888,Sheet1!$Q$1:$U$2330,4,FALSE)</f>
        <v>0.86956521739130443</v>
      </c>
      <c r="P888">
        <f>VLOOKUP(A888&amp;"_"&amp;B888,Sheet1!$Q$1:$U$2330,5,FALSE)</f>
        <v>-8.7253189382667809E-2</v>
      </c>
    </row>
    <row r="889" spans="1:16" x14ac:dyDescent="0.3">
      <c r="A889" t="s">
        <v>147</v>
      </c>
      <c r="B889">
        <v>2017</v>
      </c>
      <c r="C889" s="1">
        <v>0</v>
      </c>
      <c r="D889">
        <v>0</v>
      </c>
      <c r="E889">
        <v>1</v>
      </c>
      <c r="F889">
        <v>7565</v>
      </c>
      <c r="G889">
        <v>0</v>
      </c>
      <c r="H889">
        <v>1</v>
      </c>
      <c r="I889">
        <v>0</v>
      </c>
      <c r="J889">
        <v>0</v>
      </c>
      <c r="K889">
        <f>VLOOKUP(A889&amp;"_"&amp;B889,Sheet1!C:E,3,FALSE)</f>
        <v>4.6187603509940311</v>
      </c>
      <c r="L889">
        <f>VLOOKUP(B889,Sheet1!$J$1:$K$6,2,FALSE)</f>
        <v>4.1364904518115448</v>
      </c>
      <c r="M889">
        <f>VLOOKUP(B889,Sheet1!J:L,3,FALSE)</f>
        <v>0.75235479502270153</v>
      </c>
      <c r="N889">
        <f t="shared" si="14"/>
        <v>0.64101392371392318</v>
      </c>
      <c r="O889">
        <f>VLOOKUP(A889&amp;"_"&amp;B889,Sheet1!$Q$1:$U$2330,4,FALSE)</f>
        <v>1</v>
      </c>
      <c r="P889">
        <f>VLOOKUP(A889&amp;"_"&amp;B889,Sheet1!$Q$1:$U$2330,5,FALSE)</f>
        <v>0.20915042060818062</v>
      </c>
    </row>
    <row r="890" spans="1:16" x14ac:dyDescent="0.3">
      <c r="A890" t="s">
        <v>148</v>
      </c>
      <c r="B890">
        <v>2012</v>
      </c>
      <c r="C890" s="1">
        <v>0</v>
      </c>
      <c r="D890">
        <v>0</v>
      </c>
      <c r="E890">
        <v>1</v>
      </c>
      <c r="F890">
        <v>7823</v>
      </c>
      <c r="G890">
        <v>0</v>
      </c>
      <c r="H890">
        <v>1</v>
      </c>
      <c r="I890">
        <v>0</v>
      </c>
      <c r="J890">
        <v>0</v>
      </c>
      <c r="K890">
        <f>VLOOKUP(A890&amp;"_"&amp;B890,Sheet1!C:E,3,FALSE)</f>
        <v>-0.2012761142537049</v>
      </c>
      <c r="L890">
        <f>VLOOKUP(B890,Sheet1!$J$1:$K$6,2,FALSE)</f>
        <v>9.8212136495694616E-2</v>
      </c>
      <c r="M890">
        <f>VLOOKUP(B890,Sheet1!J:L,3,FALSE)</f>
        <v>0.23443012762237864</v>
      </c>
      <c r="N890">
        <f t="shared" si="14"/>
        <v>-1.2775160504618113</v>
      </c>
      <c r="O890">
        <f>VLOOKUP(A890&amp;"_"&amp;B890,Sheet1!$Q$1:$U$2330,4,FALSE)</f>
        <v>0.43478260869565222</v>
      </c>
      <c r="P890">
        <f>VLOOKUP(A890&amp;"_"&amp;B890,Sheet1!$Q$1:$U$2330,5,FALSE)</f>
        <v>-7.8621179289391385E-2</v>
      </c>
    </row>
    <row r="891" spans="1:16" x14ac:dyDescent="0.3">
      <c r="A891" t="s">
        <v>148</v>
      </c>
      <c r="B891">
        <v>2013</v>
      </c>
      <c r="C891" s="1">
        <v>0</v>
      </c>
      <c r="D891">
        <v>0</v>
      </c>
      <c r="E891">
        <v>1</v>
      </c>
      <c r="F891">
        <v>7753</v>
      </c>
      <c r="G891">
        <v>0</v>
      </c>
      <c r="H891">
        <v>1</v>
      </c>
      <c r="I891">
        <v>0</v>
      </c>
      <c r="J891">
        <v>0</v>
      </c>
      <c r="K891">
        <f>VLOOKUP(A891&amp;"_"&amp;B891,Sheet1!C:E,3,FALSE)</f>
        <v>6.9710577171544233E-2</v>
      </c>
      <c r="L891">
        <f>VLOOKUP(B891,Sheet1!$J$1:$K$6,2,FALSE)</f>
        <v>0.10591185041721367</v>
      </c>
      <c r="M891">
        <f>VLOOKUP(B891,Sheet1!J:L,3,FALSE)</f>
        <v>0.24687338935574377</v>
      </c>
      <c r="N891">
        <f t="shared" si="14"/>
        <v>-0.14663902553508315</v>
      </c>
      <c r="O891">
        <f>VLOOKUP(A891&amp;"_"&amp;B891,Sheet1!$Q$1:$U$2330,4,FALSE)</f>
        <v>0.39130434782608697</v>
      </c>
      <c r="P891">
        <f>VLOOKUP(A891&amp;"_"&amp;B891,Sheet1!$Q$1:$U$2330,5,FALSE)</f>
        <v>-0.39110790467087897</v>
      </c>
    </row>
    <row r="892" spans="1:16" x14ac:dyDescent="0.3">
      <c r="A892" t="s">
        <v>148</v>
      </c>
      <c r="B892">
        <v>2014</v>
      </c>
      <c r="C892" s="1">
        <v>0</v>
      </c>
      <c r="D892">
        <v>0</v>
      </c>
      <c r="E892">
        <v>1</v>
      </c>
      <c r="F892">
        <v>7700</v>
      </c>
      <c r="G892">
        <v>0</v>
      </c>
      <c r="H892">
        <v>1</v>
      </c>
      <c r="I892">
        <v>0</v>
      </c>
      <c r="J892">
        <v>0</v>
      </c>
      <c r="K892">
        <f>VLOOKUP(A892&amp;"_"&amp;B892,Sheet1!C:E,3,FALSE)</f>
        <v>3.1054130143514973E-2</v>
      </c>
      <c r="L892">
        <f>VLOOKUP(B892,Sheet1!$J$1:$K$6,2,FALSE)</f>
        <v>0.15111047133945871</v>
      </c>
      <c r="M892">
        <f>VLOOKUP(B892,Sheet1!J:L,3,FALSE)</f>
        <v>0.21718778794080168</v>
      </c>
      <c r="N892">
        <f t="shared" si="14"/>
        <v>-0.55277666545720872</v>
      </c>
      <c r="O892">
        <f>VLOOKUP(A892&amp;"_"&amp;B892,Sheet1!$Q$1:$U$2330,4,FALSE)</f>
        <v>0.2608695652173913</v>
      </c>
      <c r="P892">
        <f>VLOOKUP(A892&amp;"_"&amp;B892,Sheet1!$Q$1:$U$2330,5,FALSE)</f>
        <v>-0.40224845113357466</v>
      </c>
    </row>
    <row r="893" spans="1:16" x14ac:dyDescent="0.3">
      <c r="A893" t="s">
        <v>148</v>
      </c>
      <c r="B893">
        <v>2015</v>
      </c>
      <c r="C893" s="1">
        <v>0</v>
      </c>
      <c r="D893">
        <v>0</v>
      </c>
      <c r="E893">
        <v>1</v>
      </c>
      <c r="F893">
        <v>7675</v>
      </c>
      <c r="G893">
        <v>0</v>
      </c>
      <c r="H893">
        <v>1</v>
      </c>
      <c r="I893">
        <v>0</v>
      </c>
      <c r="J893">
        <v>0</v>
      </c>
      <c r="K893">
        <f>VLOOKUP(A893&amp;"_"&amp;B893,Sheet1!C:E,3,FALSE)</f>
        <v>0.16373398251447915</v>
      </c>
      <c r="L893">
        <f>VLOOKUP(B893,Sheet1!$J$1:$K$6,2,FALSE)</f>
        <v>0.18578340790325751</v>
      </c>
      <c r="M893">
        <f>VLOOKUP(B893,Sheet1!J:L,3,FALSE)</f>
        <v>0.2335742316278174</v>
      </c>
      <c r="N893">
        <f t="shared" si="14"/>
        <v>-9.4400076734116892E-2</v>
      </c>
      <c r="O893">
        <f>VLOOKUP(A893&amp;"_"&amp;B893,Sheet1!$Q$1:$U$2330,4,FALSE)</f>
        <v>1.0434782608695652</v>
      </c>
      <c r="P893">
        <f>VLOOKUP(A893&amp;"_"&amp;B893,Sheet1!$Q$1:$U$2330,5,FALSE)</f>
        <v>0.75752970412406773</v>
      </c>
    </row>
    <row r="894" spans="1:16" x14ac:dyDescent="0.3">
      <c r="A894" t="s">
        <v>148</v>
      </c>
      <c r="B894">
        <v>2016</v>
      </c>
      <c r="C894" s="1">
        <v>0</v>
      </c>
      <c r="D894">
        <v>0</v>
      </c>
      <c r="E894">
        <v>1</v>
      </c>
      <c r="F894">
        <v>7693</v>
      </c>
      <c r="G894">
        <v>0</v>
      </c>
      <c r="H894">
        <v>1</v>
      </c>
      <c r="I894">
        <v>0</v>
      </c>
      <c r="J894">
        <v>0</v>
      </c>
      <c r="K894">
        <f>VLOOKUP(A894&amp;"_"&amp;B894,Sheet1!C:E,3,FALSE)</f>
        <v>7.0923068278169341E-2</v>
      </c>
      <c r="L894">
        <f>VLOOKUP(B894,Sheet1!$J$1:$K$6,2,FALSE)</f>
        <v>0.12964363032032097</v>
      </c>
      <c r="M894">
        <f>VLOOKUP(B894,Sheet1!J:L,3,FALSE)</f>
        <v>0.2267395601347835</v>
      </c>
      <c r="N894">
        <f t="shared" si="14"/>
        <v>-0.25897801868913245</v>
      </c>
      <c r="O894">
        <f>VLOOKUP(A894&amp;"_"&amp;B894,Sheet1!$Q$1:$U$2330,4,FALSE)</f>
        <v>0.86956521739130443</v>
      </c>
      <c r="P894">
        <f>VLOOKUP(A894&amp;"_"&amp;B894,Sheet1!$Q$1:$U$2330,5,FALSE)</f>
        <v>-3.1163494432946533E-2</v>
      </c>
    </row>
    <row r="895" spans="1:16" x14ac:dyDescent="0.3">
      <c r="A895" t="s">
        <v>148</v>
      </c>
      <c r="B895">
        <v>2017</v>
      </c>
      <c r="C895" s="1">
        <v>0</v>
      </c>
      <c r="D895">
        <v>0</v>
      </c>
      <c r="E895">
        <v>1</v>
      </c>
      <c r="F895">
        <v>7621</v>
      </c>
      <c r="G895">
        <v>0</v>
      </c>
      <c r="H895">
        <v>1</v>
      </c>
      <c r="I895">
        <v>0</v>
      </c>
      <c r="J895">
        <v>0</v>
      </c>
      <c r="K895">
        <f>VLOOKUP(A895&amp;"_"&amp;B895,Sheet1!C:E,3,FALSE)</f>
        <v>4.7667854079437779</v>
      </c>
      <c r="L895">
        <f>VLOOKUP(B895,Sheet1!$J$1:$K$6,2,FALSE)</f>
        <v>4.1364904518115448</v>
      </c>
      <c r="M895">
        <f>VLOOKUP(B895,Sheet1!J:L,3,FALSE)</f>
        <v>0.75235479502270153</v>
      </c>
      <c r="N895">
        <f t="shared" si="14"/>
        <v>0.83776292821156884</v>
      </c>
      <c r="O895">
        <f>VLOOKUP(A895&amp;"_"&amp;B895,Sheet1!$Q$1:$U$2330,4,FALSE)</f>
        <v>1</v>
      </c>
      <c r="P895">
        <f>VLOOKUP(A895&amp;"_"&amp;B895,Sheet1!$Q$1:$U$2330,5,FALSE)</f>
        <v>0.18802270382559616</v>
      </c>
    </row>
    <row r="896" spans="1:16" x14ac:dyDescent="0.3">
      <c r="A896" t="s">
        <v>149</v>
      </c>
      <c r="B896">
        <v>2012</v>
      </c>
      <c r="C896" s="1">
        <v>0</v>
      </c>
      <c r="D896">
        <v>0</v>
      </c>
      <c r="E896">
        <v>1</v>
      </c>
      <c r="F896">
        <v>8565</v>
      </c>
      <c r="G896">
        <v>0</v>
      </c>
      <c r="H896">
        <v>1</v>
      </c>
      <c r="I896">
        <v>0</v>
      </c>
      <c r="J896">
        <v>0</v>
      </c>
      <c r="K896">
        <f>VLOOKUP(A896&amp;"_"&amp;B896,Sheet1!C:E,3,FALSE)</f>
        <v>0.21249066113047632</v>
      </c>
      <c r="L896">
        <f>VLOOKUP(B896,Sheet1!$J$1:$K$6,2,FALSE)</f>
        <v>9.8212136495694616E-2</v>
      </c>
      <c r="M896">
        <f>VLOOKUP(B896,Sheet1!J:L,3,FALSE)</f>
        <v>0.23443012762237864</v>
      </c>
      <c r="N896">
        <f t="shared" si="14"/>
        <v>0.4874737125036343</v>
      </c>
      <c r="O896">
        <f>VLOOKUP(A896&amp;"_"&amp;B896,Sheet1!$Q$1:$U$2330,4,FALSE)</f>
        <v>0.43478260869565222</v>
      </c>
      <c r="P896">
        <f>VLOOKUP(A896&amp;"_"&amp;B896,Sheet1!$Q$1:$U$2330,5,FALSE)</f>
        <v>-0.50742606623463649</v>
      </c>
    </row>
    <row r="897" spans="1:16" x14ac:dyDescent="0.3">
      <c r="A897" t="s">
        <v>149</v>
      </c>
      <c r="B897">
        <v>2013</v>
      </c>
      <c r="C897" s="1">
        <v>0</v>
      </c>
      <c r="D897">
        <v>0</v>
      </c>
      <c r="E897">
        <v>1</v>
      </c>
      <c r="F897">
        <v>8435</v>
      </c>
      <c r="G897">
        <v>0</v>
      </c>
      <c r="H897">
        <v>1</v>
      </c>
      <c r="I897">
        <v>0</v>
      </c>
      <c r="J897">
        <v>0</v>
      </c>
      <c r="K897">
        <f>VLOOKUP(A897&amp;"_"&amp;B897,Sheet1!C:E,3,FALSE)</f>
        <v>-5.2776392904325176E-2</v>
      </c>
      <c r="L897">
        <f>VLOOKUP(B897,Sheet1!$J$1:$K$6,2,FALSE)</f>
        <v>0.10591185041721367</v>
      </c>
      <c r="M897">
        <f>VLOOKUP(B897,Sheet1!J:L,3,FALSE)</f>
        <v>0.24687338935574377</v>
      </c>
      <c r="N897">
        <f t="shared" si="14"/>
        <v>-0.64279201470705949</v>
      </c>
      <c r="O897">
        <f>VLOOKUP(A897&amp;"_"&amp;B897,Sheet1!$Q$1:$U$2330,4,FALSE)</f>
        <v>0.39130434782608697</v>
      </c>
      <c r="P897">
        <f>VLOOKUP(A897&amp;"_"&amp;B897,Sheet1!$Q$1:$U$2330,5,FALSE)</f>
        <v>8.3612644013969492E-2</v>
      </c>
    </row>
    <row r="898" spans="1:16" x14ac:dyDescent="0.3">
      <c r="A898" t="s">
        <v>149</v>
      </c>
      <c r="B898">
        <v>2014</v>
      </c>
      <c r="C898" s="1">
        <v>0</v>
      </c>
      <c r="D898">
        <v>0</v>
      </c>
      <c r="E898">
        <v>1</v>
      </c>
      <c r="F898">
        <v>8387</v>
      </c>
      <c r="G898">
        <v>0</v>
      </c>
      <c r="H898">
        <v>1</v>
      </c>
      <c r="I898">
        <v>0</v>
      </c>
      <c r="J898">
        <v>0</v>
      </c>
      <c r="K898">
        <f>VLOOKUP(A898&amp;"_"&amp;B898,Sheet1!C:E,3,FALSE)</f>
        <v>0.13330347358588573</v>
      </c>
      <c r="L898">
        <f>VLOOKUP(B898,Sheet1!$J$1:$K$6,2,FALSE)</f>
        <v>0.15111047133945871</v>
      </c>
      <c r="M898">
        <f>VLOOKUP(B898,Sheet1!J:L,3,FALSE)</f>
        <v>0.21718778794080168</v>
      </c>
      <c r="N898">
        <f t="shared" si="14"/>
        <v>-8.198894570640676E-2</v>
      </c>
      <c r="O898">
        <f>VLOOKUP(A898&amp;"_"&amp;B898,Sheet1!$Q$1:$U$2330,4,FALSE)</f>
        <v>0.2608695652173913</v>
      </c>
      <c r="P898">
        <f>VLOOKUP(A898&amp;"_"&amp;B898,Sheet1!$Q$1:$U$2330,5,FALSE)</f>
        <v>-0.58357539736495578</v>
      </c>
    </row>
    <row r="899" spans="1:16" x14ac:dyDescent="0.3">
      <c r="A899" t="s">
        <v>149</v>
      </c>
      <c r="B899">
        <v>2015</v>
      </c>
      <c r="C899" s="1">
        <v>0</v>
      </c>
      <c r="D899">
        <v>0</v>
      </c>
      <c r="E899">
        <v>1</v>
      </c>
      <c r="F899">
        <v>8134</v>
      </c>
      <c r="G899">
        <v>0</v>
      </c>
      <c r="H899">
        <v>1</v>
      </c>
      <c r="I899">
        <v>0</v>
      </c>
      <c r="J899">
        <v>0</v>
      </c>
      <c r="K899">
        <f>VLOOKUP(A899&amp;"_"&amp;B899,Sheet1!C:E,3,FALSE)</f>
        <v>0.21883780141261175</v>
      </c>
      <c r="L899">
        <f>VLOOKUP(B899,Sheet1!$J$1:$K$6,2,FALSE)</f>
        <v>0.18578340790325751</v>
      </c>
      <c r="M899">
        <f>VLOOKUP(B899,Sheet1!J:L,3,FALSE)</f>
        <v>0.2335742316278174</v>
      </c>
      <c r="N899">
        <f t="shared" ref="N899:N962" si="15">(K899-L899)/M899</f>
        <v>0.14151558277209225</v>
      </c>
      <c r="O899">
        <f>VLOOKUP(A899&amp;"_"&amp;B899,Sheet1!$Q$1:$U$2330,4,FALSE)</f>
        <v>1.0434782608695652</v>
      </c>
      <c r="P899">
        <f>VLOOKUP(A899&amp;"_"&amp;B899,Sheet1!$Q$1:$U$2330,5,FALSE)</f>
        <v>0.77940595275070057</v>
      </c>
    </row>
    <row r="900" spans="1:16" x14ac:dyDescent="0.3">
      <c r="A900" t="s">
        <v>149</v>
      </c>
      <c r="B900">
        <v>2016</v>
      </c>
      <c r="C900" s="1">
        <v>0</v>
      </c>
      <c r="D900">
        <v>0</v>
      </c>
      <c r="E900">
        <v>1</v>
      </c>
      <c r="F900">
        <v>8012</v>
      </c>
      <c r="G900">
        <v>0</v>
      </c>
      <c r="H900">
        <v>1</v>
      </c>
      <c r="I900">
        <v>0</v>
      </c>
      <c r="J900">
        <v>0</v>
      </c>
      <c r="K900">
        <f>VLOOKUP(A900&amp;"_"&amp;B900,Sheet1!C:E,3,FALSE)</f>
        <v>0.13033209332172965</v>
      </c>
      <c r="L900">
        <f>VLOOKUP(B900,Sheet1!$J$1:$K$6,2,FALSE)</f>
        <v>0.12964363032032097</v>
      </c>
      <c r="M900">
        <f>VLOOKUP(B900,Sheet1!J:L,3,FALSE)</f>
        <v>0.2267395601347835</v>
      </c>
      <c r="N900">
        <f t="shared" si="15"/>
        <v>3.0363603113608747E-3</v>
      </c>
      <c r="O900">
        <f>VLOOKUP(A900&amp;"_"&amp;B900,Sheet1!$Q$1:$U$2330,4,FALSE)</f>
        <v>0.86956521739130443</v>
      </c>
      <c r="P900">
        <f>VLOOKUP(A900&amp;"_"&amp;B900,Sheet1!$Q$1:$U$2330,5,FALSE)</f>
        <v>1.5455544118158564E-2</v>
      </c>
    </row>
    <row r="901" spans="1:16" x14ac:dyDescent="0.3">
      <c r="A901" t="s">
        <v>149</v>
      </c>
      <c r="B901">
        <v>2017</v>
      </c>
      <c r="C901" s="1">
        <v>0</v>
      </c>
      <c r="D901">
        <v>0</v>
      </c>
      <c r="E901">
        <v>1</v>
      </c>
      <c r="F901">
        <v>7846</v>
      </c>
      <c r="G901">
        <v>0</v>
      </c>
      <c r="H901">
        <v>1</v>
      </c>
      <c r="I901">
        <v>0</v>
      </c>
      <c r="J901">
        <v>0</v>
      </c>
      <c r="K901">
        <f>VLOOKUP(A901&amp;"_"&amp;B901,Sheet1!C:E,3,FALSE)</f>
        <v>4.0102398219212949</v>
      </c>
      <c r="L901">
        <f>VLOOKUP(B901,Sheet1!$J$1:$K$6,2,FALSE)</f>
        <v>4.1364904518115448</v>
      </c>
      <c r="M901">
        <f>VLOOKUP(B901,Sheet1!J:L,3,FALSE)</f>
        <v>0.75235479502270153</v>
      </c>
      <c r="N901">
        <f t="shared" si="15"/>
        <v>-0.1678073041143314</v>
      </c>
      <c r="O901">
        <f>VLOOKUP(A901&amp;"_"&amp;B901,Sheet1!$Q$1:$U$2330,4,FALSE)</f>
        <v>1</v>
      </c>
      <c r="P901">
        <f>VLOOKUP(A901&amp;"_"&amp;B901,Sheet1!$Q$1:$U$2330,5,FALSE)</f>
        <v>0.2306993470955109</v>
      </c>
    </row>
    <row r="902" spans="1:16" x14ac:dyDescent="0.3">
      <c r="A902" t="s">
        <v>150</v>
      </c>
      <c r="B902">
        <v>2012</v>
      </c>
      <c r="C902" s="1">
        <v>0</v>
      </c>
      <c r="D902">
        <v>0</v>
      </c>
      <c r="E902">
        <v>1</v>
      </c>
      <c r="F902">
        <v>11605</v>
      </c>
      <c r="G902">
        <v>0</v>
      </c>
      <c r="H902">
        <v>1</v>
      </c>
      <c r="I902">
        <v>0</v>
      </c>
      <c r="J902">
        <v>0</v>
      </c>
      <c r="K902">
        <f>VLOOKUP(A902&amp;"_"&amp;B902,Sheet1!C:E,3,FALSE)</f>
        <v>0.22711902694048428</v>
      </c>
      <c r="L902">
        <f>VLOOKUP(B902,Sheet1!$J$1:$K$6,2,FALSE)</f>
        <v>9.8212136495694616E-2</v>
      </c>
      <c r="M902">
        <f>VLOOKUP(B902,Sheet1!J:L,3,FALSE)</f>
        <v>0.23443012762237864</v>
      </c>
      <c r="N902">
        <f t="shared" si="15"/>
        <v>0.54987339618922015</v>
      </c>
      <c r="O902">
        <f>VLOOKUP(A902&amp;"_"&amp;B902,Sheet1!$Q$1:$U$2330,4,FALSE)</f>
        <v>0.43478260869565222</v>
      </c>
      <c r="P902">
        <f>VLOOKUP(A902&amp;"_"&amp;B902,Sheet1!$Q$1:$U$2330,5,FALSE)</f>
        <v>-0.32808877677774173</v>
      </c>
    </row>
    <row r="903" spans="1:16" x14ac:dyDescent="0.3">
      <c r="A903" t="s">
        <v>150</v>
      </c>
      <c r="B903">
        <v>2013</v>
      </c>
      <c r="C903" s="1">
        <v>79</v>
      </c>
      <c r="D903">
        <v>79</v>
      </c>
      <c r="E903">
        <v>3</v>
      </c>
      <c r="F903">
        <v>11511</v>
      </c>
      <c r="G903">
        <v>6.8630006081139778E-3</v>
      </c>
      <c r="H903">
        <v>3</v>
      </c>
      <c r="I903">
        <v>1</v>
      </c>
      <c r="J903">
        <v>1</v>
      </c>
      <c r="K903">
        <f>VLOOKUP(A903&amp;"_"&amp;B903,Sheet1!C:E,3,FALSE)</f>
        <v>-5.1849906188813737E-2</v>
      </c>
      <c r="L903">
        <f>VLOOKUP(B903,Sheet1!$J$1:$K$6,2,FALSE)</f>
        <v>0.10591185041721367</v>
      </c>
      <c r="M903">
        <f>VLOOKUP(B903,Sheet1!J:L,3,FALSE)</f>
        <v>0.24687338935574377</v>
      </c>
      <c r="N903">
        <f t="shared" si="15"/>
        <v>-0.63903913264095558</v>
      </c>
      <c r="O903">
        <f>VLOOKUP(A903&amp;"_"&amp;B903,Sheet1!$Q$1:$U$2330,4,FALSE)</f>
        <v>0.39130434782608697</v>
      </c>
      <c r="P903">
        <f>VLOOKUP(A903&amp;"_"&amp;B903,Sheet1!$Q$1:$U$2330,5,FALSE)</f>
        <v>9.4536807988879423E-2</v>
      </c>
    </row>
    <row r="904" spans="1:16" x14ac:dyDescent="0.3">
      <c r="A904" t="s">
        <v>150</v>
      </c>
      <c r="B904">
        <v>2014</v>
      </c>
      <c r="C904" s="1">
        <v>0</v>
      </c>
      <c r="D904">
        <v>79</v>
      </c>
      <c r="E904">
        <v>3</v>
      </c>
      <c r="F904">
        <v>11480</v>
      </c>
      <c r="G904">
        <v>6.8815331010452958E-3</v>
      </c>
      <c r="H904">
        <v>3</v>
      </c>
      <c r="I904">
        <v>1</v>
      </c>
      <c r="J904">
        <v>2</v>
      </c>
      <c r="K904">
        <f>VLOOKUP(A904&amp;"_"&amp;B904,Sheet1!C:E,3,FALSE)</f>
        <v>0.28957120463917158</v>
      </c>
      <c r="L904">
        <f>VLOOKUP(B904,Sheet1!$J$1:$K$6,2,FALSE)</f>
        <v>0.15111047133945871</v>
      </c>
      <c r="M904">
        <f>VLOOKUP(B904,Sheet1!J:L,3,FALSE)</f>
        <v>0.21718778794080168</v>
      </c>
      <c r="N904">
        <f t="shared" si="15"/>
        <v>0.63751620020851618</v>
      </c>
      <c r="O904">
        <f>VLOOKUP(A904&amp;"_"&amp;B904,Sheet1!$Q$1:$U$2330,4,FALSE)</f>
        <v>0.2608695652173913</v>
      </c>
      <c r="P904">
        <f>VLOOKUP(A904&amp;"_"&amp;B904,Sheet1!$Q$1:$U$2330,5,FALSE)</f>
        <v>-0.58202800357335482</v>
      </c>
    </row>
    <row r="905" spans="1:16" x14ac:dyDescent="0.3">
      <c r="A905" t="s">
        <v>150</v>
      </c>
      <c r="B905">
        <v>2015</v>
      </c>
      <c r="C905" s="1">
        <v>0</v>
      </c>
      <c r="D905">
        <v>79</v>
      </c>
      <c r="E905">
        <v>3</v>
      </c>
      <c r="F905">
        <v>11404</v>
      </c>
      <c r="G905">
        <v>6.9273938968782882E-3</v>
      </c>
      <c r="H905">
        <v>3</v>
      </c>
      <c r="I905">
        <v>1</v>
      </c>
      <c r="J905">
        <v>3</v>
      </c>
      <c r="K905">
        <f>VLOOKUP(A905&amp;"_"&amp;B905,Sheet1!C:E,3,FALSE)</f>
        <v>0.1569775104832373</v>
      </c>
      <c r="L905">
        <f>VLOOKUP(B905,Sheet1!$J$1:$K$6,2,FALSE)</f>
        <v>0.18578340790325751</v>
      </c>
      <c r="M905">
        <f>VLOOKUP(B905,Sheet1!J:L,3,FALSE)</f>
        <v>0.2335742316278174</v>
      </c>
      <c r="N905">
        <f t="shared" si="15"/>
        <v>-0.12332652116317434</v>
      </c>
      <c r="O905">
        <f>VLOOKUP(A905&amp;"_"&amp;B905,Sheet1!$Q$1:$U$2330,4,FALSE)</f>
        <v>1.0434782608695652</v>
      </c>
      <c r="P905">
        <f>VLOOKUP(A905&amp;"_"&amp;B905,Sheet1!$Q$1:$U$2330,5,FALSE)</f>
        <v>0.80613711045916903</v>
      </c>
    </row>
    <row r="906" spans="1:16" x14ac:dyDescent="0.3">
      <c r="A906" t="s">
        <v>150</v>
      </c>
      <c r="B906">
        <v>2016</v>
      </c>
      <c r="C906" s="1">
        <v>0</v>
      </c>
      <c r="D906">
        <v>79</v>
      </c>
      <c r="E906">
        <v>3</v>
      </c>
      <c r="F906">
        <v>11444</v>
      </c>
      <c r="G906">
        <v>6.9031807060468365E-3</v>
      </c>
      <c r="H906">
        <v>3</v>
      </c>
      <c r="I906">
        <v>1</v>
      </c>
      <c r="J906">
        <v>4</v>
      </c>
      <c r="K906">
        <f>VLOOKUP(A906&amp;"_"&amp;B906,Sheet1!C:E,3,FALSE)</f>
        <v>-4.054505688337371E-2</v>
      </c>
      <c r="L906">
        <f>VLOOKUP(B906,Sheet1!$J$1:$K$6,2,FALSE)</f>
        <v>0.12964363032032097</v>
      </c>
      <c r="M906">
        <f>VLOOKUP(B906,Sheet1!J:L,3,FALSE)</f>
        <v>0.2267395601347835</v>
      </c>
      <c r="N906">
        <f t="shared" si="15"/>
        <v>-0.75059106184437951</v>
      </c>
      <c r="O906">
        <f>VLOOKUP(A906&amp;"_"&amp;B906,Sheet1!$Q$1:$U$2330,4,FALSE)</f>
        <v>0.86956521739130443</v>
      </c>
      <c r="P906">
        <f>VLOOKUP(A906&amp;"_"&amp;B906,Sheet1!$Q$1:$U$2330,5,FALSE)</f>
        <v>-3.7185242692222384E-2</v>
      </c>
    </row>
    <row r="907" spans="1:16" x14ac:dyDescent="0.3">
      <c r="A907" t="s">
        <v>150</v>
      </c>
      <c r="B907">
        <v>2017</v>
      </c>
      <c r="C907" s="1">
        <v>133</v>
      </c>
      <c r="D907">
        <v>212</v>
      </c>
      <c r="E907">
        <v>4</v>
      </c>
      <c r="F907">
        <v>11662</v>
      </c>
      <c r="G907">
        <v>1.817870005144915E-2</v>
      </c>
      <c r="H907">
        <v>4</v>
      </c>
      <c r="I907">
        <v>1</v>
      </c>
      <c r="J907">
        <v>5</v>
      </c>
      <c r="K907">
        <f>VLOOKUP(A907&amp;"_"&amp;B907,Sheet1!C:E,3,FALSE)</f>
        <v>4.4771972116992336</v>
      </c>
      <c r="L907">
        <f>VLOOKUP(B907,Sheet1!$J$1:$K$6,2,FALSE)</f>
        <v>4.1364904518115448</v>
      </c>
      <c r="M907">
        <f>VLOOKUP(B907,Sheet1!J:L,3,FALSE)</f>
        <v>0.75235479502270153</v>
      </c>
      <c r="N907">
        <f t="shared" si="15"/>
        <v>0.45285384255098454</v>
      </c>
      <c r="O907">
        <f>VLOOKUP(A907&amp;"_"&amp;B907,Sheet1!$Q$1:$U$2330,4,FALSE)</f>
        <v>1</v>
      </c>
      <c r="P907">
        <f>VLOOKUP(A907&amp;"_"&amp;B907,Sheet1!$Q$1:$U$2330,5,FALSE)</f>
        <v>9.3688324157599659E-2</v>
      </c>
    </row>
    <row r="908" spans="1:16" x14ac:dyDescent="0.3">
      <c r="A908" t="s">
        <v>151</v>
      </c>
      <c r="B908">
        <v>2012</v>
      </c>
      <c r="C908" s="1">
        <v>0</v>
      </c>
      <c r="D908">
        <v>0</v>
      </c>
      <c r="E908">
        <v>1</v>
      </c>
      <c r="F908">
        <v>6701</v>
      </c>
      <c r="G908">
        <v>0</v>
      </c>
      <c r="H908">
        <v>1</v>
      </c>
      <c r="I908">
        <v>0</v>
      </c>
      <c r="J908">
        <v>0</v>
      </c>
      <c r="K908">
        <f>VLOOKUP(A908&amp;"_"&amp;B908,Sheet1!C:E,3,FALSE)</f>
        <v>9.1164857159245372E-3</v>
      </c>
      <c r="L908">
        <f>VLOOKUP(B908,Sheet1!$J$1:$K$6,2,FALSE)</f>
        <v>9.8212136495694616E-2</v>
      </c>
      <c r="M908">
        <f>VLOOKUP(B908,Sheet1!J:L,3,FALSE)</f>
        <v>0.23443012762237864</v>
      </c>
      <c r="N908">
        <f t="shared" si="15"/>
        <v>-0.38005205083233096</v>
      </c>
      <c r="O908">
        <f>VLOOKUP(A908&amp;"_"&amp;B908,Sheet1!$Q$1:$U$2330,4,FALSE)</f>
        <v>0.43478260869565222</v>
      </c>
      <c r="P908">
        <f>VLOOKUP(A908&amp;"_"&amp;B908,Sheet1!$Q$1:$U$2330,5,FALSE)</f>
        <v>-0.30382503940531097</v>
      </c>
    </row>
    <row r="909" spans="1:16" x14ac:dyDescent="0.3">
      <c r="A909" t="s">
        <v>151</v>
      </c>
      <c r="B909">
        <v>2013</v>
      </c>
      <c r="C909" s="1">
        <v>0</v>
      </c>
      <c r="D909">
        <v>0</v>
      </c>
      <c r="E909">
        <v>1</v>
      </c>
      <c r="F909">
        <v>6731</v>
      </c>
      <c r="G909">
        <v>0</v>
      </c>
      <c r="H909">
        <v>1</v>
      </c>
      <c r="I909">
        <v>0</v>
      </c>
      <c r="J909">
        <v>0</v>
      </c>
      <c r="K909">
        <f>VLOOKUP(A909&amp;"_"&amp;B909,Sheet1!C:E,3,FALSE)</f>
        <v>1.0841995568267504E-2</v>
      </c>
      <c r="L909">
        <f>VLOOKUP(B909,Sheet1!$J$1:$K$6,2,FALSE)</f>
        <v>0.10591185041721367</v>
      </c>
      <c r="M909">
        <f>VLOOKUP(B909,Sheet1!J:L,3,FALSE)</f>
        <v>0.24687338935574377</v>
      </c>
      <c r="N909">
        <f t="shared" si="15"/>
        <v>-0.38509559534564014</v>
      </c>
      <c r="O909">
        <f>VLOOKUP(A909&amp;"_"&amp;B909,Sheet1!$Q$1:$U$2330,4,FALSE)</f>
        <v>0.39130434782608697</v>
      </c>
      <c r="P909">
        <f>VLOOKUP(A909&amp;"_"&amp;B909,Sheet1!$Q$1:$U$2330,5,FALSE)</f>
        <v>-0.10107319307426225</v>
      </c>
    </row>
    <row r="910" spans="1:16" x14ac:dyDescent="0.3">
      <c r="A910" t="s">
        <v>151</v>
      </c>
      <c r="B910">
        <v>2014</v>
      </c>
      <c r="C910" s="1">
        <v>0</v>
      </c>
      <c r="D910">
        <v>0</v>
      </c>
      <c r="E910">
        <v>1</v>
      </c>
      <c r="F910">
        <v>6990</v>
      </c>
      <c r="G910">
        <v>0</v>
      </c>
      <c r="H910">
        <v>1</v>
      </c>
      <c r="I910">
        <v>0</v>
      </c>
      <c r="J910">
        <v>0</v>
      </c>
      <c r="K910">
        <f>VLOOKUP(A910&amp;"_"&amp;B910,Sheet1!C:E,3,FALSE)</f>
        <v>9.7028271534885149E-2</v>
      </c>
      <c r="L910">
        <f>VLOOKUP(B910,Sheet1!$J$1:$K$6,2,FALSE)</f>
        <v>0.15111047133945871</v>
      </c>
      <c r="M910">
        <f>VLOOKUP(B910,Sheet1!J:L,3,FALSE)</f>
        <v>0.21718778794080168</v>
      </c>
      <c r="N910">
        <f t="shared" si="15"/>
        <v>-0.24901123731374161</v>
      </c>
      <c r="O910">
        <f>VLOOKUP(A910&amp;"_"&amp;B910,Sheet1!$Q$1:$U$2330,4,FALSE)</f>
        <v>0.2608695652173913</v>
      </c>
      <c r="P910">
        <f>VLOOKUP(A910&amp;"_"&amp;B910,Sheet1!$Q$1:$U$2330,5,FALSE)</f>
        <v>-0.48391143875729187</v>
      </c>
    </row>
    <row r="911" spans="1:16" x14ac:dyDescent="0.3">
      <c r="A911" t="s">
        <v>151</v>
      </c>
      <c r="B911">
        <v>2015</v>
      </c>
      <c r="C911" s="1">
        <v>0</v>
      </c>
      <c r="D911">
        <v>0</v>
      </c>
      <c r="E911">
        <v>1</v>
      </c>
      <c r="F911">
        <v>7027</v>
      </c>
      <c r="G911">
        <v>0</v>
      </c>
      <c r="H911">
        <v>1</v>
      </c>
      <c r="I911">
        <v>0</v>
      </c>
      <c r="J911">
        <v>0</v>
      </c>
      <c r="K911">
        <f>VLOOKUP(A911&amp;"_"&amp;B911,Sheet1!C:E,3,FALSE)</f>
        <v>9.4606529673012793E-2</v>
      </c>
      <c r="L911">
        <f>VLOOKUP(B911,Sheet1!$J$1:$K$6,2,FALSE)</f>
        <v>0.18578340790325751</v>
      </c>
      <c r="M911">
        <f>VLOOKUP(B911,Sheet1!J:L,3,FALSE)</f>
        <v>0.2335742316278174</v>
      </c>
      <c r="N911">
        <f t="shared" si="15"/>
        <v>-0.39035503871646282</v>
      </c>
      <c r="O911">
        <f>VLOOKUP(A911&amp;"_"&amp;B911,Sheet1!$Q$1:$U$2330,4,FALSE)</f>
        <v>1.0434782608695652</v>
      </c>
      <c r="P911">
        <f>VLOOKUP(A911&amp;"_"&amp;B911,Sheet1!$Q$1:$U$2330,5,FALSE)</f>
        <v>0.77211161600218603</v>
      </c>
    </row>
    <row r="912" spans="1:16" x14ac:dyDescent="0.3">
      <c r="A912" t="s">
        <v>151</v>
      </c>
      <c r="B912">
        <v>2016</v>
      </c>
      <c r="C912" s="1">
        <v>0</v>
      </c>
      <c r="D912">
        <v>0</v>
      </c>
      <c r="E912">
        <v>1</v>
      </c>
      <c r="F912">
        <v>7106</v>
      </c>
      <c r="G912">
        <v>0</v>
      </c>
      <c r="H912">
        <v>1</v>
      </c>
      <c r="I912">
        <v>0</v>
      </c>
      <c r="J912">
        <v>0</v>
      </c>
      <c r="K912">
        <f>VLOOKUP(A912&amp;"_"&amp;B912,Sheet1!C:E,3,FALSE)</f>
        <v>1.8914294612548076E-3</v>
      </c>
      <c r="L912">
        <f>VLOOKUP(B912,Sheet1!$J$1:$K$6,2,FALSE)</f>
        <v>0.12964363032032097</v>
      </c>
      <c r="M912">
        <f>VLOOKUP(B912,Sheet1!J:L,3,FALSE)</f>
        <v>0.2267395601347835</v>
      </c>
      <c r="N912">
        <f t="shared" si="15"/>
        <v>-0.56343145758563218</v>
      </c>
      <c r="O912">
        <f>VLOOKUP(A912&amp;"_"&amp;B912,Sheet1!$Q$1:$U$2330,4,FALSE)</f>
        <v>0.86956521739130443</v>
      </c>
      <c r="P912">
        <f>VLOOKUP(A912&amp;"_"&amp;B912,Sheet1!$Q$1:$U$2330,5,FALSE)</f>
        <v>-9.6284342793451896E-2</v>
      </c>
    </row>
    <row r="913" spans="1:16" x14ac:dyDescent="0.3">
      <c r="A913" t="s">
        <v>151</v>
      </c>
      <c r="B913">
        <v>2017</v>
      </c>
      <c r="C913" s="1">
        <v>0</v>
      </c>
      <c r="D913">
        <v>0</v>
      </c>
      <c r="E913">
        <v>1</v>
      </c>
      <c r="F913">
        <v>7973</v>
      </c>
      <c r="G913">
        <v>0</v>
      </c>
      <c r="H913">
        <v>1</v>
      </c>
      <c r="I913">
        <v>0</v>
      </c>
      <c r="J913">
        <v>0</v>
      </c>
      <c r="K913">
        <f>VLOOKUP(A913&amp;"_"&amp;B913,Sheet1!C:E,3,FALSE)</f>
        <v>5.0423025768236851</v>
      </c>
      <c r="L913">
        <f>VLOOKUP(B913,Sheet1!$J$1:$K$6,2,FALSE)</f>
        <v>4.1364904518115448</v>
      </c>
      <c r="M913">
        <f>VLOOKUP(B913,Sheet1!J:L,3,FALSE)</f>
        <v>0.75235479502270153</v>
      </c>
      <c r="N913">
        <f t="shared" si="15"/>
        <v>1.2039693652577947</v>
      </c>
      <c r="O913">
        <f>VLOOKUP(A913&amp;"_"&amp;B913,Sheet1!$Q$1:$U$2330,4,FALSE)</f>
        <v>1</v>
      </c>
      <c r="P913">
        <f>VLOOKUP(A913&amp;"_"&amp;B913,Sheet1!$Q$1:$U$2330,5,FALSE)</f>
        <v>0.13207639887797615</v>
      </c>
    </row>
    <row r="914" spans="1:16" x14ac:dyDescent="0.3">
      <c r="A914" t="s">
        <v>152</v>
      </c>
      <c r="B914">
        <v>2012</v>
      </c>
      <c r="C914" s="1">
        <v>629</v>
      </c>
      <c r="D914">
        <v>629</v>
      </c>
      <c r="E914">
        <v>5</v>
      </c>
      <c r="F914">
        <v>4566</v>
      </c>
      <c r="G914">
        <v>0.13775733683749453</v>
      </c>
      <c r="H914">
        <v>5</v>
      </c>
      <c r="I914">
        <v>1</v>
      </c>
      <c r="J914">
        <v>1</v>
      </c>
      <c r="K914">
        <f>VLOOKUP(A914&amp;"_"&amp;B914,Sheet1!C:E,3,FALSE)</f>
        <v>6.2348961938044289E-2</v>
      </c>
      <c r="L914">
        <f>VLOOKUP(B914,Sheet1!$J$1:$K$6,2,FALSE)</f>
        <v>9.8212136495694616E-2</v>
      </c>
      <c r="M914">
        <f>VLOOKUP(B914,Sheet1!J:L,3,FALSE)</f>
        <v>0.23443012762237864</v>
      </c>
      <c r="N914">
        <f t="shared" si="15"/>
        <v>-0.15298022878449705</v>
      </c>
      <c r="O914">
        <f>VLOOKUP(A914&amp;"_"&amp;B914,Sheet1!$Q$1:$U$2330,4,FALSE)</f>
        <v>0.43478260869565222</v>
      </c>
      <c r="P914">
        <f>VLOOKUP(A914&amp;"_"&amp;B914,Sheet1!$Q$1:$U$2330,5,FALSE)</f>
        <v>-0.49250625494663136</v>
      </c>
    </row>
    <row r="915" spans="1:16" x14ac:dyDescent="0.3">
      <c r="A915" t="s">
        <v>152</v>
      </c>
      <c r="B915">
        <v>2013</v>
      </c>
      <c r="C915" s="1">
        <v>0</v>
      </c>
      <c r="D915">
        <v>629</v>
      </c>
      <c r="E915">
        <v>5</v>
      </c>
      <c r="F915">
        <v>4563</v>
      </c>
      <c r="G915">
        <v>0.13784790707867631</v>
      </c>
      <c r="H915">
        <v>5</v>
      </c>
      <c r="I915">
        <v>1</v>
      </c>
      <c r="J915">
        <v>2</v>
      </c>
      <c r="K915">
        <f>VLOOKUP(A915&amp;"_"&amp;B915,Sheet1!C:E,3,FALSE)</f>
        <v>0.11114504507751179</v>
      </c>
      <c r="L915">
        <f>VLOOKUP(B915,Sheet1!$J$1:$K$6,2,FALSE)</f>
        <v>0.10591185041721367</v>
      </c>
      <c r="M915">
        <f>VLOOKUP(B915,Sheet1!J:L,3,FALSE)</f>
        <v>0.24687338935574377</v>
      </c>
      <c r="N915">
        <f t="shared" si="15"/>
        <v>2.1197888820479963E-2</v>
      </c>
      <c r="O915">
        <f>VLOOKUP(A915&amp;"_"&amp;B915,Sheet1!$Q$1:$U$2330,4,FALSE)</f>
        <v>0.39130434782608697</v>
      </c>
      <c r="P915">
        <f>VLOOKUP(A915&amp;"_"&amp;B915,Sheet1!$Q$1:$U$2330,5,FALSE)</f>
        <v>-4.5900312345681676E-2</v>
      </c>
    </row>
    <row r="916" spans="1:16" x14ac:dyDescent="0.3">
      <c r="A916" t="s">
        <v>152</v>
      </c>
      <c r="B916">
        <v>2014</v>
      </c>
      <c r="C916" s="1">
        <v>0</v>
      </c>
      <c r="D916">
        <v>629</v>
      </c>
      <c r="E916">
        <v>5</v>
      </c>
      <c r="F916">
        <v>4494</v>
      </c>
      <c r="G916">
        <v>0.13996439697374277</v>
      </c>
      <c r="H916">
        <v>5</v>
      </c>
      <c r="I916">
        <v>1</v>
      </c>
      <c r="J916">
        <v>3</v>
      </c>
      <c r="K916">
        <f>VLOOKUP(A916&amp;"_"&amp;B916,Sheet1!C:E,3,FALSE)</f>
        <v>2.1107221227380627E-2</v>
      </c>
      <c r="L916">
        <f>VLOOKUP(B916,Sheet1!$J$1:$K$6,2,FALSE)</f>
        <v>0.15111047133945871</v>
      </c>
      <c r="M916">
        <f>VLOOKUP(B916,Sheet1!J:L,3,FALSE)</f>
        <v>0.21718778794080168</v>
      </c>
      <c r="N916">
        <f t="shared" si="15"/>
        <v>-0.59857532205039421</v>
      </c>
      <c r="O916">
        <f>VLOOKUP(A916&amp;"_"&amp;B916,Sheet1!$Q$1:$U$2330,4,FALSE)</f>
        <v>0.2608695652173913</v>
      </c>
      <c r="P916">
        <f>VLOOKUP(A916&amp;"_"&amp;B916,Sheet1!$Q$1:$U$2330,5,FALSE)</f>
        <v>-0.34995877148996529</v>
      </c>
    </row>
    <row r="917" spans="1:16" x14ac:dyDescent="0.3">
      <c r="A917" t="s">
        <v>152</v>
      </c>
      <c r="B917">
        <v>2015</v>
      </c>
      <c r="C917" s="1">
        <v>0</v>
      </c>
      <c r="D917">
        <v>629</v>
      </c>
      <c r="E917">
        <v>5</v>
      </c>
      <c r="F917">
        <v>4427</v>
      </c>
      <c r="G917">
        <v>0.14208267449740231</v>
      </c>
      <c r="H917">
        <v>5</v>
      </c>
      <c r="I917">
        <v>1</v>
      </c>
      <c r="J917">
        <v>4</v>
      </c>
      <c r="K917">
        <f>VLOOKUP(A917&amp;"_"&amp;B917,Sheet1!C:E,3,FALSE)</f>
        <v>0.38614920514007184</v>
      </c>
      <c r="L917">
        <f>VLOOKUP(B917,Sheet1!$J$1:$K$6,2,FALSE)</f>
        <v>0.18578340790325751</v>
      </c>
      <c r="M917">
        <f>VLOOKUP(B917,Sheet1!J:L,3,FALSE)</f>
        <v>0.2335742316278174</v>
      </c>
      <c r="N917">
        <f t="shared" si="15"/>
        <v>0.857824922896811</v>
      </c>
      <c r="O917">
        <f>VLOOKUP(A917&amp;"_"&amp;B917,Sheet1!$Q$1:$U$2330,4,FALSE)</f>
        <v>1.0434782608695652</v>
      </c>
      <c r="P917">
        <f>VLOOKUP(A917&amp;"_"&amp;B917,Sheet1!$Q$1:$U$2330,5,FALSE)</f>
        <v>0.75516772890950901</v>
      </c>
    </row>
    <row r="918" spans="1:16" x14ac:dyDescent="0.3">
      <c r="A918" t="s">
        <v>152</v>
      </c>
      <c r="B918">
        <v>2016</v>
      </c>
      <c r="C918" s="1">
        <v>0</v>
      </c>
      <c r="D918">
        <v>629</v>
      </c>
      <c r="E918">
        <v>5</v>
      </c>
      <c r="F918">
        <v>4371</v>
      </c>
      <c r="G918">
        <v>0.14390299702585221</v>
      </c>
      <c r="H918">
        <v>5</v>
      </c>
      <c r="I918">
        <v>1</v>
      </c>
      <c r="J918">
        <v>5</v>
      </c>
      <c r="K918">
        <f>VLOOKUP(A918&amp;"_"&amp;B918,Sheet1!C:E,3,FALSE)</f>
        <v>-8.110193444429567E-2</v>
      </c>
      <c r="L918">
        <f>VLOOKUP(B918,Sheet1!$J$1:$K$6,2,FALSE)</f>
        <v>0.12964363032032097</v>
      </c>
      <c r="M918">
        <f>VLOOKUP(B918,Sheet1!J:L,3,FALSE)</f>
        <v>0.2267395601347835</v>
      </c>
      <c r="N918">
        <f t="shared" si="15"/>
        <v>-0.92946094029352733</v>
      </c>
      <c r="O918">
        <f>VLOOKUP(A918&amp;"_"&amp;B918,Sheet1!$Q$1:$U$2330,4,FALSE)</f>
        <v>0.86956521739130443</v>
      </c>
      <c r="P918">
        <f>VLOOKUP(A918&amp;"_"&amp;B918,Sheet1!$Q$1:$U$2330,5,FALSE)</f>
        <v>0.13429232902908281</v>
      </c>
    </row>
    <row r="919" spans="1:16" x14ac:dyDescent="0.3">
      <c r="A919" t="s">
        <v>152</v>
      </c>
      <c r="B919">
        <v>2017</v>
      </c>
      <c r="C919" s="1">
        <v>0</v>
      </c>
      <c r="D919">
        <v>629</v>
      </c>
      <c r="E919">
        <v>5</v>
      </c>
      <c r="F919">
        <v>4325</v>
      </c>
      <c r="G919">
        <v>0.1454335260115607</v>
      </c>
      <c r="H919">
        <v>5</v>
      </c>
      <c r="I919">
        <v>1</v>
      </c>
      <c r="J919">
        <v>6</v>
      </c>
      <c r="K919">
        <f>VLOOKUP(A919&amp;"_"&amp;B919,Sheet1!C:E,3,FALSE)</f>
        <v>4.5931193613161287</v>
      </c>
      <c r="L919">
        <f>VLOOKUP(B919,Sheet1!$J$1:$K$6,2,FALSE)</f>
        <v>4.1364904518115448</v>
      </c>
      <c r="M919">
        <f>VLOOKUP(B919,Sheet1!J:L,3,FALSE)</f>
        <v>0.75235479502270153</v>
      </c>
      <c r="N919">
        <f t="shared" si="15"/>
        <v>0.60693294244347251</v>
      </c>
      <c r="O919">
        <f>VLOOKUP(A919&amp;"_"&amp;B919,Sheet1!$Q$1:$U$2330,4,FALSE)</f>
        <v>1</v>
      </c>
      <c r="P919">
        <f>VLOOKUP(A919&amp;"_"&amp;B919,Sheet1!$Q$1:$U$2330,5,FALSE)</f>
        <v>5.3686964869782139E-2</v>
      </c>
    </row>
    <row r="920" spans="1:16" x14ac:dyDescent="0.3">
      <c r="A920" t="s">
        <v>153</v>
      </c>
      <c r="B920">
        <v>2012</v>
      </c>
      <c r="C920" s="1">
        <v>0</v>
      </c>
      <c r="D920">
        <v>90</v>
      </c>
      <c r="E920">
        <v>3</v>
      </c>
      <c r="F920">
        <v>6187</v>
      </c>
      <c r="G920">
        <v>1.4546630030709553E-2</v>
      </c>
      <c r="H920">
        <v>3</v>
      </c>
      <c r="I920">
        <v>1</v>
      </c>
      <c r="J920">
        <v>4</v>
      </c>
      <c r="K920">
        <f>VLOOKUP(A920&amp;"_"&amp;B920,Sheet1!C:E,3,FALSE)</f>
        <v>-4.8148016262898868E-3</v>
      </c>
      <c r="L920">
        <f>VLOOKUP(B920,Sheet1!$J$1:$K$6,2,FALSE)</f>
        <v>9.8212136495694616E-2</v>
      </c>
      <c r="M920">
        <f>VLOOKUP(B920,Sheet1!J:L,3,FALSE)</f>
        <v>0.23443012762237864</v>
      </c>
      <c r="N920">
        <f t="shared" si="15"/>
        <v>-0.43947823245628598</v>
      </c>
      <c r="O920">
        <f>VLOOKUP(A920&amp;"_"&amp;B920,Sheet1!$Q$1:$U$2330,4,FALSE)</f>
        <v>0.43478260869565222</v>
      </c>
      <c r="P920">
        <f>VLOOKUP(A920&amp;"_"&amp;B920,Sheet1!$Q$1:$U$2330,5,FALSE)</f>
        <v>-0.48048920070718815</v>
      </c>
    </row>
    <row r="921" spans="1:16" x14ac:dyDescent="0.3">
      <c r="A921" t="s">
        <v>153</v>
      </c>
      <c r="B921">
        <v>2013</v>
      </c>
      <c r="C921" s="1">
        <v>0</v>
      </c>
      <c r="D921">
        <v>90</v>
      </c>
      <c r="E921">
        <v>3</v>
      </c>
      <c r="F921">
        <v>7127</v>
      </c>
      <c r="G921">
        <v>1.2628034236003928E-2</v>
      </c>
      <c r="H921">
        <v>3</v>
      </c>
      <c r="I921">
        <v>1</v>
      </c>
      <c r="J921">
        <v>5</v>
      </c>
      <c r="K921">
        <f>VLOOKUP(A921&amp;"_"&amp;B921,Sheet1!C:E,3,FALSE)</f>
        <v>0.15018925050401846</v>
      </c>
      <c r="L921">
        <f>VLOOKUP(B921,Sheet1!$J$1:$K$6,2,FALSE)</f>
        <v>0.10591185041721367</v>
      </c>
      <c r="M921">
        <f>VLOOKUP(B921,Sheet1!J:L,3,FALSE)</f>
        <v>0.24687338935574377</v>
      </c>
      <c r="N921">
        <f t="shared" si="15"/>
        <v>0.17935266414235193</v>
      </c>
      <c r="O921">
        <f>VLOOKUP(A921&amp;"_"&amp;B921,Sheet1!$Q$1:$U$2330,4,FALSE)</f>
        <v>0.39130434782608697</v>
      </c>
      <c r="P921">
        <f>VLOOKUP(A921&amp;"_"&amp;B921,Sheet1!$Q$1:$U$2330,5,FALSE)</f>
        <v>-0.1164867734436187</v>
      </c>
    </row>
    <row r="922" spans="1:16" x14ac:dyDescent="0.3">
      <c r="A922" t="s">
        <v>153</v>
      </c>
      <c r="B922">
        <v>2014</v>
      </c>
      <c r="C922" s="1">
        <v>0</v>
      </c>
      <c r="D922">
        <v>90</v>
      </c>
      <c r="E922">
        <v>3</v>
      </c>
      <c r="F922">
        <v>7154</v>
      </c>
      <c r="G922">
        <v>1.2580374615599665E-2</v>
      </c>
      <c r="H922">
        <v>3</v>
      </c>
      <c r="I922">
        <v>1</v>
      </c>
      <c r="J922">
        <v>6</v>
      </c>
      <c r="K922">
        <f>VLOOKUP(A922&amp;"_"&amp;B922,Sheet1!C:E,3,FALSE)</f>
        <v>8.1939264915416476E-2</v>
      </c>
      <c r="L922">
        <f>VLOOKUP(B922,Sheet1!$J$1:$K$6,2,FALSE)</f>
        <v>0.15111047133945871</v>
      </c>
      <c r="M922">
        <f>VLOOKUP(B922,Sheet1!J:L,3,FALSE)</f>
        <v>0.21718778794080168</v>
      </c>
      <c r="N922">
        <f t="shared" si="15"/>
        <v>-0.31848570805876086</v>
      </c>
      <c r="O922">
        <f>VLOOKUP(A922&amp;"_"&amp;B922,Sheet1!$Q$1:$U$2330,4,FALSE)</f>
        <v>0.2608695652173913</v>
      </c>
      <c r="P922">
        <f>VLOOKUP(A922&amp;"_"&amp;B922,Sheet1!$Q$1:$U$2330,5,FALSE)</f>
        <v>-0.30413321055008363</v>
      </c>
    </row>
    <row r="923" spans="1:16" x14ac:dyDescent="0.3">
      <c r="A923" t="s">
        <v>153</v>
      </c>
      <c r="B923">
        <v>2015</v>
      </c>
      <c r="C923" s="1">
        <v>0</v>
      </c>
      <c r="D923">
        <v>90</v>
      </c>
      <c r="E923">
        <v>3</v>
      </c>
      <c r="F923">
        <v>7072</v>
      </c>
      <c r="G923">
        <v>1.2726244343891403E-2</v>
      </c>
      <c r="H923">
        <v>3</v>
      </c>
      <c r="I923">
        <v>1</v>
      </c>
      <c r="J923">
        <v>7</v>
      </c>
      <c r="K923">
        <f>VLOOKUP(A923&amp;"_"&amp;B923,Sheet1!C:E,3,FALSE)</f>
        <v>0.22147954154310331</v>
      </c>
      <c r="L923">
        <f>VLOOKUP(B923,Sheet1!$J$1:$K$6,2,FALSE)</f>
        <v>0.18578340790325751</v>
      </c>
      <c r="M923">
        <f>VLOOKUP(B923,Sheet1!J:L,3,FALSE)</f>
        <v>0.2335742316278174</v>
      </c>
      <c r="N923">
        <f t="shared" si="15"/>
        <v>0.1528256494351862</v>
      </c>
      <c r="O923">
        <f>VLOOKUP(A923&amp;"_"&amp;B923,Sheet1!$Q$1:$U$2330,4,FALSE)</f>
        <v>1.0434782608695652</v>
      </c>
      <c r="P923">
        <f>VLOOKUP(A923&amp;"_"&amp;B923,Sheet1!$Q$1:$U$2330,5,FALSE)</f>
        <v>0.76893342527914965</v>
      </c>
    </row>
    <row r="924" spans="1:16" x14ac:dyDescent="0.3">
      <c r="A924" t="s">
        <v>153</v>
      </c>
      <c r="B924">
        <v>2016</v>
      </c>
      <c r="C924" s="1">
        <v>0</v>
      </c>
      <c r="D924">
        <v>90</v>
      </c>
      <c r="E924">
        <v>3</v>
      </c>
      <c r="F924">
        <v>7069</v>
      </c>
      <c r="G924">
        <v>1.2731645211486774E-2</v>
      </c>
      <c r="H924">
        <v>3</v>
      </c>
      <c r="I924">
        <v>1</v>
      </c>
      <c r="J924">
        <v>8</v>
      </c>
      <c r="K924">
        <f>VLOOKUP(A924&amp;"_"&amp;B924,Sheet1!C:E,3,FALSE)</f>
        <v>0.12747560775366493</v>
      </c>
      <c r="L924">
        <f>VLOOKUP(B924,Sheet1!$J$1:$K$6,2,FALSE)</f>
        <v>0.12964363032032097</v>
      </c>
      <c r="M924">
        <f>VLOOKUP(B924,Sheet1!J:L,3,FALSE)</f>
        <v>0.2267395601347835</v>
      </c>
      <c r="N924">
        <f t="shared" si="15"/>
        <v>-9.5617304954075215E-3</v>
      </c>
      <c r="O924">
        <f>VLOOKUP(A924&amp;"_"&amp;B924,Sheet1!$Q$1:$U$2330,4,FALSE)</f>
        <v>0.86956521739130443</v>
      </c>
      <c r="P924">
        <f>VLOOKUP(A924&amp;"_"&amp;B924,Sheet1!$Q$1:$U$2330,5,FALSE)</f>
        <v>1.7584855752858848E-2</v>
      </c>
    </row>
    <row r="925" spans="1:16" x14ac:dyDescent="0.3">
      <c r="A925" t="s">
        <v>153</v>
      </c>
      <c r="B925">
        <v>2017</v>
      </c>
      <c r="C925" s="1">
        <v>0</v>
      </c>
      <c r="D925">
        <v>90</v>
      </c>
      <c r="E925">
        <v>3</v>
      </c>
      <c r="F925">
        <v>7047</v>
      </c>
      <c r="G925">
        <v>1.277139208173691E-2</v>
      </c>
      <c r="H925">
        <v>3</v>
      </c>
      <c r="I925">
        <v>1</v>
      </c>
      <c r="J925">
        <v>9</v>
      </c>
      <c r="K925">
        <f>VLOOKUP(A925&amp;"_"&amp;B925,Sheet1!C:E,3,FALSE)</f>
        <v>3.9965056265455887</v>
      </c>
      <c r="L925">
        <f>VLOOKUP(B925,Sheet1!$J$1:$K$6,2,FALSE)</f>
        <v>4.1364904518115448</v>
      </c>
      <c r="M925">
        <f>VLOOKUP(B925,Sheet1!J:L,3,FALSE)</f>
        <v>0.75235479502270153</v>
      </c>
      <c r="N925">
        <f t="shared" si="15"/>
        <v>-0.18606224907722191</v>
      </c>
      <c r="O925">
        <f>VLOOKUP(A925&amp;"_"&amp;B925,Sheet1!$Q$1:$U$2330,4,FALSE)</f>
        <v>1</v>
      </c>
      <c r="P925">
        <f>VLOOKUP(A925&amp;"_"&amp;B925,Sheet1!$Q$1:$U$2330,5,FALSE)</f>
        <v>0.22875030607199592</v>
      </c>
    </row>
    <row r="926" spans="1:16" x14ac:dyDescent="0.3">
      <c r="A926" t="s">
        <v>154</v>
      </c>
      <c r="B926">
        <v>2012</v>
      </c>
      <c r="C926" s="1">
        <v>0</v>
      </c>
      <c r="D926">
        <v>0</v>
      </c>
      <c r="E926">
        <v>1</v>
      </c>
      <c r="F926">
        <v>13551</v>
      </c>
      <c r="G926">
        <v>0</v>
      </c>
      <c r="H926">
        <v>1</v>
      </c>
      <c r="I926">
        <v>0</v>
      </c>
      <c r="J926">
        <v>0</v>
      </c>
      <c r="K926">
        <f>VLOOKUP(A926&amp;"_"&amp;B926,Sheet1!C:E,3,FALSE)</f>
        <v>4.609249234506213E-2</v>
      </c>
      <c r="L926">
        <f>VLOOKUP(B926,Sheet1!$J$1:$K$6,2,FALSE)</f>
        <v>9.8212136495694616E-2</v>
      </c>
      <c r="M926">
        <f>VLOOKUP(B926,Sheet1!J:L,3,FALSE)</f>
        <v>0.23443012762237864</v>
      </c>
      <c r="N926">
        <f t="shared" si="15"/>
        <v>-0.22232485508256472</v>
      </c>
      <c r="O926">
        <f>VLOOKUP(A926&amp;"_"&amp;B926,Sheet1!$Q$1:$U$2330,4,FALSE)</f>
        <v>0.43478260869565222</v>
      </c>
      <c r="P926">
        <f>VLOOKUP(A926&amp;"_"&amp;B926,Sheet1!$Q$1:$U$2330,5,FALSE)</f>
        <v>-0.37753648372254478</v>
      </c>
    </row>
    <row r="927" spans="1:16" x14ac:dyDescent="0.3">
      <c r="A927" t="s">
        <v>154</v>
      </c>
      <c r="B927">
        <v>2013</v>
      </c>
      <c r="C927" s="1">
        <v>0</v>
      </c>
      <c r="D927">
        <v>0</v>
      </c>
      <c r="E927">
        <v>1</v>
      </c>
      <c r="F927">
        <v>13647</v>
      </c>
      <c r="G927">
        <v>0</v>
      </c>
      <c r="H927">
        <v>1</v>
      </c>
      <c r="I927">
        <v>0</v>
      </c>
      <c r="J927">
        <v>0</v>
      </c>
      <c r="K927">
        <f>VLOOKUP(A927&amp;"_"&amp;B927,Sheet1!C:E,3,FALSE)</f>
        <v>3.6067231024791271E-2</v>
      </c>
      <c r="L927">
        <f>VLOOKUP(B927,Sheet1!$J$1:$K$6,2,FALSE)</f>
        <v>0.10591185041721367</v>
      </c>
      <c r="M927">
        <f>VLOOKUP(B927,Sheet1!J:L,3,FALSE)</f>
        <v>0.24687338935574377</v>
      </c>
      <c r="N927">
        <f t="shared" si="15"/>
        <v>-0.28291675977995556</v>
      </c>
      <c r="O927">
        <f>VLOOKUP(A927&amp;"_"&amp;B927,Sheet1!$Q$1:$U$2330,4,FALSE)</f>
        <v>0.39130434782608697</v>
      </c>
      <c r="P927">
        <f>VLOOKUP(A927&amp;"_"&amp;B927,Sheet1!$Q$1:$U$2330,5,FALSE)</f>
        <v>-6.21537954261525E-2</v>
      </c>
    </row>
    <row r="928" spans="1:16" x14ac:dyDescent="0.3">
      <c r="A928" t="s">
        <v>154</v>
      </c>
      <c r="B928">
        <v>2014</v>
      </c>
      <c r="C928" s="1">
        <v>0</v>
      </c>
      <c r="D928">
        <v>0</v>
      </c>
      <c r="E928">
        <v>1</v>
      </c>
      <c r="F928">
        <v>13805</v>
      </c>
      <c r="G928">
        <v>0</v>
      </c>
      <c r="H928">
        <v>1</v>
      </c>
      <c r="I928">
        <v>0</v>
      </c>
      <c r="J928">
        <v>0</v>
      </c>
      <c r="K928">
        <f>VLOOKUP(A928&amp;"_"&amp;B928,Sheet1!C:E,3,FALSE)</f>
        <v>4.9778562115432738E-2</v>
      </c>
      <c r="L928">
        <f>VLOOKUP(B928,Sheet1!$J$1:$K$6,2,FALSE)</f>
        <v>0.15111047133945871</v>
      </c>
      <c r="M928">
        <f>VLOOKUP(B928,Sheet1!J:L,3,FALSE)</f>
        <v>0.21718778794080168</v>
      </c>
      <c r="N928">
        <f t="shared" si="15"/>
        <v>-0.46656356779896735</v>
      </c>
      <c r="O928">
        <f>VLOOKUP(A928&amp;"_"&amp;B928,Sheet1!$Q$1:$U$2330,4,FALSE)</f>
        <v>0.2608695652173913</v>
      </c>
      <c r="P928">
        <f>VLOOKUP(A928&amp;"_"&amp;B928,Sheet1!$Q$1:$U$2330,5,FALSE)</f>
        <v>-0.44778249430427919</v>
      </c>
    </row>
    <row r="929" spans="1:16" x14ac:dyDescent="0.3">
      <c r="A929" t="s">
        <v>154</v>
      </c>
      <c r="B929">
        <v>2015</v>
      </c>
      <c r="C929" s="1">
        <v>163</v>
      </c>
      <c r="D929">
        <v>163</v>
      </c>
      <c r="E929">
        <v>4</v>
      </c>
      <c r="F929">
        <v>14046</v>
      </c>
      <c r="G929">
        <v>1.1604727324505197E-2</v>
      </c>
      <c r="H929">
        <v>3</v>
      </c>
      <c r="I929">
        <v>1</v>
      </c>
      <c r="J929">
        <v>1</v>
      </c>
      <c r="K929">
        <f>VLOOKUP(A929&amp;"_"&amp;B929,Sheet1!C:E,3,FALSE)</f>
        <v>-2.7970955871183353E-2</v>
      </c>
      <c r="L929">
        <f>VLOOKUP(B929,Sheet1!$J$1:$K$6,2,FALSE)</f>
        <v>0.18578340790325751</v>
      </c>
      <c r="M929">
        <f>VLOOKUP(B929,Sheet1!J:L,3,FALSE)</f>
        <v>0.2335742316278174</v>
      </c>
      <c r="N929">
        <f t="shared" si="15"/>
        <v>-0.91514531498081519</v>
      </c>
      <c r="O929">
        <f>VLOOKUP(A929&amp;"_"&amp;B929,Sheet1!$Q$1:$U$2330,4,FALSE)</f>
        <v>1.0434782608695652</v>
      </c>
      <c r="P929">
        <f>VLOOKUP(A929&amp;"_"&amp;B929,Sheet1!$Q$1:$U$2330,5,FALSE)</f>
        <v>0.76185453864077834</v>
      </c>
    </row>
    <row r="930" spans="1:16" x14ac:dyDescent="0.3">
      <c r="A930" t="s">
        <v>154</v>
      </c>
      <c r="B930">
        <v>2016</v>
      </c>
      <c r="C930" s="1">
        <v>0</v>
      </c>
      <c r="D930">
        <v>163</v>
      </c>
      <c r="E930">
        <v>4</v>
      </c>
      <c r="F930">
        <v>14371</v>
      </c>
      <c r="G930">
        <v>1.1342286549300674E-2</v>
      </c>
      <c r="H930">
        <v>3</v>
      </c>
      <c r="I930">
        <v>1</v>
      </c>
      <c r="J930">
        <v>2</v>
      </c>
      <c r="K930">
        <f>VLOOKUP(A930&amp;"_"&amp;B930,Sheet1!C:E,3,FALSE)</f>
        <v>0.27885424617995164</v>
      </c>
      <c r="L930">
        <f>VLOOKUP(B930,Sheet1!$J$1:$K$6,2,FALSE)</f>
        <v>0.12964363032032097</v>
      </c>
      <c r="M930">
        <f>VLOOKUP(B930,Sheet1!J:L,3,FALSE)</f>
        <v>0.2267395601347835</v>
      </c>
      <c r="N930">
        <f t="shared" si="15"/>
        <v>0.65807050067016815</v>
      </c>
      <c r="O930">
        <f>VLOOKUP(A930&amp;"_"&amp;B930,Sheet1!$Q$1:$U$2330,4,FALSE)</f>
        <v>0.86956521739130443</v>
      </c>
      <c r="P930">
        <f>VLOOKUP(A930&amp;"_"&amp;B930,Sheet1!$Q$1:$U$2330,5,FALSE)</f>
        <v>-0.23453101247144606</v>
      </c>
    </row>
    <row r="931" spans="1:16" x14ac:dyDescent="0.3">
      <c r="A931" t="s">
        <v>154</v>
      </c>
      <c r="B931">
        <v>2017</v>
      </c>
      <c r="C931" s="1">
        <v>196</v>
      </c>
      <c r="D931">
        <v>359</v>
      </c>
      <c r="E931">
        <v>4</v>
      </c>
      <c r="F931">
        <v>14674</v>
      </c>
      <c r="G931">
        <v>2.4465040207169143E-2</v>
      </c>
      <c r="H931">
        <v>4</v>
      </c>
      <c r="I931">
        <v>1</v>
      </c>
      <c r="J931">
        <v>3</v>
      </c>
      <c r="K931">
        <f>VLOOKUP(A931&amp;"_"&amp;B931,Sheet1!C:E,3,FALSE)</f>
        <v>4.408109378552397</v>
      </c>
      <c r="L931">
        <f>VLOOKUP(B931,Sheet1!$J$1:$K$6,2,FALSE)</f>
        <v>4.1364904518115448</v>
      </c>
      <c r="M931">
        <f>VLOOKUP(B931,Sheet1!J:L,3,FALSE)</f>
        <v>0.75235479502270153</v>
      </c>
      <c r="N931">
        <f t="shared" si="15"/>
        <v>0.36102504900318522</v>
      </c>
      <c r="O931">
        <f>VLOOKUP(A931&amp;"_"&amp;B931,Sheet1!$Q$1:$U$2330,4,FALSE)</f>
        <v>1</v>
      </c>
      <c r="P931">
        <f>VLOOKUP(A931&amp;"_"&amp;B931,Sheet1!$Q$1:$U$2330,5,FALSE)</f>
        <v>0.32004353116176376</v>
      </c>
    </row>
    <row r="932" spans="1:16" x14ac:dyDescent="0.3">
      <c r="A932" t="s">
        <v>155</v>
      </c>
      <c r="B932">
        <v>2012</v>
      </c>
      <c r="C932" s="1">
        <v>0</v>
      </c>
      <c r="D932">
        <v>470</v>
      </c>
      <c r="E932">
        <v>5</v>
      </c>
      <c r="F932">
        <v>5008</v>
      </c>
      <c r="G932">
        <v>9.3849840255591052E-2</v>
      </c>
      <c r="H932">
        <v>5</v>
      </c>
      <c r="I932">
        <v>1</v>
      </c>
      <c r="J932">
        <v>3</v>
      </c>
      <c r="K932">
        <f>VLOOKUP(A932&amp;"_"&amp;B932,Sheet1!C:E,3,FALSE)</f>
        <v>6.752440067247735E-2</v>
      </c>
      <c r="L932">
        <f>VLOOKUP(B932,Sheet1!$J$1:$K$6,2,FALSE)</f>
        <v>9.8212136495694616E-2</v>
      </c>
      <c r="M932">
        <f>VLOOKUP(B932,Sheet1!J:L,3,FALSE)</f>
        <v>0.23443012762237864</v>
      </c>
      <c r="N932">
        <f t="shared" si="15"/>
        <v>-0.13090354953288785</v>
      </c>
      <c r="O932">
        <f>VLOOKUP(A932&amp;"_"&amp;B932,Sheet1!$Q$1:$U$2330,4,FALSE)</f>
        <v>0.43478260869565222</v>
      </c>
      <c r="P932">
        <f>VLOOKUP(A932&amp;"_"&amp;B932,Sheet1!$Q$1:$U$2330,5,FALSE)</f>
        <v>-0.58515977839944711</v>
      </c>
    </row>
    <row r="933" spans="1:16" x14ac:dyDescent="0.3">
      <c r="A933" t="s">
        <v>155</v>
      </c>
      <c r="B933">
        <v>2013</v>
      </c>
      <c r="C933" s="1">
        <v>100</v>
      </c>
      <c r="D933">
        <v>570</v>
      </c>
      <c r="E933">
        <v>5</v>
      </c>
      <c r="F933">
        <v>4862</v>
      </c>
      <c r="G933">
        <v>0.11723570547099958</v>
      </c>
      <c r="H933">
        <v>5</v>
      </c>
      <c r="I933">
        <v>1</v>
      </c>
      <c r="J933">
        <v>4</v>
      </c>
      <c r="K933">
        <f>VLOOKUP(A933&amp;"_"&amp;B933,Sheet1!C:E,3,FALSE)</f>
        <v>0.23814054095987841</v>
      </c>
      <c r="L933">
        <f>VLOOKUP(B933,Sheet1!$J$1:$K$6,2,FALSE)</f>
        <v>0.10591185041721367</v>
      </c>
      <c r="M933">
        <f>VLOOKUP(B933,Sheet1!J:L,3,FALSE)</f>
        <v>0.24687338935574377</v>
      </c>
      <c r="N933">
        <f t="shared" si="15"/>
        <v>0.53561338015302895</v>
      </c>
      <c r="O933">
        <f>VLOOKUP(A933&amp;"_"&amp;B933,Sheet1!$Q$1:$U$2330,4,FALSE)</f>
        <v>0.39130434782608697</v>
      </c>
      <c r="P933">
        <f>VLOOKUP(A933&amp;"_"&amp;B933,Sheet1!$Q$1:$U$2330,5,FALSE)</f>
        <v>-4.0829708820872578E-2</v>
      </c>
    </row>
    <row r="934" spans="1:16" x14ac:dyDescent="0.3">
      <c r="A934" t="s">
        <v>155</v>
      </c>
      <c r="B934">
        <v>2014</v>
      </c>
      <c r="C934" s="1">
        <v>0</v>
      </c>
      <c r="D934">
        <v>570</v>
      </c>
      <c r="E934">
        <v>5</v>
      </c>
      <c r="F934">
        <v>4774</v>
      </c>
      <c r="G934">
        <v>0.11939673229995811</v>
      </c>
      <c r="H934">
        <v>5</v>
      </c>
      <c r="I934">
        <v>1</v>
      </c>
      <c r="J934">
        <v>5</v>
      </c>
      <c r="K934">
        <f>VLOOKUP(A934&amp;"_"&amp;B934,Sheet1!C:E,3,FALSE)</f>
        <v>8.9568681975871825E-2</v>
      </c>
      <c r="L934">
        <f>VLOOKUP(B934,Sheet1!$J$1:$K$6,2,FALSE)</f>
        <v>0.15111047133945871</v>
      </c>
      <c r="M934">
        <f>VLOOKUP(B934,Sheet1!J:L,3,FALSE)</f>
        <v>0.21718778794080168</v>
      </c>
      <c r="N934">
        <f t="shared" si="15"/>
        <v>-0.28335750341709437</v>
      </c>
      <c r="O934">
        <f>VLOOKUP(A934&amp;"_"&amp;B934,Sheet1!$Q$1:$U$2330,4,FALSE)</f>
        <v>0.2608695652173913</v>
      </c>
      <c r="P934">
        <f>VLOOKUP(A934&amp;"_"&amp;B934,Sheet1!$Q$1:$U$2330,5,FALSE)</f>
        <v>-0.2114941320289159</v>
      </c>
    </row>
    <row r="935" spans="1:16" x14ac:dyDescent="0.3">
      <c r="A935" t="s">
        <v>155</v>
      </c>
      <c r="B935">
        <v>2015</v>
      </c>
      <c r="C935" s="1">
        <v>0</v>
      </c>
      <c r="D935">
        <v>570</v>
      </c>
      <c r="E935">
        <v>5</v>
      </c>
      <c r="F935">
        <v>5038</v>
      </c>
      <c r="G935">
        <v>0.11314013497419612</v>
      </c>
      <c r="H935">
        <v>5</v>
      </c>
      <c r="I935">
        <v>1</v>
      </c>
      <c r="J935">
        <v>6</v>
      </c>
      <c r="K935">
        <f>VLOOKUP(A935&amp;"_"&amp;B935,Sheet1!C:E,3,FALSE)</f>
        <v>0.28407734183165873</v>
      </c>
      <c r="L935">
        <f>VLOOKUP(B935,Sheet1!$J$1:$K$6,2,FALSE)</f>
        <v>0.18578340790325751</v>
      </c>
      <c r="M935">
        <f>VLOOKUP(B935,Sheet1!J:L,3,FALSE)</f>
        <v>0.2335742316278174</v>
      </c>
      <c r="N935">
        <f t="shared" si="15"/>
        <v>0.4208252479024529</v>
      </c>
      <c r="O935">
        <f>VLOOKUP(A935&amp;"_"&amp;B935,Sheet1!$Q$1:$U$2330,4,FALSE)</f>
        <v>1.0434782608695652</v>
      </c>
      <c r="P935">
        <f>VLOOKUP(A935&amp;"_"&amp;B935,Sheet1!$Q$1:$U$2330,5,FALSE)</f>
        <v>0.77055140796940036</v>
      </c>
    </row>
    <row r="936" spans="1:16" x14ac:dyDescent="0.3">
      <c r="A936" t="s">
        <v>155</v>
      </c>
      <c r="B936">
        <v>2016</v>
      </c>
      <c r="C936" s="1">
        <v>0</v>
      </c>
      <c r="D936">
        <v>570</v>
      </c>
      <c r="E936">
        <v>5</v>
      </c>
      <c r="F936">
        <v>5756</v>
      </c>
      <c r="G936">
        <v>9.9027102154273808E-2</v>
      </c>
      <c r="H936">
        <v>5</v>
      </c>
      <c r="I936">
        <v>1</v>
      </c>
      <c r="J936">
        <v>7</v>
      </c>
      <c r="K936">
        <f>VLOOKUP(A936&amp;"_"&amp;B936,Sheet1!C:E,3,FALSE)</f>
        <v>0.12235717506336606</v>
      </c>
      <c r="L936">
        <f>VLOOKUP(B936,Sheet1!$J$1:$K$6,2,FALSE)</f>
        <v>0.12964363032032097</v>
      </c>
      <c r="M936">
        <f>VLOOKUP(B936,Sheet1!J:L,3,FALSE)</f>
        <v>0.2267395601347835</v>
      </c>
      <c r="N936">
        <f t="shared" si="15"/>
        <v>-3.2135791621998117E-2</v>
      </c>
      <c r="O936">
        <f>VLOOKUP(A936&amp;"_"&amp;B936,Sheet1!$Q$1:$U$2330,4,FALSE)</f>
        <v>0.86956521739130443</v>
      </c>
      <c r="P936">
        <f>VLOOKUP(A936&amp;"_"&amp;B936,Sheet1!$Q$1:$U$2330,5,FALSE)</f>
        <v>6.5476851816205633E-2</v>
      </c>
    </row>
    <row r="937" spans="1:16" x14ac:dyDescent="0.3">
      <c r="A937" t="s">
        <v>155</v>
      </c>
      <c r="B937">
        <v>2017</v>
      </c>
      <c r="C937" s="1">
        <v>0</v>
      </c>
      <c r="D937">
        <v>570</v>
      </c>
      <c r="E937">
        <v>5</v>
      </c>
      <c r="F937">
        <v>7493</v>
      </c>
      <c r="G937">
        <v>7.6070999599626321E-2</v>
      </c>
      <c r="H937">
        <v>5</v>
      </c>
      <c r="I937">
        <v>1</v>
      </c>
      <c r="J937">
        <v>8</v>
      </c>
      <c r="K937">
        <f>VLOOKUP(A937&amp;"_"&amp;B937,Sheet1!C:E,3,FALSE)</f>
        <v>3.6951743394192835</v>
      </c>
      <c r="L937">
        <f>VLOOKUP(B937,Sheet1!$J$1:$K$6,2,FALSE)</f>
        <v>4.1364904518115448</v>
      </c>
      <c r="M937">
        <f>VLOOKUP(B937,Sheet1!J:L,3,FALSE)</f>
        <v>0.75235479502270153</v>
      </c>
      <c r="N937">
        <f t="shared" si="15"/>
        <v>-0.58657978298516067</v>
      </c>
      <c r="O937">
        <f>VLOOKUP(A937&amp;"_"&amp;B937,Sheet1!$Q$1:$U$2330,4,FALSE)</f>
        <v>1</v>
      </c>
      <c r="P937">
        <f>VLOOKUP(A937&amp;"_"&amp;B937,Sheet1!$Q$1:$U$2330,5,FALSE)</f>
        <v>0.22523307489684782</v>
      </c>
    </row>
    <row r="938" spans="1:16" x14ac:dyDescent="0.3">
      <c r="A938" t="s">
        <v>156</v>
      </c>
      <c r="B938">
        <v>2012</v>
      </c>
      <c r="C938" s="1">
        <v>0</v>
      </c>
      <c r="D938">
        <v>0</v>
      </c>
      <c r="E938">
        <v>1</v>
      </c>
      <c r="F938">
        <v>16690</v>
      </c>
      <c r="G938">
        <v>0</v>
      </c>
      <c r="H938">
        <v>1</v>
      </c>
      <c r="I938">
        <v>0</v>
      </c>
      <c r="J938">
        <v>0</v>
      </c>
      <c r="K938">
        <f>VLOOKUP(A938&amp;"_"&amp;B938,Sheet1!C:E,3,FALSE)</f>
        <v>-6.6746170864561555E-3</v>
      </c>
      <c r="L938">
        <f>VLOOKUP(B938,Sheet1!$J$1:$K$6,2,FALSE)</f>
        <v>9.8212136495694616E-2</v>
      </c>
      <c r="M938">
        <f>VLOOKUP(B938,Sheet1!J:L,3,FALSE)</f>
        <v>0.23443012762237864</v>
      </c>
      <c r="N938">
        <f t="shared" si="15"/>
        <v>-0.44741157907443935</v>
      </c>
      <c r="O938">
        <f>VLOOKUP(A938&amp;"_"&amp;B938,Sheet1!$Q$1:$U$2330,4,FALSE)</f>
        <v>0.43478260869565222</v>
      </c>
      <c r="P938">
        <f>VLOOKUP(A938&amp;"_"&amp;B938,Sheet1!$Q$1:$U$2330,5,FALSE)</f>
        <v>-0.38667238137635956</v>
      </c>
    </row>
    <row r="939" spans="1:16" x14ac:dyDescent="0.3">
      <c r="A939" t="s">
        <v>156</v>
      </c>
      <c r="B939">
        <v>2013</v>
      </c>
      <c r="C939" s="1">
        <v>0</v>
      </c>
      <c r="D939">
        <v>0</v>
      </c>
      <c r="E939">
        <v>1</v>
      </c>
      <c r="F939">
        <v>17288</v>
      </c>
      <c r="G939">
        <v>0</v>
      </c>
      <c r="H939">
        <v>1</v>
      </c>
      <c r="I939">
        <v>0</v>
      </c>
      <c r="J939">
        <v>0</v>
      </c>
      <c r="K939">
        <f>VLOOKUP(A939&amp;"_"&amp;B939,Sheet1!C:E,3,FALSE)</f>
        <v>0.13784069401798998</v>
      </c>
      <c r="L939">
        <f>VLOOKUP(B939,Sheet1!$J$1:$K$6,2,FALSE)</f>
        <v>0.10591185041721367</v>
      </c>
      <c r="M939">
        <f>VLOOKUP(B939,Sheet1!J:L,3,FALSE)</f>
        <v>0.24687338935574377</v>
      </c>
      <c r="N939">
        <f t="shared" si="15"/>
        <v>0.12933286849627584</v>
      </c>
      <c r="O939">
        <f>VLOOKUP(A939&amp;"_"&amp;B939,Sheet1!$Q$1:$U$2330,4,FALSE)</f>
        <v>0.39130434782608697</v>
      </c>
      <c r="P939">
        <f>VLOOKUP(A939&amp;"_"&amp;B939,Sheet1!$Q$1:$U$2330,5,FALSE)</f>
        <v>-0.11857718550600958</v>
      </c>
    </row>
    <row r="940" spans="1:16" x14ac:dyDescent="0.3">
      <c r="A940" t="s">
        <v>156</v>
      </c>
      <c r="B940">
        <v>2014</v>
      </c>
      <c r="C940" s="1">
        <v>0</v>
      </c>
      <c r="D940">
        <v>0</v>
      </c>
      <c r="E940">
        <v>1</v>
      </c>
      <c r="F940">
        <v>17429</v>
      </c>
      <c r="G940">
        <v>0</v>
      </c>
      <c r="H940">
        <v>1</v>
      </c>
      <c r="I940">
        <v>0</v>
      </c>
      <c r="J940">
        <v>0</v>
      </c>
      <c r="K940">
        <f>VLOOKUP(A940&amp;"_"&amp;B940,Sheet1!C:E,3,FALSE)</f>
        <v>3.9127597526187156E-2</v>
      </c>
      <c r="L940">
        <f>VLOOKUP(B940,Sheet1!$J$1:$K$6,2,FALSE)</f>
        <v>0.15111047133945871</v>
      </c>
      <c r="M940">
        <f>VLOOKUP(B940,Sheet1!J:L,3,FALSE)</f>
        <v>0.21718778794080168</v>
      </c>
      <c r="N940">
        <f t="shared" si="15"/>
        <v>-0.51560391527996241</v>
      </c>
      <c r="O940">
        <f>VLOOKUP(A940&amp;"_"&amp;B940,Sheet1!$Q$1:$U$2330,4,FALSE)</f>
        <v>0.2608695652173913</v>
      </c>
      <c r="P940">
        <f>VLOOKUP(A940&amp;"_"&amp;B940,Sheet1!$Q$1:$U$2330,5,FALSE)</f>
        <v>-0.31828647708418517</v>
      </c>
    </row>
    <row r="941" spans="1:16" x14ac:dyDescent="0.3">
      <c r="A941" t="s">
        <v>156</v>
      </c>
      <c r="B941">
        <v>2015</v>
      </c>
      <c r="C941" s="1">
        <v>0</v>
      </c>
      <c r="D941">
        <v>0</v>
      </c>
      <c r="E941">
        <v>1</v>
      </c>
      <c r="F941">
        <v>17450</v>
      </c>
      <c r="G941">
        <v>0</v>
      </c>
      <c r="H941">
        <v>1</v>
      </c>
      <c r="I941">
        <v>0</v>
      </c>
      <c r="J941">
        <v>0</v>
      </c>
      <c r="K941">
        <f>VLOOKUP(A941&amp;"_"&amp;B941,Sheet1!C:E,3,FALSE)</f>
        <v>0.34296939933375958</v>
      </c>
      <c r="L941">
        <f>VLOOKUP(B941,Sheet1!$J$1:$K$6,2,FALSE)</f>
        <v>0.18578340790325751</v>
      </c>
      <c r="M941">
        <f>VLOOKUP(B941,Sheet1!J:L,3,FALSE)</f>
        <v>0.2335742316278174</v>
      </c>
      <c r="N941">
        <f t="shared" si="15"/>
        <v>0.67295947132115963</v>
      </c>
      <c r="O941">
        <f>VLOOKUP(A941&amp;"_"&amp;B941,Sheet1!$Q$1:$U$2330,4,FALSE)</f>
        <v>1.0434782608695652</v>
      </c>
      <c r="P941">
        <f>VLOOKUP(A941&amp;"_"&amp;B941,Sheet1!$Q$1:$U$2330,5,FALSE)</f>
        <v>0.75941356904083213</v>
      </c>
    </row>
    <row r="942" spans="1:16" x14ac:dyDescent="0.3">
      <c r="A942" t="s">
        <v>156</v>
      </c>
      <c r="B942">
        <v>2016</v>
      </c>
      <c r="C942" s="1">
        <v>0</v>
      </c>
      <c r="D942">
        <v>0</v>
      </c>
      <c r="E942">
        <v>1</v>
      </c>
      <c r="F942">
        <v>17577</v>
      </c>
      <c r="G942">
        <v>0</v>
      </c>
      <c r="H942">
        <v>1</v>
      </c>
      <c r="I942">
        <v>0</v>
      </c>
      <c r="J942">
        <v>0</v>
      </c>
      <c r="K942">
        <f>VLOOKUP(A942&amp;"_"&amp;B942,Sheet1!C:E,3,FALSE)</f>
        <v>0.14606084397060956</v>
      </c>
      <c r="L942">
        <f>VLOOKUP(B942,Sheet1!$J$1:$K$6,2,FALSE)</f>
        <v>0.12964363032032097</v>
      </c>
      <c r="M942">
        <f>VLOOKUP(B942,Sheet1!J:L,3,FALSE)</f>
        <v>0.2267395601347835</v>
      </c>
      <c r="N942">
        <f t="shared" si="15"/>
        <v>7.2405598919436501E-2</v>
      </c>
      <c r="O942">
        <f>VLOOKUP(A942&amp;"_"&amp;B942,Sheet1!$Q$1:$U$2330,4,FALSE)</f>
        <v>0.86956521739130443</v>
      </c>
      <c r="P942">
        <f>VLOOKUP(A942&amp;"_"&amp;B942,Sheet1!$Q$1:$U$2330,5,FALSE)</f>
        <v>0.10645767461617976</v>
      </c>
    </row>
    <row r="943" spans="1:16" x14ac:dyDescent="0.3">
      <c r="A943" t="s">
        <v>156</v>
      </c>
      <c r="B943">
        <v>2017</v>
      </c>
      <c r="C943" s="1">
        <v>0</v>
      </c>
      <c r="D943">
        <v>0</v>
      </c>
      <c r="E943">
        <v>1</v>
      </c>
      <c r="F943">
        <v>17661</v>
      </c>
      <c r="G943">
        <v>0</v>
      </c>
      <c r="H943">
        <v>1</v>
      </c>
      <c r="I943">
        <v>0</v>
      </c>
      <c r="J943">
        <v>0</v>
      </c>
      <c r="K943">
        <f>VLOOKUP(A943&amp;"_"&amp;B943,Sheet1!C:E,3,FALSE)</f>
        <v>3.7296866613556365</v>
      </c>
      <c r="L943">
        <f>VLOOKUP(B943,Sheet1!$J$1:$K$6,2,FALSE)</f>
        <v>4.1364904518115448</v>
      </c>
      <c r="M943">
        <f>VLOOKUP(B943,Sheet1!J:L,3,FALSE)</f>
        <v>0.75235479502270153</v>
      </c>
      <c r="N943">
        <f t="shared" si="15"/>
        <v>-0.54070738054328937</v>
      </c>
      <c r="O943">
        <f>VLOOKUP(A943&amp;"_"&amp;B943,Sheet1!$Q$1:$U$2330,4,FALSE)</f>
        <v>1</v>
      </c>
      <c r="P943">
        <f>VLOOKUP(A943&amp;"_"&amp;B943,Sheet1!$Q$1:$U$2330,5,FALSE)</f>
        <v>0.24125737131142727</v>
      </c>
    </row>
    <row r="944" spans="1:16" x14ac:dyDescent="0.3">
      <c r="A944" t="s">
        <v>157</v>
      </c>
      <c r="B944">
        <v>2012</v>
      </c>
      <c r="C944" s="1">
        <v>0</v>
      </c>
      <c r="D944">
        <v>0</v>
      </c>
      <c r="E944">
        <v>1</v>
      </c>
      <c r="F944">
        <v>13241</v>
      </c>
      <c r="G944">
        <v>0</v>
      </c>
      <c r="H944">
        <v>1</v>
      </c>
      <c r="I944">
        <v>0</v>
      </c>
      <c r="J944">
        <v>0</v>
      </c>
      <c r="K944">
        <f>VLOOKUP(A944&amp;"_"&amp;B944,Sheet1!C:E,3,FALSE)</f>
        <v>-0.38803448235356569</v>
      </c>
      <c r="L944">
        <f>VLOOKUP(B944,Sheet1!$J$1:$K$6,2,FALSE)</f>
        <v>9.8212136495694616E-2</v>
      </c>
      <c r="M944">
        <f>VLOOKUP(B944,Sheet1!J:L,3,FALSE)</f>
        <v>0.23443012762237864</v>
      </c>
      <c r="N944">
        <f t="shared" si="15"/>
        <v>-2.074164373755361</v>
      </c>
      <c r="O944">
        <f>VLOOKUP(A944&amp;"_"&amp;B944,Sheet1!$Q$1:$U$2330,4,FALSE)</f>
        <v>0.43478260869565222</v>
      </c>
      <c r="P944">
        <f>VLOOKUP(A944&amp;"_"&amp;B944,Sheet1!$Q$1:$U$2330,5,FALSE)</f>
        <v>9.3472724852103409E-2</v>
      </c>
    </row>
    <row r="945" spans="1:16" x14ac:dyDescent="0.3">
      <c r="A945" t="s">
        <v>157</v>
      </c>
      <c r="B945">
        <v>2013</v>
      </c>
      <c r="C945" s="1">
        <v>0</v>
      </c>
      <c r="D945">
        <v>0</v>
      </c>
      <c r="E945">
        <v>1</v>
      </c>
      <c r="F945">
        <v>13032</v>
      </c>
      <c r="G945">
        <v>0</v>
      </c>
      <c r="H945">
        <v>1</v>
      </c>
      <c r="I945">
        <v>0</v>
      </c>
      <c r="J945">
        <v>0</v>
      </c>
      <c r="K945">
        <f>VLOOKUP(A945&amp;"_"&amp;B945,Sheet1!C:E,3,FALSE)</f>
        <v>4.8695660404258441E-2</v>
      </c>
      <c r="L945">
        <f>VLOOKUP(B945,Sheet1!$J$1:$K$6,2,FALSE)</f>
        <v>0.10591185041721367</v>
      </c>
      <c r="M945">
        <f>VLOOKUP(B945,Sheet1!J:L,3,FALSE)</f>
        <v>0.24687338935574377</v>
      </c>
      <c r="N945">
        <f t="shared" si="15"/>
        <v>-0.23176329438450283</v>
      </c>
      <c r="O945">
        <f>VLOOKUP(A945&amp;"_"&amp;B945,Sheet1!$Q$1:$U$2330,4,FALSE)</f>
        <v>0.39130434782608697</v>
      </c>
      <c r="P945">
        <f>VLOOKUP(A945&amp;"_"&amp;B945,Sheet1!$Q$1:$U$2330,5,FALSE)</f>
        <v>-0.81564333131766487</v>
      </c>
    </row>
    <row r="946" spans="1:16" x14ac:dyDescent="0.3">
      <c r="A946" t="s">
        <v>157</v>
      </c>
      <c r="B946">
        <v>2014</v>
      </c>
      <c r="C946" s="1">
        <v>0</v>
      </c>
      <c r="D946">
        <v>0</v>
      </c>
      <c r="E946">
        <v>1</v>
      </c>
      <c r="F946">
        <v>12936</v>
      </c>
      <c r="G946">
        <v>0</v>
      </c>
      <c r="H946">
        <v>1</v>
      </c>
      <c r="I946">
        <v>0</v>
      </c>
      <c r="J946">
        <v>0</v>
      </c>
      <c r="K946">
        <f>VLOOKUP(A946&amp;"_"&amp;B946,Sheet1!C:E,3,FALSE)</f>
        <v>0.24377573849499509</v>
      </c>
      <c r="L946">
        <f>VLOOKUP(B946,Sheet1!$J$1:$K$6,2,FALSE)</f>
        <v>0.15111047133945871</v>
      </c>
      <c r="M946">
        <f>VLOOKUP(B946,Sheet1!J:L,3,FALSE)</f>
        <v>0.21718778794080168</v>
      </c>
      <c r="N946">
        <f t="shared" si="15"/>
        <v>0.42665965722158339</v>
      </c>
      <c r="O946">
        <f>VLOOKUP(A946&amp;"_"&amp;B946,Sheet1!$Q$1:$U$2330,4,FALSE)</f>
        <v>0.2608695652173913</v>
      </c>
      <c r="P946">
        <f>VLOOKUP(A946&amp;"_"&amp;B946,Sheet1!$Q$1:$U$2330,5,FALSE)</f>
        <v>-0.43034824748084671</v>
      </c>
    </row>
    <row r="947" spans="1:16" x14ac:dyDescent="0.3">
      <c r="A947" t="s">
        <v>157</v>
      </c>
      <c r="B947">
        <v>2015</v>
      </c>
      <c r="C947" s="1">
        <v>0</v>
      </c>
      <c r="D947">
        <v>0</v>
      </c>
      <c r="E947">
        <v>1</v>
      </c>
      <c r="F947">
        <v>12996</v>
      </c>
      <c r="G947">
        <v>0</v>
      </c>
      <c r="H947">
        <v>1</v>
      </c>
      <c r="I947">
        <v>0</v>
      </c>
      <c r="J947">
        <v>0</v>
      </c>
      <c r="K947">
        <f>VLOOKUP(A947&amp;"_"&amp;B947,Sheet1!C:E,3,FALSE)</f>
        <v>-0.10062618438992907</v>
      </c>
      <c r="L947">
        <f>VLOOKUP(B947,Sheet1!$J$1:$K$6,2,FALSE)</f>
        <v>0.18578340790325751</v>
      </c>
      <c r="M947">
        <f>VLOOKUP(B947,Sheet1!J:L,3,FALSE)</f>
        <v>0.2335742316278174</v>
      </c>
      <c r="N947">
        <f t="shared" si="15"/>
        <v>-1.2262037224618094</v>
      </c>
      <c r="O947">
        <f>VLOOKUP(A947&amp;"_"&amp;B947,Sheet1!$Q$1:$U$2330,4,FALSE)</f>
        <v>1.0434782608695652</v>
      </c>
      <c r="P947">
        <f>VLOOKUP(A947&amp;"_"&amp;B947,Sheet1!$Q$1:$U$2330,5,FALSE)</f>
        <v>0.79899913444001791</v>
      </c>
    </row>
    <row r="948" spans="1:16" x14ac:dyDescent="0.3">
      <c r="A948" t="s">
        <v>157</v>
      </c>
      <c r="B948">
        <v>2016</v>
      </c>
      <c r="C948" s="1">
        <v>0</v>
      </c>
      <c r="D948">
        <v>0</v>
      </c>
      <c r="E948">
        <v>1</v>
      </c>
      <c r="F948">
        <v>13340</v>
      </c>
      <c r="G948">
        <v>0</v>
      </c>
      <c r="H948">
        <v>1</v>
      </c>
      <c r="I948">
        <v>0</v>
      </c>
      <c r="J948">
        <v>0</v>
      </c>
      <c r="K948">
        <f>VLOOKUP(A948&amp;"_"&amp;B948,Sheet1!C:E,3,FALSE)</f>
        <v>0.15107512103072998</v>
      </c>
      <c r="L948">
        <f>VLOOKUP(B948,Sheet1!$J$1:$K$6,2,FALSE)</f>
        <v>0.12964363032032097</v>
      </c>
      <c r="M948">
        <f>VLOOKUP(B948,Sheet1!J:L,3,FALSE)</f>
        <v>0.2267395601347835</v>
      </c>
      <c r="N948">
        <f t="shared" si="15"/>
        <v>9.4520297638705966E-2</v>
      </c>
      <c r="O948">
        <f>VLOOKUP(A948&amp;"_"&amp;B948,Sheet1!$Q$1:$U$2330,4,FALSE)</f>
        <v>0.86956521739130443</v>
      </c>
      <c r="P948">
        <f>VLOOKUP(A948&amp;"_"&amp;B948,Sheet1!$Q$1:$U$2330,5,FALSE)</f>
        <v>-0.33426165980383304</v>
      </c>
    </row>
    <row r="949" spans="1:16" x14ac:dyDescent="0.3">
      <c r="A949" t="s">
        <v>157</v>
      </c>
      <c r="B949">
        <v>2017</v>
      </c>
      <c r="C949" s="1">
        <v>0</v>
      </c>
      <c r="D949">
        <v>0</v>
      </c>
      <c r="E949">
        <v>1</v>
      </c>
      <c r="F949">
        <v>13576</v>
      </c>
      <c r="G949">
        <v>0</v>
      </c>
      <c r="H949">
        <v>1</v>
      </c>
      <c r="I949">
        <v>0</v>
      </c>
      <c r="J949">
        <v>0</v>
      </c>
      <c r="K949">
        <f>VLOOKUP(A949&amp;"_"&amp;B949,Sheet1!C:E,3,FALSE)</f>
        <v>5.2476924826515026</v>
      </c>
      <c r="L949">
        <f>VLOOKUP(B949,Sheet1!$J$1:$K$6,2,FALSE)</f>
        <v>4.1364904518115448</v>
      </c>
      <c r="M949">
        <f>VLOOKUP(B949,Sheet1!J:L,3,FALSE)</f>
        <v>0.75235479502270153</v>
      </c>
      <c r="N949">
        <f t="shared" si="15"/>
        <v>1.4769654399643035</v>
      </c>
      <c r="O949">
        <f>VLOOKUP(A949&amp;"_"&amp;B949,Sheet1!$Q$1:$U$2330,4,FALSE)</f>
        <v>1</v>
      </c>
      <c r="P949">
        <f>VLOOKUP(A949&amp;"_"&amp;B949,Sheet1!$Q$1:$U$2330,5,FALSE)</f>
        <v>0.24456258196888792</v>
      </c>
    </row>
    <row r="950" spans="1:16" x14ac:dyDescent="0.3">
      <c r="A950" t="s">
        <v>158</v>
      </c>
      <c r="B950">
        <v>2012</v>
      </c>
      <c r="C950" s="1">
        <v>0</v>
      </c>
      <c r="D950">
        <v>0</v>
      </c>
      <c r="E950">
        <v>1</v>
      </c>
      <c r="F950">
        <v>5877</v>
      </c>
      <c r="G950">
        <v>0</v>
      </c>
      <c r="H950">
        <v>1</v>
      </c>
      <c r="I950">
        <v>0</v>
      </c>
      <c r="J950">
        <v>0</v>
      </c>
      <c r="K950">
        <f>VLOOKUP(A950&amp;"_"&amp;B950,Sheet1!C:E,3,FALSE)</f>
        <v>6.8803707626885466E-2</v>
      </c>
      <c r="L950">
        <f>VLOOKUP(B950,Sheet1!$J$1:$K$6,2,FALSE)</f>
        <v>9.8212136495694616E-2</v>
      </c>
      <c r="M950">
        <f>VLOOKUP(B950,Sheet1!J:L,3,FALSE)</f>
        <v>0.23443012762237864</v>
      </c>
      <c r="N950">
        <f t="shared" si="15"/>
        <v>-0.12544645676335769</v>
      </c>
      <c r="O950">
        <f>VLOOKUP(A950&amp;"_"&amp;B950,Sheet1!$Q$1:$U$2330,4,FALSE)</f>
        <v>0.43478260869565222</v>
      </c>
      <c r="P950">
        <f>VLOOKUP(A950&amp;"_"&amp;B950,Sheet1!$Q$1:$U$2330,5,FALSE)</f>
        <v>-0.48266861443092401</v>
      </c>
    </row>
    <row r="951" spans="1:16" x14ac:dyDescent="0.3">
      <c r="A951" t="s">
        <v>158</v>
      </c>
      <c r="B951">
        <v>2013</v>
      </c>
      <c r="C951" s="1">
        <v>0</v>
      </c>
      <c r="D951">
        <v>0</v>
      </c>
      <c r="E951">
        <v>1</v>
      </c>
      <c r="F951">
        <v>5930</v>
      </c>
      <c r="G951">
        <v>0</v>
      </c>
      <c r="H951">
        <v>1</v>
      </c>
      <c r="I951">
        <v>0</v>
      </c>
      <c r="J951">
        <v>0</v>
      </c>
      <c r="K951">
        <f>VLOOKUP(A951&amp;"_"&amp;B951,Sheet1!C:E,3,FALSE)</f>
        <v>0.11608871817173734</v>
      </c>
      <c r="L951">
        <f>VLOOKUP(B951,Sheet1!$J$1:$K$6,2,FALSE)</f>
        <v>0.10591185041721367</v>
      </c>
      <c r="M951">
        <f>VLOOKUP(B951,Sheet1!J:L,3,FALSE)</f>
        <v>0.24687338935574377</v>
      </c>
      <c r="N951">
        <f t="shared" si="15"/>
        <v>4.1223024405675567E-2</v>
      </c>
      <c r="O951">
        <f>VLOOKUP(A951&amp;"_"&amp;B951,Sheet1!$Q$1:$U$2330,4,FALSE)</f>
        <v>0.39130434782608697</v>
      </c>
      <c r="P951">
        <f>VLOOKUP(A951&amp;"_"&amp;B951,Sheet1!$Q$1:$U$2330,5,FALSE)</f>
        <v>-3.9583885406014228E-2</v>
      </c>
    </row>
    <row r="952" spans="1:16" x14ac:dyDescent="0.3">
      <c r="A952" t="s">
        <v>158</v>
      </c>
      <c r="B952">
        <v>2014</v>
      </c>
      <c r="C952" s="1">
        <v>30</v>
      </c>
      <c r="D952">
        <v>30</v>
      </c>
      <c r="E952">
        <v>2</v>
      </c>
      <c r="F952">
        <v>6294</v>
      </c>
      <c r="G952">
        <v>4.7664442326024788E-3</v>
      </c>
      <c r="H952">
        <v>3</v>
      </c>
      <c r="I952">
        <v>1</v>
      </c>
      <c r="J952">
        <v>1</v>
      </c>
      <c r="K952">
        <f>VLOOKUP(A952&amp;"_"&amp;B952,Sheet1!C:E,3,FALSE)</f>
        <v>0.12878165378231304</v>
      </c>
      <c r="L952">
        <f>VLOOKUP(B952,Sheet1!$J$1:$K$6,2,FALSE)</f>
        <v>0.15111047133945871</v>
      </c>
      <c r="M952">
        <f>VLOOKUP(B952,Sheet1!J:L,3,FALSE)</f>
        <v>0.21718778794080168</v>
      </c>
      <c r="N952">
        <f t="shared" si="15"/>
        <v>-0.10280880784711419</v>
      </c>
      <c r="O952">
        <f>VLOOKUP(A952&amp;"_"&amp;B952,Sheet1!$Q$1:$U$2330,4,FALSE)</f>
        <v>0.2608695652173913</v>
      </c>
      <c r="P952">
        <f>VLOOKUP(A952&amp;"_"&amp;B952,Sheet1!$Q$1:$U$2330,5,FALSE)</f>
        <v>-0.34397917977089415</v>
      </c>
    </row>
    <row r="953" spans="1:16" x14ac:dyDescent="0.3">
      <c r="A953" t="s">
        <v>158</v>
      </c>
      <c r="B953">
        <v>2015</v>
      </c>
      <c r="C953" s="1">
        <v>0</v>
      </c>
      <c r="D953">
        <v>30</v>
      </c>
      <c r="E953">
        <v>2</v>
      </c>
      <c r="F953">
        <v>6481</v>
      </c>
      <c r="G953">
        <v>4.6289152908501772E-3</v>
      </c>
      <c r="H953">
        <v>3</v>
      </c>
      <c r="I953">
        <v>1</v>
      </c>
      <c r="J953">
        <v>2</v>
      </c>
      <c r="K953">
        <f>VLOOKUP(A953&amp;"_"&amp;B953,Sheet1!C:E,3,FALSE)</f>
        <v>0.11247740723203715</v>
      </c>
      <c r="L953">
        <f>VLOOKUP(B953,Sheet1!$J$1:$K$6,2,FALSE)</f>
        <v>0.18578340790325751</v>
      </c>
      <c r="M953">
        <f>VLOOKUP(B953,Sheet1!J:L,3,FALSE)</f>
        <v>0.2335742316278174</v>
      </c>
      <c r="N953">
        <f t="shared" si="15"/>
        <v>-0.31384455451416332</v>
      </c>
      <c r="O953">
        <f>VLOOKUP(A953&amp;"_"&amp;B953,Sheet1!$Q$1:$U$2330,4,FALSE)</f>
        <v>1.0434782608695652</v>
      </c>
      <c r="P953">
        <f>VLOOKUP(A953&amp;"_"&amp;B953,Sheet1!$Q$1:$U$2330,5,FALSE)</f>
        <v>0.77852226853412987</v>
      </c>
    </row>
    <row r="954" spans="1:16" x14ac:dyDescent="0.3">
      <c r="A954" t="s">
        <v>158</v>
      </c>
      <c r="B954">
        <v>2016</v>
      </c>
      <c r="C954" s="1">
        <v>0</v>
      </c>
      <c r="D954">
        <v>30</v>
      </c>
      <c r="E954">
        <v>2</v>
      </c>
      <c r="F954">
        <v>6429</v>
      </c>
      <c r="G954">
        <v>4.6663555762949133E-3</v>
      </c>
      <c r="H954">
        <v>3</v>
      </c>
      <c r="I954">
        <v>1</v>
      </c>
      <c r="J954">
        <v>3</v>
      </c>
      <c r="K954">
        <f>VLOOKUP(A954&amp;"_"&amp;B954,Sheet1!C:E,3,FALSE)</f>
        <v>0.21766173044794765</v>
      </c>
      <c r="L954">
        <f>VLOOKUP(B954,Sheet1!$J$1:$K$6,2,FALSE)</f>
        <v>0.12964363032032097</v>
      </c>
      <c r="M954">
        <f>VLOOKUP(B954,Sheet1!J:L,3,FALSE)</f>
        <v>0.2267395601347835</v>
      </c>
      <c r="N954">
        <f t="shared" si="15"/>
        <v>0.38819030995431508</v>
      </c>
      <c r="O954">
        <f>VLOOKUP(A954&amp;"_"&amp;B954,Sheet1!$Q$1:$U$2330,4,FALSE)</f>
        <v>0.86956521739130443</v>
      </c>
      <c r="P954">
        <f>VLOOKUP(A954&amp;"_"&amp;B954,Sheet1!$Q$1:$U$2330,5,FALSE)</f>
        <v>-7.8673591210924709E-2</v>
      </c>
    </row>
    <row r="955" spans="1:16" x14ac:dyDescent="0.3">
      <c r="A955" t="s">
        <v>158</v>
      </c>
      <c r="B955">
        <v>2017</v>
      </c>
      <c r="C955" s="1">
        <v>0</v>
      </c>
      <c r="D955">
        <v>30</v>
      </c>
      <c r="E955">
        <v>2</v>
      </c>
      <c r="F955">
        <v>6578</v>
      </c>
      <c r="G955">
        <v>4.560656734569778E-3</v>
      </c>
      <c r="H955">
        <v>3</v>
      </c>
      <c r="I955">
        <v>1</v>
      </c>
      <c r="J955">
        <v>4</v>
      </c>
      <c r="K955">
        <f>VLOOKUP(A955&amp;"_"&amp;B955,Sheet1!C:E,3,FALSE)</f>
        <v>3.8557071050708536</v>
      </c>
      <c r="L955">
        <f>VLOOKUP(B955,Sheet1!$J$1:$K$6,2,FALSE)</f>
        <v>4.1364904518115448</v>
      </c>
      <c r="M955">
        <f>VLOOKUP(B955,Sheet1!J:L,3,FALSE)</f>
        <v>0.75235479502270153</v>
      </c>
      <c r="N955">
        <f t="shared" si="15"/>
        <v>-0.37320603071615821</v>
      </c>
      <c r="O955">
        <f>VLOOKUP(A955&amp;"_"&amp;B955,Sheet1!$Q$1:$U$2330,4,FALSE)</f>
        <v>1</v>
      </c>
      <c r="P955">
        <f>VLOOKUP(A955&amp;"_"&amp;B955,Sheet1!$Q$1:$U$2330,5,FALSE)</f>
        <v>0.28587291885127009</v>
      </c>
    </row>
    <row r="956" spans="1:16" x14ac:dyDescent="0.3">
      <c r="A956" t="s">
        <v>159</v>
      </c>
      <c r="B956">
        <v>2012</v>
      </c>
      <c r="C956" s="1">
        <v>0</v>
      </c>
      <c r="D956">
        <v>0</v>
      </c>
      <c r="E956">
        <v>1</v>
      </c>
      <c r="F956">
        <v>11094</v>
      </c>
      <c r="G956">
        <v>0</v>
      </c>
      <c r="H956">
        <v>1</v>
      </c>
      <c r="I956">
        <v>0</v>
      </c>
      <c r="J956">
        <v>0</v>
      </c>
      <c r="K956">
        <f>VLOOKUP(A956&amp;"_"&amp;B956,Sheet1!C:E,3,FALSE)</f>
        <v>-1.0590721308464827E-2</v>
      </c>
      <c r="L956">
        <f>VLOOKUP(B956,Sheet1!$J$1:$K$6,2,FALSE)</f>
        <v>9.8212136495694616E-2</v>
      </c>
      <c r="M956">
        <f>VLOOKUP(B956,Sheet1!J:L,3,FALSE)</f>
        <v>0.23443012762237864</v>
      </c>
      <c r="N956">
        <f t="shared" si="15"/>
        <v>-0.46411636126999722</v>
      </c>
      <c r="O956">
        <f>VLOOKUP(A956&amp;"_"&amp;B956,Sheet1!$Q$1:$U$2330,4,FALSE)</f>
        <v>0.43478260869565222</v>
      </c>
      <c r="P956">
        <f>VLOOKUP(A956&amp;"_"&amp;B956,Sheet1!$Q$1:$U$2330,5,FALSE)</f>
        <v>-0.3421152665412463</v>
      </c>
    </row>
    <row r="957" spans="1:16" x14ac:dyDescent="0.3">
      <c r="A957" t="s">
        <v>159</v>
      </c>
      <c r="B957">
        <v>2013</v>
      </c>
      <c r="C957" s="1">
        <v>0</v>
      </c>
      <c r="D957">
        <v>0</v>
      </c>
      <c r="E957">
        <v>1</v>
      </c>
      <c r="F957">
        <v>11270</v>
      </c>
      <c r="G957">
        <v>0</v>
      </c>
      <c r="H957">
        <v>1</v>
      </c>
      <c r="I957">
        <v>0</v>
      </c>
      <c r="J957">
        <v>0</v>
      </c>
      <c r="K957">
        <f>VLOOKUP(A957&amp;"_"&amp;B957,Sheet1!C:E,3,FALSE)</f>
        <v>5.8938456564660603E-2</v>
      </c>
      <c r="L957">
        <f>VLOOKUP(B957,Sheet1!$J$1:$K$6,2,FALSE)</f>
        <v>0.10591185041721367</v>
      </c>
      <c r="M957">
        <f>VLOOKUP(B957,Sheet1!J:L,3,FALSE)</f>
        <v>0.24687338935574377</v>
      </c>
      <c r="N957">
        <f t="shared" si="15"/>
        <v>-0.19027321646588874</v>
      </c>
      <c r="O957">
        <f>VLOOKUP(A957&amp;"_"&amp;B957,Sheet1!$Q$1:$U$2330,4,FALSE)</f>
        <v>0.39130434782608697</v>
      </c>
      <c r="P957">
        <f>VLOOKUP(A957&amp;"_"&amp;B957,Sheet1!$Q$1:$U$2330,5,FALSE)</f>
        <v>-0.12300453921406829</v>
      </c>
    </row>
    <row r="958" spans="1:16" x14ac:dyDescent="0.3">
      <c r="A958" t="s">
        <v>159</v>
      </c>
      <c r="B958">
        <v>2014</v>
      </c>
      <c r="C958" s="1">
        <v>0</v>
      </c>
      <c r="D958">
        <v>0</v>
      </c>
      <c r="E958">
        <v>1</v>
      </c>
      <c r="F958">
        <v>11317</v>
      </c>
      <c r="G958">
        <v>0</v>
      </c>
      <c r="H958">
        <v>1</v>
      </c>
      <c r="I958">
        <v>0</v>
      </c>
      <c r="J958">
        <v>0</v>
      </c>
      <c r="K958">
        <f>VLOOKUP(A958&amp;"_"&amp;B958,Sheet1!C:E,3,FALSE)</f>
        <v>0.10818291191938402</v>
      </c>
      <c r="L958">
        <f>VLOOKUP(B958,Sheet1!$J$1:$K$6,2,FALSE)</f>
        <v>0.15111047133945871</v>
      </c>
      <c r="M958">
        <f>VLOOKUP(B958,Sheet1!J:L,3,FALSE)</f>
        <v>0.21718778794080168</v>
      </c>
      <c r="N958">
        <f t="shared" si="15"/>
        <v>-0.19765181010902574</v>
      </c>
      <c r="O958">
        <f>VLOOKUP(A958&amp;"_"&amp;B958,Sheet1!$Q$1:$U$2330,4,FALSE)</f>
        <v>0.2608695652173913</v>
      </c>
      <c r="P958">
        <f>VLOOKUP(A958&amp;"_"&amp;B958,Sheet1!$Q$1:$U$2330,5,FALSE)</f>
        <v>-0.41651291508120558</v>
      </c>
    </row>
    <row r="959" spans="1:16" x14ac:dyDescent="0.3">
      <c r="A959" t="s">
        <v>159</v>
      </c>
      <c r="B959">
        <v>2015</v>
      </c>
      <c r="C959" s="1">
        <v>0</v>
      </c>
      <c r="D959">
        <v>0</v>
      </c>
      <c r="E959">
        <v>1</v>
      </c>
      <c r="F959">
        <v>11372</v>
      </c>
      <c r="G959">
        <v>0</v>
      </c>
      <c r="H959">
        <v>1</v>
      </c>
      <c r="I959">
        <v>0</v>
      </c>
      <c r="J959">
        <v>0</v>
      </c>
      <c r="K959">
        <f>VLOOKUP(A959&amp;"_"&amp;B959,Sheet1!C:E,3,FALSE)</f>
        <v>0.1644749491461843</v>
      </c>
      <c r="L959">
        <f>VLOOKUP(B959,Sheet1!$J$1:$K$6,2,FALSE)</f>
        <v>0.18578340790325751</v>
      </c>
      <c r="M959">
        <f>VLOOKUP(B959,Sheet1!J:L,3,FALSE)</f>
        <v>0.2335742316278174</v>
      </c>
      <c r="N959">
        <f t="shared" si="15"/>
        <v>-9.1227780601357625E-2</v>
      </c>
      <c r="O959">
        <f>VLOOKUP(A959&amp;"_"&amp;B959,Sheet1!$Q$1:$U$2330,4,FALSE)</f>
        <v>1.0434782608695652</v>
      </c>
      <c r="P959">
        <f>VLOOKUP(A959&amp;"_"&amp;B959,Sheet1!$Q$1:$U$2330,5,FALSE)</f>
        <v>0.77440547285917127</v>
      </c>
    </row>
    <row r="960" spans="1:16" x14ac:dyDescent="0.3">
      <c r="A960" t="s">
        <v>159</v>
      </c>
      <c r="B960">
        <v>2016</v>
      </c>
      <c r="C960" s="1">
        <v>0</v>
      </c>
      <c r="D960">
        <v>0</v>
      </c>
      <c r="E960">
        <v>1</v>
      </c>
      <c r="F960">
        <v>11681</v>
      </c>
      <c r="G960">
        <v>0</v>
      </c>
      <c r="H960">
        <v>1</v>
      </c>
      <c r="I960">
        <v>0</v>
      </c>
      <c r="J960">
        <v>0</v>
      </c>
      <c r="K960">
        <f>VLOOKUP(A960&amp;"_"&amp;B960,Sheet1!C:E,3,FALSE)</f>
        <v>0.13057605127911018</v>
      </c>
      <c r="L960">
        <f>VLOOKUP(B960,Sheet1!$J$1:$K$6,2,FALSE)</f>
        <v>0.12964363032032097</v>
      </c>
      <c r="M960">
        <f>VLOOKUP(B960,Sheet1!J:L,3,FALSE)</f>
        <v>0.2267395601347835</v>
      </c>
      <c r="N960">
        <f t="shared" si="15"/>
        <v>4.1122994074564399E-3</v>
      </c>
      <c r="O960">
        <f>VLOOKUP(A960&amp;"_"&amp;B960,Sheet1!$Q$1:$U$2330,4,FALSE)</f>
        <v>0.86956521739130443</v>
      </c>
      <c r="P960">
        <f>VLOOKUP(A960&amp;"_"&amp;B960,Sheet1!$Q$1:$U$2330,5,FALSE)</f>
        <v>-3.0507355164542841E-2</v>
      </c>
    </row>
    <row r="961" spans="1:16" x14ac:dyDescent="0.3">
      <c r="A961" t="s">
        <v>159</v>
      </c>
      <c r="B961">
        <v>2017</v>
      </c>
      <c r="C961" s="1">
        <v>0</v>
      </c>
      <c r="D961">
        <v>0</v>
      </c>
      <c r="E961">
        <v>1</v>
      </c>
      <c r="F961">
        <v>12123</v>
      </c>
      <c r="G961">
        <v>0</v>
      </c>
      <c r="H961">
        <v>1</v>
      </c>
      <c r="I961">
        <v>0</v>
      </c>
      <c r="J961">
        <v>0</v>
      </c>
      <c r="K961">
        <f>VLOOKUP(A961&amp;"_"&amp;B961,Sheet1!C:E,3,FALSE)</f>
        <v>4.1797365329593203</v>
      </c>
      <c r="L961">
        <f>VLOOKUP(B961,Sheet1!$J$1:$K$6,2,FALSE)</f>
        <v>4.1364904518115448</v>
      </c>
      <c r="M961">
        <f>VLOOKUP(B961,Sheet1!J:L,3,FALSE)</f>
        <v>0.75235479502270153</v>
      </c>
      <c r="N961">
        <f t="shared" si="15"/>
        <v>5.7480967003700159E-2</v>
      </c>
      <c r="O961">
        <f>VLOOKUP(A961&amp;"_"&amp;B961,Sheet1!$Q$1:$U$2330,4,FALSE)</f>
        <v>1</v>
      </c>
      <c r="P961">
        <f>VLOOKUP(A961&amp;"_"&amp;B961,Sheet1!$Q$1:$U$2330,5,FALSE)</f>
        <v>0.23086534832619487</v>
      </c>
    </row>
    <row r="962" spans="1:16" x14ac:dyDescent="0.3">
      <c r="A962" t="s">
        <v>160</v>
      </c>
      <c r="B962">
        <v>2012</v>
      </c>
      <c r="C962" s="1">
        <v>0</v>
      </c>
      <c r="D962">
        <v>23</v>
      </c>
      <c r="E962">
        <v>2</v>
      </c>
      <c r="F962">
        <v>12115</v>
      </c>
      <c r="G962">
        <v>1.8984729673957904E-3</v>
      </c>
      <c r="H962">
        <v>2</v>
      </c>
      <c r="I962">
        <v>1</v>
      </c>
      <c r="J962">
        <v>2</v>
      </c>
      <c r="K962">
        <f>VLOOKUP(A962&amp;"_"&amp;B962,Sheet1!C:E,3,FALSE)</f>
        <v>0.16670071641822232</v>
      </c>
      <c r="L962">
        <f>VLOOKUP(B962,Sheet1!$J$1:$K$6,2,FALSE)</f>
        <v>9.8212136495694616E-2</v>
      </c>
      <c r="M962">
        <f>VLOOKUP(B962,Sheet1!J:L,3,FALSE)</f>
        <v>0.23443012762237864</v>
      </c>
      <c r="N962">
        <f t="shared" si="15"/>
        <v>0.29214922423644069</v>
      </c>
      <c r="O962">
        <f>VLOOKUP(A962&amp;"_"&amp;B962,Sheet1!$Q$1:$U$2330,4,FALSE)</f>
        <v>0.43478260869565222</v>
      </c>
      <c r="P962">
        <f>VLOOKUP(A962&amp;"_"&amp;B962,Sheet1!$Q$1:$U$2330,5,FALSE)</f>
        <v>-0.58641100556964498</v>
      </c>
    </row>
    <row r="963" spans="1:16" x14ac:dyDescent="0.3">
      <c r="A963" t="s">
        <v>160</v>
      </c>
      <c r="B963">
        <v>2013</v>
      </c>
      <c r="C963" s="1">
        <v>0</v>
      </c>
      <c r="D963">
        <v>23</v>
      </c>
      <c r="E963">
        <v>2</v>
      </c>
      <c r="F963">
        <v>12669</v>
      </c>
      <c r="G963">
        <v>1.8154550477543611E-3</v>
      </c>
      <c r="H963">
        <v>2</v>
      </c>
      <c r="I963">
        <v>1</v>
      </c>
      <c r="J963">
        <v>3</v>
      </c>
      <c r="K963">
        <f>VLOOKUP(A963&amp;"_"&amp;B963,Sheet1!C:E,3,FALSE)</f>
        <v>2.8542185668857949E-2</v>
      </c>
      <c r="L963">
        <f>VLOOKUP(B963,Sheet1!$J$1:$K$6,2,FALSE)</f>
        <v>0.10591185041721367</v>
      </c>
      <c r="M963">
        <f>VLOOKUP(B963,Sheet1!J:L,3,FALSE)</f>
        <v>0.24687338935574377</v>
      </c>
      <c r="N963">
        <f t="shared" ref="N963:N1026" si="16">(K963-L963)/M963</f>
        <v>-0.31339815502296309</v>
      </c>
      <c r="O963">
        <f>VLOOKUP(A963&amp;"_"&amp;B963,Sheet1!$Q$1:$U$2330,4,FALSE)</f>
        <v>0.39130434782608697</v>
      </c>
      <c r="P963">
        <f>VLOOKUP(A963&amp;"_"&amp;B963,Sheet1!$Q$1:$U$2330,5,FALSE)</f>
        <v>4.7646842523395079E-2</v>
      </c>
    </row>
    <row r="964" spans="1:16" x14ac:dyDescent="0.3">
      <c r="A964" t="s">
        <v>160</v>
      </c>
      <c r="B964">
        <v>2014</v>
      </c>
      <c r="C964" s="1">
        <v>0</v>
      </c>
      <c r="D964">
        <v>23</v>
      </c>
      <c r="E964">
        <v>2</v>
      </c>
      <c r="F964">
        <v>12530</v>
      </c>
      <c r="G964">
        <v>1.8355945730247406E-3</v>
      </c>
      <c r="H964">
        <v>2</v>
      </c>
      <c r="I964">
        <v>1</v>
      </c>
      <c r="J964">
        <v>4</v>
      </c>
      <c r="K964">
        <f>VLOOKUP(A964&amp;"_"&amp;B964,Sheet1!C:E,3,FALSE)</f>
        <v>0.20801104484249128</v>
      </c>
      <c r="L964">
        <f>VLOOKUP(B964,Sheet1!$J$1:$K$6,2,FALSE)</f>
        <v>0.15111047133945871</v>
      </c>
      <c r="M964">
        <f>VLOOKUP(B964,Sheet1!J:L,3,FALSE)</f>
        <v>0.21718778794080168</v>
      </c>
      <c r="N964">
        <f t="shared" si="16"/>
        <v>0.26198790476443279</v>
      </c>
      <c r="O964">
        <f>VLOOKUP(A964&amp;"_"&amp;B964,Sheet1!$Q$1:$U$2330,4,FALSE)</f>
        <v>0.2608695652173913</v>
      </c>
      <c r="P964">
        <f>VLOOKUP(A964&amp;"_"&amp;B964,Sheet1!$Q$1:$U$2330,5,FALSE)</f>
        <v>-0.45837479580339685</v>
      </c>
    </row>
    <row r="965" spans="1:16" x14ac:dyDescent="0.3">
      <c r="A965" t="s">
        <v>160</v>
      </c>
      <c r="B965">
        <v>2015</v>
      </c>
      <c r="C965" s="1">
        <v>0</v>
      </c>
      <c r="D965">
        <v>23</v>
      </c>
      <c r="E965">
        <v>2</v>
      </c>
      <c r="F965">
        <v>12446</v>
      </c>
      <c r="G965">
        <v>1.8479832878033104E-3</v>
      </c>
      <c r="H965">
        <v>2</v>
      </c>
      <c r="I965">
        <v>1</v>
      </c>
      <c r="J965">
        <v>5</v>
      </c>
      <c r="K965">
        <f>VLOOKUP(A965&amp;"_"&amp;B965,Sheet1!C:E,3,FALSE)</f>
        <v>2.8393612423505181E-2</v>
      </c>
      <c r="L965">
        <f>VLOOKUP(B965,Sheet1!$J$1:$K$6,2,FALSE)</f>
        <v>0.18578340790325751</v>
      </c>
      <c r="M965">
        <f>VLOOKUP(B965,Sheet1!J:L,3,FALSE)</f>
        <v>0.2335742316278174</v>
      </c>
      <c r="N965">
        <f t="shared" si="16"/>
        <v>-0.67383201641241341</v>
      </c>
      <c r="O965">
        <f>VLOOKUP(A965&amp;"_"&amp;B965,Sheet1!$Q$1:$U$2330,4,FALSE)</f>
        <v>1.0434782608695652</v>
      </c>
      <c r="P965">
        <f>VLOOKUP(A965&amp;"_"&amp;B965,Sheet1!$Q$1:$U$2330,5,FALSE)</f>
        <v>0.79304824979261956</v>
      </c>
    </row>
    <row r="966" spans="1:16" x14ac:dyDescent="0.3">
      <c r="A966" t="s">
        <v>160</v>
      </c>
      <c r="B966">
        <v>2016</v>
      </c>
      <c r="C966" s="1">
        <v>0</v>
      </c>
      <c r="D966">
        <v>23</v>
      </c>
      <c r="E966">
        <v>2</v>
      </c>
      <c r="F966">
        <v>12115</v>
      </c>
      <c r="G966">
        <v>1.8984729673957904E-3</v>
      </c>
      <c r="H966">
        <v>2</v>
      </c>
      <c r="I966">
        <v>1</v>
      </c>
      <c r="J966">
        <v>6</v>
      </c>
      <c r="K966">
        <f>VLOOKUP(A966&amp;"_"&amp;B966,Sheet1!C:E,3,FALSE)</f>
        <v>0.16888610762935174</v>
      </c>
      <c r="L966">
        <f>VLOOKUP(B966,Sheet1!$J$1:$K$6,2,FALSE)</f>
        <v>0.12964363032032097</v>
      </c>
      <c r="M966">
        <f>VLOOKUP(B966,Sheet1!J:L,3,FALSE)</f>
        <v>0.2267395601347835</v>
      </c>
      <c r="N966">
        <f t="shared" si="16"/>
        <v>0.17307291804616451</v>
      </c>
      <c r="O966">
        <f>VLOOKUP(A966&amp;"_"&amp;B966,Sheet1!$Q$1:$U$2330,4,FALSE)</f>
        <v>0.86956521739130443</v>
      </c>
      <c r="P966">
        <f>VLOOKUP(A966&amp;"_"&amp;B966,Sheet1!$Q$1:$U$2330,5,FALSE)</f>
        <v>-0.16686839115238003</v>
      </c>
    </row>
    <row r="967" spans="1:16" x14ac:dyDescent="0.3">
      <c r="A967" t="s">
        <v>160</v>
      </c>
      <c r="B967">
        <v>2017</v>
      </c>
      <c r="C967" s="1">
        <v>0</v>
      </c>
      <c r="D967">
        <v>23</v>
      </c>
      <c r="E967">
        <v>2</v>
      </c>
      <c r="F967">
        <v>11725</v>
      </c>
      <c r="G967">
        <v>1.9616204690831559E-3</v>
      </c>
      <c r="H967">
        <v>2</v>
      </c>
      <c r="I967">
        <v>1</v>
      </c>
      <c r="J967">
        <v>7</v>
      </c>
      <c r="K967">
        <f>VLOOKUP(A967&amp;"_"&amp;B967,Sheet1!C:E,3,FALSE)</f>
        <v>4.1884693049804724</v>
      </c>
      <c r="L967">
        <f>VLOOKUP(B967,Sheet1!$J$1:$K$6,2,FALSE)</f>
        <v>4.1364904518115448</v>
      </c>
      <c r="M967">
        <f>VLOOKUP(B967,Sheet1!J:L,3,FALSE)</f>
        <v>0.75235479502270153</v>
      </c>
      <c r="N967">
        <f t="shared" si="16"/>
        <v>6.9088219431577058E-2</v>
      </c>
      <c r="O967">
        <f>VLOOKUP(A967&amp;"_"&amp;B967,Sheet1!$Q$1:$U$2330,4,FALSE)</f>
        <v>1</v>
      </c>
      <c r="P967">
        <f>VLOOKUP(A967&amp;"_"&amp;B967,Sheet1!$Q$1:$U$2330,5,FALSE)</f>
        <v>0.25607361425922648</v>
      </c>
    </row>
    <row r="968" spans="1:16" x14ac:dyDescent="0.3">
      <c r="A968" t="s">
        <v>161</v>
      </c>
      <c r="B968">
        <v>2012</v>
      </c>
      <c r="C968" s="1">
        <v>0</v>
      </c>
      <c r="D968">
        <v>0</v>
      </c>
      <c r="E968">
        <v>1</v>
      </c>
      <c r="F968">
        <v>10404</v>
      </c>
      <c r="G968">
        <v>0</v>
      </c>
      <c r="H968">
        <v>1</v>
      </c>
      <c r="I968">
        <v>0</v>
      </c>
      <c r="J968">
        <v>0</v>
      </c>
      <c r="K968">
        <f>VLOOKUP(A968&amp;"_"&amp;B968,Sheet1!C:E,3,FALSE)</f>
        <v>3.3336119166517207E-2</v>
      </c>
      <c r="L968">
        <f>VLOOKUP(B968,Sheet1!$J$1:$K$6,2,FALSE)</f>
        <v>9.8212136495694616E-2</v>
      </c>
      <c r="M968">
        <f>VLOOKUP(B968,Sheet1!J:L,3,FALSE)</f>
        <v>0.23443012762237864</v>
      </c>
      <c r="N968">
        <f t="shared" si="16"/>
        <v>-0.27673924843687353</v>
      </c>
      <c r="O968">
        <f>VLOOKUP(A968&amp;"_"&amp;B968,Sheet1!$Q$1:$U$2330,4,FALSE)</f>
        <v>0.43478260869565222</v>
      </c>
      <c r="P968">
        <f>VLOOKUP(A968&amp;"_"&amp;B968,Sheet1!$Q$1:$U$2330,5,FALSE)</f>
        <v>-0.41823185476727703</v>
      </c>
    </row>
    <row r="969" spans="1:16" x14ac:dyDescent="0.3">
      <c r="A969" t="s">
        <v>161</v>
      </c>
      <c r="B969">
        <v>2013</v>
      </c>
      <c r="C969" s="1">
        <v>0</v>
      </c>
      <c r="D969">
        <v>0</v>
      </c>
      <c r="E969">
        <v>1</v>
      </c>
      <c r="F969">
        <v>10462</v>
      </c>
      <c r="G969">
        <v>0</v>
      </c>
      <c r="H969">
        <v>1</v>
      </c>
      <c r="I969">
        <v>0</v>
      </c>
      <c r="J969">
        <v>0</v>
      </c>
      <c r="K969">
        <f>VLOOKUP(A969&amp;"_"&amp;B969,Sheet1!C:E,3,FALSE)</f>
        <v>0.13505800263013767</v>
      </c>
      <c r="L969">
        <f>VLOOKUP(B969,Sheet1!$J$1:$K$6,2,FALSE)</f>
        <v>0.10591185041721367</v>
      </c>
      <c r="M969">
        <f>VLOOKUP(B969,Sheet1!J:L,3,FALSE)</f>
        <v>0.24687338935574377</v>
      </c>
      <c r="N969">
        <f t="shared" si="16"/>
        <v>0.11806113364014496</v>
      </c>
      <c r="O969">
        <f>VLOOKUP(A969&amp;"_"&amp;B969,Sheet1!$Q$1:$U$2330,4,FALSE)</f>
        <v>0.39130434782608697</v>
      </c>
      <c r="P969">
        <f>VLOOKUP(A969&amp;"_"&amp;B969,Sheet1!$Q$1:$U$2330,5,FALSE)</f>
        <v>-7.5265918322226774E-2</v>
      </c>
    </row>
    <row r="970" spans="1:16" x14ac:dyDescent="0.3">
      <c r="A970" t="s">
        <v>161</v>
      </c>
      <c r="B970">
        <v>2014</v>
      </c>
      <c r="C970" s="1">
        <v>0</v>
      </c>
      <c r="D970">
        <v>0</v>
      </c>
      <c r="E970">
        <v>1</v>
      </c>
      <c r="F970">
        <v>10346</v>
      </c>
      <c r="G970">
        <v>0</v>
      </c>
      <c r="H970">
        <v>1</v>
      </c>
      <c r="I970">
        <v>0</v>
      </c>
      <c r="J970">
        <v>0</v>
      </c>
      <c r="K970">
        <f>VLOOKUP(A970&amp;"_"&amp;B970,Sheet1!C:E,3,FALSE)</f>
        <v>6.8263424641906045E-2</v>
      </c>
      <c r="L970">
        <f>VLOOKUP(B970,Sheet1!$J$1:$K$6,2,FALSE)</f>
        <v>0.15111047133945871</v>
      </c>
      <c r="M970">
        <f>VLOOKUP(B970,Sheet1!J:L,3,FALSE)</f>
        <v>0.21718778794080168</v>
      </c>
      <c r="N970">
        <f t="shared" si="16"/>
        <v>-0.38145352224009055</v>
      </c>
      <c r="O970">
        <f>VLOOKUP(A970&amp;"_"&amp;B970,Sheet1!$Q$1:$U$2330,4,FALSE)</f>
        <v>0.2608695652173913</v>
      </c>
      <c r="P970">
        <f>VLOOKUP(A970&amp;"_"&amp;B970,Sheet1!$Q$1:$U$2330,5,FALSE)</f>
        <v>-0.3215183686862037</v>
      </c>
    </row>
    <row r="971" spans="1:16" x14ac:dyDescent="0.3">
      <c r="A971" t="s">
        <v>161</v>
      </c>
      <c r="B971">
        <v>2015</v>
      </c>
      <c r="C971" s="1">
        <v>0</v>
      </c>
      <c r="D971">
        <v>0</v>
      </c>
      <c r="E971">
        <v>1</v>
      </c>
      <c r="F971">
        <v>9771</v>
      </c>
      <c r="G971">
        <v>0</v>
      </c>
      <c r="H971">
        <v>1</v>
      </c>
      <c r="I971">
        <v>0</v>
      </c>
      <c r="J971">
        <v>0</v>
      </c>
      <c r="K971">
        <f>VLOOKUP(A971&amp;"_"&amp;B971,Sheet1!C:E,3,FALSE)</f>
        <v>0.17500827827848564</v>
      </c>
      <c r="L971">
        <f>VLOOKUP(B971,Sheet1!$J$1:$K$6,2,FALSE)</f>
        <v>0.18578340790325751</v>
      </c>
      <c r="M971">
        <f>VLOOKUP(B971,Sheet1!J:L,3,FALSE)</f>
        <v>0.2335742316278174</v>
      </c>
      <c r="N971">
        <f t="shared" si="16"/>
        <v>-4.6131499822040338E-2</v>
      </c>
      <c r="O971">
        <f>VLOOKUP(A971&amp;"_"&amp;B971,Sheet1!$Q$1:$U$2330,4,FALSE)</f>
        <v>1.0434782608695652</v>
      </c>
      <c r="P971">
        <f>VLOOKUP(A971&amp;"_"&amp;B971,Sheet1!$Q$1:$U$2330,5,FALSE)</f>
        <v>0.76597532571724736</v>
      </c>
    </row>
    <row r="972" spans="1:16" x14ac:dyDescent="0.3">
      <c r="A972" t="s">
        <v>161</v>
      </c>
      <c r="B972">
        <v>2016</v>
      </c>
      <c r="C972" s="1">
        <v>0</v>
      </c>
      <c r="D972">
        <v>0</v>
      </c>
      <c r="E972">
        <v>1</v>
      </c>
      <c r="F972">
        <v>9754</v>
      </c>
      <c r="G972">
        <v>0</v>
      </c>
      <c r="H972">
        <v>1</v>
      </c>
      <c r="I972">
        <v>0</v>
      </c>
      <c r="J972">
        <v>0</v>
      </c>
      <c r="K972">
        <f>VLOOKUP(A972&amp;"_"&amp;B972,Sheet1!C:E,3,FALSE)</f>
        <v>0.14129417808309216</v>
      </c>
      <c r="L972">
        <f>VLOOKUP(B972,Sheet1!$J$1:$K$6,2,FALSE)</f>
        <v>0.12964363032032097</v>
      </c>
      <c r="M972">
        <f>VLOOKUP(B972,Sheet1!J:L,3,FALSE)</f>
        <v>0.2267395601347835</v>
      </c>
      <c r="N972">
        <f t="shared" si="16"/>
        <v>5.1382951240822802E-2</v>
      </c>
      <c r="O972">
        <f>VLOOKUP(A972&amp;"_"&amp;B972,Sheet1!$Q$1:$U$2330,4,FALSE)</f>
        <v>0.86956521739130443</v>
      </c>
      <c r="P972">
        <f>VLOOKUP(A972&amp;"_"&amp;B972,Sheet1!$Q$1:$U$2330,5,FALSE)</f>
        <v>-2.1269400551057978E-2</v>
      </c>
    </row>
    <row r="973" spans="1:16" x14ac:dyDescent="0.3">
      <c r="A973" t="s">
        <v>161</v>
      </c>
      <c r="B973">
        <v>2017</v>
      </c>
      <c r="C973" s="1">
        <v>0</v>
      </c>
      <c r="D973">
        <v>0</v>
      </c>
      <c r="E973">
        <v>1</v>
      </c>
      <c r="F973">
        <v>9991</v>
      </c>
      <c r="G973">
        <v>0</v>
      </c>
      <c r="H973">
        <v>1</v>
      </c>
      <c r="I973">
        <v>0</v>
      </c>
      <c r="J973">
        <v>0</v>
      </c>
      <c r="K973">
        <f>VLOOKUP(A973&amp;"_"&amp;B973,Sheet1!C:E,3,FALSE)</f>
        <v>4.0576041586677212</v>
      </c>
      <c r="L973">
        <f>VLOOKUP(B973,Sheet1!$J$1:$K$6,2,FALSE)</f>
        <v>4.1364904518115448</v>
      </c>
      <c r="M973">
        <f>VLOOKUP(B973,Sheet1!J:L,3,FALSE)</f>
        <v>0.75235479502270153</v>
      </c>
      <c r="N973">
        <f t="shared" si="16"/>
        <v>-0.10485251594820148</v>
      </c>
      <c r="O973">
        <f>VLOOKUP(A973&amp;"_"&amp;B973,Sheet1!$Q$1:$U$2330,4,FALSE)</f>
        <v>1</v>
      </c>
      <c r="P973">
        <f>VLOOKUP(A973&amp;"_"&amp;B973,Sheet1!$Q$1:$U$2330,5,FALSE)</f>
        <v>0.23808844898182283</v>
      </c>
    </row>
    <row r="974" spans="1:16" x14ac:dyDescent="0.3">
      <c r="A974" t="s">
        <v>162</v>
      </c>
      <c r="B974">
        <v>2012</v>
      </c>
      <c r="C974" s="1">
        <v>0</v>
      </c>
      <c r="D974">
        <v>0</v>
      </c>
      <c r="E974">
        <v>1</v>
      </c>
      <c r="F974">
        <v>6357</v>
      </c>
      <c r="G974">
        <v>0</v>
      </c>
      <c r="H974">
        <v>1</v>
      </c>
      <c r="I974">
        <v>0</v>
      </c>
      <c r="J974">
        <v>0</v>
      </c>
      <c r="K974">
        <f>VLOOKUP(A974&amp;"_"&amp;B974,Sheet1!C:E,3,FALSE)</f>
        <v>4.6033454480398452E-2</v>
      </c>
      <c r="L974">
        <f>VLOOKUP(B974,Sheet1!$J$1:$K$6,2,FALSE)</f>
        <v>9.8212136495694616E-2</v>
      </c>
      <c r="M974">
        <f>VLOOKUP(B974,Sheet1!J:L,3,FALSE)</f>
        <v>0.23443012762237864</v>
      </c>
      <c r="N974">
        <f t="shared" si="16"/>
        <v>-0.22257669073723271</v>
      </c>
      <c r="O974">
        <f>VLOOKUP(A974&amp;"_"&amp;B974,Sheet1!$Q$1:$U$2330,4,FALSE)</f>
        <v>0.43478260869565222</v>
      </c>
      <c r="P974">
        <f>VLOOKUP(A974&amp;"_"&amp;B974,Sheet1!$Q$1:$U$2330,5,FALSE)</f>
        <v>-0.57216500660173297</v>
      </c>
    </row>
    <row r="975" spans="1:16" x14ac:dyDescent="0.3">
      <c r="A975" t="s">
        <v>162</v>
      </c>
      <c r="B975">
        <v>2013</v>
      </c>
      <c r="C975" s="1">
        <v>0</v>
      </c>
      <c r="D975">
        <v>0</v>
      </c>
      <c r="E975">
        <v>1</v>
      </c>
      <c r="F975">
        <v>6316</v>
      </c>
      <c r="G975">
        <v>0</v>
      </c>
      <c r="H975">
        <v>1</v>
      </c>
      <c r="I975">
        <v>0</v>
      </c>
      <c r="J975">
        <v>0</v>
      </c>
      <c r="K975">
        <f>VLOOKUP(A975&amp;"_"&amp;B975,Sheet1!C:E,3,FALSE)</f>
        <v>0.18755037105700542</v>
      </c>
      <c r="L975">
        <f>VLOOKUP(B975,Sheet1!$J$1:$K$6,2,FALSE)</f>
        <v>0.10591185041721367</v>
      </c>
      <c r="M975">
        <f>VLOOKUP(B975,Sheet1!J:L,3,FALSE)</f>
        <v>0.24687338935574377</v>
      </c>
      <c r="N975">
        <f t="shared" si="16"/>
        <v>0.33068983600395629</v>
      </c>
      <c r="O975">
        <f>VLOOKUP(A975&amp;"_"&amp;B975,Sheet1!$Q$1:$U$2330,4,FALSE)</f>
        <v>0.39130434782608697</v>
      </c>
      <c r="P975">
        <f>VLOOKUP(A975&amp;"_"&amp;B975,Sheet1!$Q$1:$U$2330,5,FALSE)</f>
        <v>-6.2213743118798306E-2</v>
      </c>
    </row>
    <row r="976" spans="1:16" x14ac:dyDescent="0.3">
      <c r="A976" t="s">
        <v>162</v>
      </c>
      <c r="B976">
        <v>2014</v>
      </c>
      <c r="C976" s="1">
        <v>0</v>
      </c>
      <c r="D976">
        <v>0</v>
      </c>
      <c r="E976">
        <v>1</v>
      </c>
      <c r="F976">
        <v>6381</v>
      </c>
      <c r="G976">
        <v>0</v>
      </c>
      <c r="H976">
        <v>1</v>
      </c>
      <c r="I976">
        <v>0</v>
      </c>
      <c r="J976">
        <v>0</v>
      </c>
      <c r="K976">
        <f>VLOOKUP(A976&amp;"_"&amp;B976,Sheet1!C:E,3,FALSE)</f>
        <v>0.18061827126917543</v>
      </c>
      <c r="L976">
        <f>VLOOKUP(B976,Sheet1!$J$1:$K$6,2,FALSE)</f>
        <v>0.15111047133945871</v>
      </c>
      <c r="M976">
        <f>VLOOKUP(B976,Sheet1!J:L,3,FALSE)</f>
        <v>0.21718778794080168</v>
      </c>
      <c r="N976">
        <f t="shared" si="16"/>
        <v>0.13586307135168937</v>
      </c>
      <c r="O976">
        <f>VLOOKUP(A976&amp;"_"&amp;B976,Sheet1!$Q$1:$U$2330,4,FALSE)</f>
        <v>0.2608695652173913</v>
      </c>
      <c r="P976">
        <f>VLOOKUP(A976&amp;"_"&amp;B976,Sheet1!$Q$1:$U$2330,5,FALSE)</f>
        <v>-0.26310431671617607</v>
      </c>
    </row>
    <row r="977" spans="1:16" x14ac:dyDescent="0.3">
      <c r="A977" t="s">
        <v>162</v>
      </c>
      <c r="B977">
        <v>2015</v>
      </c>
      <c r="C977" s="1">
        <v>0</v>
      </c>
      <c r="D977">
        <v>0</v>
      </c>
      <c r="E977">
        <v>1</v>
      </c>
      <c r="F977">
        <v>6540</v>
      </c>
      <c r="G977">
        <v>0</v>
      </c>
      <c r="H977">
        <v>1</v>
      </c>
      <c r="I977">
        <v>0</v>
      </c>
      <c r="J977">
        <v>0</v>
      </c>
      <c r="K977">
        <f>VLOOKUP(A977&amp;"_"&amp;B977,Sheet1!C:E,3,FALSE)</f>
        <v>6.8496535161569047E-2</v>
      </c>
      <c r="L977">
        <f>VLOOKUP(B977,Sheet1!$J$1:$K$6,2,FALSE)</f>
        <v>0.18578340790325751</v>
      </c>
      <c r="M977">
        <f>VLOOKUP(B977,Sheet1!J:L,3,FALSE)</f>
        <v>0.2335742316278174</v>
      </c>
      <c r="N977">
        <f t="shared" si="16"/>
        <v>-0.50213960642959998</v>
      </c>
      <c r="O977">
        <f>VLOOKUP(A977&amp;"_"&amp;B977,Sheet1!$Q$1:$U$2330,4,FALSE)</f>
        <v>1.0434782608695652</v>
      </c>
      <c r="P977">
        <f>VLOOKUP(A977&amp;"_"&amp;B977,Sheet1!$Q$1:$U$2330,5,FALSE)</f>
        <v>0.78824654328680865</v>
      </c>
    </row>
    <row r="978" spans="1:16" x14ac:dyDescent="0.3">
      <c r="A978" t="s">
        <v>162</v>
      </c>
      <c r="B978">
        <v>2016</v>
      </c>
      <c r="C978" s="1">
        <v>0</v>
      </c>
      <c r="D978">
        <v>0</v>
      </c>
      <c r="E978">
        <v>1</v>
      </c>
      <c r="F978">
        <v>6543</v>
      </c>
      <c r="G978">
        <v>0</v>
      </c>
      <c r="H978">
        <v>1</v>
      </c>
      <c r="I978">
        <v>0</v>
      </c>
      <c r="J978">
        <v>0</v>
      </c>
      <c r="K978">
        <f>VLOOKUP(A978&amp;"_"&amp;B978,Sheet1!C:E,3,FALSE)</f>
        <v>9.979030576077029E-2</v>
      </c>
      <c r="L978">
        <f>VLOOKUP(B978,Sheet1!$J$1:$K$6,2,FALSE)</f>
        <v>0.12964363032032097</v>
      </c>
      <c r="M978">
        <f>VLOOKUP(B978,Sheet1!J:L,3,FALSE)</f>
        <v>0.2267395601347835</v>
      </c>
      <c r="N978">
        <f t="shared" si="16"/>
        <v>-0.13166350213348132</v>
      </c>
      <c r="O978">
        <f>VLOOKUP(A978&amp;"_"&amp;B978,Sheet1!$Q$1:$U$2330,4,FALSE)</f>
        <v>0.86956521739130443</v>
      </c>
      <c r="P978">
        <f>VLOOKUP(A978&amp;"_"&amp;B978,Sheet1!$Q$1:$U$2330,5,FALSE)</f>
        <v>-0.12307336571619858</v>
      </c>
    </row>
    <row r="979" spans="1:16" x14ac:dyDescent="0.3">
      <c r="A979" t="s">
        <v>162</v>
      </c>
      <c r="B979">
        <v>2017</v>
      </c>
      <c r="C979" s="1">
        <v>0</v>
      </c>
      <c r="D979">
        <v>0</v>
      </c>
      <c r="E979">
        <v>1</v>
      </c>
      <c r="F979">
        <v>6602</v>
      </c>
      <c r="G979">
        <v>0</v>
      </c>
      <c r="H979">
        <v>1</v>
      </c>
      <c r="I979">
        <v>0</v>
      </c>
      <c r="J979">
        <v>0</v>
      </c>
      <c r="K979">
        <f>VLOOKUP(A979&amp;"_"&amp;B979,Sheet1!C:E,3,FALSE)</f>
        <v>4.2383725907586447</v>
      </c>
      <c r="L979">
        <f>VLOOKUP(B979,Sheet1!$J$1:$K$6,2,FALSE)</f>
        <v>4.1364904518115448</v>
      </c>
      <c r="M979">
        <f>VLOOKUP(B979,Sheet1!J:L,3,FALSE)</f>
        <v>0.75235479502270153</v>
      </c>
      <c r="N979">
        <f t="shared" si="16"/>
        <v>0.13541767743239499</v>
      </c>
      <c r="O979">
        <f>VLOOKUP(A979&amp;"_"&amp;B979,Sheet1!$Q$1:$U$2330,4,FALSE)</f>
        <v>1</v>
      </c>
      <c r="P979">
        <f>VLOOKUP(A979&amp;"_"&amp;B979,Sheet1!$Q$1:$U$2330,5,FALSE)</f>
        <v>0.20933544073223095</v>
      </c>
    </row>
    <row r="980" spans="1:16" x14ac:dyDescent="0.3">
      <c r="A980" t="s">
        <v>163</v>
      </c>
      <c r="B980">
        <v>2012</v>
      </c>
      <c r="C980" s="1">
        <v>0</v>
      </c>
      <c r="D980">
        <v>0</v>
      </c>
      <c r="E980">
        <v>1</v>
      </c>
      <c r="F980">
        <v>6303</v>
      </c>
      <c r="G980">
        <v>0</v>
      </c>
      <c r="H980">
        <v>1</v>
      </c>
      <c r="I980">
        <v>0</v>
      </c>
      <c r="J980">
        <v>0</v>
      </c>
      <c r="K980">
        <f>VLOOKUP(A980&amp;"_"&amp;B980,Sheet1!C:E,3,FALSE)</f>
        <v>0.12412370667908353</v>
      </c>
      <c r="L980">
        <f>VLOOKUP(B980,Sheet1!$J$1:$K$6,2,FALSE)</f>
        <v>9.8212136495694616E-2</v>
      </c>
      <c r="M980">
        <f>VLOOKUP(B980,Sheet1!J:L,3,FALSE)</f>
        <v>0.23443012762237864</v>
      </c>
      <c r="N980">
        <f t="shared" si="16"/>
        <v>0.11053003488155504</v>
      </c>
      <c r="O980">
        <f>VLOOKUP(A980&amp;"_"&amp;B980,Sheet1!$Q$1:$U$2330,4,FALSE)</f>
        <v>0.43478260869565222</v>
      </c>
      <c r="P980">
        <f>VLOOKUP(A980&amp;"_"&amp;B980,Sheet1!$Q$1:$U$2330,5,FALSE)</f>
        <v>-0.63320784636226979</v>
      </c>
    </row>
    <row r="981" spans="1:16" x14ac:dyDescent="0.3">
      <c r="A981" t="s">
        <v>163</v>
      </c>
      <c r="B981">
        <v>2013</v>
      </c>
      <c r="C981" s="1">
        <v>0</v>
      </c>
      <c r="D981">
        <v>0</v>
      </c>
      <c r="E981">
        <v>1</v>
      </c>
      <c r="F981">
        <v>6277</v>
      </c>
      <c r="G981">
        <v>0</v>
      </c>
      <c r="H981">
        <v>1</v>
      </c>
      <c r="I981">
        <v>0</v>
      </c>
      <c r="J981">
        <v>0</v>
      </c>
      <c r="K981">
        <f>VLOOKUP(A981&amp;"_"&amp;B981,Sheet1!C:E,3,FALSE)</f>
        <v>0.12261096090311151</v>
      </c>
      <c r="L981">
        <f>VLOOKUP(B981,Sheet1!$J$1:$K$6,2,FALSE)</f>
        <v>0.10591185041721367</v>
      </c>
      <c r="M981">
        <f>VLOOKUP(B981,Sheet1!J:L,3,FALSE)</f>
        <v>0.24687338935574377</v>
      </c>
      <c r="N981">
        <f t="shared" si="16"/>
        <v>6.7642407832925536E-2</v>
      </c>
      <c r="O981">
        <f>VLOOKUP(A981&amp;"_"&amp;B981,Sheet1!$Q$1:$U$2330,4,FALSE)</f>
        <v>0.39130434782608697</v>
      </c>
      <c r="P981">
        <f>VLOOKUP(A981&amp;"_"&amp;B981,Sheet1!$Q$1:$U$2330,5,FALSE)</f>
        <v>1.1575768299037632E-2</v>
      </c>
    </row>
    <row r="982" spans="1:16" x14ac:dyDescent="0.3">
      <c r="A982" t="s">
        <v>163</v>
      </c>
      <c r="B982">
        <v>2014</v>
      </c>
      <c r="C982" s="1">
        <v>0</v>
      </c>
      <c r="D982">
        <v>0</v>
      </c>
      <c r="E982">
        <v>1</v>
      </c>
      <c r="F982">
        <v>6270</v>
      </c>
      <c r="G982">
        <v>0</v>
      </c>
      <c r="H982">
        <v>1</v>
      </c>
      <c r="I982">
        <v>0</v>
      </c>
      <c r="J982">
        <v>0</v>
      </c>
      <c r="K982">
        <f>VLOOKUP(A982&amp;"_"&amp;B982,Sheet1!C:E,3,FALSE)</f>
        <v>0.15125570403787475</v>
      </c>
      <c r="L982">
        <f>VLOOKUP(B982,Sheet1!$J$1:$K$6,2,FALSE)</f>
        <v>0.15111047133945871</v>
      </c>
      <c r="M982">
        <f>VLOOKUP(B982,Sheet1!J:L,3,FALSE)</f>
        <v>0.21718778794080168</v>
      </c>
      <c r="N982">
        <f t="shared" si="16"/>
        <v>6.6869642990989933E-4</v>
      </c>
      <c r="O982">
        <f>VLOOKUP(A982&amp;"_"&amp;B982,Sheet1!$Q$1:$U$2330,4,FALSE)</f>
        <v>0.2608695652173913</v>
      </c>
      <c r="P982">
        <f>VLOOKUP(A982&amp;"_"&amp;B982,Sheet1!$Q$1:$U$2330,5,FALSE)</f>
        <v>-0.33617081272152283</v>
      </c>
    </row>
    <row r="983" spans="1:16" x14ac:dyDescent="0.3">
      <c r="A983" t="s">
        <v>163</v>
      </c>
      <c r="B983">
        <v>2015</v>
      </c>
      <c r="C983" s="1">
        <v>0</v>
      </c>
      <c r="D983">
        <v>0</v>
      </c>
      <c r="E983">
        <v>1</v>
      </c>
      <c r="F983">
        <v>5786</v>
      </c>
      <c r="G983">
        <v>0</v>
      </c>
      <c r="H983">
        <v>1</v>
      </c>
      <c r="I983">
        <v>0</v>
      </c>
      <c r="J983">
        <v>0</v>
      </c>
      <c r="K983">
        <f>VLOOKUP(A983&amp;"_"&amp;B983,Sheet1!C:E,3,FALSE)</f>
        <v>-4.505909596057156E-2</v>
      </c>
      <c r="L983">
        <f>VLOOKUP(B983,Sheet1!$J$1:$K$6,2,FALSE)</f>
        <v>0.18578340790325751</v>
      </c>
      <c r="M983">
        <f>VLOOKUP(B983,Sheet1!J:L,3,FALSE)</f>
        <v>0.2335742316278174</v>
      </c>
      <c r="N983">
        <f t="shared" si="16"/>
        <v>-0.9883046698047534</v>
      </c>
      <c r="O983">
        <f>VLOOKUP(A983&amp;"_"&amp;B983,Sheet1!$Q$1:$U$2330,4,FALSE)</f>
        <v>1.0434782608695652</v>
      </c>
      <c r="P983">
        <f>VLOOKUP(A983&amp;"_"&amp;B983,Sheet1!$Q$1:$U$2330,5,FALSE)</f>
        <v>0.78284580990725294</v>
      </c>
    </row>
    <row r="984" spans="1:16" x14ac:dyDescent="0.3">
      <c r="A984" t="s">
        <v>163</v>
      </c>
      <c r="B984">
        <v>2016</v>
      </c>
      <c r="C984" s="1">
        <v>0</v>
      </c>
      <c r="D984">
        <v>0</v>
      </c>
      <c r="E984">
        <v>1</v>
      </c>
      <c r="F984">
        <v>5667</v>
      </c>
      <c r="G984">
        <v>0</v>
      </c>
      <c r="H984">
        <v>1</v>
      </c>
      <c r="I984">
        <v>0</v>
      </c>
      <c r="J984">
        <v>0</v>
      </c>
      <c r="K984">
        <f>VLOOKUP(A984&amp;"_"&amp;B984,Sheet1!C:E,3,FALSE)</f>
        <v>4.0264199842387431E-2</v>
      </c>
      <c r="L984">
        <f>VLOOKUP(B984,Sheet1!$J$1:$K$6,2,FALSE)</f>
        <v>0.12964363032032097</v>
      </c>
      <c r="M984">
        <f>VLOOKUP(B984,Sheet1!J:L,3,FALSE)</f>
        <v>0.2267395601347835</v>
      </c>
      <c r="N984">
        <f t="shared" si="16"/>
        <v>-0.39419424834732264</v>
      </c>
      <c r="O984">
        <f>VLOOKUP(A984&amp;"_"&amp;B984,Sheet1!$Q$1:$U$2330,4,FALSE)</f>
        <v>0.86956521739130443</v>
      </c>
      <c r="P984">
        <f>VLOOKUP(A984&amp;"_"&amp;B984,Sheet1!$Q$1:$U$2330,5,FALSE)</f>
        <v>-0.25662226314106368</v>
      </c>
    </row>
    <row r="985" spans="1:16" x14ac:dyDescent="0.3">
      <c r="A985" t="s">
        <v>163</v>
      </c>
      <c r="B985">
        <v>2017</v>
      </c>
      <c r="C985" s="1">
        <v>0</v>
      </c>
      <c r="D985">
        <v>0</v>
      </c>
      <c r="E985">
        <v>1</v>
      </c>
      <c r="F985">
        <v>5668</v>
      </c>
      <c r="G985">
        <v>0</v>
      </c>
      <c r="H985">
        <v>1</v>
      </c>
      <c r="I985">
        <v>0</v>
      </c>
      <c r="J985">
        <v>0</v>
      </c>
      <c r="K985">
        <f>VLOOKUP(A985&amp;"_"&amp;B985,Sheet1!C:E,3,FALSE)</f>
        <v>5.0214000124822142</v>
      </c>
      <c r="L985">
        <f>VLOOKUP(B985,Sheet1!$J$1:$K$6,2,FALSE)</f>
        <v>4.1364904518115448</v>
      </c>
      <c r="M985">
        <f>VLOOKUP(B985,Sheet1!J:L,3,FALSE)</f>
        <v>0.75235479502270153</v>
      </c>
      <c r="N985">
        <f t="shared" si="16"/>
        <v>1.1761865100414068</v>
      </c>
      <c r="O985">
        <f>VLOOKUP(A985&amp;"_"&amp;B985,Sheet1!$Q$1:$U$2330,4,FALSE)</f>
        <v>1</v>
      </c>
      <c r="P985">
        <f>VLOOKUP(A985&amp;"_"&amp;B985,Sheet1!$Q$1:$U$2330,5,FALSE)</f>
        <v>0.16409195133019666</v>
      </c>
    </row>
    <row r="986" spans="1:16" x14ac:dyDescent="0.3">
      <c r="A986" t="s">
        <v>164</v>
      </c>
      <c r="B986">
        <v>2012</v>
      </c>
      <c r="C986" s="1">
        <v>0</v>
      </c>
      <c r="D986">
        <v>674</v>
      </c>
      <c r="E986">
        <v>5</v>
      </c>
      <c r="F986">
        <v>4574</v>
      </c>
      <c r="G986">
        <v>0.14735461303017053</v>
      </c>
      <c r="H986">
        <v>5</v>
      </c>
      <c r="I986">
        <v>1</v>
      </c>
      <c r="J986">
        <v>3</v>
      </c>
      <c r="K986">
        <f>VLOOKUP(A986&amp;"_"&amp;B986,Sheet1!C:E,3,FALSE)</f>
        <v>0.64876603654109999</v>
      </c>
      <c r="L986">
        <f>VLOOKUP(B986,Sheet1!$J$1:$K$6,2,FALSE)</f>
        <v>9.8212136495694616E-2</v>
      </c>
      <c r="M986">
        <f>VLOOKUP(B986,Sheet1!J:L,3,FALSE)</f>
        <v>0.23443012762237864</v>
      </c>
      <c r="N986">
        <f t="shared" si="16"/>
        <v>2.3484775853223128</v>
      </c>
      <c r="O986">
        <f>VLOOKUP(A986&amp;"_"&amp;B986,Sheet1!$Q$1:$U$2330,4,FALSE)</f>
        <v>0.43478260869565222</v>
      </c>
      <c r="P986">
        <f>VLOOKUP(A986&amp;"_"&amp;B986,Sheet1!$Q$1:$U$2330,5,FALSE)</f>
        <v>-0.74170357408666898</v>
      </c>
    </row>
    <row r="987" spans="1:16" x14ac:dyDescent="0.3">
      <c r="A987" t="s">
        <v>164</v>
      </c>
      <c r="B987">
        <v>2013</v>
      </c>
      <c r="C987" s="1">
        <v>0</v>
      </c>
      <c r="D987">
        <v>674</v>
      </c>
      <c r="E987">
        <v>5</v>
      </c>
      <c r="F987">
        <v>4465</v>
      </c>
      <c r="G987">
        <v>0.15095184770436731</v>
      </c>
      <c r="H987">
        <v>5</v>
      </c>
      <c r="I987">
        <v>1</v>
      </c>
      <c r="J987">
        <v>4</v>
      </c>
      <c r="K987">
        <f>VLOOKUP(A987&amp;"_"&amp;B987,Sheet1!C:E,3,FALSE)</f>
        <v>-0.24329869700749246</v>
      </c>
      <c r="L987">
        <f>VLOOKUP(B987,Sheet1!$J$1:$K$6,2,FALSE)</f>
        <v>0.10591185041721367</v>
      </c>
      <c r="M987">
        <f>VLOOKUP(B987,Sheet1!J:L,3,FALSE)</f>
        <v>0.24687338935574377</v>
      </c>
      <c r="N987">
        <f t="shared" si="16"/>
        <v>-1.414532964998892</v>
      </c>
      <c r="O987">
        <f>VLOOKUP(A987&amp;"_"&amp;B987,Sheet1!$Q$1:$U$2330,4,FALSE)</f>
        <v>0.39130434782608697</v>
      </c>
      <c r="P987">
        <f>VLOOKUP(A987&amp;"_"&amp;B987,Sheet1!$Q$1:$U$2330,5,FALSE)</f>
        <v>0.32609534252532268</v>
      </c>
    </row>
    <row r="988" spans="1:16" x14ac:dyDescent="0.3">
      <c r="A988" t="s">
        <v>164</v>
      </c>
      <c r="B988">
        <v>2014</v>
      </c>
      <c r="C988" s="1">
        <v>0</v>
      </c>
      <c r="D988">
        <v>674</v>
      </c>
      <c r="E988">
        <v>5</v>
      </c>
      <c r="F988">
        <v>4400</v>
      </c>
      <c r="G988">
        <v>0.15318181818181817</v>
      </c>
      <c r="H988">
        <v>5</v>
      </c>
      <c r="I988">
        <v>1</v>
      </c>
      <c r="J988">
        <v>5</v>
      </c>
      <c r="K988">
        <f>VLOOKUP(A988&amp;"_"&amp;B988,Sheet1!C:E,3,FALSE)</f>
        <v>0.18490316488205213</v>
      </c>
      <c r="L988">
        <f>VLOOKUP(B988,Sheet1!$J$1:$K$6,2,FALSE)</f>
        <v>0.15111047133945871</v>
      </c>
      <c r="M988">
        <f>VLOOKUP(B988,Sheet1!J:L,3,FALSE)</f>
        <v>0.21718778794080168</v>
      </c>
      <c r="N988">
        <f t="shared" si="16"/>
        <v>0.15559205175847279</v>
      </c>
      <c r="O988">
        <f>VLOOKUP(A988&amp;"_"&amp;B988,Sheet1!$Q$1:$U$2330,4,FALSE)</f>
        <v>0.2608695652173913</v>
      </c>
      <c r="P988">
        <f>VLOOKUP(A988&amp;"_"&amp;B988,Sheet1!$Q$1:$U$2330,5,FALSE)</f>
        <v>-0.98228811562500029</v>
      </c>
    </row>
    <row r="989" spans="1:16" x14ac:dyDescent="0.3">
      <c r="A989" t="s">
        <v>164</v>
      </c>
      <c r="B989">
        <v>2015</v>
      </c>
      <c r="C989" s="1">
        <v>0</v>
      </c>
      <c r="D989">
        <v>674</v>
      </c>
      <c r="E989">
        <v>5</v>
      </c>
      <c r="F989">
        <v>4372</v>
      </c>
      <c r="G989">
        <v>0.15416285452881975</v>
      </c>
      <c r="H989">
        <v>5</v>
      </c>
      <c r="I989">
        <v>1</v>
      </c>
      <c r="J989">
        <v>6</v>
      </c>
      <c r="K989">
        <f>VLOOKUP(A989&amp;"_"&amp;B989,Sheet1!C:E,3,FALSE)</f>
        <v>-0.33116597709508111</v>
      </c>
      <c r="L989">
        <f>VLOOKUP(B989,Sheet1!$J$1:$K$6,2,FALSE)</f>
        <v>0.18578340790325751</v>
      </c>
      <c r="M989">
        <f>VLOOKUP(B989,Sheet1!J:L,3,FALSE)</f>
        <v>0.2335742316278174</v>
      </c>
      <c r="N989">
        <f t="shared" si="16"/>
        <v>-2.2132123967427102</v>
      </c>
      <c r="O989">
        <f>VLOOKUP(A989&amp;"_"&amp;B989,Sheet1!$Q$1:$U$2330,4,FALSE)</f>
        <v>1.0434782608695652</v>
      </c>
      <c r="P989">
        <f>VLOOKUP(A989&amp;"_"&amp;B989,Sheet1!$Q$1:$U$2330,5,FALSE)</f>
        <v>0.78901229449844068</v>
      </c>
    </row>
    <row r="990" spans="1:16" x14ac:dyDescent="0.3">
      <c r="A990" t="s">
        <v>164</v>
      </c>
      <c r="B990">
        <v>2016</v>
      </c>
      <c r="C990" s="1">
        <v>0</v>
      </c>
      <c r="D990">
        <v>674</v>
      </c>
      <c r="E990">
        <v>5</v>
      </c>
      <c r="F990">
        <v>4399</v>
      </c>
      <c r="G990">
        <v>0.15321664014548761</v>
      </c>
      <c r="H990">
        <v>5</v>
      </c>
      <c r="I990">
        <v>1</v>
      </c>
      <c r="J990">
        <v>7</v>
      </c>
      <c r="K990">
        <f>VLOOKUP(A990&amp;"_"&amp;B990,Sheet1!C:E,3,FALSE)</f>
        <v>0.74858389462062325</v>
      </c>
      <c r="L990">
        <f>VLOOKUP(B990,Sheet1!$J$1:$K$6,2,FALSE)</f>
        <v>0.12964363032032097</v>
      </c>
      <c r="M990">
        <f>VLOOKUP(B990,Sheet1!J:L,3,FALSE)</f>
        <v>0.2267395601347835</v>
      </c>
      <c r="N990">
        <f t="shared" si="16"/>
        <v>2.7297409588885952</v>
      </c>
      <c r="O990">
        <f>VLOOKUP(A990&amp;"_"&amp;B990,Sheet1!$Q$1:$U$2330,4,FALSE)</f>
        <v>0.86956521739130443</v>
      </c>
      <c r="P990">
        <f>VLOOKUP(A990&amp;"_"&amp;B990,Sheet1!$Q$1:$U$2330,5,FALSE)</f>
        <v>-0.79416710111140876</v>
      </c>
    </row>
    <row r="991" spans="1:16" x14ac:dyDescent="0.3">
      <c r="A991" t="s">
        <v>164</v>
      </c>
      <c r="B991">
        <v>2017</v>
      </c>
      <c r="C991" s="1">
        <v>0</v>
      </c>
      <c r="D991">
        <v>674</v>
      </c>
      <c r="E991">
        <v>5</v>
      </c>
      <c r="F991">
        <v>4414</v>
      </c>
      <c r="G991">
        <v>0.15269596737652921</v>
      </c>
      <c r="H991">
        <v>5</v>
      </c>
      <c r="I991">
        <v>1</v>
      </c>
      <c r="J991">
        <v>8</v>
      </c>
      <c r="K991">
        <f>VLOOKUP(A991&amp;"_"&amp;B991,Sheet1!C:E,3,FALSE)</f>
        <v>4.3102494358721231</v>
      </c>
      <c r="L991">
        <f>VLOOKUP(B991,Sheet1!$J$1:$K$6,2,FALSE)</f>
        <v>4.1364904518115448</v>
      </c>
      <c r="M991">
        <f>VLOOKUP(B991,Sheet1!J:L,3,FALSE)</f>
        <v>0.75235479502270153</v>
      </c>
      <c r="N991">
        <f t="shared" si="16"/>
        <v>0.2309535144988811</v>
      </c>
      <c r="O991">
        <f>VLOOKUP(A991&amp;"_"&amp;B991,Sheet1!$Q$1:$U$2330,4,FALSE)</f>
        <v>1</v>
      </c>
      <c r="P991">
        <f>VLOOKUP(A991&amp;"_"&amp;B991,Sheet1!$Q$1:$U$2330,5,FALSE)</f>
        <v>0.50270317594342973</v>
      </c>
    </row>
    <row r="992" spans="1:16" x14ac:dyDescent="0.3">
      <c r="A992" t="s">
        <v>165</v>
      </c>
      <c r="B992">
        <v>2012</v>
      </c>
      <c r="C992" s="1">
        <v>0</v>
      </c>
      <c r="D992">
        <v>285</v>
      </c>
      <c r="E992">
        <v>4</v>
      </c>
      <c r="F992">
        <v>11980</v>
      </c>
      <c r="G992">
        <v>2.378964941569282E-2</v>
      </c>
      <c r="H992">
        <v>4</v>
      </c>
      <c r="I992">
        <v>1</v>
      </c>
      <c r="J992">
        <v>5</v>
      </c>
      <c r="K992">
        <f>VLOOKUP(A992&amp;"_"&amp;B992,Sheet1!C:E,3,FALSE)</f>
        <v>0.21993271654551377</v>
      </c>
      <c r="L992">
        <f>VLOOKUP(B992,Sheet1!$J$1:$K$6,2,FALSE)</f>
        <v>9.8212136495694616E-2</v>
      </c>
      <c r="M992">
        <f>VLOOKUP(B992,Sheet1!J:L,3,FALSE)</f>
        <v>0.23443012762237864</v>
      </c>
      <c r="N992">
        <f t="shared" si="16"/>
        <v>0.5192190154240216</v>
      </c>
      <c r="O992">
        <f>VLOOKUP(A992&amp;"_"&amp;B992,Sheet1!$Q$1:$U$2330,4,FALSE)</f>
        <v>0.43478260869565222</v>
      </c>
      <c r="P992">
        <f>VLOOKUP(A992&amp;"_"&amp;B992,Sheet1!$Q$1:$U$2330,5,FALSE)</f>
        <v>-0.59125847130981946</v>
      </c>
    </row>
    <row r="993" spans="1:16" x14ac:dyDescent="0.3">
      <c r="A993" t="s">
        <v>165</v>
      </c>
      <c r="B993">
        <v>2013</v>
      </c>
      <c r="C993" s="1">
        <v>0</v>
      </c>
      <c r="D993">
        <v>285</v>
      </c>
      <c r="E993">
        <v>4</v>
      </c>
      <c r="F993">
        <v>12218</v>
      </c>
      <c r="G993">
        <v>2.3326239973809133E-2</v>
      </c>
      <c r="H993">
        <v>4</v>
      </c>
      <c r="I993">
        <v>1</v>
      </c>
      <c r="J993">
        <v>6</v>
      </c>
      <c r="K993">
        <f>VLOOKUP(A993&amp;"_"&amp;B993,Sheet1!C:E,3,FALSE)</f>
        <v>2.6424068531950028E-2</v>
      </c>
      <c r="L993">
        <f>VLOOKUP(B993,Sheet1!$J$1:$K$6,2,FALSE)</f>
        <v>0.10591185041721367</v>
      </c>
      <c r="M993">
        <f>VLOOKUP(B993,Sheet1!J:L,3,FALSE)</f>
        <v>0.24687338935574377</v>
      </c>
      <c r="N993">
        <f t="shared" si="16"/>
        <v>-0.321977925983436</v>
      </c>
      <c r="O993">
        <f>VLOOKUP(A993&amp;"_"&amp;B993,Sheet1!$Q$1:$U$2330,4,FALSE)</f>
        <v>0.39130434782608697</v>
      </c>
      <c r="P993">
        <f>VLOOKUP(A993&amp;"_"&amp;B993,Sheet1!$Q$1:$U$2330,5,FALSE)</f>
        <v>8.9202956817612797E-2</v>
      </c>
    </row>
    <row r="994" spans="1:16" x14ac:dyDescent="0.3">
      <c r="A994" t="s">
        <v>165</v>
      </c>
      <c r="B994">
        <v>2014</v>
      </c>
      <c r="C994" s="1">
        <v>0</v>
      </c>
      <c r="D994">
        <v>285</v>
      </c>
      <c r="E994">
        <v>4</v>
      </c>
      <c r="F994">
        <v>12252</v>
      </c>
      <c r="G994">
        <v>2.32615083251714E-2</v>
      </c>
      <c r="H994">
        <v>4</v>
      </c>
      <c r="I994">
        <v>1</v>
      </c>
      <c r="J994">
        <v>7</v>
      </c>
      <c r="K994">
        <f>VLOOKUP(A994&amp;"_"&amp;B994,Sheet1!C:E,3,FALSE)</f>
        <v>0.20801175832195334</v>
      </c>
      <c r="L994">
        <f>VLOOKUP(B994,Sheet1!$J$1:$K$6,2,FALSE)</f>
        <v>0.15111047133945871</v>
      </c>
      <c r="M994">
        <f>VLOOKUP(B994,Sheet1!J:L,3,FALSE)</f>
        <v>0.21718778794080168</v>
      </c>
      <c r="N994">
        <f t="shared" si="16"/>
        <v>0.26199118984537045</v>
      </c>
      <c r="O994">
        <f>VLOOKUP(A994&amp;"_"&amp;B994,Sheet1!$Q$1:$U$2330,4,FALSE)</f>
        <v>0.2608695652173913</v>
      </c>
      <c r="P994">
        <f>VLOOKUP(A994&amp;"_"&amp;B994,Sheet1!$Q$1:$U$2330,5,FALSE)</f>
        <v>-0.4613842815917063</v>
      </c>
    </row>
    <row r="995" spans="1:16" x14ac:dyDescent="0.3">
      <c r="A995" t="s">
        <v>165</v>
      </c>
      <c r="B995">
        <v>2015</v>
      </c>
      <c r="C995" s="1">
        <v>0</v>
      </c>
      <c r="D995">
        <v>285</v>
      </c>
      <c r="E995">
        <v>4</v>
      </c>
      <c r="F995">
        <v>12176</v>
      </c>
      <c r="G995">
        <v>2.340670170827858E-2</v>
      </c>
      <c r="H995">
        <v>4</v>
      </c>
      <c r="I995">
        <v>1</v>
      </c>
      <c r="J995">
        <v>8</v>
      </c>
      <c r="K995">
        <f>VLOOKUP(A995&amp;"_"&amp;B995,Sheet1!C:E,3,FALSE)</f>
        <v>4.6003157753110785E-2</v>
      </c>
      <c r="L995">
        <f>VLOOKUP(B995,Sheet1!$J$1:$K$6,2,FALSE)</f>
        <v>0.18578340790325751</v>
      </c>
      <c r="M995">
        <f>VLOOKUP(B995,Sheet1!J:L,3,FALSE)</f>
        <v>0.2335742316278174</v>
      </c>
      <c r="N995">
        <f t="shared" si="16"/>
        <v>-0.59844037236468706</v>
      </c>
      <c r="O995">
        <f>VLOOKUP(A995&amp;"_"&amp;B995,Sheet1!$Q$1:$U$2330,4,FALSE)</f>
        <v>1.0434782608695652</v>
      </c>
      <c r="P995">
        <f>VLOOKUP(A995&amp;"_"&amp;B995,Sheet1!$Q$1:$U$2330,5,FALSE)</f>
        <v>0.79304837202307166</v>
      </c>
    </row>
    <row r="996" spans="1:16" x14ac:dyDescent="0.3">
      <c r="A996" t="s">
        <v>165</v>
      </c>
      <c r="B996">
        <v>2016</v>
      </c>
      <c r="C996" s="1">
        <v>0</v>
      </c>
      <c r="D996">
        <v>285</v>
      </c>
      <c r="E996">
        <v>4</v>
      </c>
      <c r="F996">
        <v>12072</v>
      </c>
      <c r="G996">
        <v>2.3608349900596421E-2</v>
      </c>
      <c r="H996">
        <v>4</v>
      </c>
      <c r="I996">
        <v>1</v>
      </c>
      <c r="J996">
        <v>9</v>
      </c>
      <c r="K996">
        <f>VLOOKUP(A996&amp;"_"&amp;B996,Sheet1!C:E,3,FALSE)</f>
        <v>0.21401632845194676</v>
      </c>
      <c r="L996">
        <f>VLOOKUP(B996,Sheet1!$J$1:$K$6,2,FALSE)</f>
        <v>0.12964363032032097</v>
      </c>
      <c r="M996">
        <f>VLOOKUP(B996,Sheet1!J:L,3,FALSE)</f>
        <v>0.2267395601347835</v>
      </c>
      <c r="N996">
        <f t="shared" si="16"/>
        <v>0.37211282442936344</v>
      </c>
      <c r="O996">
        <f>VLOOKUP(A996&amp;"_"&amp;B996,Sheet1!$Q$1:$U$2330,4,FALSE)</f>
        <v>0.86956521739130443</v>
      </c>
      <c r="P996">
        <f>VLOOKUP(A996&amp;"_"&amp;B996,Sheet1!$Q$1:$U$2330,5,FALSE)</f>
        <v>-0.14722407012392325</v>
      </c>
    </row>
    <row r="997" spans="1:16" x14ac:dyDescent="0.3">
      <c r="A997" t="s">
        <v>165</v>
      </c>
      <c r="B997">
        <v>2017</v>
      </c>
      <c r="C997" s="1">
        <v>11</v>
      </c>
      <c r="D997">
        <v>296</v>
      </c>
      <c r="E997">
        <v>4</v>
      </c>
      <c r="F997">
        <v>11888</v>
      </c>
      <c r="G997">
        <v>2.4899057873485869E-2</v>
      </c>
      <c r="H997">
        <v>4</v>
      </c>
      <c r="I997">
        <v>1</v>
      </c>
      <c r="J997">
        <v>10</v>
      </c>
      <c r="K997">
        <f>VLOOKUP(A997&amp;"_"&amp;B997,Sheet1!C:E,3,FALSE)</f>
        <v>3.9365528046878895</v>
      </c>
      <c r="L997">
        <f>VLOOKUP(B997,Sheet1!$J$1:$K$6,2,FALSE)</f>
        <v>4.1364904518115448</v>
      </c>
      <c r="M997">
        <f>VLOOKUP(B997,Sheet1!J:L,3,FALSE)</f>
        <v>0.75235479502270153</v>
      </c>
      <c r="N997">
        <f t="shared" si="16"/>
        <v>-0.26574914979789882</v>
      </c>
      <c r="O997">
        <f>VLOOKUP(A997&amp;"_"&amp;B997,Sheet1!$Q$1:$U$2330,4,FALSE)</f>
        <v>1</v>
      </c>
      <c r="P997">
        <f>VLOOKUP(A997&amp;"_"&amp;B997,Sheet1!$Q$1:$U$2330,5,FALSE)</f>
        <v>0.2837285652490929</v>
      </c>
    </row>
    <row r="998" spans="1:16" x14ac:dyDescent="0.3">
      <c r="A998" t="s">
        <v>166</v>
      </c>
      <c r="B998">
        <v>2012</v>
      </c>
      <c r="C998" s="1">
        <v>0</v>
      </c>
      <c r="D998">
        <v>0</v>
      </c>
      <c r="E998">
        <v>1</v>
      </c>
      <c r="F998">
        <v>12642</v>
      </c>
      <c r="G998">
        <v>0</v>
      </c>
      <c r="H998">
        <v>1</v>
      </c>
      <c r="I998">
        <v>0</v>
      </c>
      <c r="J998">
        <v>0</v>
      </c>
      <c r="K998">
        <f>VLOOKUP(A998&amp;"_"&amp;B998,Sheet1!C:E,3,FALSE)</f>
        <v>0.13449774750655169</v>
      </c>
      <c r="L998">
        <f>VLOOKUP(B998,Sheet1!$J$1:$K$6,2,FALSE)</f>
        <v>9.8212136495694616E-2</v>
      </c>
      <c r="M998">
        <f>VLOOKUP(B998,Sheet1!J:L,3,FALSE)</f>
        <v>0.23443012762237864</v>
      </c>
      <c r="N998">
        <f t="shared" si="16"/>
        <v>0.15478220047427582</v>
      </c>
      <c r="O998">
        <f>VLOOKUP(A998&amp;"_"&amp;B998,Sheet1!$Q$1:$U$2330,4,FALSE)</f>
        <v>0.43478260869565222</v>
      </c>
      <c r="P998">
        <f>VLOOKUP(A998&amp;"_"&amp;B998,Sheet1!$Q$1:$U$2330,5,FALSE)</f>
        <v>-0.53197337771205089</v>
      </c>
    </row>
    <row r="999" spans="1:16" x14ac:dyDescent="0.3">
      <c r="A999" t="s">
        <v>166</v>
      </c>
      <c r="B999">
        <v>2013</v>
      </c>
      <c r="C999" s="1">
        <v>47</v>
      </c>
      <c r="D999">
        <v>47</v>
      </c>
      <c r="E999">
        <v>3</v>
      </c>
      <c r="F999">
        <v>12617</v>
      </c>
      <c r="G999">
        <v>3.7251327573908219E-3</v>
      </c>
      <c r="H999">
        <v>2</v>
      </c>
      <c r="I999">
        <v>1</v>
      </c>
      <c r="J999">
        <v>1</v>
      </c>
      <c r="K999">
        <f>VLOOKUP(A999&amp;"_"&amp;B999,Sheet1!C:E,3,FALSE)</f>
        <v>1.3383521572680138E-2</v>
      </c>
      <c r="L999">
        <f>VLOOKUP(B999,Sheet1!$J$1:$K$6,2,FALSE)</f>
        <v>0.10591185041721367</v>
      </c>
      <c r="M999">
        <f>VLOOKUP(B999,Sheet1!J:L,3,FALSE)</f>
        <v>0.24687338935574377</v>
      </c>
      <c r="N999">
        <f t="shared" si="16"/>
        <v>-0.37480073930204161</v>
      </c>
      <c r="O999">
        <f>VLOOKUP(A999&amp;"_"&amp;B999,Sheet1!$Q$1:$U$2330,4,FALSE)</f>
        <v>0.39130434782608697</v>
      </c>
      <c r="P999">
        <f>VLOOKUP(A999&amp;"_"&amp;B999,Sheet1!$Q$1:$U$2330,5,FALSE)</f>
        <v>2.0614087993423357E-2</v>
      </c>
    </row>
    <row r="1000" spans="1:16" x14ac:dyDescent="0.3">
      <c r="A1000" t="s">
        <v>166</v>
      </c>
      <c r="B1000">
        <v>2014</v>
      </c>
      <c r="C1000" s="1">
        <v>0</v>
      </c>
      <c r="D1000">
        <v>47</v>
      </c>
      <c r="E1000">
        <v>3</v>
      </c>
      <c r="F1000">
        <v>12665</v>
      </c>
      <c r="G1000">
        <v>3.7110146071851558E-3</v>
      </c>
      <c r="H1000">
        <v>2</v>
      </c>
      <c r="I1000">
        <v>1</v>
      </c>
      <c r="J1000">
        <v>2</v>
      </c>
      <c r="K1000">
        <f>VLOOKUP(A1000&amp;"_"&amp;B1000,Sheet1!C:E,3,FALSE)</f>
        <v>0.18186387577799346</v>
      </c>
      <c r="L1000">
        <f>VLOOKUP(B1000,Sheet1!$J$1:$K$6,2,FALSE)</f>
        <v>0.15111047133945871</v>
      </c>
      <c r="M1000">
        <f>VLOOKUP(B1000,Sheet1!J:L,3,FALSE)</f>
        <v>0.21718778794080168</v>
      </c>
      <c r="N1000">
        <f t="shared" si="16"/>
        <v>0.14159822119886928</v>
      </c>
      <c r="O1000">
        <f>VLOOKUP(A1000&amp;"_"&amp;B1000,Sheet1!$Q$1:$U$2330,4,FALSE)</f>
        <v>0.2608695652173913</v>
      </c>
      <c r="P1000">
        <f>VLOOKUP(A1000&amp;"_"&amp;B1000,Sheet1!$Q$1:$U$2330,5,FALSE)</f>
        <v>-0.48018984724769842</v>
      </c>
    </row>
    <row r="1001" spans="1:16" x14ac:dyDescent="0.3">
      <c r="A1001" t="s">
        <v>166</v>
      </c>
      <c r="B1001">
        <v>2015</v>
      </c>
      <c r="C1001" s="1">
        <v>0</v>
      </c>
      <c r="D1001">
        <v>47</v>
      </c>
      <c r="E1001">
        <v>3</v>
      </c>
      <c r="F1001">
        <v>12671</v>
      </c>
      <c r="G1001">
        <v>3.7092573593244418E-3</v>
      </c>
      <c r="H1001">
        <v>2</v>
      </c>
      <c r="I1001">
        <v>1</v>
      </c>
      <c r="J1001">
        <v>3</v>
      </c>
      <c r="K1001">
        <f>VLOOKUP(A1001&amp;"_"&amp;B1001,Sheet1!C:E,3,FALSE)</f>
        <v>0.11175065764419578</v>
      </c>
      <c r="L1001">
        <f>VLOOKUP(B1001,Sheet1!$J$1:$K$6,2,FALSE)</f>
        <v>0.18578340790325751</v>
      </c>
      <c r="M1001">
        <f>VLOOKUP(B1001,Sheet1!J:L,3,FALSE)</f>
        <v>0.2335742316278174</v>
      </c>
      <c r="N1001">
        <f t="shared" si="16"/>
        <v>-0.3169559832996785</v>
      </c>
      <c r="O1001">
        <f>VLOOKUP(A1001&amp;"_"&amp;B1001,Sheet1!$Q$1:$U$2330,4,FALSE)</f>
        <v>1.0434782608695652</v>
      </c>
      <c r="P1001">
        <f>VLOOKUP(A1001&amp;"_"&amp;B1001,Sheet1!$Q$1:$U$2330,5,FALSE)</f>
        <v>0.78846971709374669</v>
      </c>
    </row>
    <row r="1002" spans="1:16" x14ac:dyDescent="0.3">
      <c r="A1002" t="s">
        <v>166</v>
      </c>
      <c r="B1002">
        <v>2016</v>
      </c>
      <c r="C1002" s="1">
        <v>0</v>
      </c>
      <c r="D1002">
        <v>47</v>
      </c>
      <c r="E1002">
        <v>3</v>
      </c>
      <c r="F1002">
        <v>12537</v>
      </c>
      <c r="G1002">
        <v>3.7489032463906835E-3</v>
      </c>
      <c r="H1002">
        <v>2</v>
      </c>
      <c r="I1002">
        <v>1</v>
      </c>
      <c r="J1002">
        <v>4</v>
      </c>
      <c r="K1002">
        <f>VLOOKUP(A1002&amp;"_"&amp;B1002,Sheet1!C:E,3,FALSE)</f>
        <v>8.1086056657368275E-2</v>
      </c>
      <c r="L1002">
        <f>VLOOKUP(B1002,Sheet1!$J$1:$K$6,2,FALSE)</f>
        <v>0.12964363032032097</v>
      </c>
      <c r="M1002">
        <f>VLOOKUP(B1002,Sheet1!J:L,3,FALSE)</f>
        <v>0.2267395601347835</v>
      </c>
      <c r="N1002">
        <f t="shared" si="16"/>
        <v>-0.21415571960220811</v>
      </c>
      <c r="O1002">
        <f>VLOOKUP(A1002&amp;"_"&amp;B1002,Sheet1!$Q$1:$U$2330,4,FALSE)</f>
        <v>0.86956521739130443</v>
      </c>
      <c r="P1002">
        <f>VLOOKUP(A1002&amp;"_"&amp;B1002,Sheet1!$Q$1:$U$2330,5,FALSE)</f>
        <v>-7.9378718374500168E-2</v>
      </c>
    </row>
    <row r="1003" spans="1:16" x14ac:dyDescent="0.3">
      <c r="A1003" t="s">
        <v>166</v>
      </c>
      <c r="B1003">
        <v>2017</v>
      </c>
      <c r="C1003" s="1">
        <v>0</v>
      </c>
      <c r="D1003">
        <v>47</v>
      </c>
      <c r="E1003">
        <v>3</v>
      </c>
      <c r="F1003">
        <v>12490</v>
      </c>
      <c r="G1003">
        <v>3.7630104083266613E-3</v>
      </c>
      <c r="H1003">
        <v>2</v>
      </c>
      <c r="I1003">
        <v>1</v>
      </c>
      <c r="J1003">
        <v>5</v>
      </c>
      <c r="K1003">
        <f>VLOOKUP(A1003&amp;"_"&amp;B1003,Sheet1!C:E,3,FALSE)</f>
        <v>4.3543213314090758</v>
      </c>
      <c r="L1003">
        <f>VLOOKUP(B1003,Sheet1!$J$1:$K$6,2,FALSE)</f>
        <v>4.1364904518115448</v>
      </c>
      <c r="M1003">
        <f>VLOOKUP(B1003,Sheet1!J:L,3,FALSE)</f>
        <v>0.75235479502270153</v>
      </c>
      <c r="N1003">
        <f t="shared" si="16"/>
        <v>0.28953212106657494</v>
      </c>
      <c r="O1003">
        <f>VLOOKUP(A1003&amp;"_"&amp;B1003,Sheet1!$Q$1:$U$2330,4,FALSE)</f>
        <v>1</v>
      </c>
      <c r="P1003">
        <f>VLOOKUP(A1003&amp;"_"&amp;B1003,Sheet1!$Q$1:$U$2330,5,FALSE)</f>
        <v>0.19565587583292798</v>
      </c>
    </row>
    <row r="1004" spans="1:16" x14ac:dyDescent="0.3">
      <c r="A1004" t="s">
        <v>167</v>
      </c>
      <c r="B1004">
        <v>2012</v>
      </c>
      <c r="C1004" s="1">
        <v>0</v>
      </c>
      <c r="D1004">
        <v>0</v>
      </c>
      <c r="E1004">
        <v>1</v>
      </c>
      <c r="F1004">
        <v>5922</v>
      </c>
      <c r="G1004">
        <v>0</v>
      </c>
      <c r="H1004">
        <v>1</v>
      </c>
      <c r="I1004">
        <v>0</v>
      </c>
      <c r="J1004">
        <v>0</v>
      </c>
      <c r="K1004">
        <f>VLOOKUP(A1004&amp;"_"&amp;B1004,Sheet1!C:E,3,FALSE)</f>
        <v>7.6307778756158101E-2</v>
      </c>
      <c r="L1004">
        <f>VLOOKUP(B1004,Sheet1!$J$1:$K$6,2,FALSE)</f>
        <v>9.8212136495694616E-2</v>
      </c>
      <c r="M1004">
        <f>VLOOKUP(B1004,Sheet1!J:L,3,FALSE)</f>
        <v>0.23443012762237864</v>
      </c>
      <c r="N1004">
        <f t="shared" si="16"/>
        <v>-9.3436615684568403E-2</v>
      </c>
      <c r="O1004">
        <f>VLOOKUP(A1004&amp;"_"&amp;B1004,Sheet1!$Q$1:$U$2330,4,FALSE)</f>
        <v>0.43478260869565222</v>
      </c>
      <c r="P1004">
        <f>VLOOKUP(A1004&amp;"_"&amp;B1004,Sheet1!$Q$1:$U$2330,5,FALSE)</f>
        <v>-0.5367456691081478</v>
      </c>
    </row>
    <row r="1005" spans="1:16" x14ac:dyDescent="0.3">
      <c r="A1005" t="s">
        <v>167</v>
      </c>
      <c r="B1005">
        <v>2013</v>
      </c>
      <c r="C1005" s="1">
        <v>0</v>
      </c>
      <c r="D1005">
        <v>0</v>
      </c>
      <c r="E1005">
        <v>1</v>
      </c>
      <c r="F1005">
        <v>5883</v>
      </c>
      <c r="G1005">
        <v>0</v>
      </c>
      <c r="H1005">
        <v>1</v>
      </c>
      <c r="I1005">
        <v>0</v>
      </c>
      <c r="J1005">
        <v>0</v>
      </c>
      <c r="K1005">
        <f>VLOOKUP(A1005&amp;"_"&amp;B1005,Sheet1!C:E,3,FALSE)</f>
        <v>0.1005533800333871</v>
      </c>
      <c r="L1005">
        <f>VLOOKUP(B1005,Sheet1!$J$1:$K$6,2,FALSE)</f>
        <v>0.10591185041721367</v>
      </c>
      <c r="M1005">
        <f>VLOOKUP(B1005,Sheet1!J:L,3,FALSE)</f>
        <v>0.24687338935574377</v>
      </c>
      <c r="N1005">
        <f t="shared" si="16"/>
        <v>-2.1705338099867189E-2</v>
      </c>
      <c r="O1005">
        <f>VLOOKUP(A1005&amp;"_"&amp;B1005,Sheet1!$Q$1:$U$2330,4,FALSE)</f>
        <v>0.39130434782608697</v>
      </c>
      <c r="P1005">
        <f>VLOOKUP(A1005&amp;"_"&amp;B1005,Sheet1!$Q$1:$U$2330,5,FALSE)</f>
        <v>-3.2335855079644468E-2</v>
      </c>
    </row>
    <row r="1006" spans="1:16" x14ac:dyDescent="0.3">
      <c r="A1006" t="s">
        <v>167</v>
      </c>
      <c r="B1006">
        <v>2014</v>
      </c>
      <c r="C1006" s="1">
        <v>0</v>
      </c>
      <c r="D1006">
        <v>0</v>
      </c>
      <c r="E1006">
        <v>1</v>
      </c>
      <c r="F1006">
        <v>5889</v>
      </c>
      <c r="G1006">
        <v>0</v>
      </c>
      <c r="H1006">
        <v>1</v>
      </c>
      <c r="I1006">
        <v>0</v>
      </c>
      <c r="J1006">
        <v>0</v>
      </c>
      <c r="K1006">
        <f>VLOOKUP(A1006&amp;"_"&amp;B1006,Sheet1!C:E,3,FALSE)</f>
        <v>0.11781956842960059</v>
      </c>
      <c r="L1006">
        <f>VLOOKUP(B1006,Sheet1!$J$1:$K$6,2,FALSE)</f>
        <v>0.15111047133945871</v>
      </c>
      <c r="M1006">
        <f>VLOOKUP(B1006,Sheet1!J:L,3,FALSE)</f>
        <v>0.21718778794080168</v>
      </c>
      <c r="N1006">
        <f t="shared" si="16"/>
        <v>-0.15328165190821932</v>
      </c>
      <c r="O1006">
        <f>VLOOKUP(A1006&amp;"_"&amp;B1006,Sheet1!$Q$1:$U$2330,4,FALSE)</f>
        <v>0.2608695652173913</v>
      </c>
      <c r="P1006">
        <f>VLOOKUP(A1006&amp;"_"&amp;B1006,Sheet1!$Q$1:$U$2330,5,FALSE)</f>
        <v>-0.36295070026907295</v>
      </c>
    </row>
    <row r="1007" spans="1:16" x14ac:dyDescent="0.3">
      <c r="A1007" t="s">
        <v>167</v>
      </c>
      <c r="B1007">
        <v>2015</v>
      </c>
      <c r="C1007" s="1">
        <v>0</v>
      </c>
      <c r="D1007">
        <v>0</v>
      </c>
      <c r="E1007">
        <v>1</v>
      </c>
      <c r="F1007">
        <v>5787</v>
      </c>
      <c r="G1007">
        <v>0</v>
      </c>
      <c r="H1007">
        <v>1</v>
      </c>
      <c r="I1007">
        <v>0</v>
      </c>
      <c r="J1007">
        <v>0</v>
      </c>
      <c r="K1007">
        <f>VLOOKUP(A1007&amp;"_"&amp;B1007,Sheet1!C:E,3,FALSE)</f>
        <v>0.14286397082294736</v>
      </c>
      <c r="L1007">
        <f>VLOOKUP(B1007,Sheet1!$J$1:$K$6,2,FALSE)</f>
        <v>0.18578340790325751</v>
      </c>
      <c r="M1007">
        <f>VLOOKUP(B1007,Sheet1!J:L,3,FALSE)</f>
        <v>0.2335742316278174</v>
      </c>
      <c r="N1007">
        <f t="shared" si="16"/>
        <v>-0.18375073646265475</v>
      </c>
      <c r="O1007">
        <f>VLOOKUP(A1007&amp;"_"&amp;B1007,Sheet1!$Q$1:$U$2330,4,FALSE)</f>
        <v>1.0434782608695652</v>
      </c>
      <c r="P1007">
        <f>VLOOKUP(A1007&amp;"_"&amp;B1007,Sheet1!$Q$1:$U$2330,5,FALSE)</f>
        <v>0.77635030995993437</v>
      </c>
    </row>
    <row r="1008" spans="1:16" x14ac:dyDescent="0.3">
      <c r="A1008" t="s">
        <v>167</v>
      </c>
      <c r="B1008">
        <v>2016</v>
      </c>
      <c r="C1008" s="1">
        <v>0</v>
      </c>
      <c r="D1008">
        <v>0</v>
      </c>
      <c r="E1008">
        <v>1</v>
      </c>
      <c r="F1008">
        <v>5794</v>
      </c>
      <c r="G1008">
        <v>0</v>
      </c>
      <c r="H1008">
        <v>1</v>
      </c>
      <c r="I1008">
        <v>0</v>
      </c>
      <c r="J1008">
        <v>0</v>
      </c>
      <c r="K1008">
        <f>VLOOKUP(A1008&amp;"_"&amp;B1008,Sheet1!C:E,3,FALSE)</f>
        <v>4.9223490976633054E-2</v>
      </c>
      <c r="L1008">
        <f>VLOOKUP(B1008,Sheet1!$J$1:$K$6,2,FALSE)</f>
        <v>0.12964363032032097</v>
      </c>
      <c r="M1008">
        <f>VLOOKUP(B1008,Sheet1!J:L,3,FALSE)</f>
        <v>0.2267395601347835</v>
      </c>
      <c r="N1008">
        <f t="shared" si="16"/>
        <v>-0.35468067105662027</v>
      </c>
      <c r="O1008">
        <f>VLOOKUP(A1008&amp;"_"&amp;B1008,Sheet1!$Q$1:$U$2330,4,FALSE)</f>
        <v>0.86956521739130443</v>
      </c>
      <c r="P1008">
        <f>VLOOKUP(A1008&amp;"_"&amp;B1008,Sheet1!$Q$1:$U$2330,5,FALSE)</f>
        <v>-4.9993726843895706E-2</v>
      </c>
    </row>
    <row r="1009" spans="1:16" x14ac:dyDescent="0.3">
      <c r="A1009" t="s">
        <v>167</v>
      </c>
      <c r="B1009">
        <v>2017</v>
      </c>
      <c r="C1009" s="1">
        <v>0</v>
      </c>
      <c r="D1009">
        <v>0</v>
      </c>
      <c r="E1009">
        <v>1</v>
      </c>
      <c r="F1009">
        <v>5811</v>
      </c>
      <c r="G1009">
        <v>0</v>
      </c>
      <c r="H1009">
        <v>1</v>
      </c>
      <c r="I1009">
        <v>0</v>
      </c>
      <c r="J1009">
        <v>0</v>
      </c>
      <c r="K1009">
        <f>VLOOKUP(A1009&amp;"_"&amp;B1009,Sheet1!C:E,3,FALSE)</f>
        <v>4.445705515569065</v>
      </c>
      <c r="L1009">
        <f>VLOOKUP(B1009,Sheet1!$J$1:$K$6,2,FALSE)</f>
        <v>4.1364904518115448</v>
      </c>
      <c r="M1009">
        <f>VLOOKUP(B1009,Sheet1!J:L,3,FALSE)</f>
        <v>0.75235479502270153</v>
      </c>
      <c r="N1009">
        <f t="shared" si="16"/>
        <v>0.41099633550975101</v>
      </c>
      <c r="O1009">
        <f>VLOOKUP(A1009&amp;"_"&amp;B1009,Sheet1!$Q$1:$U$2330,4,FALSE)</f>
        <v>1</v>
      </c>
      <c r="P1009">
        <f>VLOOKUP(A1009&amp;"_"&amp;B1009,Sheet1!$Q$1:$U$2330,5,FALSE)</f>
        <v>0.17122974764709087</v>
      </c>
    </row>
    <row r="1010" spans="1:16" x14ac:dyDescent="0.3">
      <c r="A1010" t="s">
        <v>168</v>
      </c>
      <c r="B1010">
        <v>2012</v>
      </c>
      <c r="C1010" s="1">
        <v>0</v>
      </c>
      <c r="D1010">
        <v>0</v>
      </c>
      <c r="E1010">
        <v>1</v>
      </c>
      <c r="F1010">
        <v>14120</v>
      </c>
      <c r="G1010">
        <v>0</v>
      </c>
      <c r="H1010">
        <v>1</v>
      </c>
      <c r="I1010">
        <v>0</v>
      </c>
      <c r="J1010">
        <v>0</v>
      </c>
      <c r="K1010">
        <f>VLOOKUP(A1010&amp;"_"&amp;B1010,Sheet1!C:E,3,FALSE)</f>
        <v>1.174802671621991</v>
      </c>
      <c r="L1010">
        <f>VLOOKUP(B1010,Sheet1!$J$1:$K$6,2,FALSE)</f>
        <v>9.8212136495694616E-2</v>
      </c>
      <c r="M1010">
        <f>VLOOKUP(B1010,Sheet1!J:L,3,FALSE)</f>
        <v>0.23443012762237864</v>
      </c>
      <c r="N1010">
        <f t="shared" si="16"/>
        <v>4.5923727724129142</v>
      </c>
      <c r="O1010">
        <f>VLOOKUP(A1010&amp;"_"&amp;B1010,Sheet1!$Q$1:$U$2330,4,FALSE)</f>
        <v>0.43478260869565222</v>
      </c>
      <c r="P1010">
        <f>VLOOKUP(A1010&amp;"_"&amp;B1010,Sheet1!$Q$1:$U$2330,5,FALSE)</f>
        <v>-0.45038166081046477</v>
      </c>
    </row>
    <row r="1011" spans="1:16" x14ac:dyDescent="0.3">
      <c r="A1011" t="s">
        <v>168</v>
      </c>
      <c r="B1011">
        <v>2013</v>
      </c>
      <c r="C1011" s="1">
        <v>0</v>
      </c>
      <c r="D1011">
        <v>0</v>
      </c>
      <c r="E1011">
        <v>1</v>
      </c>
      <c r="F1011">
        <v>13819</v>
      </c>
      <c r="G1011">
        <v>0</v>
      </c>
      <c r="H1011">
        <v>1</v>
      </c>
      <c r="I1011">
        <v>0</v>
      </c>
      <c r="J1011">
        <v>0</v>
      </c>
      <c r="K1011">
        <f>VLOOKUP(A1011&amp;"_"&amp;B1011,Sheet1!C:E,3,FALSE)</f>
        <v>-0.32440512868690707</v>
      </c>
      <c r="L1011">
        <f>VLOOKUP(B1011,Sheet1!$J$1:$K$6,2,FALSE)</f>
        <v>0.10591185041721367</v>
      </c>
      <c r="M1011">
        <f>VLOOKUP(B1011,Sheet1!J:L,3,FALSE)</f>
        <v>0.24687338935574377</v>
      </c>
      <c r="N1011">
        <f t="shared" si="16"/>
        <v>-1.7430674898866292</v>
      </c>
      <c r="O1011">
        <f>VLOOKUP(A1011&amp;"_"&amp;B1011,Sheet1!$Q$1:$U$2330,4,FALSE)</f>
        <v>0.39130434782608697</v>
      </c>
      <c r="P1011">
        <f>VLOOKUP(A1011&amp;"_"&amp;B1011,Sheet1!$Q$1:$U$2330,5,FALSE)</f>
        <v>0.48909796479032613</v>
      </c>
    </row>
    <row r="1012" spans="1:16" x14ac:dyDescent="0.3">
      <c r="A1012" t="s">
        <v>168</v>
      </c>
      <c r="B1012">
        <v>2014</v>
      </c>
      <c r="C1012" s="1">
        <v>0</v>
      </c>
      <c r="D1012">
        <v>0</v>
      </c>
      <c r="E1012">
        <v>1</v>
      </c>
      <c r="F1012">
        <v>13725</v>
      </c>
      <c r="G1012">
        <v>0</v>
      </c>
      <c r="H1012">
        <v>1</v>
      </c>
      <c r="I1012">
        <v>0</v>
      </c>
      <c r="J1012">
        <v>0</v>
      </c>
      <c r="K1012">
        <f>VLOOKUP(A1012&amp;"_"&amp;B1012,Sheet1!C:E,3,FALSE)</f>
        <v>-0.13195977523634778</v>
      </c>
      <c r="L1012">
        <f>VLOOKUP(B1012,Sheet1!$J$1:$K$6,2,FALSE)</f>
        <v>0.15111047133945871</v>
      </c>
      <c r="M1012">
        <f>VLOOKUP(B1012,Sheet1!J:L,3,FALSE)</f>
        <v>0.21718778794080168</v>
      </c>
      <c r="N1012">
        <f t="shared" si="16"/>
        <v>-1.3033432922709367</v>
      </c>
      <c r="O1012">
        <f>VLOOKUP(A1012&amp;"_"&amp;B1012,Sheet1!$Q$1:$U$2330,4,FALSE)</f>
        <v>0.2608695652173913</v>
      </c>
      <c r="P1012">
        <f>VLOOKUP(A1012&amp;"_"&amp;B1012,Sheet1!$Q$1:$U$2330,5,FALSE)</f>
        <v>-1.2202655225676671</v>
      </c>
    </row>
    <row r="1013" spans="1:16" x14ac:dyDescent="0.3">
      <c r="A1013" t="s">
        <v>168</v>
      </c>
      <c r="B1013">
        <v>2015</v>
      </c>
      <c r="C1013" s="1">
        <v>0</v>
      </c>
      <c r="D1013">
        <v>0</v>
      </c>
      <c r="E1013">
        <v>1</v>
      </c>
      <c r="F1013">
        <v>13484</v>
      </c>
      <c r="G1013">
        <v>0</v>
      </c>
      <c r="H1013">
        <v>1</v>
      </c>
      <c r="I1013">
        <v>0</v>
      </c>
      <c r="J1013">
        <v>0</v>
      </c>
      <c r="K1013">
        <f>VLOOKUP(A1013&amp;"_"&amp;B1013,Sheet1!C:E,3,FALSE)</f>
        <v>8.9886034385222302E-2</v>
      </c>
      <c r="L1013">
        <f>VLOOKUP(B1013,Sheet1!$J$1:$K$6,2,FALSE)</f>
        <v>0.18578340790325751</v>
      </c>
      <c r="M1013">
        <f>VLOOKUP(B1013,Sheet1!J:L,3,FALSE)</f>
        <v>0.2335742316278174</v>
      </c>
      <c r="N1013">
        <f t="shared" si="16"/>
        <v>-0.41056486774979656</v>
      </c>
      <c r="O1013">
        <f>VLOOKUP(A1013&amp;"_"&amp;B1013,Sheet1!$Q$1:$U$2330,4,FALSE)</f>
        <v>1.0434782608695652</v>
      </c>
      <c r="P1013">
        <f>VLOOKUP(A1013&amp;"_"&amp;B1013,Sheet1!$Q$1:$U$2330,5,FALSE)</f>
        <v>0.7119949135213528</v>
      </c>
    </row>
    <row r="1014" spans="1:16" x14ac:dyDescent="0.3">
      <c r="A1014" t="s">
        <v>168</v>
      </c>
      <c r="B1014">
        <v>2016</v>
      </c>
      <c r="C1014" s="1">
        <v>0</v>
      </c>
      <c r="D1014">
        <v>0</v>
      </c>
      <c r="E1014">
        <v>1</v>
      </c>
      <c r="F1014">
        <v>13322</v>
      </c>
      <c r="G1014">
        <v>0</v>
      </c>
      <c r="H1014">
        <v>1</v>
      </c>
      <c r="I1014">
        <v>0</v>
      </c>
      <c r="J1014">
        <v>0</v>
      </c>
      <c r="K1014">
        <f>VLOOKUP(A1014&amp;"_"&amp;B1014,Sheet1!C:E,3,FALSE)</f>
        <v>-1.3964446806159809E-2</v>
      </c>
      <c r="L1014">
        <f>VLOOKUP(B1014,Sheet1!$J$1:$K$6,2,FALSE)</f>
        <v>0.12964363032032097</v>
      </c>
      <c r="M1014">
        <f>VLOOKUP(B1014,Sheet1!J:L,3,FALSE)</f>
        <v>0.2267395601347835</v>
      </c>
      <c r="N1014">
        <f t="shared" si="16"/>
        <v>-0.63336136420620248</v>
      </c>
      <c r="O1014">
        <f>VLOOKUP(A1014&amp;"_"&amp;B1014,Sheet1!$Q$1:$U$2330,4,FALSE)</f>
        <v>0.86956521739130443</v>
      </c>
      <c r="P1014">
        <f>VLOOKUP(A1014&amp;"_"&amp;B1014,Sheet1!$Q$1:$U$2330,5,FALSE)</f>
        <v>-0.10103255032246573</v>
      </c>
    </row>
    <row r="1015" spans="1:16" x14ac:dyDescent="0.3">
      <c r="A1015" t="s">
        <v>168</v>
      </c>
      <c r="B1015">
        <v>2017</v>
      </c>
      <c r="C1015" s="1">
        <v>0</v>
      </c>
      <c r="D1015">
        <v>0</v>
      </c>
      <c r="E1015">
        <v>1</v>
      </c>
      <c r="F1015">
        <v>12815</v>
      </c>
      <c r="G1015">
        <v>0</v>
      </c>
      <c r="H1015">
        <v>1</v>
      </c>
      <c r="I1015">
        <v>0</v>
      </c>
      <c r="J1015">
        <v>0</v>
      </c>
      <c r="K1015">
        <f>VLOOKUP(A1015&amp;"_"&amp;B1015,Sheet1!C:E,3,FALSE)</f>
        <v>5.9943420109358758</v>
      </c>
      <c r="L1015">
        <f>VLOOKUP(B1015,Sheet1!$J$1:$K$6,2,FALSE)</f>
        <v>4.1364904518115448</v>
      </c>
      <c r="M1015">
        <f>VLOOKUP(B1015,Sheet1!J:L,3,FALSE)</f>
        <v>0.75235479502270153</v>
      </c>
      <c r="N1015">
        <f t="shared" si="16"/>
        <v>2.4693822268631545</v>
      </c>
      <c r="O1015">
        <f>VLOOKUP(A1015&amp;"_"&amp;B1015,Sheet1!$Q$1:$U$2330,4,FALSE)</f>
        <v>1</v>
      </c>
      <c r="P1015">
        <f>VLOOKUP(A1015&amp;"_"&amp;B1015,Sheet1!$Q$1:$U$2330,5,FALSE)</f>
        <v>0.11811981365710392</v>
      </c>
    </row>
    <row r="1016" spans="1:16" x14ac:dyDescent="0.3">
      <c r="A1016" t="s">
        <v>169</v>
      </c>
      <c r="B1016">
        <v>2012</v>
      </c>
      <c r="C1016" s="1">
        <v>0</v>
      </c>
      <c r="D1016">
        <v>0</v>
      </c>
      <c r="E1016">
        <v>1</v>
      </c>
      <c r="F1016">
        <v>12194</v>
      </c>
      <c r="G1016">
        <v>0</v>
      </c>
      <c r="H1016">
        <v>1</v>
      </c>
      <c r="I1016">
        <v>0</v>
      </c>
      <c r="J1016">
        <v>0</v>
      </c>
      <c r="K1016">
        <f>VLOOKUP(A1016&amp;"_"&amp;B1016,Sheet1!C:E,3,FALSE)</f>
        <v>7.5947187695149604E-2</v>
      </c>
      <c r="L1016">
        <f>VLOOKUP(B1016,Sheet1!$J$1:$K$6,2,FALSE)</f>
        <v>9.8212136495694616E-2</v>
      </c>
      <c r="M1016">
        <f>VLOOKUP(B1016,Sheet1!J:L,3,FALSE)</f>
        <v>0.23443012762237864</v>
      </c>
      <c r="N1016">
        <f t="shared" si="16"/>
        <v>-9.4974775752413171E-2</v>
      </c>
      <c r="O1016">
        <f>VLOOKUP(A1016&amp;"_"&amp;B1016,Sheet1!$Q$1:$U$2330,4,FALSE)</f>
        <v>0.43478260869565222</v>
      </c>
      <c r="P1016">
        <f>VLOOKUP(A1016&amp;"_"&amp;B1016,Sheet1!$Q$1:$U$2330,5,FALSE)</f>
        <v>-0.5292497480782542</v>
      </c>
    </row>
    <row r="1017" spans="1:16" x14ac:dyDescent="0.3">
      <c r="A1017" t="s">
        <v>169</v>
      </c>
      <c r="B1017">
        <v>2013</v>
      </c>
      <c r="C1017" s="1">
        <v>0</v>
      </c>
      <c r="D1017">
        <v>0</v>
      </c>
      <c r="E1017">
        <v>1</v>
      </c>
      <c r="F1017">
        <v>11984</v>
      </c>
      <c r="G1017">
        <v>0</v>
      </c>
      <c r="H1017">
        <v>1</v>
      </c>
      <c r="I1017">
        <v>0</v>
      </c>
      <c r="J1017">
        <v>0</v>
      </c>
      <c r="K1017">
        <f>VLOOKUP(A1017&amp;"_"&amp;B1017,Sheet1!C:E,3,FALSE)</f>
        <v>3.201896846221601E-2</v>
      </c>
      <c r="L1017">
        <f>VLOOKUP(B1017,Sheet1!$J$1:$K$6,2,FALSE)</f>
        <v>0.10591185041721367</v>
      </c>
      <c r="M1017">
        <f>VLOOKUP(B1017,Sheet1!J:L,3,FALSE)</f>
        <v>0.24687338935574377</v>
      </c>
      <c r="N1017">
        <f t="shared" si="16"/>
        <v>-0.2993148923334068</v>
      </c>
      <c r="O1017">
        <f>VLOOKUP(A1017&amp;"_"&amp;B1017,Sheet1!$Q$1:$U$2330,4,FALSE)</f>
        <v>0.39130434782608697</v>
      </c>
      <c r="P1017">
        <f>VLOOKUP(A1017&amp;"_"&amp;B1017,Sheet1!$Q$1:$U$2330,5,FALSE)</f>
        <v>-3.2681830314820817E-2</v>
      </c>
    </row>
    <row r="1018" spans="1:16" x14ac:dyDescent="0.3">
      <c r="A1018" t="s">
        <v>169</v>
      </c>
      <c r="B1018">
        <v>2014</v>
      </c>
      <c r="C1018" s="1">
        <v>0</v>
      </c>
      <c r="D1018">
        <v>0</v>
      </c>
      <c r="E1018">
        <v>1</v>
      </c>
      <c r="F1018">
        <v>11823</v>
      </c>
      <c r="G1018">
        <v>0</v>
      </c>
      <c r="H1018">
        <v>1</v>
      </c>
      <c r="I1018">
        <v>0</v>
      </c>
      <c r="J1018">
        <v>0</v>
      </c>
      <c r="K1018">
        <f>VLOOKUP(A1018&amp;"_"&amp;B1018,Sheet1!C:E,3,FALSE)</f>
        <v>0.26110593735950588</v>
      </c>
      <c r="L1018">
        <f>VLOOKUP(B1018,Sheet1!$J$1:$K$6,2,FALSE)</f>
        <v>0.15111047133945871</v>
      </c>
      <c r="M1018">
        <f>VLOOKUP(B1018,Sheet1!J:L,3,FALSE)</f>
        <v>0.21718778794080168</v>
      </c>
      <c r="N1018">
        <f t="shared" si="16"/>
        <v>0.50645327282410724</v>
      </c>
      <c r="O1018">
        <f>VLOOKUP(A1018&amp;"_"&amp;B1018,Sheet1!$Q$1:$U$2330,4,FALSE)</f>
        <v>0.2608695652173913</v>
      </c>
      <c r="P1018">
        <f>VLOOKUP(A1018&amp;"_"&amp;B1018,Sheet1!$Q$1:$U$2330,5,FALSE)</f>
        <v>-0.45346165704212799</v>
      </c>
    </row>
    <row r="1019" spans="1:16" x14ac:dyDescent="0.3">
      <c r="A1019" t="s">
        <v>169</v>
      </c>
      <c r="B1019">
        <v>2015</v>
      </c>
      <c r="C1019" s="1">
        <v>0</v>
      </c>
      <c r="D1019">
        <v>0</v>
      </c>
      <c r="E1019">
        <v>1</v>
      </c>
      <c r="F1019">
        <v>11832</v>
      </c>
      <c r="G1019">
        <v>0</v>
      </c>
      <c r="H1019">
        <v>1</v>
      </c>
      <c r="I1019">
        <v>0</v>
      </c>
      <c r="J1019">
        <v>0</v>
      </c>
      <c r="K1019">
        <f>VLOOKUP(A1019&amp;"_"&amp;B1019,Sheet1!C:E,3,FALSE)</f>
        <v>-6.8192892917402312E-2</v>
      </c>
      <c r="L1019">
        <f>VLOOKUP(B1019,Sheet1!$J$1:$K$6,2,FALSE)</f>
        <v>0.18578340790325751</v>
      </c>
      <c r="M1019">
        <f>VLOOKUP(B1019,Sheet1!J:L,3,FALSE)</f>
        <v>0.2335742316278174</v>
      </c>
      <c r="N1019">
        <f t="shared" si="16"/>
        <v>-1.0873472602292513</v>
      </c>
      <c r="O1019">
        <f>VLOOKUP(A1019&amp;"_"&amp;B1019,Sheet1!$Q$1:$U$2330,4,FALSE)</f>
        <v>1.0434782608695652</v>
      </c>
      <c r="P1019">
        <f>VLOOKUP(A1019&amp;"_"&amp;B1019,Sheet1!$Q$1:$U$2330,5,FALSE)</f>
        <v>0.80176130125638123</v>
      </c>
    </row>
    <row r="1020" spans="1:16" x14ac:dyDescent="0.3">
      <c r="A1020" t="s">
        <v>169</v>
      </c>
      <c r="B1020">
        <v>2016</v>
      </c>
      <c r="C1020" s="1">
        <v>0</v>
      </c>
      <c r="D1020">
        <v>0</v>
      </c>
      <c r="E1020">
        <v>1</v>
      </c>
      <c r="F1020">
        <v>11696</v>
      </c>
      <c r="G1020">
        <v>0</v>
      </c>
      <c r="H1020">
        <v>1</v>
      </c>
      <c r="I1020">
        <v>0</v>
      </c>
      <c r="J1020">
        <v>0</v>
      </c>
      <c r="K1020">
        <f>VLOOKUP(A1020&amp;"_"&amp;B1020,Sheet1!C:E,3,FALSE)</f>
        <v>3.4967250288666291E-2</v>
      </c>
      <c r="L1020">
        <f>VLOOKUP(B1020,Sheet1!$J$1:$K$6,2,FALSE)</f>
        <v>0.12964363032032097</v>
      </c>
      <c r="M1020">
        <f>VLOOKUP(B1020,Sheet1!J:L,3,FALSE)</f>
        <v>0.2267395601347835</v>
      </c>
      <c r="N1020">
        <f t="shared" si="16"/>
        <v>-0.41755563067765977</v>
      </c>
      <c r="O1020">
        <f>VLOOKUP(A1020&amp;"_"&amp;B1020,Sheet1!$Q$1:$U$2330,4,FALSE)</f>
        <v>0.86956521739130443</v>
      </c>
      <c r="P1020">
        <f>VLOOKUP(A1020&amp;"_"&amp;B1020,Sheet1!$Q$1:$U$2330,5,FALSE)</f>
        <v>-0.28782018389738351</v>
      </c>
    </row>
    <row r="1021" spans="1:16" x14ac:dyDescent="0.3">
      <c r="A1021" t="s">
        <v>169</v>
      </c>
      <c r="B1021">
        <v>2017</v>
      </c>
      <c r="C1021" s="1">
        <v>0</v>
      </c>
      <c r="D1021">
        <v>0</v>
      </c>
      <c r="E1021">
        <v>1</v>
      </c>
      <c r="F1021">
        <v>11559</v>
      </c>
      <c r="G1021">
        <v>0</v>
      </c>
      <c r="H1021">
        <v>1</v>
      </c>
      <c r="I1021">
        <v>0</v>
      </c>
      <c r="J1021">
        <v>0</v>
      </c>
      <c r="K1021">
        <f>VLOOKUP(A1021&amp;"_"&amp;B1021,Sheet1!C:E,3,FALSE)</f>
        <v>5.0703279078677888</v>
      </c>
      <c r="L1021">
        <f>VLOOKUP(B1021,Sheet1!$J$1:$K$6,2,FALSE)</f>
        <v>4.1364904518115448</v>
      </c>
      <c r="M1021">
        <f>VLOOKUP(B1021,Sheet1!J:L,3,FALSE)</f>
        <v>0.75235479502270153</v>
      </c>
      <c r="N1021">
        <f t="shared" si="16"/>
        <v>1.241219518017515</v>
      </c>
      <c r="O1021">
        <f>VLOOKUP(A1021&amp;"_"&amp;B1021,Sheet1!$Q$1:$U$2330,4,FALSE)</f>
        <v>1</v>
      </c>
      <c r="P1021">
        <f>VLOOKUP(A1021&amp;"_"&amp;B1021,Sheet1!$Q$1:$U$2330,5,FALSE)</f>
        <v>0.15981378430209167</v>
      </c>
    </row>
    <row r="1022" spans="1:16" x14ac:dyDescent="0.3">
      <c r="A1022" t="s">
        <v>170</v>
      </c>
      <c r="B1022">
        <v>2012</v>
      </c>
      <c r="C1022" s="1">
        <v>0</v>
      </c>
      <c r="D1022">
        <v>0</v>
      </c>
      <c r="E1022">
        <v>1</v>
      </c>
      <c r="F1022">
        <v>13088</v>
      </c>
      <c r="G1022">
        <v>0</v>
      </c>
      <c r="H1022">
        <v>1</v>
      </c>
      <c r="I1022">
        <v>0</v>
      </c>
      <c r="J1022">
        <v>0</v>
      </c>
      <c r="K1022">
        <f>VLOOKUP(A1022&amp;"_"&amp;B1022,Sheet1!C:E,3,FALSE)</f>
        <v>8.2424723466366687E-2</v>
      </c>
      <c r="L1022">
        <f>VLOOKUP(B1022,Sheet1!$J$1:$K$6,2,FALSE)</f>
        <v>9.8212136495694616E-2</v>
      </c>
      <c r="M1022">
        <f>VLOOKUP(B1022,Sheet1!J:L,3,FALSE)</f>
        <v>0.23443012762237864</v>
      </c>
      <c r="N1022">
        <f t="shared" si="16"/>
        <v>-6.7343788912483049E-2</v>
      </c>
      <c r="O1022">
        <f>VLOOKUP(A1022&amp;"_"&amp;B1022,Sheet1!$Q$1:$U$2330,4,FALSE)</f>
        <v>0.43478260869565222</v>
      </c>
      <c r="P1022">
        <f>VLOOKUP(A1022&amp;"_"&amp;B1022,Sheet1!$Q$1:$U$2330,5,FALSE)</f>
        <v>-0.51503028464329037</v>
      </c>
    </row>
    <row r="1023" spans="1:16" x14ac:dyDescent="0.3">
      <c r="A1023" t="s">
        <v>170</v>
      </c>
      <c r="B1023">
        <v>2013</v>
      </c>
      <c r="C1023" s="1">
        <v>0</v>
      </c>
      <c r="D1023">
        <v>0</v>
      </c>
      <c r="E1023">
        <v>1</v>
      </c>
      <c r="F1023">
        <v>12894</v>
      </c>
      <c r="G1023">
        <v>0</v>
      </c>
      <c r="H1023">
        <v>1</v>
      </c>
      <c r="I1023">
        <v>0</v>
      </c>
      <c r="J1023">
        <v>0</v>
      </c>
      <c r="K1023">
        <f>VLOOKUP(A1023&amp;"_"&amp;B1023,Sheet1!C:E,3,FALSE)</f>
        <v>-6.6991440234829627E-2</v>
      </c>
      <c r="L1023">
        <f>VLOOKUP(B1023,Sheet1!$J$1:$K$6,2,FALSE)</f>
        <v>0.10591185041721367</v>
      </c>
      <c r="M1023">
        <f>VLOOKUP(B1023,Sheet1!J:L,3,FALSE)</f>
        <v>0.24687338935574377</v>
      </c>
      <c r="N1023">
        <f t="shared" si="16"/>
        <v>-0.70037232892237811</v>
      </c>
      <c r="O1023">
        <f>VLOOKUP(A1023&amp;"_"&amp;B1023,Sheet1!$Q$1:$U$2330,4,FALSE)</f>
        <v>0.39130434782608697</v>
      </c>
      <c r="P1023">
        <f>VLOOKUP(A1023&amp;"_"&amp;B1023,Sheet1!$Q$1:$U$2330,5,FALSE)</f>
        <v>-2.6501970088856498E-2</v>
      </c>
    </row>
    <row r="1024" spans="1:16" x14ac:dyDescent="0.3">
      <c r="A1024" t="s">
        <v>170</v>
      </c>
      <c r="B1024">
        <v>2014</v>
      </c>
      <c r="C1024" s="1">
        <v>0</v>
      </c>
      <c r="D1024">
        <v>0</v>
      </c>
      <c r="E1024">
        <v>1</v>
      </c>
      <c r="F1024">
        <v>12678</v>
      </c>
      <c r="G1024">
        <v>0</v>
      </c>
      <c r="H1024">
        <v>1</v>
      </c>
      <c r="I1024">
        <v>0</v>
      </c>
      <c r="J1024">
        <v>0</v>
      </c>
      <c r="K1024">
        <f>VLOOKUP(A1024&amp;"_"&amp;B1024,Sheet1!C:E,3,FALSE)</f>
        <v>0.29903803855283101</v>
      </c>
      <c r="L1024">
        <f>VLOOKUP(B1024,Sheet1!$J$1:$K$6,2,FALSE)</f>
        <v>0.15111047133945871</v>
      </c>
      <c r="M1024">
        <f>VLOOKUP(B1024,Sheet1!J:L,3,FALSE)</f>
        <v>0.21718778794080168</v>
      </c>
      <c r="N1024">
        <f t="shared" si="16"/>
        <v>0.68110444245462154</v>
      </c>
      <c r="O1024">
        <f>VLOOKUP(A1024&amp;"_"&amp;B1024,Sheet1!$Q$1:$U$2330,4,FALSE)</f>
        <v>0.2608695652173913</v>
      </c>
      <c r="P1024">
        <f>VLOOKUP(A1024&amp;"_"&amp;B1024,Sheet1!$Q$1:$U$2330,5,FALSE)</f>
        <v>-0.60770229201062886</v>
      </c>
    </row>
    <row r="1025" spans="1:16" x14ac:dyDescent="0.3">
      <c r="A1025" t="s">
        <v>170</v>
      </c>
      <c r="B1025">
        <v>2015</v>
      </c>
      <c r="C1025" s="1">
        <v>40</v>
      </c>
      <c r="D1025">
        <v>40</v>
      </c>
      <c r="E1025">
        <v>2</v>
      </c>
      <c r="F1025">
        <v>12697</v>
      </c>
      <c r="G1025">
        <v>3.1503504764905095E-3</v>
      </c>
      <c r="H1025">
        <v>2</v>
      </c>
      <c r="I1025">
        <v>1</v>
      </c>
      <c r="J1025">
        <v>1</v>
      </c>
      <c r="K1025">
        <f>VLOOKUP(A1025&amp;"_"&amp;B1025,Sheet1!C:E,3,FALSE)</f>
        <v>7.0570928227567761E-2</v>
      </c>
      <c r="L1025">
        <f>VLOOKUP(B1025,Sheet1!$J$1:$K$6,2,FALSE)</f>
        <v>0.18578340790325751</v>
      </c>
      <c r="M1025">
        <f>VLOOKUP(B1025,Sheet1!J:L,3,FALSE)</f>
        <v>0.2335742316278174</v>
      </c>
      <c r="N1025">
        <f t="shared" si="16"/>
        <v>-0.49325851945548504</v>
      </c>
      <c r="O1025">
        <f>VLOOKUP(A1025&amp;"_"&amp;B1025,Sheet1!$Q$1:$U$2330,4,FALSE)</f>
        <v>1.0434782608695652</v>
      </c>
      <c r="P1025">
        <f>VLOOKUP(A1025&amp;"_"&amp;B1025,Sheet1!$Q$1:$U$2330,5,FALSE)</f>
        <v>0.80754990032585361</v>
      </c>
    </row>
    <row r="1026" spans="1:16" x14ac:dyDescent="0.3">
      <c r="A1026" t="s">
        <v>170</v>
      </c>
      <c r="B1026">
        <v>2016</v>
      </c>
      <c r="C1026" s="1">
        <v>0</v>
      </c>
      <c r="D1026">
        <v>40</v>
      </c>
      <c r="E1026">
        <v>2</v>
      </c>
      <c r="F1026">
        <v>12692</v>
      </c>
      <c r="G1026">
        <v>3.1515915537346359E-3</v>
      </c>
      <c r="H1026">
        <v>2</v>
      </c>
      <c r="I1026">
        <v>1</v>
      </c>
      <c r="J1026">
        <v>2</v>
      </c>
      <c r="K1026">
        <f>VLOOKUP(A1026&amp;"_"&amp;B1026,Sheet1!C:E,3,FALSE)</f>
        <v>0.1083701899365406</v>
      </c>
      <c r="L1026">
        <f>VLOOKUP(B1026,Sheet1!$J$1:$K$6,2,FALSE)</f>
        <v>0.12964363032032097</v>
      </c>
      <c r="M1026">
        <f>VLOOKUP(B1026,Sheet1!J:L,3,FALSE)</f>
        <v>0.2267395601347835</v>
      </c>
      <c r="N1026">
        <f t="shared" si="16"/>
        <v>-9.3823240951576986E-2</v>
      </c>
      <c r="O1026">
        <f>VLOOKUP(A1026&amp;"_"&amp;B1026,Sheet1!$Q$1:$U$2330,4,FALSE)</f>
        <v>0.86956521739130443</v>
      </c>
      <c r="P1026">
        <f>VLOOKUP(A1026&amp;"_"&amp;B1026,Sheet1!$Q$1:$U$2330,5,FALSE)</f>
        <v>-0.12089724123810658</v>
      </c>
    </row>
    <row r="1027" spans="1:16" x14ac:dyDescent="0.3">
      <c r="A1027" t="s">
        <v>170</v>
      </c>
      <c r="B1027">
        <v>2017</v>
      </c>
      <c r="C1027" s="1">
        <v>0</v>
      </c>
      <c r="D1027">
        <v>40</v>
      </c>
      <c r="E1027">
        <v>2</v>
      </c>
      <c r="F1027">
        <v>12596</v>
      </c>
      <c r="G1027">
        <v>3.1756113051762463E-3</v>
      </c>
      <c r="H1027">
        <v>2</v>
      </c>
      <c r="I1027">
        <v>1</v>
      </c>
      <c r="J1027">
        <v>3</v>
      </c>
      <c r="K1027">
        <f>VLOOKUP(A1027&amp;"_"&amp;B1027,Sheet1!C:E,3,FALSE)</f>
        <v>4.3397131535484679</v>
      </c>
      <c r="L1027">
        <f>VLOOKUP(B1027,Sheet1!$J$1:$K$6,2,FALSE)</f>
        <v>4.1364904518115448</v>
      </c>
      <c r="M1027">
        <f>VLOOKUP(B1027,Sheet1!J:L,3,FALSE)</f>
        <v>0.75235479502270153</v>
      </c>
      <c r="N1027">
        <f t="shared" ref="N1027:N1090" si="17">(K1027-L1027)/M1027</f>
        <v>0.2701155134271338</v>
      </c>
      <c r="O1027">
        <f>VLOOKUP(A1027&amp;"_"&amp;B1027,Sheet1!$Q$1:$U$2330,4,FALSE)</f>
        <v>1</v>
      </c>
      <c r="P1027">
        <f>VLOOKUP(A1027&amp;"_"&amp;B1027,Sheet1!$Q$1:$U$2330,5,FALSE)</f>
        <v>0.21545596833392713</v>
      </c>
    </row>
    <row r="1028" spans="1:16" x14ac:dyDescent="0.3">
      <c r="A1028" t="s">
        <v>171</v>
      </c>
      <c r="B1028">
        <v>2012</v>
      </c>
      <c r="C1028" s="1">
        <v>0</v>
      </c>
      <c r="D1028">
        <v>0</v>
      </c>
      <c r="E1028">
        <v>1</v>
      </c>
      <c r="F1028">
        <v>15828</v>
      </c>
      <c r="G1028">
        <v>0</v>
      </c>
      <c r="H1028">
        <v>1</v>
      </c>
      <c r="I1028">
        <v>0</v>
      </c>
      <c r="J1028">
        <v>0</v>
      </c>
      <c r="K1028">
        <f>VLOOKUP(A1028&amp;"_"&amp;B1028,Sheet1!C:E,3,FALSE)</f>
        <v>-0.31054150625499183</v>
      </c>
      <c r="L1028">
        <f>VLOOKUP(B1028,Sheet1!$J$1:$K$6,2,FALSE)</f>
        <v>9.8212136495694616E-2</v>
      </c>
      <c r="M1028">
        <f>VLOOKUP(B1028,Sheet1!J:L,3,FALSE)</f>
        <v>0.23443012762237864</v>
      </c>
      <c r="N1028">
        <f t="shared" si="17"/>
        <v>-1.7436054268976431</v>
      </c>
      <c r="O1028">
        <f>VLOOKUP(A1028&amp;"_"&amp;B1028,Sheet1!$Q$1:$U$2330,4,FALSE)</f>
        <v>0.43478260869565222</v>
      </c>
      <c r="P1028">
        <f>VLOOKUP(A1028&amp;"_"&amp;B1028,Sheet1!$Q$1:$U$2330,5,FALSE)</f>
        <v>-0.30486615595142497</v>
      </c>
    </row>
    <row r="1029" spans="1:16" x14ac:dyDescent="0.3">
      <c r="A1029" t="s">
        <v>171</v>
      </c>
      <c r="B1029">
        <v>2013</v>
      </c>
      <c r="C1029" s="1">
        <v>0</v>
      </c>
      <c r="D1029">
        <v>0</v>
      </c>
      <c r="E1029">
        <v>1</v>
      </c>
      <c r="F1029">
        <v>15922</v>
      </c>
      <c r="G1029">
        <v>0</v>
      </c>
      <c r="H1029">
        <v>1</v>
      </c>
      <c r="I1029">
        <v>0</v>
      </c>
      <c r="J1029">
        <v>0</v>
      </c>
      <c r="K1029">
        <f>VLOOKUP(A1029&amp;"_"&amp;B1029,Sheet1!C:E,3,FALSE)</f>
        <v>0.93259789262357073</v>
      </c>
      <c r="L1029">
        <f>VLOOKUP(B1029,Sheet1!$J$1:$K$6,2,FALSE)</f>
        <v>0.10591185041721367</v>
      </c>
      <c r="M1029">
        <f>VLOOKUP(B1029,Sheet1!J:L,3,FALSE)</f>
        <v>0.24687338935574377</v>
      </c>
      <c r="N1029">
        <f t="shared" si="17"/>
        <v>3.3486235368004982</v>
      </c>
      <c r="O1029">
        <f>VLOOKUP(A1029&amp;"_"&amp;B1029,Sheet1!$Q$1:$U$2330,4,FALSE)</f>
        <v>0.39130434782608697</v>
      </c>
      <c r="P1029">
        <f>VLOOKUP(A1029&amp;"_"&amp;B1029,Sheet1!$Q$1:$U$2330,5,FALSE)</f>
        <v>-0.61157070540354896</v>
      </c>
    </row>
    <row r="1030" spans="1:16" x14ac:dyDescent="0.3">
      <c r="A1030" t="s">
        <v>171</v>
      </c>
      <c r="B1030">
        <v>2014</v>
      </c>
      <c r="C1030" s="1">
        <v>0</v>
      </c>
      <c r="D1030">
        <v>0</v>
      </c>
      <c r="E1030">
        <v>1</v>
      </c>
      <c r="F1030">
        <v>15556</v>
      </c>
      <c r="G1030">
        <v>0</v>
      </c>
      <c r="H1030">
        <v>1</v>
      </c>
      <c r="I1030">
        <v>0</v>
      </c>
      <c r="J1030">
        <v>0</v>
      </c>
      <c r="K1030">
        <f>VLOOKUP(A1030&amp;"_"&amp;B1030,Sheet1!C:E,3,FALSE)</f>
        <v>-3.8681493290261375E-2</v>
      </c>
      <c r="L1030">
        <f>VLOOKUP(B1030,Sheet1!$J$1:$K$6,2,FALSE)</f>
        <v>0.15111047133945871</v>
      </c>
      <c r="M1030">
        <f>VLOOKUP(B1030,Sheet1!J:L,3,FALSE)</f>
        <v>0.21718778794080168</v>
      </c>
      <c r="N1030">
        <f t="shared" si="17"/>
        <v>-0.87386112464781496</v>
      </c>
      <c r="O1030">
        <f>VLOOKUP(A1030&amp;"_"&amp;B1030,Sheet1!$Q$1:$U$2330,4,FALSE)</f>
        <v>0.2608695652173913</v>
      </c>
      <c r="P1030">
        <f>VLOOKUP(A1030&amp;"_"&amp;B1030,Sheet1!$Q$1:$U$2330,5,FALSE)</f>
        <v>0.22384268050520517</v>
      </c>
    </row>
    <row r="1031" spans="1:16" x14ac:dyDescent="0.3">
      <c r="A1031" t="s">
        <v>171</v>
      </c>
      <c r="B1031">
        <v>2015</v>
      </c>
      <c r="C1031" s="1">
        <v>0</v>
      </c>
      <c r="D1031">
        <v>0</v>
      </c>
      <c r="E1031">
        <v>1</v>
      </c>
      <c r="F1031">
        <v>15556</v>
      </c>
      <c r="G1031">
        <v>0</v>
      </c>
      <c r="H1031">
        <v>1</v>
      </c>
      <c r="I1031">
        <v>0</v>
      </c>
      <c r="J1031">
        <v>0</v>
      </c>
      <c r="K1031">
        <f>VLOOKUP(A1031&amp;"_"&amp;B1031,Sheet1!C:E,3,FALSE)</f>
        <v>0.29699304600429677</v>
      </c>
      <c r="L1031">
        <f>VLOOKUP(B1031,Sheet1!$J$1:$K$6,2,FALSE)</f>
        <v>0.18578340790325751</v>
      </c>
      <c r="M1031">
        <f>VLOOKUP(B1031,Sheet1!J:L,3,FALSE)</f>
        <v>0.2335742316278174</v>
      </c>
      <c r="N1031">
        <f t="shared" si="17"/>
        <v>0.47612117709218571</v>
      </c>
      <c r="O1031">
        <f>VLOOKUP(A1031&amp;"_"&amp;B1031,Sheet1!$Q$1:$U$2330,4,FALSE)</f>
        <v>1.0434782608695652</v>
      </c>
      <c r="P1031">
        <f>VLOOKUP(A1031&amp;"_"&amp;B1031,Sheet1!$Q$1:$U$2330,5,FALSE)</f>
        <v>0.73994051060593469</v>
      </c>
    </row>
    <row r="1032" spans="1:16" x14ac:dyDescent="0.3">
      <c r="A1032" t="s">
        <v>171</v>
      </c>
      <c r="B1032">
        <v>2016</v>
      </c>
      <c r="C1032" s="1">
        <v>0</v>
      </c>
      <c r="D1032">
        <v>0</v>
      </c>
      <c r="E1032">
        <v>1</v>
      </c>
      <c r="F1032">
        <v>15703</v>
      </c>
      <c r="G1032">
        <v>0</v>
      </c>
      <c r="H1032">
        <v>1</v>
      </c>
      <c r="I1032">
        <v>0</v>
      </c>
      <c r="J1032">
        <v>0</v>
      </c>
      <c r="K1032">
        <f>VLOOKUP(A1032&amp;"_"&amp;B1032,Sheet1!C:E,3,FALSE)</f>
        <v>0</v>
      </c>
      <c r="L1032">
        <f>VLOOKUP(B1032,Sheet1!$J$1:$K$6,2,FALSE)</f>
        <v>0.12964363032032097</v>
      </c>
      <c r="M1032">
        <f>VLOOKUP(B1032,Sheet1!J:L,3,FALSE)</f>
        <v>0.2267395601347835</v>
      </c>
      <c r="N1032">
        <f t="shared" si="17"/>
        <v>-0.57177331667775733</v>
      </c>
      <c r="O1032">
        <f>VLOOKUP(A1032&amp;"_"&amp;B1032,Sheet1!$Q$1:$U$2330,4,FALSE)</f>
        <v>0.86956521739130443</v>
      </c>
      <c r="P1032">
        <f>VLOOKUP(A1032&amp;"_"&amp;B1032,Sheet1!$Q$1:$U$2330,5,FALSE)</f>
        <v>7.4783011599875285E-2</v>
      </c>
    </row>
    <row r="1033" spans="1:16" x14ac:dyDescent="0.3">
      <c r="A1033" t="s">
        <v>171</v>
      </c>
      <c r="B1033">
        <v>2017</v>
      </c>
      <c r="C1033" s="1">
        <v>0</v>
      </c>
      <c r="D1033">
        <v>0</v>
      </c>
      <c r="E1033">
        <v>1</v>
      </c>
      <c r="F1033">
        <v>16048</v>
      </c>
      <c r="G1033">
        <v>0</v>
      </c>
      <c r="H1033">
        <v>1</v>
      </c>
      <c r="I1033">
        <v>0</v>
      </c>
      <c r="J1033">
        <v>0</v>
      </c>
      <c r="K1033">
        <f>VLOOKUP(A1033&amp;"_"&amp;B1033,Sheet1!C:E,3,FALSE)</f>
        <v>3.0808849328592784</v>
      </c>
      <c r="L1033">
        <f>VLOOKUP(B1033,Sheet1!$J$1:$K$6,2,FALSE)</f>
        <v>4.1364904518115448</v>
      </c>
      <c r="M1033">
        <f>VLOOKUP(B1033,Sheet1!J:L,3,FALSE)</f>
        <v>0.75235479502270153</v>
      </c>
      <c r="N1033">
        <f t="shared" si="17"/>
        <v>-1.4030687727861355</v>
      </c>
      <c r="O1033">
        <f>VLOOKUP(A1033&amp;"_"&amp;B1033,Sheet1!$Q$1:$U$2330,4,FALSE)</f>
        <v>1</v>
      </c>
      <c r="P1033">
        <f>VLOOKUP(A1033&amp;"_"&amp;B1033,Sheet1!$Q$1:$U$2330,5,FALSE)</f>
        <v>0</v>
      </c>
    </row>
    <row r="1034" spans="1:16" x14ac:dyDescent="0.3">
      <c r="A1034" t="s">
        <v>172</v>
      </c>
      <c r="B1034">
        <v>2012</v>
      </c>
      <c r="C1034" s="1">
        <v>0</v>
      </c>
      <c r="D1034">
        <v>0</v>
      </c>
      <c r="E1034">
        <v>1</v>
      </c>
      <c r="F1034">
        <v>1558</v>
      </c>
      <c r="G1034">
        <v>0</v>
      </c>
      <c r="H1034">
        <v>1</v>
      </c>
      <c r="I1034">
        <v>0</v>
      </c>
      <c r="J1034">
        <v>0</v>
      </c>
    </row>
    <row r="1035" spans="1:16" x14ac:dyDescent="0.3">
      <c r="A1035" t="s">
        <v>172</v>
      </c>
      <c r="B1035">
        <v>2013</v>
      </c>
      <c r="C1035" s="1">
        <v>0</v>
      </c>
      <c r="D1035">
        <v>0</v>
      </c>
      <c r="E1035">
        <v>1</v>
      </c>
      <c r="F1035">
        <v>1537</v>
      </c>
      <c r="G1035">
        <v>0</v>
      </c>
      <c r="H1035">
        <v>1</v>
      </c>
      <c r="I1035">
        <v>0</v>
      </c>
      <c r="J1035">
        <v>0</v>
      </c>
    </row>
    <row r="1036" spans="1:16" x14ac:dyDescent="0.3">
      <c r="A1036" t="s">
        <v>172</v>
      </c>
      <c r="B1036">
        <v>2014</v>
      </c>
      <c r="C1036" s="1">
        <v>0</v>
      </c>
      <c r="D1036">
        <v>0</v>
      </c>
      <c r="E1036">
        <v>1</v>
      </c>
      <c r="F1036">
        <v>1461</v>
      </c>
      <c r="G1036">
        <v>0</v>
      </c>
      <c r="H1036">
        <v>1</v>
      </c>
      <c r="I1036">
        <v>0</v>
      </c>
      <c r="J1036">
        <v>0</v>
      </c>
    </row>
    <row r="1037" spans="1:16" x14ac:dyDescent="0.3">
      <c r="A1037" t="s">
        <v>172</v>
      </c>
      <c r="B1037">
        <v>2015</v>
      </c>
      <c r="C1037" s="1">
        <v>0</v>
      </c>
      <c r="D1037">
        <v>0</v>
      </c>
      <c r="E1037">
        <v>1</v>
      </c>
      <c r="F1037">
        <v>1407</v>
      </c>
      <c r="G1037">
        <v>0</v>
      </c>
      <c r="H1037">
        <v>1</v>
      </c>
      <c r="I1037">
        <v>0</v>
      </c>
      <c r="J1037">
        <v>0</v>
      </c>
    </row>
    <row r="1038" spans="1:16" x14ac:dyDescent="0.3">
      <c r="A1038" t="s">
        <v>172</v>
      </c>
      <c r="B1038">
        <v>2016</v>
      </c>
      <c r="C1038" s="1">
        <v>0</v>
      </c>
      <c r="D1038">
        <v>0</v>
      </c>
      <c r="E1038">
        <v>1</v>
      </c>
      <c r="F1038">
        <v>1403</v>
      </c>
      <c r="G1038">
        <v>0</v>
      </c>
      <c r="H1038">
        <v>1</v>
      </c>
      <c r="I1038">
        <v>0</v>
      </c>
      <c r="J1038">
        <v>0</v>
      </c>
    </row>
    <row r="1039" spans="1:16" x14ac:dyDescent="0.3">
      <c r="A1039" t="s">
        <v>172</v>
      </c>
      <c r="B1039">
        <v>2017</v>
      </c>
      <c r="C1039" s="1">
        <v>0</v>
      </c>
      <c r="D1039">
        <v>0</v>
      </c>
      <c r="E1039">
        <v>1</v>
      </c>
      <c r="F1039">
        <v>1414</v>
      </c>
      <c r="G1039">
        <v>0</v>
      </c>
      <c r="H1039">
        <v>1</v>
      </c>
      <c r="I1039">
        <v>0</v>
      </c>
      <c r="J1039">
        <v>0</v>
      </c>
    </row>
    <row r="1040" spans="1:16" x14ac:dyDescent="0.3">
      <c r="A1040" t="s">
        <v>173</v>
      </c>
      <c r="B1040">
        <v>2012</v>
      </c>
      <c r="C1040" s="1">
        <v>0</v>
      </c>
      <c r="D1040">
        <v>624</v>
      </c>
      <c r="E1040">
        <v>5</v>
      </c>
      <c r="F1040">
        <v>7764</v>
      </c>
      <c r="G1040">
        <v>8.0370942812983001E-2</v>
      </c>
      <c r="H1040">
        <v>5</v>
      </c>
      <c r="I1040">
        <v>1</v>
      </c>
      <c r="J1040">
        <v>4</v>
      </c>
      <c r="K1040">
        <f>VLOOKUP(A1040&amp;"_"&amp;B1040,Sheet1!C:E,3,FALSE)</f>
        <v>0.12828523124914909</v>
      </c>
      <c r="L1040">
        <f>VLOOKUP(B1040,Sheet1!$J$1:$K$6,2,FALSE)</f>
        <v>9.8212136495694616E-2</v>
      </c>
      <c r="M1040">
        <f>VLOOKUP(B1040,Sheet1!J:L,3,FALSE)</f>
        <v>0.23443012762237864</v>
      </c>
      <c r="N1040">
        <f t="shared" si="17"/>
        <v>0.12828169765746314</v>
      </c>
      <c r="O1040">
        <f>VLOOKUP(A1040&amp;"_"&amp;B1040,Sheet1!$Q$1:$U$2330,4,FALSE)</f>
        <v>0.43478260869565222</v>
      </c>
      <c r="P1040">
        <f>VLOOKUP(A1040&amp;"_"&amp;B1040,Sheet1!$Q$1:$U$2330,5,FALSE)</f>
        <v>-0.43020629097215007</v>
      </c>
    </row>
    <row r="1041" spans="1:16" x14ac:dyDescent="0.3">
      <c r="A1041" t="s">
        <v>173</v>
      </c>
      <c r="B1041">
        <v>2013</v>
      </c>
      <c r="C1041" s="1">
        <v>0</v>
      </c>
      <c r="D1041">
        <v>624</v>
      </c>
      <c r="E1041">
        <v>5</v>
      </c>
      <c r="F1041">
        <v>7701</v>
      </c>
      <c r="G1041">
        <v>8.1028437865212313E-2</v>
      </c>
      <c r="H1041">
        <v>5</v>
      </c>
      <c r="I1041">
        <v>1</v>
      </c>
      <c r="J1041">
        <v>5</v>
      </c>
      <c r="K1041">
        <f>VLOOKUP(A1041&amp;"_"&amp;B1041,Sheet1!C:E,3,FALSE)</f>
        <v>5.6665290186924296E-2</v>
      </c>
      <c r="L1041">
        <f>VLOOKUP(B1041,Sheet1!$J$1:$K$6,2,FALSE)</f>
        <v>0.10591185041721367</v>
      </c>
      <c r="M1041">
        <f>VLOOKUP(B1041,Sheet1!J:L,3,FALSE)</f>
        <v>0.24687338935574377</v>
      </c>
      <c r="N1041">
        <f t="shared" si="17"/>
        <v>-0.19948103908163725</v>
      </c>
      <c r="O1041">
        <f>VLOOKUP(A1041&amp;"_"&amp;B1041,Sheet1!$Q$1:$U$2330,4,FALSE)</f>
        <v>0.39130434782608697</v>
      </c>
      <c r="P1041">
        <f>VLOOKUP(A1041&amp;"_"&amp;B1041,Sheet1!$Q$1:$U$2330,5,FALSE)</f>
        <v>1.5221434848547988E-2</v>
      </c>
    </row>
    <row r="1042" spans="1:16" x14ac:dyDescent="0.3">
      <c r="A1042" t="s">
        <v>173</v>
      </c>
      <c r="B1042">
        <v>2014</v>
      </c>
      <c r="C1042" s="1">
        <v>0</v>
      </c>
      <c r="D1042">
        <v>624</v>
      </c>
      <c r="E1042">
        <v>5</v>
      </c>
      <c r="F1042">
        <v>7653</v>
      </c>
      <c r="G1042">
        <v>8.153665229321834E-2</v>
      </c>
      <c r="H1042">
        <v>5</v>
      </c>
      <c r="I1042">
        <v>1</v>
      </c>
      <c r="J1042">
        <v>6</v>
      </c>
      <c r="K1042">
        <f>VLOOKUP(A1042&amp;"_"&amp;B1042,Sheet1!C:E,3,FALSE)</f>
        <v>6.4023722424538701E-2</v>
      </c>
      <c r="L1042">
        <f>VLOOKUP(B1042,Sheet1!$J$1:$K$6,2,FALSE)</f>
        <v>0.15111047133945871</v>
      </c>
      <c r="M1042">
        <f>VLOOKUP(B1042,Sheet1!J:L,3,FALSE)</f>
        <v>0.21718778794080168</v>
      </c>
      <c r="N1042">
        <f t="shared" si="17"/>
        <v>-0.40097442743261891</v>
      </c>
      <c r="O1042">
        <f>VLOOKUP(A1042&amp;"_"&amp;B1042,Sheet1!$Q$1:$U$2330,4,FALSE)</f>
        <v>0.2608695652173913</v>
      </c>
      <c r="P1042">
        <f>VLOOKUP(A1042&amp;"_"&amp;B1042,Sheet1!$Q$1:$U$2330,5,FALSE)</f>
        <v>-0.41956020882889966</v>
      </c>
    </row>
    <row r="1043" spans="1:16" x14ac:dyDescent="0.3">
      <c r="A1043" t="s">
        <v>173</v>
      </c>
      <c r="B1043">
        <v>2015</v>
      </c>
      <c r="C1043" s="1">
        <v>0</v>
      </c>
      <c r="D1043">
        <v>624</v>
      </c>
      <c r="E1043">
        <v>5</v>
      </c>
      <c r="F1043">
        <v>7607</v>
      </c>
      <c r="G1043">
        <v>8.2029709478112264E-2</v>
      </c>
      <c r="H1043">
        <v>5</v>
      </c>
      <c r="I1043">
        <v>1</v>
      </c>
      <c r="J1043">
        <v>7</v>
      </c>
      <c r="K1043">
        <f>VLOOKUP(A1043&amp;"_"&amp;B1043,Sheet1!C:E,3,FALSE)</f>
        <v>-5.3032963354162251E-2</v>
      </c>
      <c r="L1043">
        <f>VLOOKUP(B1043,Sheet1!$J$1:$K$6,2,FALSE)</f>
        <v>0.18578340790325751</v>
      </c>
      <c r="M1043">
        <f>VLOOKUP(B1043,Sheet1!J:L,3,FALSE)</f>
        <v>0.2335742316278174</v>
      </c>
      <c r="N1043">
        <f t="shared" si="17"/>
        <v>-1.0224431419213884</v>
      </c>
      <c r="O1043">
        <f>VLOOKUP(A1043&amp;"_"&amp;B1043,Sheet1!$Q$1:$U$2330,4,FALSE)</f>
        <v>1.0434782608695652</v>
      </c>
      <c r="P1043">
        <f>VLOOKUP(A1043&amp;"_"&amp;B1043,Sheet1!$Q$1:$U$2330,5,FALSE)</f>
        <v>0.76504283247525984</v>
      </c>
    </row>
    <row r="1044" spans="1:16" x14ac:dyDescent="0.3">
      <c r="A1044" t="s">
        <v>173</v>
      </c>
      <c r="B1044">
        <v>2016</v>
      </c>
      <c r="C1044" s="1">
        <v>48</v>
      </c>
      <c r="D1044">
        <v>672</v>
      </c>
      <c r="E1044">
        <v>5</v>
      </c>
      <c r="F1044">
        <v>7476</v>
      </c>
      <c r="G1044">
        <v>8.98876404494382E-2</v>
      </c>
      <c r="H1044">
        <v>5</v>
      </c>
      <c r="I1044">
        <v>1</v>
      </c>
      <c r="J1044">
        <v>8</v>
      </c>
      <c r="K1044">
        <f>VLOOKUP(A1044&amp;"_"&amp;B1044,Sheet1!C:E,3,FALSE)</f>
        <v>3.863946031795859E-2</v>
      </c>
      <c r="L1044">
        <f>VLOOKUP(B1044,Sheet1!$J$1:$K$6,2,FALSE)</f>
        <v>0.12964363032032097</v>
      </c>
      <c r="M1044">
        <f>VLOOKUP(B1044,Sheet1!J:L,3,FALSE)</f>
        <v>0.2267395601347835</v>
      </c>
      <c r="N1044">
        <f t="shared" si="17"/>
        <v>-0.4013599124399187</v>
      </c>
      <c r="O1044">
        <f>VLOOKUP(A1044&amp;"_"&amp;B1044,Sheet1!$Q$1:$U$2330,4,FALSE)</f>
        <v>0.86956521739130443</v>
      </c>
      <c r="P1044">
        <f>VLOOKUP(A1044&amp;"_"&amp;B1044,Sheet1!$Q$1:$U$2330,5,FALSE)</f>
        <v>-0.26720355995748923</v>
      </c>
    </row>
    <row r="1045" spans="1:16" x14ac:dyDescent="0.3">
      <c r="A1045" t="s">
        <v>173</v>
      </c>
      <c r="B1045">
        <v>2017</v>
      </c>
      <c r="C1045" s="1">
        <v>0</v>
      </c>
      <c r="D1045">
        <v>672</v>
      </c>
      <c r="E1045">
        <v>5</v>
      </c>
      <c r="F1045">
        <v>6719</v>
      </c>
      <c r="G1045">
        <v>0.10001488316713797</v>
      </c>
      <c r="H1045">
        <v>5</v>
      </c>
      <c r="I1045">
        <v>1</v>
      </c>
      <c r="J1045">
        <v>9</v>
      </c>
      <c r="K1045">
        <f>VLOOKUP(A1045&amp;"_"&amp;B1045,Sheet1!C:E,3,FALSE)</f>
        <v>5.3572598469912096</v>
      </c>
      <c r="L1045">
        <f>VLOOKUP(B1045,Sheet1!$J$1:$K$6,2,FALSE)</f>
        <v>4.1364904518115448</v>
      </c>
      <c r="M1045">
        <f>VLOOKUP(B1045,Sheet1!J:L,3,FALSE)</f>
        <v>0.75235479502270153</v>
      </c>
      <c r="N1045">
        <f t="shared" si="17"/>
        <v>1.6225980126076411</v>
      </c>
      <c r="O1045">
        <f>VLOOKUP(A1045&amp;"_"&amp;B1045,Sheet1!$Q$1:$U$2330,4,FALSE)</f>
        <v>1</v>
      </c>
      <c r="P1045">
        <f>VLOOKUP(A1045&amp;"_"&amp;B1045,Sheet1!$Q$1:$U$2330,5,FALSE)</f>
        <v>0.16278434373646411</v>
      </c>
    </row>
    <row r="1046" spans="1:16" x14ac:dyDescent="0.3">
      <c r="A1046" t="s">
        <v>174</v>
      </c>
      <c r="B1046">
        <v>2012</v>
      </c>
      <c r="C1046" s="1">
        <v>0</v>
      </c>
      <c r="D1046">
        <v>0</v>
      </c>
      <c r="E1046">
        <v>1</v>
      </c>
      <c r="F1046">
        <v>15760</v>
      </c>
      <c r="G1046">
        <v>0</v>
      </c>
      <c r="H1046">
        <v>1</v>
      </c>
      <c r="I1046">
        <v>0</v>
      </c>
      <c r="J1046">
        <v>0</v>
      </c>
      <c r="K1046">
        <f>VLOOKUP(A1046&amp;"_"&amp;B1046,Sheet1!C:E,3,FALSE)</f>
        <v>3.6776925613576011E-2</v>
      </c>
      <c r="L1046">
        <f>VLOOKUP(B1046,Sheet1!$J$1:$K$6,2,FALSE)</f>
        <v>9.8212136495694616E-2</v>
      </c>
      <c r="M1046">
        <f>VLOOKUP(B1046,Sheet1!J:L,3,FALSE)</f>
        <v>0.23443012762237864</v>
      </c>
      <c r="N1046">
        <f t="shared" si="17"/>
        <v>-0.26206192653308957</v>
      </c>
      <c r="O1046">
        <f>VLOOKUP(A1046&amp;"_"&amp;B1046,Sheet1!$Q$1:$U$2330,4,FALSE)</f>
        <v>0.43478260869565222</v>
      </c>
      <c r="P1046">
        <f>VLOOKUP(A1046&amp;"_"&amp;B1046,Sheet1!$Q$1:$U$2330,5,FALSE)</f>
        <v>-0.29862369679046402</v>
      </c>
    </row>
    <row r="1047" spans="1:16" x14ac:dyDescent="0.3">
      <c r="A1047" t="s">
        <v>174</v>
      </c>
      <c r="B1047">
        <v>2013</v>
      </c>
      <c r="C1047" s="1">
        <v>0</v>
      </c>
      <c r="D1047">
        <v>0</v>
      </c>
      <c r="E1047">
        <v>1</v>
      </c>
      <c r="F1047">
        <v>15823</v>
      </c>
      <c r="G1047">
        <v>0</v>
      </c>
      <c r="H1047">
        <v>1</v>
      </c>
      <c r="I1047">
        <v>0</v>
      </c>
      <c r="J1047">
        <v>0</v>
      </c>
      <c r="K1047">
        <f>VLOOKUP(A1047&amp;"_"&amp;B1047,Sheet1!C:E,3,FALSE)</f>
        <v>3.091024142248798E-2</v>
      </c>
      <c r="L1047">
        <f>VLOOKUP(B1047,Sheet1!$J$1:$K$6,2,FALSE)</f>
        <v>0.10591185041721367</v>
      </c>
      <c r="M1047">
        <f>VLOOKUP(B1047,Sheet1!J:L,3,FALSE)</f>
        <v>0.24687338935574377</v>
      </c>
      <c r="N1047">
        <f t="shared" si="17"/>
        <v>-0.3038059678706343</v>
      </c>
      <c r="O1047">
        <f>VLOOKUP(A1047&amp;"_"&amp;B1047,Sheet1!$Q$1:$U$2330,4,FALSE)</f>
        <v>0.39130434782608697</v>
      </c>
      <c r="P1047">
        <f>VLOOKUP(A1047&amp;"_"&amp;B1047,Sheet1!$Q$1:$U$2330,5,FALSE)</f>
        <v>-7.1697376418310324E-2</v>
      </c>
    </row>
    <row r="1048" spans="1:16" x14ac:dyDescent="0.3">
      <c r="A1048" t="s">
        <v>174</v>
      </c>
      <c r="B1048">
        <v>2014</v>
      </c>
      <c r="C1048" s="1">
        <v>0</v>
      </c>
      <c r="D1048">
        <v>0</v>
      </c>
      <c r="E1048">
        <v>1</v>
      </c>
      <c r="F1048">
        <v>15753</v>
      </c>
      <c r="G1048">
        <v>0</v>
      </c>
      <c r="H1048">
        <v>1</v>
      </c>
      <c r="I1048">
        <v>0</v>
      </c>
      <c r="J1048">
        <v>0</v>
      </c>
      <c r="K1048">
        <f>VLOOKUP(A1048&amp;"_"&amp;B1048,Sheet1!C:E,3,FALSE)</f>
        <v>1.5247028888325853E-2</v>
      </c>
      <c r="L1048">
        <f>VLOOKUP(B1048,Sheet1!$J$1:$K$6,2,FALSE)</f>
        <v>0.15111047133945871</v>
      </c>
      <c r="M1048">
        <f>VLOOKUP(B1048,Sheet1!J:L,3,FALSE)</f>
        <v>0.21718778794080168</v>
      </c>
      <c r="N1048">
        <f t="shared" si="17"/>
        <v>-0.62555746683218116</v>
      </c>
      <c r="O1048">
        <f>VLOOKUP(A1048&amp;"_"&amp;B1048,Sheet1!$Q$1:$U$2330,4,FALSE)</f>
        <v>0.2608695652173913</v>
      </c>
      <c r="P1048">
        <f>VLOOKUP(A1048&amp;"_"&amp;B1048,Sheet1!$Q$1:$U$2330,5,FALSE)</f>
        <v>-0.45502483119213644</v>
      </c>
    </row>
    <row r="1049" spans="1:16" x14ac:dyDescent="0.3">
      <c r="A1049" t="s">
        <v>174</v>
      </c>
      <c r="B1049">
        <v>2015</v>
      </c>
      <c r="C1049" s="1">
        <v>0</v>
      </c>
      <c r="D1049">
        <v>0</v>
      </c>
      <c r="E1049">
        <v>1</v>
      </c>
      <c r="F1049">
        <v>15723</v>
      </c>
      <c r="G1049">
        <v>0</v>
      </c>
      <c r="H1049">
        <v>1</v>
      </c>
      <c r="I1049">
        <v>0</v>
      </c>
      <c r="J1049">
        <v>0</v>
      </c>
      <c r="K1049">
        <f>VLOOKUP(A1049&amp;"_"&amp;B1049,Sheet1!C:E,3,FALSE)</f>
        <v>0.23727420130944918</v>
      </c>
      <c r="L1049">
        <f>VLOOKUP(B1049,Sheet1!$J$1:$K$6,2,FALSE)</f>
        <v>0.18578340790325751</v>
      </c>
      <c r="M1049">
        <f>VLOOKUP(B1049,Sheet1!J:L,3,FALSE)</f>
        <v>0.2335742316278174</v>
      </c>
      <c r="N1049">
        <f t="shared" si="17"/>
        <v>0.22044723447164452</v>
      </c>
      <c r="O1049">
        <f>VLOOKUP(A1049&amp;"_"&amp;B1049,Sheet1!$Q$1:$U$2330,4,FALSE)</f>
        <v>1.0434782608695652</v>
      </c>
      <c r="P1049">
        <f>VLOOKUP(A1049&amp;"_"&amp;B1049,Sheet1!$Q$1:$U$2330,5,FALSE)</f>
        <v>0.75375451206811728</v>
      </c>
    </row>
    <row r="1050" spans="1:16" x14ac:dyDescent="0.3">
      <c r="A1050" t="s">
        <v>174</v>
      </c>
      <c r="B1050">
        <v>2016</v>
      </c>
      <c r="C1050" s="1">
        <v>0</v>
      </c>
      <c r="D1050">
        <v>0</v>
      </c>
      <c r="E1050">
        <v>1</v>
      </c>
      <c r="F1050">
        <v>15776</v>
      </c>
      <c r="G1050">
        <v>0</v>
      </c>
      <c r="H1050">
        <v>1</v>
      </c>
      <c r="I1050">
        <v>0</v>
      </c>
      <c r="J1050">
        <v>0</v>
      </c>
      <c r="K1050">
        <f>VLOOKUP(A1050&amp;"_"&amp;B1050,Sheet1!C:E,3,FALSE)</f>
        <v>-4.973510271510221E-2</v>
      </c>
      <c r="L1050">
        <f>VLOOKUP(B1050,Sheet1!$J$1:$K$6,2,FALSE)</f>
        <v>0.12964363032032097</v>
      </c>
      <c r="M1050">
        <f>VLOOKUP(B1050,Sheet1!J:L,3,FALSE)</f>
        <v>0.2267395601347835</v>
      </c>
      <c r="N1050">
        <f t="shared" si="17"/>
        <v>-0.79112234728158126</v>
      </c>
      <c r="O1050">
        <f>VLOOKUP(A1050&amp;"_"&amp;B1050,Sheet1!$Q$1:$U$2330,4,FALSE)</f>
        <v>0.86956521739130443</v>
      </c>
      <c r="P1050">
        <f>VLOOKUP(A1050&amp;"_"&amp;B1050,Sheet1!$Q$1:$U$2330,5,FALSE)</f>
        <v>3.0126063624377468E-2</v>
      </c>
    </row>
    <row r="1051" spans="1:16" x14ac:dyDescent="0.3">
      <c r="A1051" t="s">
        <v>174</v>
      </c>
      <c r="B1051">
        <v>2017</v>
      </c>
      <c r="C1051" s="1">
        <v>0</v>
      </c>
      <c r="D1051">
        <v>0</v>
      </c>
      <c r="E1051">
        <v>1</v>
      </c>
      <c r="F1051">
        <v>15710</v>
      </c>
      <c r="G1051">
        <v>0</v>
      </c>
      <c r="H1051">
        <v>1</v>
      </c>
      <c r="I1051">
        <v>0</v>
      </c>
      <c r="J1051">
        <v>0</v>
      </c>
      <c r="K1051">
        <f>VLOOKUP(A1051&amp;"_"&amp;B1051,Sheet1!C:E,3,FALSE)</f>
        <v>4.9732446243116586</v>
      </c>
      <c r="L1051">
        <f>VLOOKUP(B1051,Sheet1!$J$1:$K$6,2,FALSE)</f>
        <v>4.1364904518115448</v>
      </c>
      <c r="M1051">
        <f>VLOOKUP(B1051,Sheet1!J:L,3,FALSE)</f>
        <v>0.75235479502270153</v>
      </c>
      <c r="N1051">
        <f t="shared" si="17"/>
        <v>1.1121802878585569</v>
      </c>
      <c r="O1051">
        <f>VLOOKUP(A1051&amp;"_"&amp;B1051,Sheet1!$Q$1:$U$2330,4,FALSE)</f>
        <v>1</v>
      </c>
      <c r="P1051">
        <f>VLOOKUP(A1051&amp;"_"&amp;B1051,Sheet1!$Q$1:$U$2330,5,FALSE)</f>
        <v>8.4923351503532279E-2</v>
      </c>
    </row>
    <row r="1052" spans="1:16" x14ac:dyDescent="0.3">
      <c r="A1052" t="s">
        <v>175</v>
      </c>
      <c r="B1052">
        <v>2012</v>
      </c>
      <c r="C1052" s="1">
        <v>0</v>
      </c>
      <c r="D1052">
        <v>0</v>
      </c>
      <c r="E1052">
        <v>1</v>
      </c>
      <c r="F1052">
        <v>8586</v>
      </c>
      <c r="G1052">
        <v>0</v>
      </c>
      <c r="H1052">
        <v>1</v>
      </c>
      <c r="I1052">
        <v>0</v>
      </c>
      <c r="J1052">
        <v>0</v>
      </c>
      <c r="K1052">
        <f>VLOOKUP(A1052&amp;"_"&amp;B1052,Sheet1!C:E,3,FALSE)</f>
        <v>0.3274017332998167</v>
      </c>
      <c r="L1052">
        <f>VLOOKUP(B1052,Sheet1!$J$1:$K$6,2,FALSE)</f>
        <v>9.8212136495694616E-2</v>
      </c>
      <c r="M1052">
        <f>VLOOKUP(B1052,Sheet1!J:L,3,FALSE)</f>
        <v>0.23443012762237864</v>
      </c>
      <c r="N1052">
        <f t="shared" si="17"/>
        <v>0.97764565983303131</v>
      </c>
      <c r="O1052">
        <f>VLOOKUP(A1052&amp;"_"&amp;B1052,Sheet1!$Q$1:$U$2330,4,FALSE)</f>
        <v>0.43478260869565222</v>
      </c>
      <c r="P1052">
        <f>VLOOKUP(A1052&amp;"_"&amp;B1052,Sheet1!$Q$1:$U$2330,5,FALSE)</f>
        <v>-0.60310450666681092</v>
      </c>
    </row>
    <row r="1053" spans="1:16" x14ac:dyDescent="0.3">
      <c r="A1053" t="s">
        <v>175</v>
      </c>
      <c r="B1053">
        <v>2013</v>
      </c>
      <c r="C1053" s="1">
        <v>0</v>
      </c>
      <c r="D1053">
        <v>0</v>
      </c>
      <c r="E1053">
        <v>1</v>
      </c>
      <c r="F1053">
        <v>8611</v>
      </c>
      <c r="G1053">
        <v>0</v>
      </c>
      <c r="H1053">
        <v>1</v>
      </c>
      <c r="I1053">
        <v>0</v>
      </c>
      <c r="J1053">
        <v>0</v>
      </c>
      <c r="K1053">
        <f>VLOOKUP(A1053&amp;"_"&amp;B1053,Sheet1!C:E,3,FALSE)</f>
        <v>-0.20199605607836299</v>
      </c>
      <c r="L1053">
        <f>VLOOKUP(B1053,Sheet1!$J$1:$K$6,2,FALSE)</f>
        <v>0.10591185041721367</v>
      </c>
      <c r="M1053">
        <f>VLOOKUP(B1053,Sheet1!J:L,3,FALSE)</f>
        <v>0.24687338935574377</v>
      </c>
      <c r="N1053">
        <f t="shared" si="17"/>
        <v>-1.2472300368181131</v>
      </c>
      <c r="O1053">
        <f>VLOOKUP(A1053&amp;"_"&amp;B1053,Sheet1!$Q$1:$U$2330,4,FALSE)</f>
        <v>0.39130434782608697</v>
      </c>
      <c r="P1053">
        <f>VLOOKUP(A1053&amp;"_"&amp;B1053,Sheet1!$Q$1:$U$2330,5,FALSE)</f>
        <v>0.16294285050466523</v>
      </c>
    </row>
    <row r="1054" spans="1:16" x14ac:dyDescent="0.3">
      <c r="A1054" t="s">
        <v>175</v>
      </c>
      <c r="B1054">
        <v>2014</v>
      </c>
      <c r="C1054" s="1">
        <v>0</v>
      </c>
      <c r="D1054">
        <v>0</v>
      </c>
      <c r="E1054">
        <v>1</v>
      </c>
      <c r="F1054">
        <v>8690</v>
      </c>
      <c r="G1054">
        <v>0</v>
      </c>
      <c r="H1054">
        <v>1</v>
      </c>
      <c r="I1054">
        <v>0</v>
      </c>
      <c r="J1054">
        <v>0</v>
      </c>
      <c r="K1054">
        <f>VLOOKUP(A1054&amp;"_"&amp;B1054,Sheet1!C:E,3,FALSE)</f>
        <v>0.12927614034352694</v>
      </c>
      <c r="L1054">
        <f>VLOOKUP(B1054,Sheet1!$J$1:$K$6,2,FALSE)</f>
        <v>0.15111047133945871</v>
      </c>
      <c r="M1054">
        <f>VLOOKUP(B1054,Sheet1!J:L,3,FALSE)</f>
        <v>0.21718778794080168</v>
      </c>
      <c r="N1054">
        <f t="shared" si="17"/>
        <v>-0.10053203820963955</v>
      </c>
      <c r="O1054">
        <f>VLOOKUP(A1054&amp;"_"&amp;B1054,Sheet1!$Q$1:$U$2330,4,FALSE)</f>
        <v>0.2608695652173913</v>
      </c>
      <c r="P1054">
        <f>VLOOKUP(A1054&amp;"_"&amp;B1054,Sheet1!$Q$1:$U$2330,5,FALSE)</f>
        <v>-0.8796899582081491</v>
      </c>
    </row>
    <row r="1055" spans="1:16" x14ac:dyDescent="0.3">
      <c r="A1055" t="s">
        <v>175</v>
      </c>
      <c r="B1055">
        <v>2015</v>
      </c>
      <c r="C1055" s="1">
        <v>0</v>
      </c>
      <c r="D1055">
        <v>0</v>
      </c>
      <c r="E1055">
        <v>1</v>
      </c>
      <c r="F1055">
        <v>8663</v>
      </c>
      <c r="G1055">
        <v>0</v>
      </c>
      <c r="H1055">
        <v>1</v>
      </c>
      <c r="I1055">
        <v>0</v>
      </c>
      <c r="J1055">
        <v>0</v>
      </c>
      <c r="K1055">
        <f>VLOOKUP(A1055&amp;"_"&amp;B1055,Sheet1!C:E,3,FALSE)</f>
        <v>0.38009440839891367</v>
      </c>
      <c r="L1055">
        <f>VLOOKUP(B1055,Sheet1!$J$1:$K$6,2,FALSE)</f>
        <v>0.18578340790325751</v>
      </c>
      <c r="M1055">
        <f>VLOOKUP(B1055,Sheet1!J:L,3,FALSE)</f>
        <v>0.2335742316278174</v>
      </c>
      <c r="N1055">
        <f t="shared" si="17"/>
        <v>0.83190255680804648</v>
      </c>
      <c r="O1055">
        <f>VLOOKUP(A1055&amp;"_"&amp;B1055,Sheet1!$Q$1:$U$2330,4,FALSE)</f>
        <v>1.0434782608695652</v>
      </c>
      <c r="P1055">
        <f>VLOOKUP(A1055&amp;"_"&amp;B1055,Sheet1!$Q$1:$U$2330,5,FALSE)</f>
        <v>0.77861924903155244</v>
      </c>
    </row>
    <row r="1056" spans="1:16" x14ac:dyDescent="0.3">
      <c r="A1056" t="s">
        <v>175</v>
      </c>
      <c r="B1056">
        <v>2016</v>
      </c>
      <c r="C1056" s="1">
        <v>0</v>
      </c>
      <c r="D1056">
        <v>0</v>
      </c>
      <c r="E1056">
        <v>1</v>
      </c>
      <c r="F1056">
        <v>8646</v>
      </c>
      <c r="G1056">
        <v>0</v>
      </c>
      <c r="H1056">
        <v>1</v>
      </c>
      <c r="I1056">
        <v>0</v>
      </c>
      <c r="J1056">
        <v>0</v>
      </c>
      <c r="K1056">
        <f>VLOOKUP(A1056&amp;"_"&amp;B1056,Sheet1!C:E,3,FALSE)</f>
        <v>0.14612692423262991</v>
      </c>
      <c r="L1056">
        <f>VLOOKUP(B1056,Sheet1!$J$1:$K$6,2,FALSE)</f>
        <v>0.12964363032032097</v>
      </c>
      <c r="M1056">
        <f>VLOOKUP(B1056,Sheet1!J:L,3,FALSE)</f>
        <v>0.2267395601347835</v>
      </c>
      <c r="N1056">
        <f t="shared" si="17"/>
        <v>7.2697035764339363E-2</v>
      </c>
      <c r="O1056">
        <f>VLOOKUP(A1056&amp;"_"&amp;B1056,Sheet1!$Q$1:$U$2330,4,FALSE)</f>
        <v>0.86956521739130443</v>
      </c>
      <c r="P1056">
        <f>VLOOKUP(A1056&amp;"_"&amp;B1056,Sheet1!$Q$1:$U$2330,5,FALSE)</f>
        <v>0.13049426713339596</v>
      </c>
    </row>
    <row r="1057" spans="1:16" x14ac:dyDescent="0.3">
      <c r="A1057" t="s">
        <v>175</v>
      </c>
      <c r="B1057">
        <v>2017</v>
      </c>
      <c r="C1057" s="1">
        <v>0</v>
      </c>
      <c r="D1057">
        <v>0</v>
      </c>
      <c r="E1057">
        <v>1</v>
      </c>
      <c r="F1057">
        <v>8726</v>
      </c>
      <c r="G1057">
        <v>0</v>
      </c>
      <c r="H1057">
        <v>1</v>
      </c>
      <c r="I1057">
        <v>0</v>
      </c>
      <c r="J1057">
        <v>0</v>
      </c>
      <c r="K1057">
        <f>VLOOKUP(A1057&amp;"_"&amp;B1057,Sheet1!C:E,3,FALSE)</f>
        <v>3.8241236162123564</v>
      </c>
      <c r="L1057">
        <f>VLOOKUP(B1057,Sheet1!$J$1:$K$6,2,FALSE)</f>
        <v>4.1364904518115448</v>
      </c>
      <c r="M1057">
        <f>VLOOKUP(B1057,Sheet1!J:L,3,FALSE)</f>
        <v>0.75235479502270153</v>
      </c>
      <c r="N1057">
        <f t="shared" si="17"/>
        <v>-0.41518554499245675</v>
      </c>
      <c r="O1057">
        <f>VLOOKUP(A1057&amp;"_"&amp;B1057,Sheet1!$Q$1:$U$2330,4,FALSE)</f>
        <v>1</v>
      </c>
      <c r="P1057">
        <f>VLOOKUP(A1057&amp;"_"&amp;B1057,Sheet1!$Q$1:$U$2330,5,FALSE)</f>
        <v>0.241301116825689</v>
      </c>
    </row>
    <row r="1058" spans="1:16" x14ac:dyDescent="0.3">
      <c r="A1058" t="s">
        <v>176</v>
      </c>
      <c r="B1058">
        <v>2012</v>
      </c>
      <c r="C1058" s="1">
        <v>0</v>
      </c>
      <c r="D1058">
        <v>0</v>
      </c>
      <c r="E1058">
        <v>1</v>
      </c>
      <c r="F1058">
        <v>16215</v>
      </c>
      <c r="G1058">
        <v>0</v>
      </c>
      <c r="H1058">
        <v>1</v>
      </c>
      <c r="I1058">
        <v>0</v>
      </c>
      <c r="J1058">
        <v>0</v>
      </c>
      <c r="K1058">
        <f>VLOOKUP(A1058&amp;"_"&amp;B1058,Sheet1!C:E,3,FALSE)</f>
        <v>0.64230466692659682</v>
      </c>
      <c r="L1058">
        <f>VLOOKUP(B1058,Sheet1!$J$1:$K$6,2,FALSE)</f>
        <v>9.8212136495694616E-2</v>
      </c>
      <c r="M1058">
        <f>VLOOKUP(B1058,Sheet1!J:L,3,FALSE)</f>
        <v>0.23443012762237864</v>
      </c>
      <c r="N1058">
        <f t="shared" si="17"/>
        <v>2.3209155578643439</v>
      </c>
      <c r="O1058">
        <f>VLOOKUP(A1058&amp;"_"&amp;B1058,Sheet1!$Q$1:$U$2330,4,FALSE)</f>
        <v>0.43478260869565222</v>
      </c>
      <c r="P1058">
        <f>VLOOKUP(A1058&amp;"_"&amp;B1058,Sheet1!$Q$1:$U$2330,5,FALSE)</f>
        <v>-0.61759489885840424</v>
      </c>
    </row>
    <row r="1059" spans="1:16" x14ac:dyDescent="0.3">
      <c r="A1059" t="s">
        <v>176</v>
      </c>
      <c r="B1059">
        <v>2013</v>
      </c>
      <c r="C1059" s="1">
        <v>0</v>
      </c>
      <c r="D1059">
        <v>0</v>
      </c>
      <c r="E1059">
        <v>1</v>
      </c>
      <c r="F1059">
        <v>15947</v>
      </c>
      <c r="G1059">
        <v>0</v>
      </c>
      <c r="H1059">
        <v>1</v>
      </c>
      <c r="I1059">
        <v>0</v>
      </c>
      <c r="J1059">
        <v>0</v>
      </c>
      <c r="K1059">
        <f>VLOOKUP(A1059&amp;"_"&amp;B1059,Sheet1!C:E,3,FALSE)</f>
        <v>-0.29398847025106251</v>
      </c>
      <c r="L1059">
        <f>VLOOKUP(B1059,Sheet1!$J$1:$K$6,2,FALSE)</f>
        <v>0.10591185041721367</v>
      </c>
      <c r="M1059">
        <f>VLOOKUP(B1059,Sheet1!J:L,3,FALSE)</f>
        <v>0.24687338935574377</v>
      </c>
      <c r="N1059">
        <f t="shared" si="17"/>
        <v>-1.6198599683500967</v>
      </c>
      <c r="O1059">
        <f>VLOOKUP(A1059&amp;"_"&amp;B1059,Sheet1!$Q$1:$U$2330,4,FALSE)</f>
        <v>0.39130434782608697</v>
      </c>
      <c r="P1059">
        <f>VLOOKUP(A1059&amp;"_"&amp;B1059,Sheet1!$Q$1:$U$2330,5,FALSE)</f>
        <v>0.32344397876525521</v>
      </c>
    </row>
    <row r="1060" spans="1:16" x14ac:dyDescent="0.3">
      <c r="A1060" t="s">
        <v>176</v>
      </c>
      <c r="B1060">
        <v>2014</v>
      </c>
      <c r="C1060" s="1">
        <v>0</v>
      </c>
      <c r="D1060">
        <v>0</v>
      </c>
      <c r="E1060">
        <v>1</v>
      </c>
      <c r="F1060">
        <v>15660</v>
      </c>
      <c r="G1060">
        <v>0</v>
      </c>
      <c r="H1060">
        <v>1</v>
      </c>
      <c r="I1060">
        <v>0</v>
      </c>
      <c r="J1060">
        <v>0</v>
      </c>
      <c r="K1060">
        <f>VLOOKUP(A1060&amp;"_"&amp;B1060,Sheet1!C:E,3,FALSE)</f>
        <v>5.5123404172765109E-2</v>
      </c>
      <c r="L1060">
        <f>VLOOKUP(B1060,Sheet1!$J$1:$K$6,2,FALSE)</f>
        <v>0.15111047133945871</v>
      </c>
      <c r="M1060">
        <f>VLOOKUP(B1060,Sheet1!J:L,3,FALSE)</f>
        <v>0.21718778794080168</v>
      </c>
      <c r="N1060">
        <f t="shared" si="17"/>
        <v>-0.44195425570086172</v>
      </c>
      <c r="O1060">
        <f>VLOOKUP(A1060&amp;"_"&amp;B1060,Sheet1!$Q$1:$U$2330,4,FALSE)</f>
        <v>0.2608695652173913</v>
      </c>
      <c r="P1060">
        <f>VLOOKUP(A1060&amp;"_"&amp;B1060,Sheet1!$Q$1:$U$2330,5,FALSE)</f>
        <v>-1.1246111951364453</v>
      </c>
    </row>
    <row r="1061" spans="1:16" x14ac:dyDescent="0.3">
      <c r="A1061" t="s">
        <v>176</v>
      </c>
      <c r="B1061">
        <v>2015</v>
      </c>
      <c r="C1061" s="1">
        <v>0</v>
      </c>
      <c r="D1061">
        <v>0</v>
      </c>
      <c r="E1061">
        <v>1</v>
      </c>
      <c r="F1061">
        <v>13730</v>
      </c>
      <c r="G1061">
        <v>0</v>
      </c>
      <c r="H1061">
        <v>1</v>
      </c>
      <c r="I1061">
        <v>0</v>
      </c>
      <c r="J1061">
        <v>0</v>
      </c>
      <c r="K1061">
        <f>VLOOKUP(A1061&amp;"_"&amp;B1061,Sheet1!C:E,3,FALSE)</f>
        <v>0.21185545998868857</v>
      </c>
      <c r="L1061">
        <f>VLOOKUP(B1061,Sheet1!$J$1:$K$6,2,FALSE)</f>
        <v>0.18578340790325751</v>
      </c>
      <c r="M1061">
        <f>VLOOKUP(B1061,Sheet1!J:L,3,FALSE)</f>
        <v>0.2335742316278174</v>
      </c>
      <c r="N1061">
        <f t="shared" si="17"/>
        <v>0.11162212502522485</v>
      </c>
      <c r="O1061">
        <f>VLOOKUP(A1061&amp;"_"&amp;B1061,Sheet1!$Q$1:$U$2330,4,FALSE)</f>
        <v>1.0434782608695652</v>
      </c>
      <c r="P1061">
        <f>VLOOKUP(A1061&amp;"_"&amp;B1061,Sheet1!$Q$1:$U$2330,5,FALSE)</f>
        <v>0.76306089030789304</v>
      </c>
    </row>
    <row r="1062" spans="1:16" x14ac:dyDescent="0.3">
      <c r="A1062" t="s">
        <v>176</v>
      </c>
      <c r="B1062">
        <v>2016</v>
      </c>
      <c r="C1062" s="1">
        <v>0</v>
      </c>
      <c r="D1062">
        <v>0</v>
      </c>
      <c r="E1062">
        <v>1</v>
      </c>
      <c r="F1062">
        <v>13074</v>
      </c>
      <c r="G1062">
        <v>0</v>
      </c>
      <c r="H1062">
        <v>1</v>
      </c>
      <c r="I1062">
        <v>0</v>
      </c>
      <c r="J1062">
        <v>0</v>
      </c>
      <c r="K1062">
        <f>VLOOKUP(A1062&amp;"_"&amp;B1062,Sheet1!C:E,3,FALSE)</f>
        <v>0.24930939786513434</v>
      </c>
      <c r="L1062">
        <f>VLOOKUP(B1062,Sheet1!$J$1:$K$6,2,FALSE)</f>
        <v>0.12964363032032097</v>
      </c>
      <c r="M1062">
        <f>VLOOKUP(B1062,Sheet1!J:L,3,FALSE)</f>
        <v>0.2267395601347835</v>
      </c>
      <c r="N1062">
        <f t="shared" si="17"/>
        <v>0.52776748562835274</v>
      </c>
      <c r="O1062">
        <f>VLOOKUP(A1062&amp;"_"&amp;B1062,Sheet1!$Q$1:$U$2330,4,FALSE)</f>
        <v>0.86956521739130443</v>
      </c>
      <c r="P1062">
        <f>VLOOKUP(A1062&amp;"_"&amp;B1062,Sheet1!$Q$1:$U$2330,5,FALSE)</f>
        <v>9.7828993474183383E-3</v>
      </c>
    </row>
    <row r="1063" spans="1:16" x14ac:dyDescent="0.3">
      <c r="A1063" t="s">
        <v>176</v>
      </c>
      <c r="B1063">
        <v>2017</v>
      </c>
      <c r="C1063" s="1">
        <v>0</v>
      </c>
      <c r="D1063">
        <v>0</v>
      </c>
      <c r="E1063">
        <v>1</v>
      </c>
      <c r="F1063">
        <v>12068</v>
      </c>
      <c r="G1063">
        <v>0</v>
      </c>
      <c r="H1063">
        <v>1</v>
      </c>
      <c r="I1063">
        <v>0</v>
      </c>
      <c r="J1063">
        <v>0</v>
      </c>
      <c r="K1063">
        <f>VLOOKUP(A1063&amp;"_"&amp;B1063,Sheet1!C:E,3,FALSE)</f>
        <v>4.059358297202893</v>
      </c>
      <c r="L1063">
        <f>VLOOKUP(B1063,Sheet1!$J$1:$K$6,2,FALSE)</f>
        <v>4.1364904518115448</v>
      </c>
      <c r="M1063">
        <f>VLOOKUP(B1063,Sheet1!J:L,3,FALSE)</f>
        <v>0.75235479502270153</v>
      </c>
      <c r="N1063">
        <f t="shared" si="17"/>
        <v>-0.10252098493812946</v>
      </c>
      <c r="O1063">
        <f>VLOOKUP(A1063&amp;"_"&amp;B1063,Sheet1!$Q$1:$U$2330,4,FALSE)</f>
        <v>1</v>
      </c>
      <c r="P1063">
        <f>VLOOKUP(A1063&amp;"_"&amp;B1063,Sheet1!$Q$1:$U$2330,5,FALSE)</f>
        <v>0.30396327853032301</v>
      </c>
    </row>
    <row r="1064" spans="1:16" x14ac:dyDescent="0.3">
      <c r="A1064" t="s">
        <v>177</v>
      </c>
      <c r="B1064">
        <v>2012</v>
      </c>
      <c r="C1064" s="1">
        <v>0</v>
      </c>
      <c r="D1064">
        <v>0</v>
      </c>
      <c r="E1064">
        <v>1</v>
      </c>
      <c r="F1064">
        <v>9542</v>
      </c>
      <c r="G1064">
        <v>0</v>
      </c>
      <c r="H1064">
        <v>1</v>
      </c>
      <c r="I1064">
        <v>0</v>
      </c>
      <c r="J1064">
        <v>0</v>
      </c>
    </row>
    <row r="1065" spans="1:16" x14ac:dyDescent="0.3">
      <c r="A1065" t="s">
        <v>177</v>
      </c>
      <c r="B1065">
        <v>2013</v>
      </c>
      <c r="C1065" s="1">
        <v>0</v>
      </c>
      <c r="D1065">
        <v>0</v>
      </c>
      <c r="E1065">
        <v>1</v>
      </c>
      <c r="F1065">
        <v>9483</v>
      </c>
      <c r="G1065">
        <v>0</v>
      </c>
      <c r="H1065">
        <v>1</v>
      </c>
      <c r="I1065">
        <v>0</v>
      </c>
      <c r="J1065">
        <v>0</v>
      </c>
    </row>
    <row r="1066" spans="1:16" x14ac:dyDescent="0.3">
      <c r="A1066" t="s">
        <v>177</v>
      </c>
      <c r="B1066">
        <v>2014</v>
      </c>
      <c r="C1066" s="1">
        <v>0</v>
      </c>
      <c r="D1066">
        <v>0</v>
      </c>
      <c r="E1066">
        <v>1</v>
      </c>
      <c r="F1066">
        <v>9388</v>
      </c>
      <c r="G1066">
        <v>0</v>
      </c>
      <c r="H1066">
        <v>1</v>
      </c>
      <c r="I1066">
        <v>0</v>
      </c>
      <c r="J1066">
        <v>0</v>
      </c>
    </row>
    <row r="1067" spans="1:16" x14ac:dyDescent="0.3">
      <c r="A1067" t="s">
        <v>177</v>
      </c>
      <c r="B1067">
        <v>2015</v>
      </c>
      <c r="C1067" s="1">
        <v>0</v>
      </c>
      <c r="D1067">
        <v>0</v>
      </c>
      <c r="E1067">
        <v>1</v>
      </c>
      <c r="F1067">
        <v>11324</v>
      </c>
      <c r="G1067">
        <v>0</v>
      </c>
      <c r="H1067">
        <v>1</v>
      </c>
      <c r="I1067">
        <v>0</v>
      </c>
      <c r="J1067">
        <v>0</v>
      </c>
    </row>
    <row r="1068" spans="1:16" x14ac:dyDescent="0.3">
      <c r="A1068" t="s">
        <v>177</v>
      </c>
      <c r="B1068">
        <v>2016</v>
      </c>
      <c r="C1068" s="1">
        <v>229</v>
      </c>
      <c r="D1068">
        <v>229</v>
      </c>
      <c r="E1068">
        <v>4</v>
      </c>
      <c r="F1068">
        <v>11378</v>
      </c>
      <c r="G1068">
        <v>2.0126560028124452E-2</v>
      </c>
      <c r="H1068">
        <v>4</v>
      </c>
      <c r="I1068">
        <v>1</v>
      </c>
      <c r="J1068">
        <v>1</v>
      </c>
    </row>
    <row r="1069" spans="1:16" x14ac:dyDescent="0.3">
      <c r="A1069" t="s">
        <v>177</v>
      </c>
      <c r="B1069">
        <v>2017</v>
      </c>
      <c r="C1069" s="1">
        <v>0</v>
      </c>
      <c r="D1069">
        <v>229</v>
      </c>
      <c r="E1069">
        <v>4</v>
      </c>
      <c r="F1069">
        <v>11254</v>
      </c>
      <c r="G1069">
        <v>2.0348320597121022E-2</v>
      </c>
      <c r="H1069">
        <v>4</v>
      </c>
      <c r="I1069">
        <v>1</v>
      </c>
      <c r="J1069">
        <v>2</v>
      </c>
    </row>
    <row r="1070" spans="1:16" x14ac:dyDescent="0.3">
      <c r="A1070" t="s">
        <v>178</v>
      </c>
      <c r="B1070">
        <v>2012</v>
      </c>
      <c r="C1070" s="1">
        <v>0</v>
      </c>
      <c r="D1070">
        <v>0</v>
      </c>
      <c r="E1070">
        <v>1</v>
      </c>
      <c r="F1070">
        <v>14319</v>
      </c>
      <c r="G1070">
        <v>0</v>
      </c>
      <c r="H1070">
        <v>1</v>
      </c>
      <c r="I1070">
        <v>0</v>
      </c>
      <c r="J1070">
        <v>0</v>
      </c>
    </row>
    <row r="1071" spans="1:16" x14ac:dyDescent="0.3">
      <c r="A1071" t="s">
        <v>178</v>
      </c>
      <c r="B1071">
        <v>2013</v>
      </c>
      <c r="C1071" s="1">
        <v>0</v>
      </c>
      <c r="D1071">
        <v>0</v>
      </c>
      <c r="E1071">
        <v>1</v>
      </c>
      <c r="F1071">
        <v>14260</v>
      </c>
      <c r="G1071">
        <v>0</v>
      </c>
      <c r="H1071">
        <v>1</v>
      </c>
      <c r="I1071">
        <v>0</v>
      </c>
      <c r="J1071">
        <v>0</v>
      </c>
    </row>
    <row r="1072" spans="1:16" x14ac:dyDescent="0.3">
      <c r="A1072" t="s">
        <v>178</v>
      </c>
      <c r="B1072">
        <v>2014</v>
      </c>
      <c r="C1072" s="1">
        <v>0</v>
      </c>
      <c r="D1072">
        <v>0</v>
      </c>
      <c r="E1072">
        <v>1</v>
      </c>
      <c r="F1072">
        <v>14113</v>
      </c>
      <c r="G1072">
        <v>0</v>
      </c>
      <c r="H1072">
        <v>1</v>
      </c>
      <c r="I1072">
        <v>0</v>
      </c>
      <c r="J1072">
        <v>0</v>
      </c>
    </row>
    <row r="1073" spans="1:16" x14ac:dyDescent="0.3">
      <c r="A1073" t="s">
        <v>178</v>
      </c>
      <c r="B1073">
        <v>2015</v>
      </c>
      <c r="C1073" s="1">
        <v>0</v>
      </c>
      <c r="D1073">
        <v>0</v>
      </c>
      <c r="E1073">
        <v>1</v>
      </c>
      <c r="F1073">
        <v>13920</v>
      </c>
      <c r="G1073">
        <v>0</v>
      </c>
      <c r="H1073">
        <v>1</v>
      </c>
      <c r="I1073">
        <v>0</v>
      </c>
      <c r="J1073">
        <v>0</v>
      </c>
    </row>
    <row r="1074" spans="1:16" x14ac:dyDescent="0.3">
      <c r="A1074" t="s">
        <v>178</v>
      </c>
      <c r="B1074">
        <v>2016</v>
      </c>
      <c r="C1074" s="1">
        <v>0</v>
      </c>
      <c r="D1074">
        <v>0</v>
      </c>
      <c r="E1074">
        <v>1</v>
      </c>
      <c r="F1074">
        <v>14121</v>
      </c>
      <c r="G1074">
        <v>0</v>
      </c>
      <c r="H1074">
        <v>1</v>
      </c>
      <c r="I1074">
        <v>0</v>
      </c>
      <c r="J1074">
        <v>0</v>
      </c>
    </row>
    <row r="1075" spans="1:16" x14ac:dyDescent="0.3">
      <c r="A1075" t="s">
        <v>178</v>
      </c>
      <c r="B1075">
        <v>2017</v>
      </c>
      <c r="C1075" s="1">
        <v>0</v>
      </c>
      <c r="D1075">
        <v>0</v>
      </c>
      <c r="E1075">
        <v>1</v>
      </c>
      <c r="F1075">
        <v>14049</v>
      </c>
      <c r="G1075">
        <v>0</v>
      </c>
      <c r="H1075">
        <v>1</v>
      </c>
      <c r="I1075">
        <v>0</v>
      </c>
      <c r="J1075">
        <v>0</v>
      </c>
    </row>
    <row r="1076" spans="1:16" x14ac:dyDescent="0.3">
      <c r="A1076" t="s">
        <v>179</v>
      </c>
      <c r="B1076">
        <v>2012</v>
      </c>
      <c r="C1076" s="1">
        <v>0</v>
      </c>
      <c r="D1076">
        <v>0</v>
      </c>
      <c r="E1076">
        <v>1</v>
      </c>
      <c r="F1076">
        <v>9570</v>
      </c>
      <c r="G1076">
        <v>0</v>
      </c>
      <c r="H1076">
        <v>1</v>
      </c>
      <c r="I1076">
        <v>0</v>
      </c>
      <c r="J1076">
        <v>0</v>
      </c>
    </row>
    <row r="1077" spans="1:16" x14ac:dyDescent="0.3">
      <c r="A1077" t="s">
        <v>179</v>
      </c>
      <c r="B1077">
        <v>2013</v>
      </c>
      <c r="C1077" s="1">
        <v>0</v>
      </c>
      <c r="D1077">
        <v>0</v>
      </c>
      <c r="E1077">
        <v>1</v>
      </c>
      <c r="F1077">
        <v>9399</v>
      </c>
      <c r="G1077">
        <v>0</v>
      </c>
      <c r="H1077">
        <v>1</v>
      </c>
      <c r="I1077">
        <v>0</v>
      </c>
      <c r="J1077">
        <v>0</v>
      </c>
    </row>
    <row r="1078" spans="1:16" x14ac:dyDescent="0.3">
      <c r="A1078" t="s">
        <v>179</v>
      </c>
      <c r="B1078">
        <v>2014</v>
      </c>
      <c r="C1078" s="1">
        <v>0</v>
      </c>
      <c r="D1078">
        <v>0</v>
      </c>
      <c r="E1078">
        <v>1</v>
      </c>
      <c r="F1078">
        <v>9435</v>
      </c>
      <c r="G1078">
        <v>0</v>
      </c>
      <c r="H1078">
        <v>1</v>
      </c>
      <c r="I1078">
        <v>0</v>
      </c>
      <c r="J1078">
        <v>0</v>
      </c>
    </row>
    <row r="1079" spans="1:16" x14ac:dyDescent="0.3">
      <c r="A1079" t="s">
        <v>179</v>
      </c>
      <c r="B1079">
        <v>2015</v>
      </c>
      <c r="C1079" s="1">
        <v>0</v>
      </c>
      <c r="D1079">
        <v>0</v>
      </c>
      <c r="E1079">
        <v>1</v>
      </c>
      <c r="F1079">
        <v>9405</v>
      </c>
      <c r="G1079">
        <v>0</v>
      </c>
      <c r="H1079">
        <v>1</v>
      </c>
      <c r="I1079">
        <v>0</v>
      </c>
      <c r="J1079">
        <v>0</v>
      </c>
    </row>
    <row r="1080" spans="1:16" x14ac:dyDescent="0.3">
      <c r="A1080" t="s">
        <v>179</v>
      </c>
      <c r="B1080">
        <v>2016</v>
      </c>
      <c r="C1080" s="1">
        <v>0</v>
      </c>
      <c r="D1080">
        <v>0</v>
      </c>
      <c r="E1080">
        <v>1</v>
      </c>
      <c r="F1080">
        <v>9371</v>
      </c>
      <c r="G1080">
        <v>0</v>
      </c>
      <c r="H1080">
        <v>1</v>
      </c>
      <c r="I1080">
        <v>0</v>
      </c>
      <c r="J1080">
        <v>0</v>
      </c>
    </row>
    <row r="1081" spans="1:16" x14ac:dyDescent="0.3">
      <c r="A1081" t="s">
        <v>179</v>
      </c>
      <c r="B1081">
        <v>2017</v>
      </c>
      <c r="C1081" s="1">
        <v>0</v>
      </c>
      <c r="D1081">
        <v>0</v>
      </c>
      <c r="E1081">
        <v>1</v>
      </c>
      <c r="F1081">
        <v>9316</v>
      </c>
      <c r="G1081">
        <v>0</v>
      </c>
      <c r="H1081">
        <v>1</v>
      </c>
      <c r="I1081">
        <v>0</v>
      </c>
      <c r="J1081">
        <v>0</v>
      </c>
    </row>
    <row r="1082" spans="1:16" x14ac:dyDescent="0.3">
      <c r="A1082" t="s">
        <v>180</v>
      </c>
      <c r="B1082">
        <v>2012</v>
      </c>
      <c r="C1082" s="1">
        <v>0</v>
      </c>
      <c r="D1082">
        <v>0</v>
      </c>
      <c r="E1082">
        <v>1</v>
      </c>
      <c r="F1082">
        <v>8855</v>
      </c>
      <c r="G1082">
        <v>0</v>
      </c>
      <c r="H1082">
        <v>1</v>
      </c>
      <c r="I1082">
        <v>0</v>
      </c>
      <c r="J1082">
        <v>0</v>
      </c>
      <c r="K1082">
        <f>VLOOKUP(A1082&amp;"_"&amp;B1082,Sheet1!C:E,3,FALSE)</f>
        <v>0.13799515159991646</v>
      </c>
      <c r="L1082">
        <f>VLOOKUP(B1082,Sheet1!$J$1:$K$6,2,FALSE)</f>
        <v>9.8212136495694616E-2</v>
      </c>
      <c r="M1082">
        <f>VLOOKUP(B1082,Sheet1!J:L,3,FALSE)</f>
        <v>0.23443012762237864</v>
      </c>
      <c r="N1082">
        <f t="shared" si="17"/>
        <v>0.16970094888275003</v>
      </c>
      <c r="O1082">
        <f>VLOOKUP(A1082&amp;"_"&amp;B1082,Sheet1!$Q$1:$U$2330,4,FALSE)</f>
        <v>0.43478260869565222</v>
      </c>
      <c r="P1082">
        <f>VLOOKUP(A1082&amp;"_"&amp;B1082,Sheet1!$Q$1:$U$2330,5,FALSE)</f>
        <v>-0.37300645414847317</v>
      </c>
    </row>
    <row r="1083" spans="1:16" x14ac:dyDescent="0.3">
      <c r="A1083" t="s">
        <v>180</v>
      </c>
      <c r="B1083">
        <v>2013</v>
      </c>
      <c r="C1083" s="1">
        <v>0</v>
      </c>
      <c r="D1083">
        <v>0</v>
      </c>
      <c r="E1083">
        <v>1</v>
      </c>
      <c r="F1083">
        <v>8803</v>
      </c>
      <c r="G1083">
        <v>0</v>
      </c>
      <c r="H1083">
        <v>1</v>
      </c>
      <c r="I1083">
        <v>0</v>
      </c>
      <c r="J1083">
        <v>0</v>
      </c>
      <c r="K1083">
        <f>VLOOKUP(A1083&amp;"_"&amp;B1083,Sheet1!C:E,3,FALSE)</f>
        <v>8.4995530465782038E-2</v>
      </c>
      <c r="L1083">
        <f>VLOOKUP(B1083,Sheet1!$J$1:$K$6,2,FALSE)</f>
        <v>0.10591185041721367</v>
      </c>
      <c r="M1083">
        <f>VLOOKUP(B1083,Sheet1!J:L,3,FALSE)</f>
        <v>0.24687338935574377</v>
      </c>
      <c r="N1083">
        <f t="shared" si="17"/>
        <v>-8.4724886736542021E-2</v>
      </c>
      <c r="O1083">
        <f>VLOOKUP(A1083&amp;"_"&amp;B1083,Sheet1!$Q$1:$U$2330,4,FALSE)</f>
        <v>0.39130434782608697</v>
      </c>
      <c r="P1083">
        <f>VLOOKUP(A1083&amp;"_"&amp;B1083,Sheet1!$Q$1:$U$2330,5,FALSE)</f>
        <v>2.3624037809834918E-2</v>
      </c>
    </row>
    <row r="1084" spans="1:16" x14ac:dyDescent="0.3">
      <c r="A1084" t="s">
        <v>180</v>
      </c>
      <c r="B1084">
        <v>2014</v>
      </c>
      <c r="C1084" s="1">
        <v>0</v>
      </c>
      <c r="D1084">
        <v>0</v>
      </c>
      <c r="E1084">
        <v>1</v>
      </c>
      <c r="F1084">
        <v>8754</v>
      </c>
      <c r="G1084">
        <v>0</v>
      </c>
      <c r="H1084">
        <v>1</v>
      </c>
      <c r="I1084">
        <v>0</v>
      </c>
      <c r="J1084">
        <v>0</v>
      </c>
      <c r="K1084">
        <f>VLOOKUP(A1084&amp;"_"&amp;B1084,Sheet1!C:E,3,FALSE)</f>
        <v>0.12943327053259801</v>
      </c>
      <c r="L1084">
        <f>VLOOKUP(B1084,Sheet1!$J$1:$K$6,2,FALSE)</f>
        <v>0.15111047133945871</v>
      </c>
      <c r="M1084">
        <f>VLOOKUP(B1084,Sheet1!J:L,3,FALSE)</f>
        <v>0.21718778794080168</v>
      </c>
      <c r="N1084">
        <f t="shared" si="17"/>
        <v>-9.9808562039267121E-2</v>
      </c>
      <c r="O1084">
        <f>VLOOKUP(A1084&amp;"_"&amp;B1084,Sheet1!$Q$1:$U$2330,4,FALSE)</f>
        <v>0.2608695652173913</v>
      </c>
      <c r="P1084">
        <f>VLOOKUP(A1084&amp;"_"&amp;B1084,Sheet1!$Q$1:$U$2330,5,FALSE)</f>
        <v>-0.38249417429033944</v>
      </c>
    </row>
    <row r="1085" spans="1:16" x14ac:dyDescent="0.3">
      <c r="A1085" t="s">
        <v>180</v>
      </c>
      <c r="B1085">
        <v>2015</v>
      </c>
      <c r="C1085" s="1">
        <v>0</v>
      </c>
      <c r="D1085">
        <v>0</v>
      </c>
      <c r="E1085">
        <v>1</v>
      </c>
      <c r="F1085">
        <v>8700</v>
      </c>
      <c r="G1085">
        <v>0</v>
      </c>
      <c r="H1085">
        <v>1</v>
      </c>
      <c r="I1085">
        <v>0</v>
      </c>
      <c r="J1085">
        <v>0</v>
      </c>
      <c r="K1085">
        <f>VLOOKUP(A1085&amp;"_"&amp;B1085,Sheet1!C:E,3,FALSE)</f>
        <v>9.6696172276936221E-2</v>
      </c>
      <c r="L1085">
        <f>VLOOKUP(B1085,Sheet1!$J$1:$K$6,2,FALSE)</f>
        <v>0.18578340790325751</v>
      </c>
      <c r="M1085">
        <f>VLOOKUP(B1085,Sheet1!J:L,3,FALSE)</f>
        <v>0.2335742316278174</v>
      </c>
      <c r="N1085">
        <f t="shared" si="17"/>
        <v>-0.38140866398428297</v>
      </c>
      <c r="O1085">
        <f>VLOOKUP(A1085&amp;"_"&amp;B1085,Sheet1!$Q$1:$U$2330,4,FALSE)</f>
        <v>1.0434782608695652</v>
      </c>
      <c r="P1085">
        <f>VLOOKUP(A1085&amp;"_"&amp;B1085,Sheet1!$Q$1:$U$2330,5,FALSE)</f>
        <v>0.77865004819442818</v>
      </c>
    </row>
    <row r="1086" spans="1:16" x14ac:dyDescent="0.3">
      <c r="A1086" t="s">
        <v>180</v>
      </c>
      <c r="B1086">
        <v>2016</v>
      </c>
      <c r="C1086" s="1">
        <v>0</v>
      </c>
      <c r="D1086">
        <v>0</v>
      </c>
      <c r="E1086">
        <v>1</v>
      </c>
      <c r="F1086">
        <v>8649</v>
      </c>
      <c r="G1086">
        <v>0</v>
      </c>
      <c r="H1086">
        <v>1</v>
      </c>
      <c r="I1086">
        <v>0</v>
      </c>
      <c r="J1086">
        <v>0</v>
      </c>
      <c r="K1086">
        <f>VLOOKUP(A1086&amp;"_"&amp;B1086,Sheet1!C:E,3,FALSE)</f>
        <v>9.5745333704260027E-2</v>
      </c>
      <c r="L1086">
        <f>VLOOKUP(B1086,Sheet1!$J$1:$K$6,2,FALSE)</f>
        <v>0.12964363032032097</v>
      </c>
      <c r="M1086">
        <f>VLOOKUP(B1086,Sheet1!J:L,3,FALSE)</f>
        <v>0.2267395601347835</v>
      </c>
      <c r="N1086">
        <f t="shared" si="17"/>
        <v>-0.14950323003145274</v>
      </c>
      <c r="O1086">
        <f>VLOOKUP(A1086&amp;"_"&amp;B1086,Sheet1!$Q$1:$U$2330,4,FALSE)</f>
        <v>0.86956521739130443</v>
      </c>
      <c r="P1086">
        <f>VLOOKUP(A1086&amp;"_"&amp;B1086,Sheet1!$Q$1:$U$2330,5,FALSE)</f>
        <v>-9.4195484888569062E-2</v>
      </c>
    </row>
    <row r="1087" spans="1:16" x14ac:dyDescent="0.3">
      <c r="A1087" t="s">
        <v>180</v>
      </c>
      <c r="B1087">
        <v>2017</v>
      </c>
      <c r="C1087" s="1">
        <v>0</v>
      </c>
      <c r="D1087">
        <v>0</v>
      </c>
      <c r="E1087">
        <v>1</v>
      </c>
      <c r="F1087">
        <v>8572</v>
      </c>
      <c r="G1087">
        <v>0</v>
      </c>
      <c r="H1087">
        <v>1</v>
      </c>
      <c r="I1087">
        <v>0</v>
      </c>
      <c r="J1087">
        <v>0</v>
      </c>
      <c r="K1087">
        <f>VLOOKUP(A1087&amp;"_"&amp;B1087,Sheet1!C:E,3,FALSE)</f>
        <v>4.2694308176109681</v>
      </c>
      <c r="L1087">
        <f>VLOOKUP(B1087,Sheet1!$J$1:$K$6,2,FALSE)</f>
        <v>4.1364904518115448</v>
      </c>
      <c r="M1087">
        <f>VLOOKUP(B1087,Sheet1!J:L,3,FALSE)</f>
        <v>0.75235479502270153</v>
      </c>
      <c r="N1087">
        <f t="shared" si="17"/>
        <v>0.17669903439029974</v>
      </c>
      <c r="O1087">
        <f>VLOOKUP(A1087&amp;"_"&amp;B1087,Sheet1!$Q$1:$U$2330,4,FALSE)</f>
        <v>1</v>
      </c>
      <c r="P1087">
        <f>VLOOKUP(A1087&amp;"_"&amp;B1087,Sheet1!$Q$1:$U$2330,5,FALSE)</f>
        <v>0.20641668219415049</v>
      </c>
    </row>
    <row r="1088" spans="1:16" x14ac:dyDescent="0.3">
      <c r="A1088" t="s">
        <v>181</v>
      </c>
      <c r="B1088">
        <v>2012</v>
      </c>
      <c r="C1088" s="1">
        <v>0</v>
      </c>
      <c r="D1088">
        <v>0</v>
      </c>
      <c r="E1088">
        <v>1</v>
      </c>
      <c r="F1088">
        <v>18588</v>
      </c>
      <c r="G1088">
        <v>0</v>
      </c>
      <c r="H1088">
        <v>1</v>
      </c>
      <c r="I1088">
        <v>0</v>
      </c>
      <c r="J1088">
        <v>0</v>
      </c>
      <c r="K1088">
        <f>VLOOKUP(A1088&amp;"_"&amp;B1088,Sheet1!C:E,3,FALSE)</f>
        <v>3.1453212609582393E-2</v>
      </c>
      <c r="L1088">
        <f>VLOOKUP(B1088,Sheet1!$J$1:$K$6,2,FALSE)</f>
        <v>9.8212136495694616E-2</v>
      </c>
      <c r="M1088">
        <f>VLOOKUP(B1088,Sheet1!J:L,3,FALSE)</f>
        <v>0.23443012762237864</v>
      </c>
      <c r="N1088">
        <f t="shared" si="17"/>
        <v>-0.28477109389987565</v>
      </c>
      <c r="O1088">
        <f>VLOOKUP(A1088&amp;"_"&amp;B1088,Sheet1!$Q$1:$U$2330,4,FALSE)</f>
        <v>0.43478260869565222</v>
      </c>
      <c r="P1088">
        <f>VLOOKUP(A1088&amp;"_"&amp;B1088,Sheet1!$Q$1:$U$2330,5,FALSE)</f>
        <v>-0.25917028981886125</v>
      </c>
    </row>
    <row r="1089" spans="1:16" x14ac:dyDescent="0.3">
      <c r="A1089" t="s">
        <v>181</v>
      </c>
      <c r="B1089">
        <v>2013</v>
      </c>
      <c r="C1089" s="1">
        <v>0</v>
      </c>
      <c r="D1089">
        <v>0</v>
      </c>
      <c r="E1089">
        <v>1</v>
      </c>
      <c r="F1089">
        <v>20281</v>
      </c>
      <c r="G1089">
        <v>0</v>
      </c>
      <c r="H1089">
        <v>1</v>
      </c>
      <c r="I1089">
        <v>0</v>
      </c>
      <c r="J1089">
        <v>0</v>
      </c>
      <c r="K1089">
        <f>VLOOKUP(A1089&amp;"_"&amp;B1089,Sheet1!C:E,3,FALSE)</f>
        <v>5.0902092978860849E-2</v>
      </c>
      <c r="L1089">
        <f>VLOOKUP(B1089,Sheet1!$J$1:$K$6,2,FALSE)</f>
        <v>0.10591185041721367</v>
      </c>
      <c r="M1089">
        <f>VLOOKUP(B1089,Sheet1!J:L,3,FALSE)</f>
        <v>0.24687338935574377</v>
      </c>
      <c r="N1089">
        <f t="shared" si="17"/>
        <v>-0.22282578767160657</v>
      </c>
      <c r="O1089">
        <f>VLOOKUP(A1089&amp;"_"&amp;B1089,Sheet1!$Q$1:$U$2330,4,FALSE)</f>
        <v>0.39130434782608697</v>
      </c>
      <c r="P1089">
        <f>VLOOKUP(A1089&amp;"_"&amp;B1089,Sheet1!$Q$1:$U$2330,5,FALSE)</f>
        <v>-7.7228804494189118E-2</v>
      </c>
    </row>
    <row r="1090" spans="1:16" x14ac:dyDescent="0.3">
      <c r="A1090" t="s">
        <v>181</v>
      </c>
      <c r="B1090">
        <v>2014</v>
      </c>
      <c r="C1090" s="1">
        <v>0</v>
      </c>
      <c r="D1090">
        <v>0</v>
      </c>
      <c r="E1090">
        <v>1</v>
      </c>
      <c r="F1090">
        <v>20733</v>
      </c>
      <c r="G1090">
        <v>0</v>
      </c>
      <c r="H1090">
        <v>1</v>
      </c>
      <c r="I1090">
        <v>0</v>
      </c>
      <c r="J1090">
        <v>0</v>
      </c>
      <c r="K1090">
        <f>VLOOKUP(A1090&amp;"_"&amp;B1090,Sheet1!C:E,3,FALSE)</f>
        <v>0.15005017059655504</v>
      </c>
      <c r="L1090">
        <f>VLOOKUP(B1090,Sheet1!$J$1:$K$6,2,FALSE)</f>
        <v>0.15111047133945871</v>
      </c>
      <c r="M1090">
        <f>VLOOKUP(B1090,Sheet1!J:L,3,FALSE)</f>
        <v>0.21718778794080168</v>
      </c>
      <c r="N1090">
        <f t="shared" si="17"/>
        <v>-4.8819537827452467E-3</v>
      </c>
      <c r="O1090">
        <f>VLOOKUP(A1090&amp;"_"&amp;B1090,Sheet1!$Q$1:$U$2330,4,FALSE)</f>
        <v>0.2608695652173913</v>
      </c>
      <c r="P1090">
        <f>VLOOKUP(A1090&amp;"_"&amp;B1090,Sheet1!$Q$1:$U$2330,5,FALSE)</f>
        <v>-0.42734514473002666</v>
      </c>
    </row>
    <row r="1091" spans="1:16" x14ac:dyDescent="0.3">
      <c r="A1091" t="s">
        <v>181</v>
      </c>
      <c r="B1091">
        <v>2015</v>
      </c>
      <c r="C1091" s="1">
        <v>0</v>
      </c>
      <c r="D1091">
        <v>0</v>
      </c>
      <c r="E1091">
        <v>1</v>
      </c>
      <c r="F1091">
        <v>20851</v>
      </c>
      <c r="G1091">
        <v>0</v>
      </c>
      <c r="H1091">
        <v>1</v>
      </c>
      <c r="I1091">
        <v>0</v>
      </c>
      <c r="J1091">
        <v>0</v>
      </c>
      <c r="K1091">
        <f>VLOOKUP(A1091&amp;"_"&amp;B1091,Sheet1!C:E,3,FALSE)</f>
        <v>0.19016644315890352</v>
      </c>
      <c r="L1091">
        <f>VLOOKUP(B1091,Sheet1!$J$1:$K$6,2,FALSE)</f>
        <v>0.18578340790325751</v>
      </c>
      <c r="M1091">
        <f>VLOOKUP(B1091,Sheet1!J:L,3,FALSE)</f>
        <v>0.2335742316278174</v>
      </c>
      <c r="N1091">
        <f t="shared" ref="N1091:N1154" si="18">(K1091-L1091)/M1091</f>
        <v>1.8765063359514937E-2</v>
      </c>
      <c r="O1091">
        <f>VLOOKUP(A1091&amp;"_"&amp;B1091,Sheet1!$Q$1:$U$2330,4,FALSE)</f>
        <v>1.0434782608695652</v>
      </c>
      <c r="P1091">
        <f>VLOOKUP(A1091&amp;"_"&amp;B1091,Sheet1!$Q$1:$U$2330,5,FALSE)</f>
        <v>0.78261817928315269</v>
      </c>
    </row>
    <row r="1092" spans="1:16" x14ac:dyDescent="0.3">
      <c r="A1092" t="s">
        <v>181</v>
      </c>
      <c r="B1092">
        <v>2016</v>
      </c>
      <c r="C1092" s="1">
        <v>215</v>
      </c>
      <c r="D1092">
        <v>215</v>
      </c>
      <c r="E1092">
        <v>4</v>
      </c>
      <c r="F1092">
        <v>20774</v>
      </c>
      <c r="G1092">
        <v>1.034947530567055E-2</v>
      </c>
      <c r="H1092">
        <v>3</v>
      </c>
      <c r="I1092">
        <v>1</v>
      </c>
      <c r="J1092">
        <v>1</v>
      </c>
      <c r="K1092">
        <f>VLOOKUP(A1092&amp;"_"&amp;B1092,Sheet1!C:E,3,FALSE)</f>
        <v>-7.1747076922382705E-2</v>
      </c>
      <c r="L1092">
        <f>VLOOKUP(B1092,Sheet1!$J$1:$K$6,2,FALSE)</f>
        <v>0.12964363032032097</v>
      </c>
      <c r="M1092">
        <f>VLOOKUP(B1092,Sheet1!J:L,3,FALSE)</f>
        <v>0.2267395601347835</v>
      </c>
      <c r="N1092">
        <f t="shared" si="18"/>
        <v>-0.88820277821386184</v>
      </c>
      <c r="O1092">
        <f>VLOOKUP(A1092&amp;"_"&amp;B1092,Sheet1!$Q$1:$U$2330,4,FALSE)</f>
        <v>0.86956521739130443</v>
      </c>
      <c r="P1092">
        <f>VLOOKUP(A1092&amp;"_"&amp;B1092,Sheet1!$Q$1:$U$2330,5,FALSE)</f>
        <v>-8.262337505497484E-3</v>
      </c>
    </row>
    <row r="1093" spans="1:16" x14ac:dyDescent="0.3">
      <c r="A1093" t="s">
        <v>181</v>
      </c>
      <c r="B1093">
        <v>2017</v>
      </c>
      <c r="C1093" s="1">
        <v>0</v>
      </c>
      <c r="D1093">
        <v>215</v>
      </c>
      <c r="E1093">
        <v>4</v>
      </c>
      <c r="F1093">
        <v>20914</v>
      </c>
      <c r="G1093">
        <v>1.0280195084632304E-2</v>
      </c>
      <c r="H1093">
        <v>3</v>
      </c>
      <c r="I1093">
        <v>1</v>
      </c>
      <c r="J1093">
        <v>2</v>
      </c>
      <c r="K1093">
        <f>VLOOKUP(A1093&amp;"_"&amp;B1093,Sheet1!C:E,3,FALSE)</f>
        <v>4.8159862429131861</v>
      </c>
      <c r="L1093">
        <f>VLOOKUP(B1093,Sheet1!$J$1:$K$6,2,FALSE)</f>
        <v>4.1364904518115448</v>
      </c>
      <c r="M1093">
        <f>VLOOKUP(B1093,Sheet1!J:L,3,FALSE)</f>
        <v>0.75235479502270153</v>
      </c>
      <c r="N1093">
        <f t="shared" si="18"/>
        <v>0.90315871660143832</v>
      </c>
      <c r="O1093">
        <f>VLOOKUP(A1093&amp;"_"&amp;B1093,Sheet1!$Q$1:$U$2330,4,FALSE)</f>
        <v>1</v>
      </c>
      <c r="P1093">
        <f>VLOOKUP(A1093&amp;"_"&amp;B1093,Sheet1!$Q$1:$U$2330,5,FALSE)</f>
        <v>6.3223830733259809E-2</v>
      </c>
    </row>
    <row r="1094" spans="1:16" x14ac:dyDescent="0.3">
      <c r="A1094" t="s">
        <v>182</v>
      </c>
      <c r="B1094">
        <v>2012</v>
      </c>
      <c r="C1094" s="1">
        <v>0</v>
      </c>
      <c r="D1094">
        <v>0</v>
      </c>
      <c r="E1094">
        <v>1</v>
      </c>
      <c r="F1094">
        <v>11037</v>
      </c>
      <c r="G1094">
        <v>0</v>
      </c>
      <c r="H1094">
        <v>1</v>
      </c>
      <c r="I1094">
        <v>0</v>
      </c>
      <c r="J1094">
        <v>0</v>
      </c>
      <c r="K1094">
        <f>VLOOKUP(A1094&amp;"_"&amp;B1094,Sheet1!C:E,3,FALSE)</f>
        <v>0.11753553351146993</v>
      </c>
      <c r="L1094">
        <f>VLOOKUP(B1094,Sheet1!$J$1:$K$6,2,FALSE)</f>
        <v>9.8212136495694616E-2</v>
      </c>
      <c r="M1094">
        <f>VLOOKUP(B1094,Sheet1!J:L,3,FALSE)</f>
        <v>0.23443012762237864</v>
      </c>
      <c r="N1094">
        <f t="shared" si="18"/>
        <v>8.2427106156345034E-2</v>
      </c>
      <c r="O1094">
        <f>VLOOKUP(A1094&amp;"_"&amp;B1094,Sheet1!$Q$1:$U$2330,4,FALSE)</f>
        <v>0.43478260869565222</v>
      </c>
      <c r="P1094">
        <f>VLOOKUP(A1094&amp;"_"&amp;B1094,Sheet1!$Q$1:$U$2330,5,FALSE)</f>
        <v>-0.48255185284669477</v>
      </c>
    </row>
    <row r="1095" spans="1:16" x14ac:dyDescent="0.3">
      <c r="A1095" t="s">
        <v>182</v>
      </c>
      <c r="B1095">
        <v>2013</v>
      </c>
      <c r="C1095" s="1">
        <v>0</v>
      </c>
      <c r="D1095">
        <v>0</v>
      </c>
      <c r="E1095">
        <v>1</v>
      </c>
      <c r="F1095">
        <v>11107</v>
      </c>
      <c r="G1095">
        <v>0</v>
      </c>
      <c r="H1095">
        <v>1</v>
      </c>
      <c r="I1095">
        <v>0</v>
      </c>
      <c r="J1095">
        <v>0</v>
      </c>
      <c r="K1095">
        <f>VLOOKUP(A1095&amp;"_"&amp;B1095,Sheet1!C:E,3,FALSE)</f>
        <v>0.11829861022414657</v>
      </c>
      <c r="L1095">
        <f>VLOOKUP(B1095,Sheet1!$J$1:$K$6,2,FALSE)</f>
        <v>0.10591185041721367</v>
      </c>
      <c r="M1095">
        <f>VLOOKUP(B1095,Sheet1!J:L,3,FALSE)</f>
        <v>0.24687338935574377</v>
      </c>
      <c r="N1095">
        <f t="shared" si="18"/>
        <v>5.0174544284656071E-2</v>
      </c>
      <c r="O1095">
        <f>VLOOKUP(A1095&amp;"_"&amp;B1095,Sheet1!$Q$1:$U$2330,4,FALSE)</f>
        <v>0.39130434782608697</v>
      </c>
      <c r="P1095">
        <f>VLOOKUP(A1095&amp;"_"&amp;B1095,Sheet1!$Q$1:$U$2330,5,FALSE)</f>
        <v>5.748741053604017E-3</v>
      </c>
    </row>
    <row r="1096" spans="1:16" x14ac:dyDescent="0.3">
      <c r="A1096" t="s">
        <v>182</v>
      </c>
      <c r="B1096">
        <v>2014</v>
      </c>
      <c r="C1096" s="1">
        <v>0</v>
      </c>
      <c r="D1096">
        <v>0</v>
      </c>
      <c r="E1096">
        <v>1</v>
      </c>
      <c r="F1096">
        <v>11002</v>
      </c>
      <c r="G1096">
        <v>0</v>
      </c>
      <c r="H1096">
        <v>1</v>
      </c>
      <c r="I1096">
        <v>0</v>
      </c>
      <c r="J1096">
        <v>0</v>
      </c>
      <c r="K1096">
        <f>VLOOKUP(A1096&amp;"_"&amp;B1096,Sheet1!C:E,3,FALSE)</f>
        <v>9.7725586006446416E-2</v>
      </c>
      <c r="L1096">
        <f>VLOOKUP(B1096,Sheet1!$J$1:$K$6,2,FALSE)</f>
        <v>0.15111047133945871</v>
      </c>
      <c r="M1096">
        <f>VLOOKUP(B1096,Sheet1!J:L,3,FALSE)</f>
        <v>0.21718778794080168</v>
      </c>
      <c r="N1096">
        <f t="shared" si="18"/>
        <v>-0.24580058501062349</v>
      </c>
      <c r="O1096">
        <f>VLOOKUP(A1096&amp;"_"&amp;B1096,Sheet1!$Q$1:$U$2330,4,FALSE)</f>
        <v>0.2608695652173913</v>
      </c>
      <c r="P1096">
        <f>VLOOKUP(A1096&amp;"_"&amp;B1096,Sheet1!$Q$1:$U$2330,5,FALSE)</f>
        <v>-0.34132331587119374</v>
      </c>
    </row>
    <row r="1097" spans="1:16" x14ac:dyDescent="0.3">
      <c r="A1097" t="s">
        <v>182</v>
      </c>
      <c r="B1097">
        <v>2015</v>
      </c>
      <c r="C1097" s="1">
        <v>0</v>
      </c>
      <c r="D1097">
        <v>0</v>
      </c>
      <c r="E1097">
        <v>1</v>
      </c>
      <c r="F1097">
        <v>10708</v>
      </c>
      <c r="G1097">
        <v>0</v>
      </c>
      <c r="H1097">
        <v>1</v>
      </c>
      <c r="I1097">
        <v>0</v>
      </c>
      <c r="J1097">
        <v>0</v>
      </c>
      <c r="K1097">
        <f>VLOOKUP(A1097&amp;"_"&amp;B1097,Sheet1!C:E,3,FALSE)</f>
        <v>0.3500018008233805</v>
      </c>
      <c r="L1097">
        <f>VLOOKUP(B1097,Sheet1!$J$1:$K$6,2,FALSE)</f>
        <v>0.18578340790325751</v>
      </c>
      <c r="M1097">
        <f>VLOOKUP(B1097,Sheet1!J:L,3,FALSE)</f>
        <v>0.2335742316278174</v>
      </c>
      <c r="N1097">
        <f t="shared" si="18"/>
        <v>0.70306725093627787</v>
      </c>
      <c r="O1097">
        <f>VLOOKUP(A1097&amp;"_"&amp;B1097,Sheet1!$Q$1:$U$2330,4,FALSE)</f>
        <v>1.0434782608695652</v>
      </c>
      <c r="P1097">
        <f>VLOOKUP(A1097&amp;"_"&amp;B1097,Sheet1!$Q$1:$U$2330,5,FALSE)</f>
        <v>0.7722563788373501</v>
      </c>
    </row>
    <row r="1098" spans="1:16" x14ac:dyDescent="0.3">
      <c r="A1098" t="s">
        <v>182</v>
      </c>
      <c r="B1098">
        <v>2016</v>
      </c>
      <c r="C1098" s="1">
        <v>0</v>
      </c>
      <c r="D1098">
        <v>0</v>
      </c>
      <c r="E1098">
        <v>1</v>
      </c>
      <c r="F1098">
        <v>11889</v>
      </c>
      <c r="G1098">
        <v>0</v>
      </c>
      <c r="H1098">
        <v>1</v>
      </c>
      <c r="I1098">
        <v>0</v>
      </c>
      <c r="J1098">
        <v>0</v>
      </c>
      <c r="K1098">
        <f>VLOOKUP(A1098&amp;"_"&amp;B1098,Sheet1!C:E,3,FALSE)</f>
        <v>1.5566399943508225E-3</v>
      </c>
      <c r="L1098">
        <f>VLOOKUP(B1098,Sheet1!$J$1:$K$6,2,FALSE)</f>
        <v>0.12964363032032097</v>
      </c>
      <c r="M1098">
        <f>VLOOKUP(B1098,Sheet1!J:L,3,FALSE)</f>
        <v>0.2267395601347835</v>
      </c>
      <c r="N1098">
        <f t="shared" si="18"/>
        <v>-0.56490799510164824</v>
      </c>
      <c r="O1098">
        <f>VLOOKUP(A1098&amp;"_"&amp;B1098,Sheet1!$Q$1:$U$2330,4,FALSE)</f>
        <v>0.86956521739130443</v>
      </c>
      <c r="P1098">
        <f>VLOOKUP(A1098&amp;"_"&amp;B1098,Sheet1!$Q$1:$U$2330,5,FALSE)</f>
        <v>0.11111229683685822</v>
      </c>
    </row>
    <row r="1099" spans="1:16" x14ac:dyDescent="0.3">
      <c r="A1099" t="s">
        <v>182</v>
      </c>
      <c r="B1099">
        <v>2017</v>
      </c>
      <c r="C1099" s="1">
        <v>0</v>
      </c>
      <c r="D1099">
        <v>0</v>
      </c>
      <c r="E1099">
        <v>1</v>
      </c>
      <c r="F1099">
        <v>11792</v>
      </c>
      <c r="G1099">
        <v>0</v>
      </c>
      <c r="H1099">
        <v>1</v>
      </c>
      <c r="I1099">
        <v>0</v>
      </c>
      <c r="J1099">
        <v>0</v>
      </c>
      <c r="K1099">
        <f>VLOOKUP(A1099&amp;"_"&amp;B1099,Sheet1!C:E,3,FALSE)</f>
        <v>4.0529010389854756</v>
      </c>
      <c r="L1099">
        <f>VLOOKUP(B1099,Sheet1!$J$1:$K$6,2,FALSE)</f>
        <v>4.1364904518115448</v>
      </c>
      <c r="M1099">
        <f>VLOOKUP(B1099,Sheet1!J:L,3,FALSE)</f>
        <v>0.75235479502270153</v>
      </c>
      <c r="N1099">
        <f t="shared" si="18"/>
        <v>-0.11110371513422336</v>
      </c>
      <c r="O1099">
        <f>VLOOKUP(A1099&amp;"_"&amp;B1099,Sheet1!$Q$1:$U$2330,4,FALSE)</f>
        <v>1</v>
      </c>
      <c r="P1099">
        <f>VLOOKUP(A1099&amp;"_"&amp;B1099,Sheet1!$Q$1:$U$2330,5,FALSE)</f>
        <v>0.13178627881074287</v>
      </c>
    </row>
    <row r="1100" spans="1:16" x14ac:dyDescent="0.3">
      <c r="A1100" t="s">
        <v>183</v>
      </c>
      <c r="B1100">
        <v>2012</v>
      </c>
      <c r="C1100" s="1">
        <v>0</v>
      </c>
      <c r="D1100">
        <v>0</v>
      </c>
      <c r="E1100">
        <v>1</v>
      </c>
      <c r="F1100">
        <v>10064</v>
      </c>
      <c r="G1100">
        <v>0</v>
      </c>
      <c r="H1100">
        <v>1</v>
      </c>
      <c r="I1100">
        <v>0</v>
      </c>
      <c r="J1100">
        <v>0</v>
      </c>
      <c r="K1100">
        <f>VLOOKUP(A1100&amp;"_"&amp;B1100,Sheet1!C:E,3,FALSE)</f>
        <v>2.9348846839600953E-2</v>
      </c>
      <c r="L1100">
        <f>VLOOKUP(B1100,Sheet1!$J$1:$K$6,2,FALSE)</f>
        <v>9.8212136495694616E-2</v>
      </c>
      <c r="M1100">
        <f>VLOOKUP(B1100,Sheet1!J:L,3,FALSE)</f>
        <v>0.23443012762237864</v>
      </c>
      <c r="N1100">
        <f t="shared" si="18"/>
        <v>-0.29374760980815157</v>
      </c>
      <c r="O1100">
        <f>VLOOKUP(A1100&amp;"_"&amp;B1100,Sheet1!$Q$1:$U$2330,4,FALSE)</f>
        <v>0.43478260869565222</v>
      </c>
      <c r="P1100">
        <f>VLOOKUP(A1100&amp;"_"&amp;B1100,Sheet1!$Q$1:$U$2330,5,FALSE)</f>
        <v>-0.39947603473893811</v>
      </c>
    </row>
    <row r="1101" spans="1:16" x14ac:dyDescent="0.3">
      <c r="A1101" t="s">
        <v>183</v>
      </c>
      <c r="B1101">
        <v>2013</v>
      </c>
      <c r="C1101" s="1">
        <v>0</v>
      </c>
      <c r="D1101">
        <v>0</v>
      </c>
      <c r="E1101">
        <v>1</v>
      </c>
      <c r="F1101">
        <v>10259</v>
      </c>
      <c r="G1101">
        <v>0</v>
      </c>
      <c r="H1101">
        <v>1</v>
      </c>
      <c r="I1101">
        <v>0</v>
      </c>
      <c r="J1101">
        <v>0</v>
      </c>
      <c r="K1101">
        <f>VLOOKUP(A1101&amp;"_"&amp;B1101,Sheet1!C:E,3,FALSE)</f>
        <v>0.11140609513196009</v>
      </c>
      <c r="L1101">
        <f>VLOOKUP(B1101,Sheet1!$J$1:$K$6,2,FALSE)</f>
        <v>0.10591185041721367</v>
      </c>
      <c r="M1101">
        <f>VLOOKUP(B1101,Sheet1!J:L,3,FALSE)</f>
        <v>0.24687338935574377</v>
      </c>
      <c r="N1101">
        <f t="shared" si="18"/>
        <v>2.2255313661324733E-2</v>
      </c>
      <c r="O1101">
        <f>VLOOKUP(A1101&amp;"_"&amp;B1101,Sheet1!$Q$1:$U$2330,4,FALSE)</f>
        <v>0.39130434782608697</v>
      </c>
      <c r="P1101">
        <f>VLOOKUP(A1101&amp;"_"&amp;B1101,Sheet1!$Q$1:$U$2330,5,FALSE)</f>
        <v>-7.9431054421000347E-2</v>
      </c>
    </row>
    <row r="1102" spans="1:16" x14ac:dyDescent="0.3">
      <c r="A1102" t="s">
        <v>183</v>
      </c>
      <c r="B1102">
        <v>2014</v>
      </c>
      <c r="C1102" s="1">
        <v>0</v>
      </c>
      <c r="D1102">
        <v>0</v>
      </c>
      <c r="E1102">
        <v>1</v>
      </c>
      <c r="F1102">
        <v>10430</v>
      </c>
      <c r="G1102">
        <v>0</v>
      </c>
      <c r="H1102">
        <v>1</v>
      </c>
      <c r="I1102">
        <v>0</v>
      </c>
      <c r="J1102">
        <v>0</v>
      </c>
      <c r="K1102">
        <f>VLOOKUP(A1102&amp;"_"&amp;B1102,Sheet1!C:E,3,FALSE)</f>
        <v>0.17555796401713084</v>
      </c>
      <c r="L1102">
        <f>VLOOKUP(B1102,Sheet1!$J$1:$K$6,2,FALSE)</f>
        <v>0.15111047133945871</v>
      </c>
      <c r="M1102">
        <f>VLOOKUP(B1102,Sheet1!J:L,3,FALSE)</f>
        <v>0.21718778794080168</v>
      </c>
      <c r="N1102">
        <f t="shared" si="18"/>
        <v>0.11256384582882588</v>
      </c>
      <c r="O1102">
        <f>VLOOKUP(A1102&amp;"_"&amp;B1102,Sheet1!$Q$1:$U$2330,4,FALSE)</f>
        <v>0.2608695652173913</v>
      </c>
      <c r="P1102">
        <f>VLOOKUP(A1102&amp;"_"&amp;B1102,Sheet1!$Q$1:$U$2330,5,FALSE)</f>
        <v>-0.34964168954094249</v>
      </c>
    </row>
    <row r="1103" spans="1:16" x14ac:dyDescent="0.3">
      <c r="A1103" t="s">
        <v>183</v>
      </c>
      <c r="B1103">
        <v>2015</v>
      </c>
      <c r="C1103" s="1">
        <v>0</v>
      </c>
      <c r="D1103">
        <v>0</v>
      </c>
      <c r="E1103">
        <v>1</v>
      </c>
      <c r="F1103">
        <v>10538</v>
      </c>
      <c r="G1103">
        <v>0</v>
      </c>
      <c r="H1103">
        <v>1</v>
      </c>
      <c r="I1103">
        <v>0</v>
      </c>
      <c r="J1103">
        <v>0</v>
      </c>
      <c r="K1103">
        <f>VLOOKUP(A1103&amp;"_"&amp;B1103,Sheet1!C:E,3,FALSE)</f>
        <v>0.18144524726233466</v>
      </c>
      <c r="L1103">
        <f>VLOOKUP(B1103,Sheet1!$J$1:$K$6,2,FALSE)</f>
        <v>0.18578340790325751</v>
      </c>
      <c r="M1103">
        <f>VLOOKUP(B1103,Sheet1!J:L,3,FALSE)</f>
        <v>0.2335742316278174</v>
      </c>
      <c r="N1103">
        <f t="shared" si="18"/>
        <v>-1.8572941932376238E-2</v>
      </c>
      <c r="O1103">
        <f>VLOOKUP(A1103&amp;"_"&amp;B1103,Sheet1!$Q$1:$U$2330,4,FALSE)</f>
        <v>1.0434782608695652</v>
      </c>
      <c r="P1103">
        <f>VLOOKUP(A1103&amp;"_"&amp;B1103,Sheet1!$Q$1:$U$2330,5,FALSE)</f>
        <v>0.78733502927775922</v>
      </c>
    </row>
    <row r="1104" spans="1:16" x14ac:dyDescent="0.3">
      <c r="A1104" t="s">
        <v>183</v>
      </c>
      <c r="B1104">
        <v>2016</v>
      </c>
      <c r="C1104" s="1">
        <v>0</v>
      </c>
      <c r="D1104">
        <v>0</v>
      </c>
      <c r="E1104">
        <v>1</v>
      </c>
      <c r="F1104">
        <v>11006</v>
      </c>
      <c r="G1104">
        <v>0</v>
      </c>
      <c r="H1104">
        <v>1</v>
      </c>
      <c r="I1104">
        <v>0</v>
      </c>
      <c r="J1104">
        <v>0</v>
      </c>
      <c r="K1104">
        <f>VLOOKUP(A1104&amp;"_"&amp;B1104,Sheet1!C:E,3,FALSE)</f>
        <v>0.10754588872715141</v>
      </c>
      <c r="L1104">
        <f>VLOOKUP(B1104,Sheet1!$J$1:$K$6,2,FALSE)</f>
        <v>0.12964363032032097</v>
      </c>
      <c r="M1104">
        <f>VLOOKUP(B1104,Sheet1!J:L,3,FALSE)</f>
        <v>0.2267395601347835</v>
      </c>
      <c r="N1104">
        <f t="shared" si="18"/>
        <v>-9.7458694812822849E-2</v>
      </c>
      <c r="O1104">
        <f>VLOOKUP(A1104&amp;"_"&amp;B1104,Sheet1!$Q$1:$U$2330,4,FALSE)</f>
        <v>0.86956521739130443</v>
      </c>
      <c r="P1104">
        <f>VLOOKUP(A1104&amp;"_"&amp;B1104,Sheet1!$Q$1:$U$2330,5,FALSE)</f>
        <v>-1.5705131304781579E-2</v>
      </c>
    </row>
    <row r="1105" spans="1:16" x14ac:dyDescent="0.3">
      <c r="A1105" t="s">
        <v>183</v>
      </c>
      <c r="B1105">
        <v>2017</v>
      </c>
      <c r="C1105" s="1">
        <v>0</v>
      </c>
      <c r="D1105">
        <v>0</v>
      </c>
      <c r="E1105">
        <v>1</v>
      </c>
      <c r="F1105">
        <v>11354</v>
      </c>
      <c r="G1105">
        <v>0</v>
      </c>
      <c r="H1105">
        <v>1</v>
      </c>
      <c r="I1105">
        <v>0</v>
      </c>
      <c r="J1105">
        <v>0</v>
      </c>
      <c r="K1105">
        <f>VLOOKUP(A1105&amp;"_"&amp;B1105,Sheet1!C:E,3,FALSE)</f>
        <v>3.9674611127410406</v>
      </c>
      <c r="L1105">
        <f>VLOOKUP(B1105,Sheet1!$J$1:$K$6,2,FALSE)</f>
        <v>4.1364904518115448</v>
      </c>
      <c r="M1105">
        <f>VLOOKUP(B1105,Sheet1!J:L,3,FALSE)</f>
        <v>0.75235479502270153</v>
      </c>
      <c r="N1105">
        <f t="shared" si="18"/>
        <v>-0.22466705893115752</v>
      </c>
      <c r="O1105">
        <f>VLOOKUP(A1105&amp;"_"&amp;B1105,Sheet1!$Q$1:$U$2330,4,FALSE)</f>
        <v>1</v>
      </c>
      <c r="P1105">
        <f>VLOOKUP(A1105&amp;"_"&amp;B1105,Sheet1!$Q$1:$U$2330,5,FALSE)</f>
        <v>0.21487206422602184</v>
      </c>
    </row>
    <row r="1106" spans="1:16" x14ac:dyDescent="0.3">
      <c r="A1106" t="s">
        <v>184</v>
      </c>
      <c r="B1106">
        <v>2012</v>
      </c>
      <c r="C1106" s="1">
        <v>0</v>
      </c>
      <c r="D1106">
        <v>0</v>
      </c>
      <c r="E1106">
        <v>1</v>
      </c>
      <c r="F1106">
        <v>11952</v>
      </c>
      <c r="G1106">
        <v>0</v>
      </c>
      <c r="H1106">
        <v>1</v>
      </c>
      <c r="I1106">
        <v>0</v>
      </c>
      <c r="J1106">
        <v>0</v>
      </c>
      <c r="K1106">
        <f>VLOOKUP(A1106&amp;"_"&amp;B1106,Sheet1!C:E,3,FALSE)</f>
        <v>0.13921495119380831</v>
      </c>
      <c r="L1106">
        <f>VLOOKUP(B1106,Sheet1!$J$1:$K$6,2,FALSE)</f>
        <v>9.8212136495694616E-2</v>
      </c>
      <c r="M1106">
        <f>VLOOKUP(B1106,Sheet1!J:L,3,FALSE)</f>
        <v>0.23443012762237864</v>
      </c>
      <c r="N1106">
        <f t="shared" si="18"/>
        <v>0.17490420328636794</v>
      </c>
      <c r="O1106">
        <f>VLOOKUP(A1106&amp;"_"&amp;B1106,Sheet1!$Q$1:$U$2330,4,FALSE)</f>
        <v>0.43478260869565222</v>
      </c>
      <c r="P1106">
        <f>VLOOKUP(A1106&amp;"_"&amp;B1106,Sheet1!$Q$1:$U$2330,5,FALSE)</f>
        <v>-0.42801389485960806</v>
      </c>
    </row>
    <row r="1107" spans="1:16" x14ac:dyDescent="0.3">
      <c r="A1107" t="s">
        <v>184</v>
      </c>
      <c r="B1107">
        <v>2013</v>
      </c>
      <c r="C1107" s="1">
        <v>24</v>
      </c>
      <c r="D1107">
        <v>24</v>
      </c>
      <c r="E1107">
        <v>2</v>
      </c>
      <c r="F1107">
        <v>12003</v>
      </c>
      <c r="G1107">
        <v>1.999500124968758E-3</v>
      </c>
      <c r="H1107">
        <v>2</v>
      </c>
      <c r="I1107">
        <v>1</v>
      </c>
      <c r="J1107">
        <v>1</v>
      </c>
      <c r="K1107">
        <f>VLOOKUP(A1107&amp;"_"&amp;B1107,Sheet1!C:E,3,FALSE)</f>
        <v>0.25486015152668928</v>
      </c>
      <c r="L1107">
        <f>VLOOKUP(B1107,Sheet1!$J$1:$K$6,2,FALSE)</f>
        <v>0.10591185041721367</v>
      </c>
      <c r="M1107">
        <f>VLOOKUP(B1107,Sheet1!J:L,3,FALSE)</f>
        <v>0.24687338935574377</v>
      </c>
      <c r="N1107">
        <f t="shared" si="18"/>
        <v>0.60333882683014317</v>
      </c>
      <c r="O1107">
        <f>VLOOKUP(A1107&amp;"_"&amp;B1107,Sheet1!$Q$1:$U$2330,4,FALSE)</f>
        <v>0.39130434782608697</v>
      </c>
      <c r="P1107">
        <f>VLOOKUP(A1107&amp;"_"&amp;B1107,Sheet1!$Q$1:$U$2330,5,FALSE)</f>
        <v>2.466947967391615E-2</v>
      </c>
    </row>
    <row r="1108" spans="1:16" x14ac:dyDescent="0.3">
      <c r="A1108" t="s">
        <v>184</v>
      </c>
      <c r="B1108">
        <v>2014</v>
      </c>
      <c r="C1108" s="1">
        <v>0</v>
      </c>
      <c r="D1108">
        <v>24</v>
      </c>
      <c r="E1108">
        <v>2</v>
      </c>
      <c r="F1108">
        <v>12098</v>
      </c>
      <c r="G1108">
        <v>1.9837989750371961E-3</v>
      </c>
      <c r="H1108">
        <v>2</v>
      </c>
      <c r="I1108">
        <v>1</v>
      </c>
      <c r="J1108">
        <v>2</v>
      </c>
      <c r="K1108">
        <f>VLOOKUP(A1108&amp;"_"&amp;B1108,Sheet1!C:E,3,FALSE)</f>
        <v>-0.11538015240625543</v>
      </c>
      <c r="L1108">
        <f>VLOOKUP(B1108,Sheet1!$J$1:$K$6,2,FALSE)</f>
        <v>0.15111047133945871</v>
      </c>
      <c r="M1108">
        <f>VLOOKUP(B1108,Sheet1!J:L,3,FALSE)</f>
        <v>0.21718778794080168</v>
      </c>
      <c r="N1108">
        <f t="shared" si="18"/>
        <v>-1.2270055617415783</v>
      </c>
      <c r="O1108">
        <f>VLOOKUP(A1108&amp;"_"&amp;B1108,Sheet1!$Q$1:$U$2330,4,FALSE)</f>
        <v>0.2608695652173913</v>
      </c>
      <c r="P1108">
        <f>VLOOKUP(A1108&amp;"_"&amp;B1108,Sheet1!$Q$1:$U$2330,5,FALSE)</f>
        <v>-0.19535232525717597</v>
      </c>
    </row>
    <row r="1109" spans="1:16" x14ac:dyDescent="0.3">
      <c r="A1109" t="s">
        <v>184</v>
      </c>
      <c r="B1109">
        <v>2015</v>
      </c>
      <c r="C1109" s="1">
        <v>0</v>
      </c>
      <c r="D1109">
        <v>24</v>
      </c>
      <c r="E1109">
        <v>2</v>
      </c>
      <c r="F1109">
        <v>12342</v>
      </c>
      <c r="G1109">
        <v>1.9445794846864365E-3</v>
      </c>
      <c r="H1109">
        <v>2</v>
      </c>
      <c r="I1109">
        <v>1</v>
      </c>
      <c r="J1109">
        <v>3</v>
      </c>
      <c r="K1109">
        <f>VLOOKUP(A1109&amp;"_"&amp;B1109,Sheet1!C:E,3,FALSE)</f>
        <v>0.4494474014116876</v>
      </c>
      <c r="L1109">
        <f>VLOOKUP(B1109,Sheet1!$J$1:$K$6,2,FALSE)</f>
        <v>0.18578340790325751</v>
      </c>
      <c r="M1109">
        <f>VLOOKUP(B1109,Sheet1!J:L,3,FALSE)</f>
        <v>0.2335742316278174</v>
      </c>
      <c r="N1109">
        <f t="shared" si="18"/>
        <v>1.1288231226146486</v>
      </c>
      <c r="O1109">
        <f>VLOOKUP(A1109&amp;"_"&amp;B1109,Sheet1!$Q$1:$U$2330,4,FALSE)</f>
        <v>1.0434782608695652</v>
      </c>
      <c r="P1109">
        <f>VLOOKUP(A1109&amp;"_"&amp;B1109,Sheet1!$Q$1:$U$2330,5,FALSE)</f>
        <v>0.717392730131451</v>
      </c>
    </row>
    <row r="1110" spans="1:16" x14ac:dyDescent="0.3">
      <c r="A1110" t="s">
        <v>184</v>
      </c>
      <c r="B1110">
        <v>2016</v>
      </c>
      <c r="C1110" s="1">
        <v>0</v>
      </c>
      <c r="D1110">
        <v>24</v>
      </c>
      <c r="E1110">
        <v>2</v>
      </c>
      <c r="F1110">
        <v>12599</v>
      </c>
      <c r="G1110">
        <v>1.9049130883403444E-3</v>
      </c>
      <c r="H1110">
        <v>2</v>
      </c>
      <c r="I1110">
        <v>1</v>
      </c>
      <c r="J1110">
        <v>4</v>
      </c>
      <c r="K1110">
        <f>VLOOKUP(A1110&amp;"_"&amp;B1110,Sheet1!C:E,3,FALSE)</f>
        <v>0.14264731928449076</v>
      </c>
      <c r="L1110">
        <f>VLOOKUP(B1110,Sheet1!$J$1:$K$6,2,FALSE)</f>
        <v>0.12964363032032097</v>
      </c>
      <c r="M1110">
        <f>VLOOKUP(B1110,Sheet1!J:L,3,FALSE)</f>
        <v>0.2267395601347835</v>
      </c>
      <c r="N1110">
        <f t="shared" si="18"/>
        <v>5.7350772650524011E-2</v>
      </c>
      <c r="O1110">
        <f>VLOOKUP(A1110&amp;"_"&amp;B1110,Sheet1!$Q$1:$U$2330,4,FALSE)</f>
        <v>0.86956521739130443</v>
      </c>
      <c r="P1110">
        <f>VLOOKUP(A1110&amp;"_"&amp;B1110,Sheet1!$Q$1:$U$2330,5,FALSE)</f>
        <v>0.17209827770827604</v>
      </c>
    </row>
    <row r="1111" spans="1:16" x14ac:dyDescent="0.3">
      <c r="A1111" t="s">
        <v>184</v>
      </c>
      <c r="B1111">
        <v>2017</v>
      </c>
      <c r="C1111" s="1">
        <v>0</v>
      </c>
      <c r="D1111">
        <v>24</v>
      </c>
      <c r="E1111">
        <v>2</v>
      </c>
      <c r="F1111">
        <v>12756</v>
      </c>
      <c r="G1111">
        <v>1.8814675446848542E-3</v>
      </c>
      <c r="H1111">
        <v>2</v>
      </c>
      <c r="I1111">
        <v>1</v>
      </c>
      <c r="J1111">
        <v>5</v>
      </c>
      <c r="K1111">
        <f>VLOOKUP(A1111&amp;"_"&amp;B1111,Sheet1!C:E,3,FALSE)</f>
        <v>3.6089863575659153</v>
      </c>
      <c r="L1111">
        <f>VLOOKUP(B1111,Sheet1!$J$1:$K$6,2,FALSE)</f>
        <v>4.1364904518115448</v>
      </c>
      <c r="M1111">
        <f>VLOOKUP(B1111,Sheet1!J:L,3,FALSE)</f>
        <v>0.75235479502270153</v>
      </c>
      <c r="N1111">
        <f t="shared" si="18"/>
        <v>-0.70113741247533701</v>
      </c>
      <c r="O1111">
        <f>VLOOKUP(A1111&amp;"_"&amp;B1111,Sheet1!$Q$1:$U$2330,4,FALSE)</f>
        <v>1</v>
      </c>
      <c r="P1111">
        <f>VLOOKUP(A1111&amp;"_"&amp;B1111,Sheet1!$Q$1:$U$2330,5,FALSE)</f>
        <v>0.23899071680681527</v>
      </c>
    </row>
    <row r="1112" spans="1:16" x14ac:dyDescent="0.3">
      <c r="A1112" t="s">
        <v>185</v>
      </c>
      <c r="B1112">
        <v>2012</v>
      </c>
      <c r="C1112" s="1">
        <v>0</v>
      </c>
      <c r="D1112">
        <v>0</v>
      </c>
      <c r="E1112">
        <v>1</v>
      </c>
      <c r="F1112">
        <v>9276</v>
      </c>
      <c r="G1112">
        <v>0</v>
      </c>
      <c r="H1112">
        <v>1</v>
      </c>
      <c r="I1112">
        <v>0</v>
      </c>
      <c r="J1112">
        <v>0</v>
      </c>
      <c r="K1112">
        <f>VLOOKUP(A1112&amp;"_"&amp;B1112,Sheet1!C:E,3,FALSE)</f>
        <v>-8.1038883061030853E-2</v>
      </c>
      <c r="L1112">
        <f>VLOOKUP(B1112,Sheet1!$J$1:$K$6,2,FALSE)</f>
        <v>9.8212136495694616E-2</v>
      </c>
      <c r="M1112">
        <f>VLOOKUP(B1112,Sheet1!J:L,3,FALSE)</f>
        <v>0.23443012762237864</v>
      </c>
      <c r="N1112">
        <f t="shared" si="18"/>
        <v>-0.76462450187061282</v>
      </c>
      <c r="O1112">
        <f>VLOOKUP(A1112&amp;"_"&amp;B1112,Sheet1!$Q$1:$U$2330,4,FALSE)</f>
        <v>0.43478260869565222</v>
      </c>
      <c r="P1112">
        <f>VLOOKUP(A1112&amp;"_"&amp;B1112,Sheet1!$Q$1:$U$2330,5,FALSE)</f>
        <v>-0.32134835840500992</v>
      </c>
    </row>
    <row r="1113" spans="1:16" x14ac:dyDescent="0.3">
      <c r="A1113" t="s">
        <v>185</v>
      </c>
      <c r="B1113">
        <v>2013</v>
      </c>
      <c r="C1113" s="1">
        <v>0</v>
      </c>
      <c r="D1113">
        <v>0</v>
      </c>
      <c r="E1113">
        <v>1</v>
      </c>
      <c r="F1113">
        <v>9461</v>
      </c>
      <c r="G1113">
        <v>0</v>
      </c>
      <c r="H1113">
        <v>1</v>
      </c>
      <c r="I1113">
        <v>0</v>
      </c>
      <c r="J1113">
        <v>0</v>
      </c>
      <c r="K1113">
        <f>VLOOKUP(A1113&amp;"_"&amp;B1113,Sheet1!C:E,3,FALSE)</f>
        <v>0.1849207113490744</v>
      </c>
      <c r="L1113">
        <f>VLOOKUP(B1113,Sheet1!$J$1:$K$6,2,FALSE)</f>
        <v>0.10591185041721367</v>
      </c>
      <c r="M1113">
        <f>VLOOKUP(B1113,Sheet1!J:L,3,FALSE)</f>
        <v>0.24687338935574377</v>
      </c>
      <c r="N1113">
        <f t="shared" si="18"/>
        <v>0.32003798035117187</v>
      </c>
      <c r="O1113">
        <f>VLOOKUP(A1113&amp;"_"&amp;B1113,Sheet1!$Q$1:$U$2330,4,FALSE)</f>
        <v>0.39130434782608697</v>
      </c>
      <c r="P1113">
        <f>VLOOKUP(A1113&amp;"_"&amp;B1113,Sheet1!$Q$1:$U$2330,5,FALSE)</f>
        <v>-0.20909480350179308</v>
      </c>
    </row>
    <row r="1114" spans="1:16" x14ac:dyDescent="0.3">
      <c r="A1114" t="s">
        <v>185</v>
      </c>
      <c r="B1114">
        <v>2014</v>
      </c>
      <c r="C1114" s="1">
        <v>0</v>
      </c>
      <c r="D1114">
        <v>0</v>
      </c>
      <c r="E1114">
        <v>1</v>
      </c>
      <c r="F1114">
        <v>9839</v>
      </c>
      <c r="G1114">
        <v>0</v>
      </c>
      <c r="H1114">
        <v>1</v>
      </c>
      <c r="I1114">
        <v>0</v>
      </c>
      <c r="J1114">
        <v>0</v>
      </c>
      <c r="K1114">
        <f>VLOOKUP(A1114&amp;"_"&amp;B1114,Sheet1!C:E,3,FALSE)</f>
        <v>0.21384039457191248</v>
      </c>
      <c r="L1114">
        <f>VLOOKUP(B1114,Sheet1!$J$1:$K$6,2,FALSE)</f>
        <v>0.15111047133945871</v>
      </c>
      <c r="M1114">
        <f>VLOOKUP(B1114,Sheet1!J:L,3,FALSE)</f>
        <v>0.21718778794080168</v>
      </c>
      <c r="N1114">
        <f t="shared" si="18"/>
        <v>0.28882804059660988</v>
      </c>
      <c r="O1114">
        <f>VLOOKUP(A1114&amp;"_"&amp;B1114,Sheet1!$Q$1:$U$2330,4,FALSE)</f>
        <v>0.2608695652173913</v>
      </c>
      <c r="P1114">
        <f>VLOOKUP(A1114&amp;"_"&amp;B1114,Sheet1!$Q$1:$U$2330,5,FALSE)</f>
        <v>-0.2659074870015537</v>
      </c>
    </row>
    <row r="1115" spans="1:16" x14ac:dyDescent="0.3">
      <c r="A1115" t="s">
        <v>185</v>
      </c>
      <c r="B1115">
        <v>2015</v>
      </c>
      <c r="C1115" s="1">
        <v>0</v>
      </c>
      <c r="D1115">
        <v>0</v>
      </c>
      <c r="E1115">
        <v>1</v>
      </c>
      <c r="F1115">
        <v>9834</v>
      </c>
      <c r="G1115">
        <v>0</v>
      </c>
      <c r="H1115">
        <v>1</v>
      </c>
      <c r="I1115">
        <v>0</v>
      </c>
      <c r="J1115">
        <v>0</v>
      </c>
      <c r="K1115">
        <f>VLOOKUP(A1115&amp;"_"&amp;B1115,Sheet1!C:E,3,FALSE)</f>
        <v>0.13068277875962753</v>
      </c>
      <c r="L1115">
        <f>VLOOKUP(B1115,Sheet1!$J$1:$K$6,2,FALSE)</f>
        <v>0.18578340790325751</v>
      </c>
      <c r="M1115">
        <f>VLOOKUP(B1115,Sheet1!J:L,3,FALSE)</f>
        <v>0.2335742316278174</v>
      </c>
      <c r="N1115">
        <f t="shared" si="18"/>
        <v>-0.23590200322880051</v>
      </c>
      <c r="O1115">
        <f>VLOOKUP(A1115&amp;"_"&amp;B1115,Sheet1!$Q$1:$U$2330,4,FALSE)</f>
        <v>1.0434782608695652</v>
      </c>
      <c r="P1115">
        <f>VLOOKUP(A1115&amp;"_"&amp;B1115,Sheet1!$Q$1:$U$2330,5,FALSE)</f>
        <v>0.79404211532425728</v>
      </c>
    </row>
    <row r="1116" spans="1:16" x14ac:dyDescent="0.3">
      <c r="A1116" t="s">
        <v>185</v>
      </c>
      <c r="B1116">
        <v>2016</v>
      </c>
      <c r="C1116" s="1">
        <v>0</v>
      </c>
      <c r="D1116">
        <v>0</v>
      </c>
      <c r="E1116">
        <v>1</v>
      </c>
      <c r="F1116">
        <v>9951</v>
      </c>
      <c r="G1116">
        <v>0</v>
      </c>
      <c r="H1116">
        <v>1</v>
      </c>
      <c r="I1116">
        <v>0</v>
      </c>
      <c r="J1116">
        <v>0</v>
      </c>
      <c r="K1116">
        <f>VLOOKUP(A1116&amp;"_"&amp;B1116,Sheet1!C:E,3,FALSE)</f>
        <v>0.22278049855894652</v>
      </c>
      <c r="L1116">
        <f>VLOOKUP(B1116,Sheet1!$J$1:$K$6,2,FALSE)</f>
        <v>0.12964363032032097</v>
      </c>
      <c r="M1116">
        <f>VLOOKUP(B1116,Sheet1!J:L,3,FALSE)</f>
        <v>0.2267395601347835</v>
      </c>
      <c r="N1116">
        <f t="shared" si="18"/>
        <v>0.41076585040237834</v>
      </c>
      <c r="O1116">
        <f>VLOOKUP(A1116&amp;"_"&amp;B1116,Sheet1!$Q$1:$U$2330,4,FALSE)</f>
        <v>0.86956521739130443</v>
      </c>
      <c r="P1116">
        <f>VLOOKUP(A1116&amp;"_"&amp;B1116,Sheet1!$Q$1:$U$2330,5,FALSE)</f>
        <v>-6.1305631024480764E-2</v>
      </c>
    </row>
    <row r="1117" spans="1:16" x14ac:dyDescent="0.3">
      <c r="A1117" t="s">
        <v>185</v>
      </c>
      <c r="B1117">
        <v>2017</v>
      </c>
      <c r="C1117" s="1">
        <v>0</v>
      </c>
      <c r="D1117">
        <v>0</v>
      </c>
      <c r="E1117">
        <v>1</v>
      </c>
      <c r="F1117">
        <v>10069</v>
      </c>
      <c r="G1117">
        <v>0</v>
      </c>
      <c r="H1117">
        <v>1</v>
      </c>
      <c r="I1117">
        <v>0</v>
      </c>
      <c r="J1117">
        <v>0</v>
      </c>
      <c r="K1117">
        <f>VLOOKUP(A1117&amp;"_"&amp;B1117,Sheet1!C:E,3,FALSE)</f>
        <v>3.6389762211068191</v>
      </c>
      <c r="L1117">
        <f>VLOOKUP(B1117,Sheet1!$J$1:$K$6,2,FALSE)</f>
        <v>4.1364904518115448</v>
      </c>
      <c r="M1117">
        <f>VLOOKUP(B1117,Sheet1!J:L,3,FALSE)</f>
        <v>0.75235479502270153</v>
      </c>
      <c r="N1117">
        <f t="shared" si="18"/>
        <v>-0.66127608143936112</v>
      </c>
      <c r="O1117">
        <f>VLOOKUP(A1117&amp;"_"&amp;B1117,Sheet1!$Q$1:$U$2330,4,FALSE)</f>
        <v>1</v>
      </c>
      <c r="P1117">
        <f>VLOOKUP(A1117&amp;"_"&amp;B1117,Sheet1!$Q$1:$U$2330,5,FALSE)</f>
        <v>0.28886237684024912</v>
      </c>
    </row>
    <row r="1118" spans="1:16" x14ac:dyDescent="0.3">
      <c r="A1118" t="s">
        <v>186</v>
      </c>
      <c r="B1118">
        <v>2012</v>
      </c>
      <c r="C1118" s="1">
        <v>0</v>
      </c>
      <c r="D1118">
        <v>3021</v>
      </c>
      <c r="E1118">
        <v>5</v>
      </c>
      <c r="F1118">
        <v>9225</v>
      </c>
      <c r="G1118">
        <v>0.32747967479674794</v>
      </c>
      <c r="H1118">
        <v>5</v>
      </c>
      <c r="I1118">
        <v>1</v>
      </c>
      <c r="J1118">
        <v>5</v>
      </c>
      <c r="K1118">
        <f>VLOOKUP(A1118&amp;"_"&amp;B1118,Sheet1!C:E,3,FALSE)</f>
        <v>-8.3031863418895915E-2</v>
      </c>
      <c r="L1118">
        <f>VLOOKUP(B1118,Sheet1!$J$1:$K$6,2,FALSE)</f>
        <v>9.8212136495694616E-2</v>
      </c>
      <c r="M1118">
        <f>VLOOKUP(B1118,Sheet1!J:L,3,FALSE)</f>
        <v>0.23443012762237864</v>
      </c>
      <c r="N1118">
        <f t="shared" si="18"/>
        <v>-0.77312588511037872</v>
      </c>
      <c r="O1118">
        <f>VLOOKUP(A1118&amp;"_"&amp;B1118,Sheet1!$Q$1:$U$2330,4,FALSE)</f>
        <v>0.43478260869565222</v>
      </c>
      <c r="P1118">
        <f>VLOOKUP(A1118&amp;"_"&amp;B1118,Sheet1!$Q$1:$U$2330,5,FALSE)</f>
        <v>-0.41289765665730827</v>
      </c>
    </row>
    <row r="1119" spans="1:16" x14ac:dyDescent="0.3">
      <c r="A1119" t="s">
        <v>186</v>
      </c>
      <c r="B1119">
        <v>2013</v>
      </c>
      <c r="C1119" s="1">
        <v>0</v>
      </c>
      <c r="D1119">
        <v>3021</v>
      </c>
      <c r="E1119">
        <v>5</v>
      </c>
      <c r="F1119">
        <v>9268</v>
      </c>
      <c r="G1119">
        <v>0.32596029348295208</v>
      </c>
      <c r="H1119">
        <v>5</v>
      </c>
      <c r="I1119">
        <v>1</v>
      </c>
      <c r="J1119">
        <v>6</v>
      </c>
      <c r="K1119">
        <f>VLOOKUP(A1119&amp;"_"&amp;B1119,Sheet1!C:E,3,FALSE)</f>
        <v>0.13824508182183529</v>
      </c>
      <c r="L1119">
        <f>VLOOKUP(B1119,Sheet1!$J$1:$K$6,2,FALSE)</f>
        <v>0.10591185041721367</v>
      </c>
      <c r="M1119">
        <f>VLOOKUP(B1119,Sheet1!J:L,3,FALSE)</f>
        <v>0.24687338935574377</v>
      </c>
      <c r="N1119">
        <f t="shared" si="18"/>
        <v>0.13097090573026296</v>
      </c>
      <c r="O1119">
        <f>VLOOKUP(A1119&amp;"_"&amp;B1119,Sheet1!$Q$1:$U$2330,4,FALSE)</f>
        <v>0.39130434782608697</v>
      </c>
      <c r="P1119">
        <f>VLOOKUP(A1119&amp;"_"&amp;B1119,Sheet1!$Q$1:$U$2330,5,FALSE)</f>
        <v>-0.21172270527726836</v>
      </c>
    </row>
    <row r="1120" spans="1:16" x14ac:dyDescent="0.3">
      <c r="A1120" t="s">
        <v>186</v>
      </c>
      <c r="B1120">
        <v>2014</v>
      </c>
      <c r="C1120" s="1">
        <v>0</v>
      </c>
      <c r="D1120">
        <v>3021</v>
      </c>
      <c r="E1120">
        <v>5</v>
      </c>
      <c r="F1120">
        <v>9355</v>
      </c>
      <c r="G1120">
        <v>0.32292891501870657</v>
      </c>
      <c r="H1120">
        <v>5</v>
      </c>
      <c r="I1120">
        <v>1</v>
      </c>
      <c r="J1120">
        <v>7</v>
      </c>
      <c r="K1120">
        <f>VLOOKUP(A1120&amp;"_"&amp;B1120,Sheet1!C:E,3,FALSE)</f>
        <v>1.4561408373473916E-2</v>
      </c>
      <c r="L1120">
        <f>VLOOKUP(B1120,Sheet1!$J$1:$K$6,2,FALSE)</f>
        <v>0.15111047133945871</v>
      </c>
      <c r="M1120">
        <f>VLOOKUP(B1120,Sheet1!J:L,3,FALSE)</f>
        <v>0.21718778794080168</v>
      </c>
      <c r="N1120">
        <f t="shared" si="18"/>
        <v>-0.62871427652830836</v>
      </c>
      <c r="O1120">
        <f>VLOOKUP(A1120&amp;"_"&amp;B1120,Sheet1!$Q$1:$U$2330,4,FALSE)</f>
        <v>0.2608695652173913</v>
      </c>
      <c r="P1120">
        <f>VLOOKUP(A1120&amp;"_"&amp;B1120,Sheet1!$Q$1:$U$2330,5,FALSE)</f>
        <v>-0.31781812542440563</v>
      </c>
    </row>
    <row r="1121" spans="1:16" x14ac:dyDescent="0.3">
      <c r="A1121" t="s">
        <v>186</v>
      </c>
      <c r="B1121">
        <v>2015</v>
      </c>
      <c r="C1121" s="1">
        <v>0</v>
      </c>
      <c r="D1121">
        <v>3021</v>
      </c>
      <c r="E1121">
        <v>5</v>
      </c>
      <c r="F1121">
        <v>9522</v>
      </c>
      <c r="G1121">
        <v>0.31726528040327662</v>
      </c>
      <c r="H1121">
        <v>5</v>
      </c>
      <c r="I1121">
        <v>1</v>
      </c>
      <c r="J1121">
        <v>8</v>
      </c>
      <c r="K1121">
        <f>VLOOKUP(A1121&amp;"_"&amp;B1121,Sheet1!C:E,3,FALSE)</f>
        <v>0.39906911461967998</v>
      </c>
      <c r="L1121">
        <f>VLOOKUP(B1121,Sheet1!$J$1:$K$6,2,FALSE)</f>
        <v>0.18578340790325751</v>
      </c>
      <c r="M1121">
        <f>VLOOKUP(B1121,Sheet1!J:L,3,FALSE)</f>
        <v>0.2335742316278174</v>
      </c>
      <c r="N1121">
        <f t="shared" si="18"/>
        <v>0.91313885624282765</v>
      </c>
      <c r="O1121">
        <f>VLOOKUP(A1121&amp;"_"&amp;B1121,Sheet1!$Q$1:$U$2330,4,FALSE)</f>
        <v>1.0434782608695652</v>
      </c>
      <c r="P1121">
        <f>VLOOKUP(A1121&amp;"_"&amp;B1121,Sheet1!$Q$1:$U$2330,5,FALSE)</f>
        <v>0.75358810424221112</v>
      </c>
    </row>
    <row r="1122" spans="1:16" x14ac:dyDescent="0.3">
      <c r="A1122" t="s">
        <v>186</v>
      </c>
      <c r="B1122">
        <v>2016</v>
      </c>
      <c r="C1122" s="1">
        <v>0</v>
      </c>
      <c r="D1122">
        <v>3021</v>
      </c>
      <c r="E1122">
        <v>5</v>
      </c>
      <c r="F1122">
        <v>9764</v>
      </c>
      <c r="G1122">
        <v>0.30940188447357642</v>
      </c>
      <c r="H1122">
        <v>5</v>
      </c>
      <c r="I1122">
        <v>1</v>
      </c>
      <c r="J1122">
        <v>9</v>
      </c>
      <c r="K1122">
        <f>VLOOKUP(A1122&amp;"_"&amp;B1122,Sheet1!C:E,3,FALSE)</f>
        <v>-4.4722696423086343E-2</v>
      </c>
      <c r="L1122">
        <f>VLOOKUP(B1122,Sheet1!$J$1:$K$6,2,FALSE)</f>
        <v>0.12964363032032097</v>
      </c>
      <c r="M1122">
        <f>VLOOKUP(B1122,Sheet1!J:L,3,FALSE)</f>
        <v>0.2267395601347835</v>
      </c>
      <c r="N1122">
        <f t="shared" si="18"/>
        <v>-0.76901589929766412</v>
      </c>
      <c r="O1122">
        <f>VLOOKUP(A1122&amp;"_"&amp;B1122,Sheet1!$Q$1:$U$2330,4,FALSE)</f>
        <v>0.86956521739130443</v>
      </c>
      <c r="P1122">
        <f>VLOOKUP(A1122&amp;"_"&amp;B1122,Sheet1!$Q$1:$U$2330,5,FALSE)</f>
        <v>0.14228683382364188</v>
      </c>
    </row>
    <row r="1123" spans="1:16" x14ac:dyDescent="0.3">
      <c r="A1123" t="s">
        <v>186</v>
      </c>
      <c r="B1123">
        <v>2017</v>
      </c>
      <c r="C1123" s="1">
        <v>0</v>
      </c>
      <c r="D1123">
        <v>3021</v>
      </c>
      <c r="E1123">
        <v>5</v>
      </c>
      <c r="F1123">
        <v>9656</v>
      </c>
      <c r="G1123">
        <v>0.31286246893123448</v>
      </c>
      <c r="H1123">
        <v>5</v>
      </c>
      <c r="I1123">
        <v>1</v>
      </c>
      <c r="J1123">
        <v>10</v>
      </c>
      <c r="K1123">
        <f>VLOOKUP(A1123&amp;"_"&amp;B1123,Sheet1!C:E,3,FALSE)</f>
        <v>4.5109769272778761</v>
      </c>
      <c r="L1123">
        <f>VLOOKUP(B1123,Sheet1!$J$1:$K$6,2,FALSE)</f>
        <v>4.1364904518115448</v>
      </c>
      <c r="M1123">
        <f>VLOOKUP(B1123,Sheet1!J:L,3,FALSE)</f>
        <v>0.75235479502270153</v>
      </c>
      <c r="N1123">
        <f t="shared" si="18"/>
        <v>0.49775249382843578</v>
      </c>
      <c r="O1123">
        <f>VLOOKUP(A1123&amp;"_"&amp;B1123,Sheet1!$Q$1:$U$2330,4,FALSE)</f>
        <v>1</v>
      </c>
      <c r="P1123">
        <f>VLOOKUP(A1123&amp;"_"&amp;B1123,Sheet1!$Q$1:$U$2330,5,FALSE)</f>
        <v>8.972482216909293E-2</v>
      </c>
    </row>
    <row r="1124" spans="1:16" x14ac:dyDescent="0.3">
      <c r="A1124" t="s">
        <v>187</v>
      </c>
      <c r="B1124">
        <v>2012</v>
      </c>
      <c r="C1124" s="1">
        <v>0</v>
      </c>
      <c r="D1124">
        <v>0</v>
      </c>
      <c r="E1124">
        <v>1</v>
      </c>
      <c r="F1124">
        <v>11302</v>
      </c>
      <c r="G1124">
        <v>0</v>
      </c>
      <c r="H1124">
        <v>1</v>
      </c>
      <c r="I1124">
        <v>0</v>
      </c>
      <c r="J1124">
        <v>0</v>
      </c>
      <c r="K1124">
        <f>VLOOKUP(A1124&amp;"_"&amp;B1124,Sheet1!C:E,3,FALSE)</f>
        <v>9.2469387970783176E-2</v>
      </c>
      <c r="L1124">
        <f>VLOOKUP(B1124,Sheet1!$J$1:$K$6,2,FALSE)</f>
        <v>9.8212136495694616E-2</v>
      </c>
      <c r="M1124">
        <f>VLOOKUP(B1124,Sheet1!J:L,3,FALSE)</f>
        <v>0.23443012762237864</v>
      </c>
      <c r="N1124">
        <f t="shared" si="18"/>
        <v>-2.4496631824395418E-2</v>
      </c>
      <c r="O1124">
        <f>VLOOKUP(A1124&amp;"_"&amp;B1124,Sheet1!$Q$1:$U$2330,4,FALSE)</f>
        <v>0.43478260869565222</v>
      </c>
      <c r="P1124">
        <f>VLOOKUP(A1124&amp;"_"&amp;B1124,Sheet1!$Q$1:$U$2330,5,FALSE)</f>
        <v>-0.38044823099844299</v>
      </c>
    </row>
    <row r="1125" spans="1:16" x14ac:dyDescent="0.3">
      <c r="A1125" t="s">
        <v>187</v>
      </c>
      <c r="B1125">
        <v>2013</v>
      </c>
      <c r="C1125" s="1">
        <v>0</v>
      </c>
      <c r="D1125">
        <v>0</v>
      </c>
      <c r="E1125">
        <v>1</v>
      </c>
      <c r="F1125">
        <v>11351</v>
      </c>
      <c r="G1125">
        <v>0</v>
      </c>
      <c r="H1125">
        <v>1</v>
      </c>
      <c r="I1125">
        <v>0</v>
      </c>
      <c r="J1125">
        <v>0</v>
      </c>
      <c r="K1125">
        <f>VLOOKUP(A1125&amp;"_"&amp;B1125,Sheet1!C:E,3,FALSE)</f>
        <v>-5.5419210200709584E-2</v>
      </c>
      <c r="L1125">
        <f>VLOOKUP(B1125,Sheet1!$J$1:$K$6,2,FALSE)</f>
        <v>0.10591185041721367</v>
      </c>
      <c r="M1125">
        <f>VLOOKUP(B1125,Sheet1!J:L,3,FALSE)</f>
        <v>0.24687338935574377</v>
      </c>
      <c r="N1125">
        <f t="shared" si="18"/>
        <v>-0.65349716726838347</v>
      </c>
      <c r="O1125">
        <f>VLOOKUP(A1125&amp;"_"&amp;B1125,Sheet1!$Q$1:$U$2330,4,FALSE)</f>
        <v>0.39130434782608697</v>
      </c>
      <c r="P1125">
        <f>VLOOKUP(A1125&amp;"_"&amp;B1125,Sheet1!$Q$1:$U$2330,5,FALSE)</f>
        <v>-1.7063840273780391E-2</v>
      </c>
    </row>
    <row r="1126" spans="1:16" x14ac:dyDescent="0.3">
      <c r="A1126" t="s">
        <v>187</v>
      </c>
      <c r="B1126">
        <v>2014</v>
      </c>
      <c r="C1126" s="1">
        <v>0</v>
      </c>
      <c r="D1126">
        <v>0</v>
      </c>
      <c r="E1126">
        <v>1</v>
      </c>
      <c r="F1126">
        <v>11752</v>
      </c>
      <c r="G1126">
        <v>0</v>
      </c>
      <c r="H1126">
        <v>1</v>
      </c>
      <c r="I1126">
        <v>0</v>
      </c>
      <c r="J1126">
        <v>0</v>
      </c>
      <c r="K1126">
        <f>VLOOKUP(A1126&amp;"_"&amp;B1126,Sheet1!C:E,3,FALSE)</f>
        <v>0.21118235827313503</v>
      </c>
      <c r="L1126">
        <f>VLOOKUP(B1126,Sheet1!$J$1:$K$6,2,FALSE)</f>
        <v>0.15111047133945871</v>
      </c>
      <c r="M1126">
        <f>VLOOKUP(B1126,Sheet1!J:L,3,FALSE)</f>
        <v>0.21718778794080168</v>
      </c>
      <c r="N1126">
        <f t="shared" si="18"/>
        <v>0.27658961630959639</v>
      </c>
      <c r="O1126">
        <f>VLOOKUP(A1126&amp;"_"&amp;B1126,Sheet1!$Q$1:$U$2330,4,FALSE)</f>
        <v>0.2608695652173913</v>
      </c>
      <c r="P1126">
        <f>VLOOKUP(A1126&amp;"_"&amp;B1126,Sheet1!$Q$1:$U$2330,5,FALSE)</f>
        <v>-0.58800604056189631</v>
      </c>
    </row>
    <row r="1127" spans="1:16" x14ac:dyDescent="0.3">
      <c r="A1127" t="s">
        <v>187</v>
      </c>
      <c r="B1127">
        <v>2015</v>
      </c>
      <c r="C1127" s="1">
        <v>0</v>
      </c>
      <c r="D1127">
        <v>0</v>
      </c>
      <c r="E1127">
        <v>1</v>
      </c>
      <c r="F1127">
        <v>12237</v>
      </c>
      <c r="G1127">
        <v>0</v>
      </c>
      <c r="H1127">
        <v>1</v>
      </c>
      <c r="I1127">
        <v>0</v>
      </c>
      <c r="J1127">
        <v>0</v>
      </c>
      <c r="K1127">
        <f>VLOOKUP(A1127&amp;"_"&amp;B1127,Sheet1!C:E,3,FALSE)</f>
        <v>8.1683426676509477E-2</v>
      </c>
      <c r="L1127">
        <f>VLOOKUP(B1127,Sheet1!$J$1:$K$6,2,FALSE)</f>
        <v>0.18578340790325751</v>
      </c>
      <c r="M1127">
        <f>VLOOKUP(B1127,Sheet1!J:L,3,FALSE)</f>
        <v>0.2335742316278174</v>
      </c>
      <c r="N1127">
        <f t="shared" si="18"/>
        <v>-0.44568264444779748</v>
      </c>
      <c r="O1127">
        <f>VLOOKUP(A1127&amp;"_"&amp;B1127,Sheet1!$Q$1:$U$2330,4,FALSE)</f>
        <v>1.0434782608695652</v>
      </c>
      <c r="P1127">
        <f>VLOOKUP(A1127&amp;"_"&amp;B1127,Sheet1!$Q$1:$U$2330,5,FALSE)</f>
        <v>0.79359012431749587</v>
      </c>
    </row>
    <row r="1128" spans="1:16" x14ac:dyDescent="0.3">
      <c r="A1128" t="s">
        <v>187</v>
      </c>
      <c r="B1128">
        <v>2016</v>
      </c>
      <c r="C1128" s="1">
        <v>0</v>
      </c>
      <c r="D1128">
        <v>0</v>
      </c>
      <c r="E1128">
        <v>1</v>
      </c>
      <c r="F1128">
        <v>12345</v>
      </c>
      <c r="G1128">
        <v>0</v>
      </c>
      <c r="H1128">
        <v>1</v>
      </c>
      <c r="I1128">
        <v>0</v>
      </c>
      <c r="J1128">
        <v>0</v>
      </c>
      <c r="K1128">
        <f>VLOOKUP(A1128&amp;"_"&amp;B1128,Sheet1!C:E,3,FALSE)</f>
        <v>0.32023903558568029</v>
      </c>
      <c r="L1128">
        <f>VLOOKUP(B1128,Sheet1!$J$1:$K$6,2,FALSE)</f>
        <v>0.12964363032032097</v>
      </c>
      <c r="M1128">
        <f>VLOOKUP(B1128,Sheet1!J:L,3,FALSE)</f>
        <v>0.2267395601347835</v>
      </c>
      <c r="N1128">
        <f t="shared" si="18"/>
        <v>0.84059175713343282</v>
      </c>
      <c r="O1128">
        <f>VLOOKUP(A1128&amp;"_"&amp;B1128,Sheet1!$Q$1:$U$2330,4,FALSE)</f>
        <v>0.86956521739130443</v>
      </c>
      <c r="P1128">
        <f>VLOOKUP(A1128&amp;"_"&amp;B1128,Sheet1!$Q$1:$U$2330,5,FALSE)</f>
        <v>-0.1093818860542404</v>
      </c>
    </row>
    <row r="1129" spans="1:16" x14ac:dyDescent="0.3">
      <c r="A1129" t="s">
        <v>187</v>
      </c>
      <c r="B1129">
        <v>2017</v>
      </c>
      <c r="C1129" s="1">
        <v>0</v>
      </c>
      <c r="D1129">
        <v>0</v>
      </c>
      <c r="E1129">
        <v>1</v>
      </c>
      <c r="F1129">
        <v>12274</v>
      </c>
      <c r="G1129">
        <v>0</v>
      </c>
      <c r="H1129">
        <v>1</v>
      </c>
      <c r="I1129">
        <v>0</v>
      </c>
      <c r="J1129">
        <v>0</v>
      </c>
      <c r="K1129">
        <f>VLOOKUP(A1129&amp;"_"&amp;B1129,Sheet1!C:E,3,FALSE)</f>
        <v>3.6915324208433953</v>
      </c>
      <c r="L1129">
        <f>VLOOKUP(B1129,Sheet1!$J$1:$K$6,2,FALSE)</f>
        <v>4.1364904518115448</v>
      </c>
      <c r="M1129">
        <f>VLOOKUP(B1129,Sheet1!J:L,3,FALSE)</f>
        <v>0.75235479502270153</v>
      </c>
      <c r="N1129">
        <f t="shared" si="18"/>
        <v>-0.59142047596669256</v>
      </c>
      <c r="O1129">
        <f>VLOOKUP(A1129&amp;"_"&amp;B1129,Sheet1!$Q$1:$U$2330,4,FALSE)</f>
        <v>1</v>
      </c>
      <c r="P1129">
        <f>VLOOKUP(A1129&amp;"_"&amp;B1129,Sheet1!$Q$1:$U$2330,5,FALSE)</f>
        <v>0.34135774359561283</v>
      </c>
    </row>
    <row r="1130" spans="1:16" x14ac:dyDescent="0.3">
      <c r="A1130" t="s">
        <v>188</v>
      </c>
      <c r="B1130">
        <v>2012</v>
      </c>
      <c r="C1130" s="1">
        <v>0</v>
      </c>
      <c r="D1130">
        <v>0</v>
      </c>
      <c r="E1130">
        <v>1</v>
      </c>
      <c r="F1130">
        <v>9745</v>
      </c>
      <c r="G1130">
        <v>0</v>
      </c>
      <c r="H1130">
        <v>1</v>
      </c>
      <c r="I1130">
        <v>0</v>
      </c>
      <c r="J1130">
        <v>0</v>
      </c>
      <c r="K1130">
        <f>VLOOKUP(A1130&amp;"_"&amp;B1130,Sheet1!C:E,3,FALSE)</f>
        <v>0.11862959184427618</v>
      </c>
      <c r="L1130">
        <f>VLOOKUP(B1130,Sheet1!$J$1:$K$6,2,FALSE)</f>
        <v>9.8212136495694616E-2</v>
      </c>
      <c r="M1130">
        <f>VLOOKUP(B1130,Sheet1!J:L,3,FALSE)</f>
        <v>0.23443012762237864</v>
      </c>
      <c r="N1130">
        <f t="shared" si="18"/>
        <v>8.7093990672863164E-2</v>
      </c>
      <c r="O1130">
        <f>VLOOKUP(A1130&amp;"_"&amp;B1130,Sheet1!$Q$1:$U$2330,4,FALSE)</f>
        <v>0.43478260869565222</v>
      </c>
      <c r="P1130">
        <f>VLOOKUP(A1130&amp;"_"&amp;B1130,Sheet1!$Q$1:$U$2330,5,FALSE)</f>
        <v>-0.48793856867797919</v>
      </c>
    </row>
    <row r="1131" spans="1:16" x14ac:dyDescent="0.3">
      <c r="A1131" t="s">
        <v>188</v>
      </c>
      <c r="B1131">
        <v>2013</v>
      </c>
      <c r="C1131" s="1">
        <v>0</v>
      </c>
      <c r="D1131">
        <v>0</v>
      </c>
      <c r="E1131">
        <v>1</v>
      </c>
      <c r="F1131">
        <v>9596</v>
      </c>
      <c r="G1131">
        <v>0</v>
      </c>
      <c r="H1131">
        <v>1</v>
      </c>
      <c r="I1131">
        <v>0</v>
      </c>
      <c r="J1131">
        <v>0</v>
      </c>
      <c r="K1131">
        <f>VLOOKUP(A1131&amp;"_"&amp;B1131,Sheet1!C:E,3,FALSE)</f>
        <v>0.16411283483522202</v>
      </c>
      <c r="L1131">
        <f>VLOOKUP(B1131,Sheet1!$J$1:$K$6,2,FALSE)</f>
        <v>0.10591185041721367</v>
      </c>
      <c r="M1131">
        <f>VLOOKUP(B1131,Sheet1!J:L,3,FALSE)</f>
        <v>0.24687338935574377</v>
      </c>
      <c r="N1131">
        <f t="shared" si="18"/>
        <v>0.23575236103775007</v>
      </c>
      <c r="O1131">
        <f>VLOOKUP(A1131&amp;"_"&amp;B1131,Sheet1!$Q$1:$U$2330,4,FALSE)</f>
        <v>0.39130434782608697</v>
      </c>
      <c r="P1131">
        <f>VLOOKUP(A1131&amp;"_"&amp;B1131,Sheet1!$Q$1:$U$2330,5,FALSE)</f>
        <v>6.7211530858659113E-3</v>
      </c>
    </row>
    <row r="1132" spans="1:16" x14ac:dyDescent="0.3">
      <c r="A1132" t="s">
        <v>188</v>
      </c>
      <c r="B1132">
        <v>2014</v>
      </c>
      <c r="C1132" s="1">
        <v>164</v>
      </c>
      <c r="D1132">
        <v>164</v>
      </c>
      <c r="E1132">
        <v>4</v>
      </c>
      <c r="F1132">
        <v>9476</v>
      </c>
      <c r="G1132">
        <v>1.7306880540312368E-2</v>
      </c>
      <c r="H1132">
        <v>4</v>
      </c>
      <c r="I1132">
        <v>1</v>
      </c>
      <c r="J1132">
        <v>1</v>
      </c>
      <c r="K1132">
        <f>VLOOKUP(A1132&amp;"_"&amp;B1132,Sheet1!C:E,3,FALSE)</f>
        <v>1.9121999902535287E-2</v>
      </c>
      <c r="L1132">
        <f>VLOOKUP(B1132,Sheet1!$J$1:$K$6,2,FALSE)</f>
        <v>0.15111047133945871</v>
      </c>
      <c r="M1132">
        <f>VLOOKUP(B1132,Sheet1!J:L,3,FALSE)</f>
        <v>0.21718778794080168</v>
      </c>
      <c r="N1132">
        <f t="shared" si="18"/>
        <v>-0.60771589732705955</v>
      </c>
      <c r="O1132">
        <f>VLOOKUP(A1132&amp;"_"&amp;B1132,Sheet1!$Q$1:$U$2330,4,FALSE)</f>
        <v>0.2608695652173913</v>
      </c>
      <c r="P1132">
        <f>VLOOKUP(A1132&amp;"_"&amp;B1132,Sheet1!$Q$1:$U$2330,5,FALSE)</f>
        <v>-0.28853488692298662</v>
      </c>
    </row>
    <row r="1133" spans="1:16" x14ac:dyDescent="0.3">
      <c r="A1133" t="s">
        <v>188</v>
      </c>
      <c r="B1133">
        <v>2015</v>
      </c>
      <c r="C1133" s="1">
        <v>0</v>
      </c>
      <c r="D1133">
        <v>164</v>
      </c>
      <c r="E1133">
        <v>4</v>
      </c>
      <c r="F1133">
        <v>8646</v>
      </c>
      <c r="G1133">
        <v>1.8968309044644922E-2</v>
      </c>
      <c r="H1133">
        <v>4</v>
      </c>
      <c r="I1133">
        <v>1</v>
      </c>
      <c r="J1133">
        <v>2</v>
      </c>
      <c r="K1133">
        <f>VLOOKUP(A1133&amp;"_"&amp;B1133,Sheet1!C:E,3,FALSE)</f>
        <v>0.11700516391465271</v>
      </c>
      <c r="L1133">
        <f>VLOOKUP(B1133,Sheet1!$J$1:$K$6,2,FALSE)</f>
        <v>0.18578340790325751</v>
      </c>
      <c r="M1133">
        <f>VLOOKUP(B1133,Sheet1!J:L,3,FALSE)</f>
        <v>0.2335742316278174</v>
      </c>
      <c r="N1133">
        <f t="shared" si="18"/>
        <v>-0.29445989615069201</v>
      </c>
      <c r="O1133">
        <f>VLOOKUP(A1133&amp;"_"&amp;B1133,Sheet1!$Q$1:$U$2330,4,FALSE)</f>
        <v>1.0434782608695652</v>
      </c>
      <c r="P1133">
        <f>VLOOKUP(A1133&amp;"_"&amp;B1133,Sheet1!$Q$1:$U$2330,5,FALSE)</f>
        <v>0.75469080245161124</v>
      </c>
    </row>
    <row r="1134" spans="1:16" x14ac:dyDescent="0.3">
      <c r="A1134" t="s">
        <v>188</v>
      </c>
      <c r="B1134">
        <v>2016</v>
      </c>
      <c r="C1134" s="1">
        <v>0</v>
      </c>
      <c r="D1134">
        <v>164</v>
      </c>
      <c r="E1134">
        <v>4</v>
      </c>
      <c r="F1134">
        <v>4670</v>
      </c>
      <c r="G1134">
        <v>3.511777301927195E-2</v>
      </c>
      <c r="H1134">
        <v>4</v>
      </c>
      <c r="I1134">
        <v>1</v>
      </c>
      <c r="J1134">
        <v>3</v>
      </c>
      <c r="K1134">
        <f>VLOOKUP(A1134&amp;"_"&amp;B1134,Sheet1!C:E,3,FALSE)</f>
        <v>6.2246986465057393E-2</v>
      </c>
      <c r="L1134">
        <f>VLOOKUP(B1134,Sheet1!$J$1:$K$6,2,FALSE)</f>
        <v>0.12964363032032097</v>
      </c>
      <c r="M1134">
        <f>VLOOKUP(B1134,Sheet1!J:L,3,FALSE)</f>
        <v>0.2267395601347835</v>
      </c>
      <c r="N1134">
        <f t="shared" si="18"/>
        <v>-0.2972425447733964</v>
      </c>
      <c r="O1134">
        <f>VLOOKUP(A1134&amp;"_"&amp;B1134,Sheet1!$Q$1:$U$2330,4,FALSE)</f>
        <v>0.86956521739130443</v>
      </c>
      <c r="P1134">
        <f>VLOOKUP(A1134&amp;"_"&amp;B1134,Sheet1!$Q$1:$U$2330,5,FALSE)</f>
        <v>-7.4301210743273227E-2</v>
      </c>
    </row>
    <row r="1135" spans="1:16" x14ac:dyDescent="0.3">
      <c r="A1135" t="s">
        <v>188</v>
      </c>
      <c r="B1135">
        <v>2017</v>
      </c>
      <c r="C1135" s="1">
        <v>0</v>
      </c>
      <c r="D1135">
        <v>164</v>
      </c>
      <c r="E1135">
        <v>4</v>
      </c>
      <c r="F1135">
        <v>3759</v>
      </c>
      <c r="G1135">
        <v>4.3628624634211223E-2</v>
      </c>
      <c r="H1135">
        <v>4</v>
      </c>
      <c r="I1135">
        <v>1</v>
      </c>
      <c r="J1135">
        <v>4</v>
      </c>
      <c r="K1135">
        <f>VLOOKUP(A1135&amp;"_"&amp;B1135,Sheet1!C:E,3,FALSE)</f>
        <v>4.5471918870470276</v>
      </c>
      <c r="L1135">
        <f>VLOOKUP(B1135,Sheet1!$J$1:$K$6,2,FALSE)</f>
        <v>4.1364904518115448</v>
      </c>
      <c r="M1135">
        <f>VLOOKUP(B1135,Sheet1!J:L,3,FALSE)</f>
        <v>0.75235479502270153</v>
      </c>
      <c r="N1135">
        <f t="shared" si="18"/>
        <v>0.545887974599923</v>
      </c>
      <c r="O1135">
        <f>VLOOKUP(A1135&amp;"_"&amp;B1135,Sheet1!$Q$1:$U$2330,4,FALSE)</f>
        <v>1</v>
      </c>
      <c r="P1135">
        <f>VLOOKUP(A1135&amp;"_"&amp;B1135,Sheet1!$Q$1:$U$2330,5,FALSE)</f>
        <v>0.1813907420109129</v>
      </c>
    </row>
    <row r="1136" spans="1:16" x14ac:dyDescent="0.3">
      <c r="A1136" t="s">
        <v>189</v>
      </c>
      <c r="B1136">
        <v>2012</v>
      </c>
      <c r="C1136" s="1">
        <v>77</v>
      </c>
      <c r="D1136">
        <v>77</v>
      </c>
      <c r="E1136">
        <v>3</v>
      </c>
      <c r="F1136">
        <v>11347</v>
      </c>
      <c r="G1136">
        <v>6.7859346082665018E-3</v>
      </c>
      <c r="H1136">
        <v>3</v>
      </c>
      <c r="I1136">
        <v>1</v>
      </c>
      <c r="J1136">
        <v>1</v>
      </c>
      <c r="K1136">
        <f>VLOOKUP(A1136&amp;"_"&amp;B1136,Sheet1!C:E,3,FALSE)</f>
        <v>1.8842303412371263E-2</v>
      </c>
      <c r="L1136">
        <f>VLOOKUP(B1136,Sheet1!$J$1:$K$6,2,FALSE)</f>
        <v>9.8212136495694616E-2</v>
      </c>
      <c r="M1136">
        <f>VLOOKUP(B1136,Sheet1!J:L,3,FALSE)</f>
        <v>0.23443012762237864</v>
      </c>
      <c r="N1136">
        <f t="shared" si="18"/>
        <v>-0.33856498688245701</v>
      </c>
      <c r="O1136">
        <f>VLOOKUP(A1136&amp;"_"&amp;B1136,Sheet1!$Q$1:$U$2330,4,FALSE)</f>
        <v>0.43478260869565222</v>
      </c>
      <c r="P1136">
        <f>VLOOKUP(A1136&amp;"_"&amp;B1136,Sheet1!$Q$1:$U$2330,5,FALSE)</f>
        <v>-0.34661312366035746</v>
      </c>
    </row>
    <row r="1137" spans="1:16" x14ac:dyDescent="0.3">
      <c r="A1137" t="s">
        <v>189</v>
      </c>
      <c r="B1137">
        <v>2013</v>
      </c>
      <c r="C1137" s="1">
        <v>0</v>
      </c>
      <c r="D1137">
        <v>77</v>
      </c>
      <c r="E1137">
        <v>3</v>
      </c>
      <c r="F1137">
        <v>11165</v>
      </c>
      <c r="G1137">
        <v>6.8965517241379309E-3</v>
      </c>
      <c r="H1137">
        <v>3</v>
      </c>
      <c r="I1137">
        <v>1</v>
      </c>
      <c r="J1137">
        <v>2</v>
      </c>
      <c r="K1137">
        <f>VLOOKUP(A1137&amp;"_"&amp;B1137,Sheet1!C:E,3,FALSE)</f>
        <v>0.19611586898705691</v>
      </c>
      <c r="L1137">
        <f>VLOOKUP(B1137,Sheet1!$J$1:$K$6,2,FALSE)</f>
        <v>0.10591185041721367</v>
      </c>
      <c r="M1137">
        <f>VLOOKUP(B1137,Sheet1!J:L,3,FALSE)</f>
        <v>0.24687338935574377</v>
      </c>
      <c r="N1137">
        <f t="shared" si="18"/>
        <v>0.36538575018249347</v>
      </c>
      <c r="O1137">
        <f>VLOOKUP(A1137&amp;"_"&amp;B1137,Sheet1!$Q$1:$U$2330,4,FALSE)</f>
        <v>0.39130434782608697</v>
      </c>
      <c r="P1137">
        <f>VLOOKUP(A1137&amp;"_"&amp;B1137,Sheet1!$Q$1:$U$2330,5,FALSE)</f>
        <v>-9.0562403415825291E-2</v>
      </c>
    </row>
    <row r="1138" spans="1:16" x14ac:dyDescent="0.3">
      <c r="A1138" t="s">
        <v>189</v>
      </c>
      <c r="B1138">
        <v>2014</v>
      </c>
      <c r="C1138" s="1">
        <v>0</v>
      </c>
      <c r="D1138">
        <v>77</v>
      </c>
      <c r="E1138">
        <v>3</v>
      </c>
      <c r="F1138">
        <v>11667</v>
      </c>
      <c r="G1138">
        <v>6.5998114339590299E-3</v>
      </c>
      <c r="H1138">
        <v>3</v>
      </c>
      <c r="I1138">
        <v>1</v>
      </c>
      <c r="J1138">
        <v>3</v>
      </c>
      <c r="K1138">
        <f>VLOOKUP(A1138&amp;"_"&amp;B1138,Sheet1!C:E,3,FALSE)</f>
        <v>9.3641949053981793E-2</v>
      </c>
      <c r="L1138">
        <f>VLOOKUP(B1138,Sheet1!$J$1:$K$6,2,FALSE)</f>
        <v>0.15111047133945871</v>
      </c>
      <c r="M1138">
        <f>VLOOKUP(B1138,Sheet1!J:L,3,FALSE)</f>
        <v>0.21718778794080168</v>
      </c>
      <c r="N1138">
        <f t="shared" si="18"/>
        <v>-0.26460291727424823</v>
      </c>
      <c r="O1138">
        <f>VLOOKUP(A1138&amp;"_"&amp;B1138,Sheet1!$Q$1:$U$2330,4,FALSE)</f>
        <v>0.2608695652173913</v>
      </c>
      <c r="P1138">
        <f>VLOOKUP(A1138&amp;"_"&amp;B1138,Sheet1!$Q$1:$U$2330,5,FALSE)</f>
        <v>-0.25405910822861233</v>
      </c>
    </row>
    <row r="1139" spans="1:16" x14ac:dyDescent="0.3">
      <c r="A1139" t="s">
        <v>189</v>
      </c>
      <c r="B1139">
        <v>2015</v>
      </c>
      <c r="C1139" s="1">
        <v>0</v>
      </c>
      <c r="D1139">
        <v>77</v>
      </c>
      <c r="E1139">
        <v>3</v>
      </c>
      <c r="F1139">
        <v>11807</v>
      </c>
      <c r="G1139">
        <v>6.5215550097399849E-3</v>
      </c>
      <c r="H1139">
        <v>3</v>
      </c>
      <c r="I1139">
        <v>1</v>
      </c>
      <c r="J1139">
        <v>4</v>
      </c>
      <c r="K1139">
        <f>VLOOKUP(A1139&amp;"_"&amp;B1139,Sheet1!C:E,3,FALSE)</f>
        <v>0.16818305614277845</v>
      </c>
      <c r="L1139">
        <f>VLOOKUP(B1139,Sheet1!$J$1:$K$6,2,FALSE)</f>
        <v>0.18578340790325751</v>
      </c>
      <c r="M1139">
        <f>VLOOKUP(B1139,Sheet1!J:L,3,FALSE)</f>
        <v>0.2335742316278174</v>
      </c>
      <c r="N1139">
        <f t="shared" si="18"/>
        <v>-7.5352283673671097E-2</v>
      </c>
      <c r="O1139">
        <f>VLOOKUP(A1139&amp;"_"&amp;B1139,Sheet1!$Q$1:$U$2330,4,FALSE)</f>
        <v>1.0434782608695652</v>
      </c>
      <c r="P1139">
        <f>VLOOKUP(A1139&amp;"_"&amp;B1139,Sheet1!$Q$1:$U$2330,5,FALSE)</f>
        <v>0.77140598875504529</v>
      </c>
    </row>
    <row r="1140" spans="1:16" x14ac:dyDescent="0.3">
      <c r="A1140" t="s">
        <v>189</v>
      </c>
      <c r="B1140">
        <v>2016</v>
      </c>
      <c r="C1140" s="1">
        <v>0</v>
      </c>
      <c r="D1140">
        <v>77</v>
      </c>
      <c r="E1140">
        <v>3</v>
      </c>
      <c r="F1140">
        <v>11639</v>
      </c>
      <c r="G1140">
        <v>6.6156886330440761E-3</v>
      </c>
      <c r="H1140">
        <v>3</v>
      </c>
      <c r="I1140">
        <v>1</v>
      </c>
      <c r="J1140">
        <v>5</v>
      </c>
      <c r="K1140">
        <f>VLOOKUP(A1140&amp;"_"&amp;B1140,Sheet1!C:E,3,FALSE)</f>
        <v>5.8621335345997214E-2</v>
      </c>
      <c r="L1140">
        <f>VLOOKUP(B1140,Sheet1!$J$1:$K$6,2,FALSE)</f>
        <v>0.12964363032032097</v>
      </c>
      <c r="M1140">
        <f>VLOOKUP(B1140,Sheet1!J:L,3,FALSE)</f>
        <v>0.2267395601347835</v>
      </c>
      <c r="N1140">
        <f t="shared" si="18"/>
        <v>-0.3132329220895777</v>
      </c>
      <c r="O1140">
        <f>VLOOKUP(A1140&amp;"_"&amp;B1140,Sheet1!$Q$1:$U$2330,4,FALSE)</f>
        <v>0.86956521739130443</v>
      </c>
      <c r="P1140">
        <f>VLOOKUP(A1140&amp;"_"&amp;B1140,Sheet1!$Q$1:$U$2330,5,FALSE)</f>
        <v>-2.723626548931269E-2</v>
      </c>
    </row>
    <row r="1141" spans="1:16" x14ac:dyDescent="0.3">
      <c r="A1141" t="s">
        <v>189</v>
      </c>
      <c r="B1141">
        <v>2017</v>
      </c>
      <c r="C1141" s="1">
        <v>0</v>
      </c>
      <c r="D1141">
        <v>77</v>
      </c>
      <c r="E1141">
        <v>3</v>
      </c>
      <c r="F1141">
        <v>11599</v>
      </c>
      <c r="G1141">
        <v>6.6385033192516594E-3</v>
      </c>
      <c r="H1141">
        <v>3</v>
      </c>
      <c r="I1141">
        <v>1</v>
      </c>
      <c r="J1141">
        <v>6</v>
      </c>
      <c r="K1141">
        <f>VLOOKUP(A1141&amp;"_"&amp;B1141,Sheet1!C:E,3,FALSE)</f>
        <v>4.2281684892879339</v>
      </c>
      <c r="L1141">
        <f>VLOOKUP(B1141,Sheet1!$J$1:$K$6,2,FALSE)</f>
        <v>4.1364904518115448</v>
      </c>
      <c r="M1141">
        <f>VLOOKUP(B1141,Sheet1!J:L,3,FALSE)</f>
        <v>0.75235479502270153</v>
      </c>
      <c r="N1141">
        <f t="shared" si="18"/>
        <v>0.12185479255651284</v>
      </c>
      <c r="O1141">
        <f>VLOOKUP(A1141&amp;"_"&amp;B1141,Sheet1!$Q$1:$U$2330,4,FALSE)</f>
        <v>1</v>
      </c>
      <c r="P1141">
        <f>VLOOKUP(A1141&amp;"_"&amp;B1141,Sheet1!$Q$1:$U$2330,5,FALSE)</f>
        <v>0.17858710347350235</v>
      </c>
    </row>
    <row r="1142" spans="1:16" x14ac:dyDescent="0.3">
      <c r="A1142" t="s">
        <v>190</v>
      </c>
      <c r="B1142">
        <v>2012</v>
      </c>
      <c r="C1142" s="1">
        <v>0</v>
      </c>
      <c r="D1142">
        <v>0</v>
      </c>
      <c r="E1142">
        <v>1</v>
      </c>
      <c r="F1142">
        <v>15724</v>
      </c>
      <c r="G1142">
        <v>0</v>
      </c>
      <c r="H1142">
        <v>1</v>
      </c>
      <c r="I1142">
        <v>0</v>
      </c>
      <c r="J1142">
        <v>0</v>
      </c>
      <c r="K1142">
        <f>VLOOKUP(A1142&amp;"_"&amp;B1142,Sheet1!C:E,3,FALSE)</f>
        <v>0.21966971063714269</v>
      </c>
      <c r="L1142">
        <f>VLOOKUP(B1142,Sheet1!$J$1:$K$6,2,FALSE)</f>
        <v>9.8212136495694616E-2</v>
      </c>
      <c r="M1142">
        <f>VLOOKUP(B1142,Sheet1!J:L,3,FALSE)</f>
        <v>0.23443012762237864</v>
      </c>
      <c r="N1142">
        <f t="shared" si="18"/>
        <v>0.51809712076381498</v>
      </c>
      <c r="O1142">
        <f>VLOOKUP(A1142&amp;"_"&amp;B1142,Sheet1!$Q$1:$U$2330,4,FALSE)</f>
        <v>0.43478260869565222</v>
      </c>
      <c r="P1142">
        <f>VLOOKUP(A1142&amp;"_"&amp;B1142,Sheet1!$Q$1:$U$2330,5,FALSE)</f>
        <v>-0.4431081685868391</v>
      </c>
    </row>
    <row r="1143" spans="1:16" x14ac:dyDescent="0.3">
      <c r="A1143" t="s">
        <v>190</v>
      </c>
      <c r="B1143">
        <v>2013</v>
      </c>
      <c r="C1143" s="1">
        <v>0</v>
      </c>
      <c r="D1143">
        <v>0</v>
      </c>
      <c r="E1143">
        <v>1</v>
      </c>
      <c r="F1143">
        <v>16015</v>
      </c>
      <c r="G1143">
        <v>0</v>
      </c>
      <c r="H1143">
        <v>1</v>
      </c>
      <c r="I1143">
        <v>0</v>
      </c>
      <c r="J1143">
        <v>0</v>
      </c>
      <c r="K1143">
        <f>VLOOKUP(A1143&amp;"_"&amp;B1143,Sheet1!C:E,3,FALSE)</f>
        <v>0.16637477223663985</v>
      </c>
      <c r="L1143">
        <f>VLOOKUP(B1143,Sheet1!$J$1:$K$6,2,FALSE)</f>
        <v>0.10591185041721367</v>
      </c>
      <c r="M1143">
        <f>VLOOKUP(B1143,Sheet1!J:L,3,FALSE)</f>
        <v>0.24687338935574377</v>
      </c>
      <c r="N1143">
        <f t="shared" si="18"/>
        <v>0.24491469889571332</v>
      </c>
      <c r="O1143">
        <f>VLOOKUP(A1143&amp;"_"&amp;B1143,Sheet1!$Q$1:$U$2330,4,FALSE)</f>
        <v>0.39130434782608697</v>
      </c>
      <c r="P1143">
        <f>VLOOKUP(A1143&amp;"_"&amp;B1143,Sheet1!$Q$1:$U$2330,5,FALSE)</f>
        <v>8.9006555282349076E-2</v>
      </c>
    </row>
    <row r="1144" spans="1:16" x14ac:dyDescent="0.3">
      <c r="A1144" t="s">
        <v>190</v>
      </c>
      <c r="B1144">
        <v>2014</v>
      </c>
      <c r="C1144" s="1">
        <v>0</v>
      </c>
      <c r="D1144">
        <v>0</v>
      </c>
      <c r="E1144">
        <v>1</v>
      </c>
      <c r="F1144">
        <v>15602</v>
      </c>
      <c r="G1144">
        <v>0</v>
      </c>
      <c r="H1144">
        <v>1</v>
      </c>
      <c r="I1144">
        <v>0</v>
      </c>
      <c r="J1144">
        <v>0</v>
      </c>
      <c r="K1144">
        <f>VLOOKUP(A1144&amp;"_"&amp;B1144,Sheet1!C:E,3,FALSE)</f>
        <v>0.17526925084587397</v>
      </c>
      <c r="L1144">
        <f>VLOOKUP(B1144,Sheet1!$J$1:$K$6,2,FALSE)</f>
        <v>0.15111047133945871</v>
      </c>
      <c r="M1144">
        <f>VLOOKUP(B1144,Sheet1!J:L,3,FALSE)</f>
        <v>0.21718778794080168</v>
      </c>
      <c r="N1144">
        <f t="shared" si="18"/>
        <v>0.11123452075951967</v>
      </c>
      <c r="O1144">
        <f>VLOOKUP(A1144&amp;"_"&amp;B1144,Sheet1!$Q$1:$U$2330,4,FALSE)</f>
        <v>0.2608695652173913</v>
      </c>
      <c r="P1144">
        <f>VLOOKUP(A1144&amp;"_"&amp;B1144,Sheet1!$Q$1:$U$2330,5,FALSE)</f>
        <v>-0.28603604579306924</v>
      </c>
    </row>
    <row r="1145" spans="1:16" x14ac:dyDescent="0.3">
      <c r="A1145" t="s">
        <v>190</v>
      </c>
      <c r="B1145">
        <v>2015</v>
      </c>
      <c r="C1145" s="1">
        <v>0</v>
      </c>
      <c r="D1145">
        <v>0</v>
      </c>
      <c r="E1145">
        <v>1</v>
      </c>
      <c r="F1145">
        <v>14980</v>
      </c>
      <c r="G1145">
        <v>0</v>
      </c>
      <c r="H1145">
        <v>1</v>
      </c>
      <c r="I1145">
        <v>0</v>
      </c>
      <c r="J1145">
        <v>0</v>
      </c>
      <c r="K1145">
        <f>VLOOKUP(A1145&amp;"_"&amp;B1145,Sheet1!C:E,3,FALSE)</f>
        <v>1.6199531009830122E-2</v>
      </c>
      <c r="L1145">
        <f>VLOOKUP(B1145,Sheet1!$J$1:$K$6,2,FALSE)</f>
        <v>0.18578340790325751</v>
      </c>
      <c r="M1145">
        <f>VLOOKUP(B1145,Sheet1!J:L,3,FALSE)</f>
        <v>0.2335742316278174</v>
      </c>
      <c r="N1145">
        <f t="shared" si="18"/>
        <v>-0.72603846627930368</v>
      </c>
      <c r="O1145">
        <f>VLOOKUP(A1145&amp;"_"&amp;B1145,Sheet1!$Q$1:$U$2330,4,FALSE)</f>
        <v>1.0434782608695652</v>
      </c>
      <c r="P1145">
        <f>VLOOKUP(A1145&amp;"_"&amp;B1145,Sheet1!$Q$1:$U$2330,5,FALSE)</f>
        <v>0.78728278662947415</v>
      </c>
    </row>
    <row r="1146" spans="1:16" x14ac:dyDescent="0.3">
      <c r="A1146" t="s">
        <v>190</v>
      </c>
      <c r="B1146">
        <v>2016</v>
      </c>
      <c r="C1146" s="1">
        <v>0</v>
      </c>
      <c r="D1146">
        <v>0</v>
      </c>
      <c r="E1146">
        <v>1</v>
      </c>
      <c r="F1146">
        <v>14604</v>
      </c>
      <c r="G1146">
        <v>0</v>
      </c>
      <c r="H1146">
        <v>1</v>
      </c>
      <c r="I1146">
        <v>0</v>
      </c>
      <c r="J1146">
        <v>0</v>
      </c>
      <c r="K1146">
        <f>VLOOKUP(A1146&amp;"_"&amp;B1146,Sheet1!C:E,3,FALSE)</f>
        <v>8.3214264659564816E-3</v>
      </c>
      <c r="L1146">
        <f>VLOOKUP(B1146,Sheet1!$J$1:$K$6,2,FALSE)</f>
        <v>0.12964363032032097</v>
      </c>
      <c r="M1146">
        <f>VLOOKUP(B1146,Sheet1!J:L,3,FALSE)</f>
        <v>0.2267395601347835</v>
      </c>
      <c r="N1146">
        <f t="shared" si="18"/>
        <v>-0.53507294352271606</v>
      </c>
      <c r="O1146">
        <f>VLOOKUP(A1146&amp;"_"&amp;B1146,Sheet1!$Q$1:$U$2330,4,FALSE)</f>
        <v>0.86956521739130443</v>
      </c>
      <c r="P1146">
        <f>VLOOKUP(A1146&amp;"_"&amp;B1146,Sheet1!$Q$1:$U$2330,5,FALSE)</f>
        <v>-0.180870452486355</v>
      </c>
    </row>
    <row r="1147" spans="1:16" x14ac:dyDescent="0.3">
      <c r="A1147" t="s">
        <v>190</v>
      </c>
      <c r="B1147">
        <v>2017</v>
      </c>
      <c r="C1147" s="1">
        <v>0</v>
      </c>
      <c r="D1147">
        <v>0</v>
      </c>
      <c r="E1147">
        <v>1</v>
      </c>
      <c r="F1147">
        <v>14014</v>
      </c>
      <c r="G1147">
        <v>0</v>
      </c>
      <c r="H1147">
        <v>1</v>
      </c>
      <c r="I1147">
        <v>0</v>
      </c>
      <c r="J1147">
        <v>0</v>
      </c>
      <c r="K1147">
        <f>VLOOKUP(A1147&amp;"_"&amp;B1147,Sheet1!C:E,3,FALSE)</f>
        <v>4.6202259288426628</v>
      </c>
      <c r="L1147">
        <f>VLOOKUP(B1147,Sheet1!$J$1:$K$6,2,FALSE)</f>
        <v>4.1364904518115448</v>
      </c>
      <c r="M1147">
        <f>VLOOKUP(B1147,Sheet1!J:L,3,FALSE)</f>
        <v>0.75235479502270153</v>
      </c>
      <c r="N1147">
        <f t="shared" si="18"/>
        <v>0.64296191136327074</v>
      </c>
      <c r="O1147">
        <f>VLOOKUP(A1147&amp;"_"&amp;B1147,Sheet1!$Q$1:$U$2330,4,FALSE)</f>
        <v>1</v>
      </c>
      <c r="P1147">
        <f>VLOOKUP(A1147&amp;"_"&amp;B1147,Sheet1!$Q$1:$U$2330,5,FALSE)</f>
        <v>0.13761108852062739</v>
      </c>
    </row>
    <row r="1148" spans="1:16" x14ac:dyDescent="0.3">
      <c r="A1148" t="s">
        <v>191</v>
      </c>
      <c r="B1148">
        <v>2012</v>
      </c>
      <c r="C1148" s="1">
        <v>0</v>
      </c>
      <c r="D1148">
        <v>0</v>
      </c>
      <c r="E1148">
        <v>1</v>
      </c>
      <c r="F1148">
        <v>13301</v>
      </c>
      <c r="G1148">
        <v>0</v>
      </c>
      <c r="H1148">
        <v>1</v>
      </c>
      <c r="I1148">
        <v>0</v>
      </c>
      <c r="J1148">
        <v>0</v>
      </c>
      <c r="K1148">
        <f>VLOOKUP(A1148&amp;"_"&amp;B1148,Sheet1!C:E,3,FALSE)</f>
        <v>-0.11049786139791481</v>
      </c>
      <c r="L1148">
        <f>VLOOKUP(B1148,Sheet1!$J$1:$K$6,2,FALSE)</f>
        <v>9.8212136495694616E-2</v>
      </c>
      <c r="M1148">
        <f>VLOOKUP(B1148,Sheet1!J:L,3,FALSE)</f>
        <v>0.23443012762237864</v>
      </c>
      <c r="N1148">
        <f t="shared" si="18"/>
        <v>-0.89028658564653718</v>
      </c>
      <c r="O1148">
        <f>VLOOKUP(A1148&amp;"_"&amp;B1148,Sheet1!$Q$1:$U$2330,4,FALSE)</f>
        <v>0.43478260869565222</v>
      </c>
      <c r="P1148">
        <f>VLOOKUP(A1148&amp;"_"&amp;B1148,Sheet1!$Q$1:$U$2330,5,FALSE)</f>
        <v>0.12813711696114427</v>
      </c>
    </row>
    <row r="1149" spans="1:16" x14ac:dyDescent="0.3">
      <c r="A1149" t="s">
        <v>191</v>
      </c>
      <c r="B1149">
        <v>2013</v>
      </c>
      <c r="C1149" s="1">
        <v>0</v>
      </c>
      <c r="D1149">
        <v>0</v>
      </c>
      <c r="E1149">
        <v>1</v>
      </c>
      <c r="F1149">
        <v>13206</v>
      </c>
      <c r="G1149">
        <v>0</v>
      </c>
      <c r="H1149">
        <v>1</v>
      </c>
      <c r="I1149">
        <v>0</v>
      </c>
      <c r="J1149">
        <v>0</v>
      </c>
      <c r="K1149">
        <f>VLOOKUP(A1149&amp;"_"&amp;B1149,Sheet1!C:E,3,FALSE)</f>
        <v>-9.1698804944765677E-2</v>
      </c>
      <c r="L1149">
        <f>VLOOKUP(B1149,Sheet1!$J$1:$K$6,2,FALSE)</f>
        <v>0.10591185041721367</v>
      </c>
      <c r="M1149">
        <f>VLOOKUP(B1149,Sheet1!J:L,3,FALSE)</f>
        <v>0.24687338935574377</v>
      </c>
      <c r="N1149">
        <f t="shared" si="18"/>
        <v>-0.80045344651230532</v>
      </c>
      <c r="O1149">
        <f>VLOOKUP(A1149&amp;"_"&amp;B1149,Sheet1!$Q$1:$U$2330,4,FALSE)</f>
        <v>0.39130434782608697</v>
      </c>
      <c r="P1149">
        <f>VLOOKUP(A1149&amp;"_"&amp;B1149,Sheet1!$Q$1:$U$2330,5,FALSE)</f>
        <v>-0.24913821214336815</v>
      </c>
    </row>
    <row r="1150" spans="1:16" x14ac:dyDescent="0.3">
      <c r="A1150" t="s">
        <v>191</v>
      </c>
      <c r="B1150">
        <v>2014</v>
      </c>
      <c r="C1150" s="1">
        <v>0</v>
      </c>
      <c r="D1150">
        <v>0</v>
      </c>
      <c r="E1150">
        <v>1</v>
      </c>
      <c r="F1150">
        <v>13450</v>
      </c>
      <c r="G1150">
        <v>0</v>
      </c>
      <c r="H1150">
        <v>1</v>
      </c>
      <c r="I1150">
        <v>0</v>
      </c>
      <c r="J1150">
        <v>0</v>
      </c>
      <c r="K1150">
        <f>VLOOKUP(A1150&amp;"_"&amp;B1150,Sheet1!C:E,3,FALSE)</f>
        <v>-8.6173828224927904E-2</v>
      </c>
      <c r="L1150">
        <f>VLOOKUP(B1150,Sheet1!$J$1:$K$6,2,FALSE)</f>
        <v>0.15111047133945871</v>
      </c>
      <c r="M1150">
        <f>VLOOKUP(B1150,Sheet1!J:L,3,FALSE)</f>
        <v>0.21718778794080168</v>
      </c>
      <c r="N1150">
        <f t="shared" si="18"/>
        <v>-1.0925305783263588</v>
      </c>
      <c r="O1150">
        <f>VLOOKUP(A1150&amp;"_"&amp;B1150,Sheet1!$Q$1:$U$2330,4,FALSE)</f>
        <v>0.2608695652173913</v>
      </c>
      <c r="P1150">
        <f>VLOOKUP(A1150&amp;"_"&amp;B1150,Sheet1!$Q$1:$U$2330,5,FALSE)</f>
        <v>-0.65143457717104969</v>
      </c>
    </row>
    <row r="1151" spans="1:16" x14ac:dyDescent="0.3">
      <c r="A1151" t="s">
        <v>191</v>
      </c>
      <c r="B1151">
        <v>2015</v>
      </c>
      <c r="C1151" s="1">
        <v>0</v>
      </c>
      <c r="D1151">
        <v>0</v>
      </c>
      <c r="E1151">
        <v>1</v>
      </c>
      <c r="F1151">
        <v>13787</v>
      </c>
      <c r="G1151">
        <v>0</v>
      </c>
      <c r="H1151">
        <v>1</v>
      </c>
      <c r="I1151">
        <v>0</v>
      </c>
      <c r="J1151">
        <v>0</v>
      </c>
      <c r="K1151">
        <f>VLOOKUP(A1151&amp;"_"&amp;B1151,Sheet1!C:E,3,FALSE)</f>
        <v>0.11435555565420293</v>
      </c>
      <c r="L1151">
        <f>VLOOKUP(B1151,Sheet1!$J$1:$K$6,2,FALSE)</f>
        <v>0.18578340790325751</v>
      </c>
      <c r="M1151">
        <f>VLOOKUP(B1151,Sheet1!J:L,3,FALSE)</f>
        <v>0.2335742316278174</v>
      </c>
      <c r="N1151">
        <f t="shared" si="18"/>
        <v>-0.30580364859283526</v>
      </c>
      <c r="O1151">
        <f>VLOOKUP(A1151&amp;"_"&amp;B1151,Sheet1!$Q$1:$U$2330,4,FALSE)</f>
        <v>1.0434782608695652</v>
      </c>
      <c r="P1151">
        <f>VLOOKUP(A1151&amp;"_"&amp;B1151,Sheet1!$Q$1:$U$2330,5,FALSE)</f>
        <v>0.72642499446652453</v>
      </c>
    </row>
    <row r="1152" spans="1:16" x14ac:dyDescent="0.3">
      <c r="A1152" t="s">
        <v>191</v>
      </c>
      <c r="B1152">
        <v>2016</v>
      </c>
      <c r="C1152" s="1">
        <v>0</v>
      </c>
      <c r="D1152">
        <v>0</v>
      </c>
      <c r="E1152">
        <v>1</v>
      </c>
      <c r="F1152">
        <v>14063</v>
      </c>
      <c r="G1152">
        <v>0</v>
      </c>
      <c r="H1152">
        <v>1</v>
      </c>
      <c r="I1152">
        <v>0</v>
      </c>
      <c r="J1152">
        <v>0</v>
      </c>
      <c r="K1152">
        <f>VLOOKUP(A1152&amp;"_"&amp;B1152,Sheet1!C:E,3,FALSE)</f>
        <v>0.15098388524247433</v>
      </c>
      <c r="L1152">
        <f>VLOOKUP(B1152,Sheet1!$J$1:$K$6,2,FALSE)</f>
        <v>0.12964363032032097</v>
      </c>
      <c r="M1152">
        <f>VLOOKUP(B1152,Sheet1!J:L,3,FALSE)</f>
        <v>0.2267395601347835</v>
      </c>
      <c r="N1152">
        <f t="shared" si="18"/>
        <v>9.4117916209539326E-2</v>
      </c>
      <c r="O1152">
        <f>VLOOKUP(A1152&amp;"_"&amp;B1152,Sheet1!$Q$1:$U$2330,4,FALSE)</f>
        <v>0.86956521739130443</v>
      </c>
      <c r="P1152">
        <f>VLOOKUP(A1152&amp;"_"&amp;B1152,Sheet1!$Q$1:$U$2330,5,FALSE)</f>
        <v>-7.6855581606104034E-2</v>
      </c>
    </row>
    <row r="1153" spans="1:16" x14ac:dyDescent="0.3">
      <c r="A1153" t="s">
        <v>191</v>
      </c>
      <c r="B1153">
        <v>2017</v>
      </c>
      <c r="C1153" s="1">
        <v>0</v>
      </c>
      <c r="D1153">
        <v>0</v>
      </c>
      <c r="E1153">
        <v>1</v>
      </c>
      <c r="F1153">
        <v>14109</v>
      </c>
      <c r="G1153">
        <v>0</v>
      </c>
      <c r="H1153">
        <v>1</v>
      </c>
      <c r="I1153">
        <v>0</v>
      </c>
      <c r="J1153">
        <v>0</v>
      </c>
      <c r="K1153">
        <f>VLOOKUP(A1153&amp;"_"&amp;B1153,Sheet1!C:E,3,FALSE)</f>
        <v>5.0724293634154769</v>
      </c>
      <c r="L1153">
        <f>VLOOKUP(B1153,Sheet1!$J$1:$K$6,2,FALSE)</f>
        <v>4.1364904518115448</v>
      </c>
      <c r="M1153">
        <f>VLOOKUP(B1153,Sheet1!J:L,3,FALSE)</f>
        <v>0.75235479502270153</v>
      </c>
      <c r="N1153">
        <f t="shared" si="18"/>
        <v>1.2440126889544063</v>
      </c>
      <c r="O1153">
        <f>VLOOKUP(A1153&amp;"_"&amp;B1153,Sheet1!$Q$1:$U$2330,4,FALSE)</f>
        <v>1</v>
      </c>
      <c r="P1153">
        <f>VLOOKUP(A1153&amp;"_"&amp;B1153,Sheet1!$Q$1:$U$2330,5,FALSE)</f>
        <v>0.24450270021972054</v>
      </c>
    </row>
    <row r="1154" spans="1:16" x14ac:dyDescent="0.3">
      <c r="A1154" t="s">
        <v>192</v>
      </c>
      <c r="B1154">
        <v>2012</v>
      </c>
      <c r="C1154" s="1">
        <v>0</v>
      </c>
      <c r="D1154">
        <v>0</v>
      </c>
      <c r="E1154">
        <v>1</v>
      </c>
      <c r="F1154">
        <v>5532</v>
      </c>
      <c r="G1154">
        <v>0</v>
      </c>
      <c r="H1154">
        <v>1</v>
      </c>
      <c r="I1154">
        <v>0</v>
      </c>
      <c r="J1154">
        <v>0</v>
      </c>
      <c r="K1154">
        <f>VLOOKUP(A1154&amp;"_"&amp;B1154,Sheet1!C:E,3,FALSE)</f>
        <v>9.5490507506327232E-2</v>
      </c>
      <c r="L1154">
        <f>VLOOKUP(B1154,Sheet1!$J$1:$K$6,2,FALSE)</f>
        <v>9.8212136495694616E-2</v>
      </c>
      <c r="M1154">
        <f>VLOOKUP(B1154,Sheet1!J:L,3,FALSE)</f>
        <v>0.23443012762237864</v>
      </c>
      <c r="N1154">
        <f t="shared" si="18"/>
        <v>-1.1609552991206824E-2</v>
      </c>
      <c r="O1154">
        <f>VLOOKUP(A1154&amp;"_"&amp;B1154,Sheet1!$Q$1:$U$2330,4,FALSE)</f>
        <v>0.43478260869565222</v>
      </c>
      <c r="P1154">
        <f>VLOOKUP(A1154&amp;"_"&amp;B1154,Sheet1!$Q$1:$U$2330,5,FALSE)</f>
        <v>-0.54113447419830285</v>
      </c>
    </row>
    <row r="1155" spans="1:16" x14ac:dyDescent="0.3">
      <c r="A1155" t="s">
        <v>192</v>
      </c>
      <c r="B1155">
        <v>2013</v>
      </c>
      <c r="C1155" s="1">
        <v>0</v>
      </c>
      <c r="D1155">
        <v>0</v>
      </c>
      <c r="E1155">
        <v>1</v>
      </c>
      <c r="F1155">
        <v>5363</v>
      </c>
      <c r="G1155">
        <v>0</v>
      </c>
      <c r="H1155">
        <v>1</v>
      </c>
      <c r="I1155">
        <v>0</v>
      </c>
      <c r="J1155">
        <v>0</v>
      </c>
      <c r="K1155">
        <f>VLOOKUP(A1155&amp;"_"&amp;B1155,Sheet1!C:E,3,FALSE)</f>
        <v>0.1226340048260264</v>
      </c>
      <c r="L1155">
        <f>VLOOKUP(B1155,Sheet1!$J$1:$K$6,2,FALSE)</f>
        <v>0.10591185041721367</v>
      </c>
      <c r="M1155">
        <f>VLOOKUP(B1155,Sheet1!J:L,3,FALSE)</f>
        <v>0.24687338935574377</v>
      </c>
      <c r="N1155">
        <f t="shared" ref="N1155:N1218" si="19">(K1155-L1155)/M1155</f>
        <v>6.773575091447448E-2</v>
      </c>
      <c r="O1155">
        <f>VLOOKUP(A1155&amp;"_"&amp;B1155,Sheet1!$Q$1:$U$2330,4,FALSE)</f>
        <v>0.39130434782608697</v>
      </c>
      <c r="P1155">
        <f>VLOOKUP(A1155&amp;"_"&amp;B1155,Sheet1!$Q$1:$U$2330,5,FALSE)</f>
        <v>-1.425900406963929E-2</v>
      </c>
    </row>
    <row r="1156" spans="1:16" x14ac:dyDescent="0.3">
      <c r="A1156" t="s">
        <v>192</v>
      </c>
      <c r="B1156">
        <v>2014</v>
      </c>
      <c r="C1156" s="1">
        <v>0</v>
      </c>
      <c r="D1156">
        <v>0</v>
      </c>
      <c r="E1156">
        <v>1</v>
      </c>
      <c r="F1156">
        <v>5333</v>
      </c>
      <c r="G1156">
        <v>0</v>
      </c>
      <c r="H1156">
        <v>1</v>
      </c>
      <c r="I1156">
        <v>0</v>
      </c>
      <c r="J1156">
        <v>0</v>
      </c>
      <c r="K1156">
        <f>VLOOKUP(A1156&amp;"_"&amp;B1156,Sheet1!C:E,3,FALSE)</f>
        <v>0.21940150550999737</v>
      </c>
      <c r="L1156">
        <f>VLOOKUP(B1156,Sheet1!$J$1:$K$6,2,FALSE)</f>
        <v>0.15111047133945871</v>
      </c>
      <c r="M1156">
        <f>VLOOKUP(B1156,Sheet1!J:L,3,FALSE)</f>
        <v>0.21718778794080168</v>
      </c>
      <c r="N1156">
        <f t="shared" si="19"/>
        <v>0.31443312176075289</v>
      </c>
      <c r="O1156">
        <f>VLOOKUP(A1156&amp;"_"&amp;B1156,Sheet1!$Q$1:$U$2330,4,FALSE)</f>
        <v>0.2608695652173913</v>
      </c>
      <c r="P1156">
        <f>VLOOKUP(A1156&amp;"_"&amp;B1156,Sheet1!$Q$1:$U$2330,5,FALSE)</f>
        <v>-0.33614338560184076</v>
      </c>
    </row>
    <row r="1157" spans="1:16" x14ac:dyDescent="0.3">
      <c r="A1157" t="s">
        <v>192</v>
      </c>
      <c r="B1157">
        <v>2015</v>
      </c>
      <c r="C1157" s="1">
        <v>0</v>
      </c>
      <c r="D1157">
        <v>0</v>
      </c>
      <c r="E1157">
        <v>1</v>
      </c>
      <c r="F1157">
        <v>5307</v>
      </c>
      <c r="G1157">
        <v>0</v>
      </c>
      <c r="H1157">
        <v>1</v>
      </c>
      <c r="I1157">
        <v>0</v>
      </c>
      <c r="J1157">
        <v>0</v>
      </c>
      <c r="K1157">
        <f>VLOOKUP(A1157&amp;"_"&amp;B1157,Sheet1!C:E,3,FALSE)</f>
        <v>0.10658885619178909</v>
      </c>
      <c r="L1157">
        <f>VLOOKUP(B1157,Sheet1!$J$1:$K$6,2,FALSE)</f>
        <v>0.18578340790325751</v>
      </c>
      <c r="M1157">
        <f>VLOOKUP(B1157,Sheet1!J:L,3,FALSE)</f>
        <v>0.2335742316278174</v>
      </c>
      <c r="N1157">
        <f t="shared" si="19"/>
        <v>-0.33905517385007972</v>
      </c>
      <c r="O1157">
        <f>VLOOKUP(A1157&amp;"_"&amp;B1157,Sheet1!$Q$1:$U$2330,4,FALSE)</f>
        <v>1.0434782608695652</v>
      </c>
      <c r="P1157">
        <f>VLOOKUP(A1157&amp;"_"&amp;B1157,Sheet1!$Q$1:$U$2330,5,FALSE)</f>
        <v>0.7949813913872108</v>
      </c>
    </row>
    <row r="1158" spans="1:16" x14ac:dyDescent="0.3">
      <c r="A1158" t="s">
        <v>192</v>
      </c>
      <c r="B1158">
        <v>2016</v>
      </c>
      <c r="C1158" s="1">
        <v>0</v>
      </c>
      <c r="D1158">
        <v>0</v>
      </c>
      <c r="E1158">
        <v>1</v>
      </c>
      <c r="F1158">
        <v>5292</v>
      </c>
      <c r="G1158">
        <v>0</v>
      </c>
      <c r="H1158">
        <v>1</v>
      </c>
      <c r="I1158">
        <v>0</v>
      </c>
      <c r="J1158">
        <v>0</v>
      </c>
      <c r="K1158">
        <f>VLOOKUP(A1158&amp;"_"&amp;B1158,Sheet1!C:E,3,FALSE)</f>
        <v>0.13604074286650455</v>
      </c>
      <c r="L1158">
        <f>VLOOKUP(B1158,Sheet1!$J$1:$K$6,2,FALSE)</f>
        <v>0.12964363032032097</v>
      </c>
      <c r="M1158">
        <f>VLOOKUP(B1158,Sheet1!J:L,3,FALSE)</f>
        <v>0.2267395601347835</v>
      </c>
      <c r="N1158">
        <f t="shared" si="19"/>
        <v>2.8213482210077804E-2</v>
      </c>
      <c r="O1158">
        <f>VLOOKUP(A1158&amp;"_"&amp;B1158,Sheet1!$Q$1:$U$2330,4,FALSE)</f>
        <v>0.86956521739130443</v>
      </c>
      <c r="P1158">
        <f>VLOOKUP(A1158&amp;"_"&amp;B1158,Sheet1!$Q$1:$U$2330,5,FALSE)</f>
        <v>-8.441359524410498E-2</v>
      </c>
    </row>
    <row r="1159" spans="1:16" x14ac:dyDescent="0.3">
      <c r="A1159" t="s">
        <v>192</v>
      </c>
      <c r="B1159">
        <v>2017</v>
      </c>
      <c r="C1159" s="1">
        <v>0</v>
      </c>
      <c r="D1159">
        <v>0</v>
      </c>
      <c r="E1159">
        <v>1</v>
      </c>
      <c r="F1159">
        <v>5301</v>
      </c>
      <c r="G1159">
        <v>0</v>
      </c>
      <c r="H1159">
        <v>1</v>
      </c>
      <c r="I1159">
        <v>0</v>
      </c>
      <c r="J1159">
        <v>0</v>
      </c>
      <c r="K1159">
        <f>VLOOKUP(A1159&amp;"_"&amp;B1159,Sheet1!C:E,3,FALSE)</f>
        <v>3.9504705952218959</v>
      </c>
      <c r="L1159">
        <f>VLOOKUP(B1159,Sheet1!$J$1:$K$6,2,FALSE)</f>
        <v>4.1364904518115448</v>
      </c>
      <c r="M1159">
        <f>VLOOKUP(B1159,Sheet1!J:L,3,FALSE)</f>
        <v>0.75235479502270153</v>
      </c>
      <c r="N1159">
        <f t="shared" si="19"/>
        <v>-0.24725017746984115</v>
      </c>
      <c r="O1159">
        <f>VLOOKUP(A1159&amp;"_"&amp;B1159,Sheet1!$Q$1:$U$2330,4,FALSE)</f>
        <v>1</v>
      </c>
      <c r="P1159">
        <f>VLOOKUP(A1159&amp;"_"&amp;B1159,Sheet1!$Q$1:$U$2330,5,FALSE)</f>
        <v>0.23456511322192386</v>
      </c>
    </row>
    <row r="1160" spans="1:16" x14ac:dyDescent="0.3">
      <c r="A1160" t="s">
        <v>193</v>
      </c>
      <c r="B1160">
        <v>2012</v>
      </c>
      <c r="C1160" s="1">
        <v>0</v>
      </c>
      <c r="D1160">
        <v>0</v>
      </c>
      <c r="E1160">
        <v>1</v>
      </c>
      <c r="F1160">
        <v>12291</v>
      </c>
      <c r="G1160">
        <v>0</v>
      </c>
      <c r="H1160">
        <v>1</v>
      </c>
      <c r="I1160">
        <v>0</v>
      </c>
      <c r="J1160">
        <v>0</v>
      </c>
      <c r="K1160">
        <f>VLOOKUP(A1160&amp;"_"&amp;B1160,Sheet1!C:E,3,FALSE)</f>
        <v>0.1502655265809352</v>
      </c>
      <c r="L1160">
        <f>VLOOKUP(B1160,Sheet1!$J$1:$K$6,2,FALSE)</f>
        <v>9.8212136495694616E-2</v>
      </c>
      <c r="M1160">
        <f>VLOOKUP(B1160,Sheet1!J:L,3,FALSE)</f>
        <v>0.23443012762237864</v>
      </c>
      <c r="N1160">
        <f t="shared" si="19"/>
        <v>0.22204223754503294</v>
      </c>
      <c r="O1160">
        <f>VLOOKUP(A1160&amp;"_"&amp;B1160,Sheet1!$Q$1:$U$2330,4,FALSE)</f>
        <v>0.43478260869565222</v>
      </c>
      <c r="P1160">
        <f>VLOOKUP(A1160&amp;"_"&amp;B1160,Sheet1!$Q$1:$U$2330,5,FALSE)</f>
        <v>-0.45686001977598445</v>
      </c>
    </row>
    <row r="1161" spans="1:16" x14ac:dyDescent="0.3">
      <c r="A1161" t="s">
        <v>193</v>
      </c>
      <c r="B1161">
        <v>2013</v>
      </c>
      <c r="C1161" s="1">
        <v>0</v>
      </c>
      <c r="D1161">
        <v>0</v>
      </c>
      <c r="E1161">
        <v>1</v>
      </c>
      <c r="F1161">
        <v>12379</v>
      </c>
      <c r="G1161">
        <v>0</v>
      </c>
      <c r="H1161">
        <v>1</v>
      </c>
      <c r="I1161">
        <v>0</v>
      </c>
      <c r="J1161">
        <v>0</v>
      </c>
      <c r="K1161">
        <f>VLOOKUP(A1161&amp;"_"&amp;B1161,Sheet1!C:E,3,FALSE)</f>
        <v>0.25943227608166786</v>
      </c>
      <c r="L1161">
        <f>VLOOKUP(B1161,Sheet1!$J$1:$K$6,2,FALSE)</f>
        <v>0.10591185041721367</v>
      </c>
      <c r="M1161">
        <f>VLOOKUP(B1161,Sheet1!J:L,3,FALSE)</f>
        <v>0.24687338935574377</v>
      </c>
      <c r="N1161">
        <f t="shared" si="19"/>
        <v>0.62185894585516355</v>
      </c>
      <c r="O1161">
        <f>VLOOKUP(A1161&amp;"_"&amp;B1161,Sheet1!$Q$1:$U$2330,4,FALSE)</f>
        <v>0.39130434782608697</v>
      </c>
      <c r="P1161">
        <f>VLOOKUP(A1161&amp;"_"&amp;B1161,Sheet1!$Q$1:$U$2330,5,FALSE)</f>
        <v>3.4039458338116932E-2</v>
      </c>
    </row>
    <row r="1162" spans="1:16" x14ac:dyDescent="0.3">
      <c r="A1162" t="s">
        <v>193</v>
      </c>
      <c r="B1162">
        <v>2014</v>
      </c>
      <c r="C1162" s="1">
        <v>0</v>
      </c>
      <c r="D1162">
        <v>0</v>
      </c>
      <c r="E1162">
        <v>1</v>
      </c>
      <c r="F1162">
        <v>12452</v>
      </c>
      <c r="G1162">
        <v>0</v>
      </c>
      <c r="H1162">
        <v>1</v>
      </c>
      <c r="I1162">
        <v>0</v>
      </c>
      <c r="J1162">
        <v>0</v>
      </c>
      <c r="K1162">
        <f>VLOOKUP(A1162&amp;"_"&amp;B1162,Sheet1!C:E,3,FALSE)</f>
        <v>0.18596080893994663</v>
      </c>
      <c r="L1162">
        <f>VLOOKUP(B1162,Sheet1!$J$1:$K$6,2,FALSE)</f>
        <v>0.15111047133945871</v>
      </c>
      <c r="M1162">
        <f>VLOOKUP(B1162,Sheet1!J:L,3,FALSE)</f>
        <v>0.21718778794080168</v>
      </c>
      <c r="N1162">
        <f t="shared" si="19"/>
        <v>0.16046177333868783</v>
      </c>
      <c r="O1162">
        <f>VLOOKUP(A1162&amp;"_"&amp;B1162,Sheet1!$Q$1:$U$2330,4,FALSE)</f>
        <v>0.2608695652173913</v>
      </c>
      <c r="P1162">
        <f>VLOOKUP(A1162&amp;"_"&amp;B1162,Sheet1!$Q$1:$U$2330,5,FALSE)</f>
        <v>-0.19101283053248713</v>
      </c>
    </row>
    <row r="1163" spans="1:16" x14ac:dyDescent="0.3">
      <c r="A1163" t="s">
        <v>193</v>
      </c>
      <c r="B1163">
        <v>2015</v>
      </c>
      <c r="C1163" s="1">
        <v>0</v>
      </c>
      <c r="D1163">
        <v>0</v>
      </c>
      <c r="E1163">
        <v>1</v>
      </c>
      <c r="F1163">
        <v>12531</v>
      </c>
      <c r="G1163">
        <v>0</v>
      </c>
      <c r="H1163">
        <v>1</v>
      </c>
      <c r="I1163">
        <v>0</v>
      </c>
      <c r="J1163">
        <v>0</v>
      </c>
      <c r="K1163">
        <f>VLOOKUP(A1163&amp;"_"&amp;B1163,Sheet1!C:E,3,FALSE)</f>
        <v>0.34340219616146889</v>
      </c>
      <c r="L1163">
        <f>VLOOKUP(B1163,Sheet1!$J$1:$K$6,2,FALSE)</f>
        <v>0.18578340790325751</v>
      </c>
      <c r="M1163">
        <f>VLOOKUP(B1163,Sheet1!J:L,3,FALSE)</f>
        <v>0.2335742316278174</v>
      </c>
      <c r="N1163">
        <f t="shared" si="19"/>
        <v>0.67481240186359603</v>
      </c>
      <c r="O1163">
        <f>VLOOKUP(A1163&amp;"_"&amp;B1163,Sheet1!$Q$1:$U$2330,4,FALSE)</f>
        <v>1.0434782608695652</v>
      </c>
      <c r="P1163">
        <f>VLOOKUP(A1163&amp;"_"&amp;B1163,Sheet1!$Q$1:$U$2330,5,FALSE)</f>
        <v>0.78920045408291462</v>
      </c>
    </row>
    <row r="1164" spans="1:16" x14ac:dyDescent="0.3">
      <c r="A1164" t="s">
        <v>193</v>
      </c>
      <c r="B1164">
        <v>2016</v>
      </c>
      <c r="C1164" s="1">
        <v>0</v>
      </c>
      <c r="D1164">
        <v>0</v>
      </c>
      <c r="E1164">
        <v>1</v>
      </c>
      <c r="F1164">
        <v>12596</v>
      </c>
      <c r="G1164">
        <v>0</v>
      </c>
      <c r="H1164">
        <v>1</v>
      </c>
      <c r="I1164">
        <v>0</v>
      </c>
      <c r="J1164">
        <v>0</v>
      </c>
      <c r="K1164">
        <f>VLOOKUP(A1164&amp;"_"&amp;B1164,Sheet1!C:E,3,FALSE)</f>
        <v>-3.7040439058643168E-2</v>
      </c>
      <c r="L1164">
        <f>VLOOKUP(B1164,Sheet1!$J$1:$K$6,2,FALSE)</f>
        <v>0.12964363032032097</v>
      </c>
      <c r="M1164">
        <f>VLOOKUP(B1164,Sheet1!J:L,3,FALSE)</f>
        <v>0.2267395601347835</v>
      </c>
      <c r="N1164">
        <f t="shared" si="19"/>
        <v>-0.73513448328064201</v>
      </c>
      <c r="O1164">
        <f>VLOOKUP(A1164&amp;"_"&amp;B1164,Sheet1!$Q$1:$U$2330,4,FALSE)</f>
        <v>0.86956521739130443</v>
      </c>
      <c r="P1164">
        <f>VLOOKUP(A1164&amp;"_"&amp;B1164,Sheet1!$Q$1:$U$2330,5,FALSE)</f>
        <v>0.10674554245274805</v>
      </c>
    </row>
    <row r="1165" spans="1:16" x14ac:dyDescent="0.3">
      <c r="A1165" t="s">
        <v>193</v>
      </c>
      <c r="B1165">
        <v>2017</v>
      </c>
      <c r="C1165" s="1">
        <v>0</v>
      </c>
      <c r="D1165">
        <v>0</v>
      </c>
      <c r="E1165">
        <v>1</v>
      </c>
      <c r="F1165">
        <v>12701</v>
      </c>
      <c r="G1165">
        <v>0</v>
      </c>
      <c r="H1165">
        <v>1</v>
      </c>
      <c r="I1165">
        <v>0</v>
      </c>
      <c r="J1165">
        <v>0</v>
      </c>
      <c r="K1165">
        <f>VLOOKUP(A1165&amp;"_"&amp;B1165,Sheet1!C:E,3,FALSE)</f>
        <v>3.8404181762557643</v>
      </c>
      <c r="L1165">
        <f>VLOOKUP(B1165,Sheet1!$J$1:$K$6,2,FALSE)</f>
        <v>4.1364904518115448</v>
      </c>
      <c r="M1165">
        <f>VLOOKUP(B1165,Sheet1!J:L,3,FALSE)</f>
        <v>0.75235479502270153</v>
      </c>
      <c r="N1165">
        <f t="shared" si="19"/>
        <v>-0.3935274653853264</v>
      </c>
      <c r="O1165">
        <f>VLOOKUP(A1165&amp;"_"&amp;B1165,Sheet1!$Q$1:$U$2330,4,FALSE)</f>
        <v>1</v>
      </c>
      <c r="P1165">
        <f>VLOOKUP(A1165&amp;"_"&amp;B1165,Sheet1!$Q$1:$U$2330,5,FALSE)</f>
        <v>9.698677632812866E-2</v>
      </c>
    </row>
    <row r="1166" spans="1:16" x14ac:dyDescent="0.3">
      <c r="A1166" t="s">
        <v>194</v>
      </c>
      <c r="B1166">
        <v>2012</v>
      </c>
      <c r="C1166" s="1">
        <v>0</v>
      </c>
      <c r="D1166">
        <v>0</v>
      </c>
      <c r="E1166">
        <v>1</v>
      </c>
      <c r="F1166">
        <v>9045</v>
      </c>
      <c r="G1166">
        <v>0</v>
      </c>
      <c r="H1166">
        <v>1</v>
      </c>
      <c r="I1166">
        <v>0</v>
      </c>
      <c r="J1166">
        <v>0</v>
      </c>
      <c r="K1166">
        <f>VLOOKUP(A1166&amp;"_"&amp;B1166,Sheet1!C:E,3,FALSE)</f>
        <v>0.18500182016669556</v>
      </c>
      <c r="L1166">
        <f>VLOOKUP(B1166,Sheet1!$J$1:$K$6,2,FALSE)</f>
        <v>9.8212136495694616E-2</v>
      </c>
      <c r="M1166">
        <f>VLOOKUP(B1166,Sheet1!J:L,3,FALSE)</f>
        <v>0.23443012762237864</v>
      </c>
      <c r="N1166">
        <f t="shared" si="19"/>
        <v>0.37021557148491702</v>
      </c>
      <c r="O1166">
        <f>VLOOKUP(A1166&amp;"_"&amp;B1166,Sheet1!$Q$1:$U$2330,4,FALSE)</f>
        <v>0.43478260869565222</v>
      </c>
      <c r="P1166">
        <f>VLOOKUP(A1166&amp;"_"&amp;B1166,Sheet1!$Q$1:$U$2330,5,FALSE)</f>
        <v>-0.67120477950896928</v>
      </c>
    </row>
    <row r="1167" spans="1:16" x14ac:dyDescent="0.3">
      <c r="A1167" t="s">
        <v>194</v>
      </c>
      <c r="B1167">
        <v>2013</v>
      </c>
      <c r="C1167" s="1">
        <v>0</v>
      </c>
      <c r="D1167">
        <v>0</v>
      </c>
      <c r="E1167">
        <v>1</v>
      </c>
      <c r="F1167">
        <v>9042</v>
      </c>
      <c r="G1167">
        <v>0</v>
      </c>
      <c r="H1167">
        <v>1</v>
      </c>
      <c r="I1167">
        <v>0</v>
      </c>
      <c r="J1167">
        <v>0</v>
      </c>
      <c r="K1167">
        <f>VLOOKUP(A1167&amp;"_"&amp;B1167,Sheet1!C:E,3,FALSE)</f>
        <v>0.16893653425513552</v>
      </c>
      <c r="L1167">
        <f>VLOOKUP(B1167,Sheet1!$J$1:$K$6,2,FALSE)</f>
        <v>0.10591185041721367</v>
      </c>
      <c r="M1167">
        <f>VLOOKUP(B1167,Sheet1!J:L,3,FALSE)</f>
        <v>0.24687338935574377</v>
      </c>
      <c r="N1167">
        <f t="shared" si="19"/>
        <v>0.25529152413872963</v>
      </c>
      <c r="O1167">
        <f>VLOOKUP(A1167&amp;"_"&amp;B1167,Sheet1!$Q$1:$U$2330,4,FALSE)</f>
        <v>0.39130434782608697</v>
      </c>
      <c r="P1167">
        <f>VLOOKUP(A1167&amp;"_"&amp;B1167,Sheet1!$Q$1:$U$2330,5,FALSE)</f>
        <v>6.2354932961360438E-2</v>
      </c>
    </row>
    <row r="1168" spans="1:16" x14ac:dyDescent="0.3">
      <c r="A1168" t="s">
        <v>194</v>
      </c>
      <c r="B1168">
        <v>2014</v>
      </c>
      <c r="C1168" s="1">
        <v>0</v>
      </c>
      <c r="D1168">
        <v>0</v>
      </c>
      <c r="E1168">
        <v>1</v>
      </c>
      <c r="F1168">
        <v>8911</v>
      </c>
      <c r="G1168">
        <v>0</v>
      </c>
      <c r="H1168">
        <v>1</v>
      </c>
      <c r="I1168">
        <v>0</v>
      </c>
      <c r="J1168">
        <v>0</v>
      </c>
      <c r="K1168">
        <f>VLOOKUP(A1168&amp;"_"&amp;B1168,Sheet1!C:E,3,FALSE)</f>
        <v>9.0003914948190072E-2</v>
      </c>
      <c r="L1168">
        <f>VLOOKUP(B1168,Sheet1!$J$1:$K$6,2,FALSE)</f>
        <v>0.15111047133945871</v>
      </c>
      <c r="M1168">
        <f>VLOOKUP(B1168,Sheet1!J:L,3,FALSE)</f>
        <v>0.21718778794080168</v>
      </c>
      <c r="N1168">
        <f t="shared" si="19"/>
        <v>-0.2813535556977278</v>
      </c>
      <c r="O1168">
        <f>VLOOKUP(A1168&amp;"_"&amp;B1168,Sheet1!$Q$1:$U$2330,4,FALSE)</f>
        <v>0.2608695652173913</v>
      </c>
      <c r="P1168">
        <f>VLOOKUP(A1168&amp;"_"&amp;B1168,Sheet1!$Q$1:$U$2330,5,FALSE)</f>
        <v>-0.28321765642804847</v>
      </c>
    </row>
    <row r="1169" spans="1:16" x14ac:dyDescent="0.3">
      <c r="A1169" t="s">
        <v>194</v>
      </c>
      <c r="B1169">
        <v>2015</v>
      </c>
      <c r="C1169" s="1">
        <v>0</v>
      </c>
      <c r="D1169">
        <v>0</v>
      </c>
      <c r="E1169">
        <v>1</v>
      </c>
      <c r="F1169">
        <v>8890</v>
      </c>
      <c r="G1169">
        <v>0</v>
      </c>
      <c r="H1169">
        <v>1</v>
      </c>
      <c r="I1169">
        <v>0</v>
      </c>
      <c r="J1169">
        <v>0</v>
      </c>
      <c r="K1169">
        <f>VLOOKUP(A1169&amp;"_"&amp;B1169,Sheet1!C:E,3,FALSE)</f>
        <v>0.2617909555601094</v>
      </c>
      <c r="L1169">
        <f>VLOOKUP(B1169,Sheet1!$J$1:$K$6,2,FALSE)</f>
        <v>0.18578340790325751</v>
      </c>
      <c r="M1169">
        <f>VLOOKUP(B1169,Sheet1!J:L,3,FALSE)</f>
        <v>0.2335742316278174</v>
      </c>
      <c r="N1169">
        <f t="shared" si="19"/>
        <v>0.32541067191848488</v>
      </c>
      <c r="O1169">
        <f>VLOOKUP(A1169&amp;"_"&amp;B1169,Sheet1!$Q$1:$U$2330,4,FALSE)</f>
        <v>1.0434782608695652</v>
      </c>
      <c r="P1169">
        <f>VLOOKUP(A1169&amp;"_"&amp;B1169,Sheet1!$Q$1:$U$2330,5,FALSE)</f>
        <v>0.77064302561529519</v>
      </c>
    </row>
    <row r="1170" spans="1:16" x14ac:dyDescent="0.3">
      <c r="A1170" t="s">
        <v>194</v>
      </c>
      <c r="B1170">
        <v>2016</v>
      </c>
      <c r="C1170" s="1">
        <v>65</v>
      </c>
      <c r="D1170">
        <v>65</v>
      </c>
      <c r="E1170">
        <v>3</v>
      </c>
      <c r="F1170">
        <v>8954</v>
      </c>
      <c r="G1170">
        <v>7.259325441143623E-3</v>
      </c>
      <c r="H1170">
        <v>3</v>
      </c>
      <c r="I1170">
        <v>1</v>
      </c>
      <c r="J1170">
        <v>1</v>
      </c>
      <c r="K1170">
        <f>VLOOKUP(A1170&amp;"_"&amp;B1170,Sheet1!C:E,3,FALSE)</f>
        <v>3.5416077891801179E-2</v>
      </c>
      <c r="L1170">
        <f>VLOOKUP(B1170,Sheet1!$J$1:$K$6,2,FALSE)</f>
        <v>0.12964363032032097</v>
      </c>
      <c r="M1170">
        <f>VLOOKUP(B1170,Sheet1!J:L,3,FALSE)</f>
        <v>0.2267395601347835</v>
      </c>
      <c r="N1170">
        <f t="shared" si="19"/>
        <v>-0.41557614547945226</v>
      </c>
      <c r="O1170">
        <f>VLOOKUP(A1170&amp;"_"&amp;B1170,Sheet1!$Q$1:$U$2330,4,FALSE)</f>
        <v>0.86956521739130443</v>
      </c>
      <c r="P1170">
        <f>VLOOKUP(A1170&amp;"_"&amp;B1170,Sheet1!$Q$1:$U$2330,5,FALSE)</f>
        <v>4.8970834105147465E-2</v>
      </c>
    </row>
    <row r="1171" spans="1:16" x14ac:dyDescent="0.3">
      <c r="A1171" t="s">
        <v>194</v>
      </c>
      <c r="B1171">
        <v>2017</v>
      </c>
      <c r="C1171" s="1">
        <v>0</v>
      </c>
      <c r="D1171">
        <v>65</v>
      </c>
      <c r="E1171">
        <v>3</v>
      </c>
      <c r="F1171">
        <v>9035</v>
      </c>
      <c r="G1171">
        <v>7.1942446043165471E-3</v>
      </c>
      <c r="H1171">
        <v>3</v>
      </c>
      <c r="I1171">
        <v>1</v>
      </c>
      <c r="J1171">
        <v>2</v>
      </c>
      <c r="K1171">
        <f>VLOOKUP(A1171&amp;"_"&amp;B1171,Sheet1!C:E,3,FALSE)</f>
        <v>4.0706027323463045</v>
      </c>
      <c r="L1171">
        <f>VLOOKUP(B1171,Sheet1!$J$1:$K$6,2,FALSE)</f>
        <v>4.1364904518115448</v>
      </c>
      <c r="M1171">
        <f>VLOOKUP(B1171,Sheet1!J:L,3,FALSE)</f>
        <v>0.75235479502270153</v>
      </c>
      <c r="N1171">
        <f t="shared" si="19"/>
        <v>-8.7575330018667866E-2</v>
      </c>
      <c r="O1171">
        <f>VLOOKUP(A1171&amp;"_"&amp;B1171,Sheet1!$Q$1:$U$2330,4,FALSE)</f>
        <v>1</v>
      </c>
      <c r="P1171">
        <f>VLOOKUP(A1171&amp;"_"&amp;B1171,Sheet1!$Q$1:$U$2330,5,FALSE)</f>
        <v>0.16017798452404156</v>
      </c>
    </row>
    <row r="1172" spans="1:16" x14ac:dyDescent="0.3">
      <c r="A1172" t="s">
        <v>195</v>
      </c>
      <c r="B1172">
        <v>2012</v>
      </c>
      <c r="C1172" s="1">
        <v>0</v>
      </c>
      <c r="D1172">
        <v>0</v>
      </c>
      <c r="E1172">
        <v>1</v>
      </c>
      <c r="F1172">
        <v>8979</v>
      </c>
      <c r="G1172">
        <v>0</v>
      </c>
      <c r="H1172">
        <v>1</v>
      </c>
      <c r="I1172">
        <v>0</v>
      </c>
      <c r="J1172">
        <v>0</v>
      </c>
      <c r="K1172">
        <f>VLOOKUP(A1172&amp;"_"&amp;B1172,Sheet1!C:E,3,FALSE)</f>
        <v>3.3231918631700781E-2</v>
      </c>
      <c r="L1172">
        <f>VLOOKUP(B1172,Sheet1!$J$1:$K$6,2,FALSE)</f>
        <v>9.8212136495694616E-2</v>
      </c>
      <c r="M1172">
        <f>VLOOKUP(B1172,Sheet1!J:L,3,FALSE)</f>
        <v>0.23443012762237864</v>
      </c>
      <c r="N1172">
        <f t="shared" si="19"/>
        <v>-0.27718373283771924</v>
      </c>
      <c r="O1172">
        <f>VLOOKUP(A1172&amp;"_"&amp;B1172,Sheet1!$Q$1:$U$2330,4,FALSE)</f>
        <v>0.43478260869565222</v>
      </c>
      <c r="P1172">
        <f>VLOOKUP(A1172&amp;"_"&amp;B1172,Sheet1!$Q$1:$U$2330,5,FALSE)</f>
        <v>-0.39865237685908672</v>
      </c>
    </row>
    <row r="1173" spans="1:16" x14ac:dyDescent="0.3">
      <c r="A1173" t="s">
        <v>195</v>
      </c>
      <c r="B1173">
        <v>2013</v>
      </c>
      <c r="C1173" s="1">
        <v>0</v>
      </c>
      <c r="D1173">
        <v>0</v>
      </c>
      <c r="E1173">
        <v>1</v>
      </c>
      <c r="F1173">
        <v>9081</v>
      </c>
      <c r="G1173">
        <v>0</v>
      </c>
      <c r="H1173">
        <v>1</v>
      </c>
      <c r="I1173">
        <v>0</v>
      </c>
      <c r="J1173">
        <v>0</v>
      </c>
      <c r="K1173">
        <f>VLOOKUP(A1173&amp;"_"&amp;B1173,Sheet1!C:E,3,FALSE)</f>
        <v>0.14623020234518458</v>
      </c>
      <c r="L1173">
        <f>VLOOKUP(B1173,Sheet1!$J$1:$K$6,2,FALSE)</f>
        <v>0.10591185041721367</v>
      </c>
      <c r="M1173">
        <f>VLOOKUP(B1173,Sheet1!J:L,3,FALSE)</f>
        <v>0.24687338935574377</v>
      </c>
      <c r="N1173">
        <f t="shared" si="19"/>
        <v>0.16331590874653684</v>
      </c>
      <c r="O1173">
        <f>VLOOKUP(A1173&amp;"_"&amp;B1173,Sheet1!$Q$1:$U$2330,4,FALSE)</f>
        <v>0.39130434782608697</v>
      </c>
      <c r="P1173">
        <f>VLOOKUP(A1173&amp;"_"&amp;B1173,Sheet1!$Q$1:$U$2330,5,FALSE)</f>
        <v>-7.5374357949128265E-2</v>
      </c>
    </row>
    <row r="1174" spans="1:16" x14ac:dyDescent="0.3">
      <c r="A1174" t="s">
        <v>195</v>
      </c>
      <c r="B1174">
        <v>2014</v>
      </c>
      <c r="C1174" s="1">
        <v>0</v>
      </c>
      <c r="D1174">
        <v>0</v>
      </c>
      <c r="E1174">
        <v>1</v>
      </c>
      <c r="F1174">
        <v>8757</v>
      </c>
      <c r="G1174">
        <v>0</v>
      </c>
      <c r="H1174">
        <v>1</v>
      </c>
      <c r="I1174">
        <v>0</v>
      </c>
      <c r="J1174">
        <v>0</v>
      </c>
      <c r="K1174">
        <f>VLOOKUP(A1174&amp;"_"&amp;B1174,Sheet1!C:E,3,FALSE)</f>
        <v>0.14440204905148765</v>
      </c>
      <c r="L1174">
        <f>VLOOKUP(B1174,Sheet1!$J$1:$K$6,2,FALSE)</f>
        <v>0.15111047133945871</v>
      </c>
      <c r="M1174">
        <f>VLOOKUP(B1174,Sheet1!J:L,3,FALSE)</f>
        <v>0.21718778794080168</v>
      </c>
      <c r="N1174">
        <f t="shared" si="19"/>
        <v>-3.0887658793226223E-2</v>
      </c>
      <c r="O1174">
        <f>VLOOKUP(A1174&amp;"_"&amp;B1174,Sheet1!$Q$1:$U$2330,4,FALSE)</f>
        <v>0.2608695652173913</v>
      </c>
      <c r="P1174">
        <f>VLOOKUP(A1174&amp;"_"&amp;B1174,Sheet1!$Q$1:$U$2330,5,FALSE)</f>
        <v>-0.30863765143424354</v>
      </c>
    </row>
    <row r="1175" spans="1:16" x14ac:dyDescent="0.3">
      <c r="A1175" t="s">
        <v>195</v>
      </c>
      <c r="B1175">
        <v>2015</v>
      </c>
      <c r="C1175" s="1">
        <v>0</v>
      </c>
      <c r="D1175">
        <v>0</v>
      </c>
      <c r="E1175">
        <v>1</v>
      </c>
      <c r="F1175">
        <v>8526</v>
      </c>
      <c r="G1175">
        <v>0</v>
      </c>
      <c r="H1175">
        <v>1</v>
      </c>
      <c r="I1175">
        <v>0</v>
      </c>
      <c r="J1175">
        <v>0</v>
      </c>
      <c r="K1175">
        <f>VLOOKUP(A1175&amp;"_"&amp;B1175,Sheet1!C:E,3,FALSE)</f>
        <v>0.15960310591447965</v>
      </c>
      <c r="L1175">
        <f>VLOOKUP(B1175,Sheet1!$J$1:$K$6,2,FALSE)</f>
        <v>0.18578340790325751</v>
      </c>
      <c r="M1175">
        <f>VLOOKUP(B1175,Sheet1!J:L,3,FALSE)</f>
        <v>0.2335742316278174</v>
      </c>
      <c r="N1175">
        <f t="shared" si="19"/>
        <v>-0.1120855747071199</v>
      </c>
      <c r="O1175">
        <f>VLOOKUP(A1175&amp;"_"&amp;B1175,Sheet1!$Q$1:$U$2330,4,FALSE)</f>
        <v>1.0434782608695652</v>
      </c>
      <c r="P1175">
        <f>VLOOKUP(A1175&amp;"_"&amp;B1175,Sheet1!$Q$1:$U$2330,5,FALSE)</f>
        <v>0.78154530550936452</v>
      </c>
    </row>
    <row r="1176" spans="1:16" x14ac:dyDescent="0.3">
      <c r="A1176" t="s">
        <v>195</v>
      </c>
      <c r="B1176">
        <v>2016</v>
      </c>
      <c r="C1176" s="1">
        <v>0</v>
      </c>
      <c r="D1176">
        <v>0</v>
      </c>
      <c r="E1176">
        <v>1</v>
      </c>
      <c r="F1176">
        <v>8565</v>
      </c>
      <c r="G1176">
        <v>0</v>
      </c>
      <c r="H1176">
        <v>1</v>
      </c>
      <c r="I1176">
        <v>0</v>
      </c>
      <c r="J1176">
        <v>0</v>
      </c>
      <c r="K1176">
        <f>VLOOKUP(A1176&amp;"_"&amp;B1176,Sheet1!C:E,3,FALSE)</f>
        <v>0.12384970138151372</v>
      </c>
      <c r="L1176">
        <f>VLOOKUP(B1176,Sheet1!$J$1:$K$6,2,FALSE)</f>
        <v>0.12964363032032097</v>
      </c>
      <c r="M1176">
        <f>VLOOKUP(B1176,Sheet1!J:L,3,FALSE)</f>
        <v>0.2267395601347835</v>
      </c>
      <c r="N1176">
        <f t="shared" si="19"/>
        <v>-2.5553233566136865E-2</v>
      </c>
      <c r="O1176">
        <f>VLOOKUP(A1176&amp;"_"&amp;B1176,Sheet1!$Q$1:$U$2330,4,FALSE)</f>
        <v>0.86956521739130443</v>
      </c>
      <c r="P1176">
        <f>VLOOKUP(A1176&amp;"_"&amp;B1176,Sheet1!$Q$1:$U$2330,5,FALSE)</f>
        <v>-3.4836828117722762E-2</v>
      </c>
    </row>
    <row r="1177" spans="1:16" x14ac:dyDescent="0.3">
      <c r="A1177" t="s">
        <v>195</v>
      </c>
      <c r="B1177">
        <v>2017</v>
      </c>
      <c r="C1177" s="1">
        <v>0</v>
      </c>
      <c r="D1177">
        <v>0</v>
      </c>
      <c r="E1177">
        <v>1</v>
      </c>
      <c r="F1177">
        <v>7216</v>
      </c>
      <c r="G1177">
        <v>0</v>
      </c>
      <c r="H1177">
        <v>1</v>
      </c>
      <c r="I1177">
        <v>0</v>
      </c>
      <c r="J1177">
        <v>0</v>
      </c>
      <c r="K1177">
        <f>VLOOKUP(A1177&amp;"_"&amp;B1177,Sheet1!C:E,3,FALSE)</f>
        <v>3.9736652707316624</v>
      </c>
      <c r="L1177">
        <f>VLOOKUP(B1177,Sheet1!$J$1:$K$6,2,FALSE)</f>
        <v>4.1364904518115448</v>
      </c>
      <c r="M1177">
        <f>VLOOKUP(B1177,Sheet1!J:L,3,FALSE)</f>
        <v>0.75235479502270153</v>
      </c>
      <c r="N1177">
        <f t="shared" si="19"/>
        <v>-0.21642073946637017</v>
      </c>
      <c r="O1177">
        <f>VLOOKUP(A1177&amp;"_"&amp;B1177,Sheet1!$Q$1:$U$2330,4,FALSE)</f>
        <v>1</v>
      </c>
      <c r="P1177">
        <f>VLOOKUP(A1177&amp;"_"&amp;B1177,Sheet1!$Q$1:$U$2330,5,FALSE)</f>
        <v>0.2262620025414655</v>
      </c>
    </row>
    <row r="1178" spans="1:16" x14ac:dyDescent="0.3">
      <c r="A1178" t="s">
        <v>196</v>
      </c>
      <c r="B1178">
        <v>2012</v>
      </c>
      <c r="C1178" s="1">
        <v>0</v>
      </c>
      <c r="D1178">
        <v>46</v>
      </c>
      <c r="E1178">
        <v>3</v>
      </c>
      <c r="F1178">
        <v>12415</v>
      </c>
      <c r="G1178">
        <v>3.7051953282319773E-3</v>
      </c>
      <c r="H1178">
        <v>2</v>
      </c>
      <c r="I1178">
        <v>1</v>
      </c>
      <c r="J1178">
        <v>5</v>
      </c>
      <c r="L1178">
        <f>VLOOKUP(B1178,Sheet1!$J$1:$K$6,2,FALSE)</f>
        <v>9.8212136495694616E-2</v>
      </c>
      <c r="M1178">
        <f>VLOOKUP(B1178,Sheet1!J:L,3,FALSE)</f>
        <v>0.23443012762237864</v>
      </c>
      <c r="N1178">
        <f t="shared" si="19"/>
        <v>-0.41893990969409561</v>
      </c>
      <c r="O1178">
        <f>VLOOKUP(A1178&amp;"_"&amp;B1178,Sheet1!$Q$1:$U$2330,4,FALSE)</f>
        <v>0.43478260869565222</v>
      </c>
      <c r="P1178">
        <f>VLOOKUP(A1178&amp;"_"&amp;B1178,Sheet1!$Q$1:$U$2330,5,FALSE)</f>
        <v>0</v>
      </c>
    </row>
    <row r="1179" spans="1:16" x14ac:dyDescent="0.3">
      <c r="A1179" t="s">
        <v>196</v>
      </c>
      <c r="B1179">
        <v>2013</v>
      </c>
      <c r="C1179" s="1">
        <v>0</v>
      </c>
      <c r="D1179">
        <v>46</v>
      </c>
      <c r="E1179">
        <v>3</v>
      </c>
      <c r="F1179">
        <v>12122</v>
      </c>
      <c r="G1179">
        <v>3.7947533410328327E-3</v>
      </c>
      <c r="H1179">
        <v>2</v>
      </c>
      <c r="I1179">
        <v>1</v>
      </c>
      <c r="J1179">
        <v>6</v>
      </c>
      <c r="K1179">
        <f>VLOOKUP(A1179&amp;"_"&amp;B1179,Sheet1!C:E,3,FALSE)</f>
        <v>-0.29501679153991595</v>
      </c>
      <c r="L1179">
        <f>VLOOKUP(B1179,Sheet1!$J$1:$K$6,2,FALSE)</f>
        <v>0.10591185041721367</v>
      </c>
      <c r="M1179">
        <f>VLOOKUP(B1179,Sheet1!J:L,3,FALSE)</f>
        <v>0.24687338935574377</v>
      </c>
      <c r="N1179">
        <f t="shared" si="19"/>
        <v>-1.6240253475816817</v>
      </c>
      <c r="O1179">
        <f>VLOOKUP(A1179&amp;"_"&amp;B1179,Sheet1!$Q$1:$U$2330,4,FALSE)</f>
        <v>0.39130434782608697</v>
      </c>
      <c r="P1179">
        <f>VLOOKUP(A1179&amp;"_"&amp;B1179,Sheet1!$Q$1:$U$2330,5,FALSE)</f>
        <v>-0.62066151555616222</v>
      </c>
    </row>
    <row r="1180" spans="1:16" x14ac:dyDescent="0.3">
      <c r="A1180" t="s">
        <v>196</v>
      </c>
      <c r="B1180">
        <v>2014</v>
      </c>
      <c r="C1180" s="1">
        <v>7</v>
      </c>
      <c r="D1180">
        <v>53</v>
      </c>
      <c r="E1180">
        <v>3</v>
      </c>
      <c r="F1180">
        <v>12168</v>
      </c>
      <c r="G1180">
        <v>4.3556870479947406E-3</v>
      </c>
      <c r="H1180">
        <v>3</v>
      </c>
      <c r="I1180">
        <v>1</v>
      </c>
      <c r="J1180">
        <v>7</v>
      </c>
      <c r="K1180">
        <f>VLOOKUP(A1180&amp;"_"&amp;B1180,Sheet1!C:E,3,FALSE)</f>
        <v>1.0084608303316742</v>
      </c>
      <c r="L1180">
        <f>VLOOKUP(B1180,Sheet1!$J$1:$K$6,2,FALSE)</f>
        <v>0.15111047133945871</v>
      </c>
      <c r="M1180">
        <f>VLOOKUP(B1180,Sheet1!J:L,3,FALSE)</f>
        <v>0.21718778794080168</v>
      </c>
      <c r="N1180">
        <f t="shared" si="19"/>
        <v>3.9475072107917106</v>
      </c>
      <c r="O1180">
        <f>VLOOKUP(A1180&amp;"_"&amp;B1180,Sheet1!$Q$1:$U$2330,4,FALSE)</f>
        <v>0.2608695652173913</v>
      </c>
      <c r="P1180">
        <f>VLOOKUP(A1180&amp;"_"&amp;B1180,Sheet1!$Q$1:$U$2330,5,FALSE)</f>
        <v>-1.127710251817905</v>
      </c>
    </row>
    <row r="1181" spans="1:16" x14ac:dyDescent="0.3">
      <c r="A1181" t="s">
        <v>196</v>
      </c>
      <c r="B1181">
        <v>2015</v>
      </c>
      <c r="C1181" s="1">
        <v>0</v>
      </c>
      <c r="D1181">
        <v>53</v>
      </c>
      <c r="E1181">
        <v>3</v>
      </c>
      <c r="F1181">
        <v>12168</v>
      </c>
      <c r="G1181">
        <v>4.3556870479947406E-3</v>
      </c>
      <c r="H1181">
        <v>3</v>
      </c>
      <c r="I1181">
        <v>1</v>
      </c>
      <c r="J1181">
        <v>8</v>
      </c>
      <c r="K1181">
        <f>VLOOKUP(A1181&amp;"_"&amp;B1181,Sheet1!C:E,3,FALSE)</f>
        <v>-0.30603511840682401</v>
      </c>
      <c r="L1181">
        <f>VLOOKUP(B1181,Sheet1!$J$1:$K$6,2,FALSE)</f>
        <v>0.18578340790325751</v>
      </c>
      <c r="M1181">
        <f>VLOOKUP(B1181,Sheet1!J:L,3,FALSE)</f>
        <v>0.2335742316278174</v>
      </c>
      <c r="N1181">
        <f t="shared" si="19"/>
        <v>-2.105619797537241</v>
      </c>
      <c r="O1181">
        <f>VLOOKUP(A1181&amp;"_"&amp;B1181,Sheet1!$Q$1:$U$2330,4,FALSE)</f>
        <v>1.0434782608695652</v>
      </c>
      <c r="P1181">
        <f>VLOOKUP(A1181&amp;"_"&amp;B1181,Sheet1!$Q$1:$U$2330,5,FALSE)</f>
        <v>0.87552657426796043</v>
      </c>
    </row>
    <row r="1182" spans="1:16" x14ac:dyDescent="0.3">
      <c r="A1182" t="s">
        <v>196</v>
      </c>
      <c r="B1182">
        <v>2016</v>
      </c>
      <c r="C1182" s="1">
        <v>0</v>
      </c>
      <c r="D1182">
        <v>53</v>
      </c>
      <c r="E1182">
        <v>3</v>
      </c>
      <c r="F1182">
        <v>12163</v>
      </c>
      <c r="G1182">
        <v>4.3574775959878322E-3</v>
      </c>
      <c r="H1182">
        <v>3</v>
      </c>
      <c r="I1182">
        <v>1</v>
      </c>
      <c r="J1182">
        <v>9</v>
      </c>
      <c r="K1182">
        <f>VLOOKUP(A1182&amp;"_"&amp;B1182,Sheet1!C:E,3,FALSE)</f>
        <v>0.29458760004621143</v>
      </c>
      <c r="L1182">
        <f>VLOOKUP(B1182,Sheet1!$J$1:$K$6,2,FALSE)</f>
        <v>0.12964363032032097</v>
      </c>
      <c r="M1182">
        <f>VLOOKUP(B1182,Sheet1!J:L,3,FALSE)</f>
        <v>0.2267395601347835</v>
      </c>
      <c r="N1182">
        <f t="shared" si="19"/>
        <v>0.72746004106138706</v>
      </c>
      <c r="O1182">
        <f>VLOOKUP(A1182&amp;"_"&amp;B1182,Sheet1!$Q$1:$U$2330,4,FALSE)</f>
        <v>0.86956521739130443</v>
      </c>
      <c r="P1182">
        <f>VLOOKUP(A1182&amp;"_"&amp;B1182,Sheet1!$Q$1:$U$2330,5,FALSE)</f>
        <v>-0.72919413046534765</v>
      </c>
    </row>
    <row r="1183" spans="1:16" x14ac:dyDescent="0.3">
      <c r="A1183" t="s">
        <v>196</v>
      </c>
      <c r="B1183">
        <v>2017</v>
      </c>
      <c r="C1183" s="1">
        <v>63</v>
      </c>
      <c r="D1183">
        <v>116</v>
      </c>
      <c r="E1183">
        <v>3</v>
      </c>
      <c r="F1183">
        <v>12541</v>
      </c>
      <c r="G1183">
        <v>9.2496611115541021E-3</v>
      </c>
      <c r="H1183">
        <v>3</v>
      </c>
      <c r="I1183">
        <v>1</v>
      </c>
      <c r="J1183">
        <v>10</v>
      </c>
      <c r="K1183">
        <f>VLOOKUP(A1183&amp;"_"&amp;B1183,Sheet1!C:E,3,FALSE)</f>
        <v>3.9425049091928535</v>
      </c>
      <c r="L1183">
        <f>VLOOKUP(B1183,Sheet1!$J$1:$K$6,2,FALSE)</f>
        <v>4.1364904518115448</v>
      </c>
      <c r="M1183">
        <f>VLOOKUP(B1183,Sheet1!J:L,3,FALSE)</f>
        <v>0.75235479502270153</v>
      </c>
      <c r="N1183">
        <f t="shared" si="19"/>
        <v>-0.25783784977782731</v>
      </c>
      <c r="O1183">
        <f>VLOOKUP(A1183&amp;"_"&amp;B1183,Sheet1!$Q$1:$U$2330,4,FALSE)</f>
        <v>1</v>
      </c>
      <c r="P1183">
        <f>VLOOKUP(A1183&amp;"_"&amp;B1183,Sheet1!$Q$1:$U$2330,5,FALSE)</f>
        <v>0.3283071633311917</v>
      </c>
    </row>
    <row r="1184" spans="1:16" x14ac:dyDescent="0.3">
      <c r="A1184" t="s">
        <v>197</v>
      </c>
      <c r="B1184">
        <v>2012</v>
      </c>
      <c r="C1184" s="1">
        <v>0</v>
      </c>
      <c r="D1184">
        <v>80</v>
      </c>
      <c r="E1184">
        <v>3</v>
      </c>
      <c r="F1184">
        <v>10573</v>
      </c>
      <c r="G1184">
        <v>7.5664428260663955E-3</v>
      </c>
      <c r="H1184">
        <v>3</v>
      </c>
      <c r="I1184">
        <v>1</v>
      </c>
      <c r="J1184">
        <v>4</v>
      </c>
      <c r="K1184">
        <f>VLOOKUP(A1184&amp;"_"&amp;B1184,Sheet1!C:E,3,FALSE)</f>
        <v>-2.6507612908126324E-2</v>
      </c>
      <c r="L1184">
        <f>VLOOKUP(B1184,Sheet1!$J$1:$K$6,2,FALSE)</f>
        <v>9.8212136495694616E-2</v>
      </c>
      <c r="M1184">
        <f>VLOOKUP(B1184,Sheet1!J:L,3,FALSE)</f>
        <v>0.23443012762237864</v>
      </c>
      <c r="N1184">
        <f t="shared" si="19"/>
        <v>-0.53201246217261033</v>
      </c>
      <c r="O1184">
        <f>VLOOKUP(A1184&amp;"_"&amp;B1184,Sheet1!$Q$1:$U$2330,4,FALSE)</f>
        <v>0.43478260869565222</v>
      </c>
      <c r="P1184">
        <f>VLOOKUP(A1184&amp;"_"&amp;B1184,Sheet1!$Q$1:$U$2330,5,FALSE)</f>
        <v>-0.27808872622005937</v>
      </c>
    </row>
    <row r="1185" spans="1:16" x14ac:dyDescent="0.3">
      <c r="A1185" t="s">
        <v>197</v>
      </c>
      <c r="B1185">
        <v>2013</v>
      </c>
      <c r="C1185" s="1">
        <v>0</v>
      </c>
      <c r="D1185">
        <v>80</v>
      </c>
      <c r="E1185">
        <v>3</v>
      </c>
      <c r="F1185">
        <v>10178</v>
      </c>
      <c r="G1185">
        <v>7.8600903910394978E-3</v>
      </c>
      <c r="H1185">
        <v>3</v>
      </c>
      <c r="I1185">
        <v>1</v>
      </c>
      <c r="J1185">
        <v>5</v>
      </c>
      <c r="K1185">
        <f>VLOOKUP(A1185&amp;"_"&amp;B1185,Sheet1!C:E,3,FALSE)</f>
        <v>3.859040705549481E-2</v>
      </c>
      <c r="L1185">
        <f>VLOOKUP(B1185,Sheet1!$J$1:$K$6,2,FALSE)</f>
        <v>0.10591185041721367</v>
      </c>
      <c r="M1185">
        <f>VLOOKUP(B1185,Sheet1!J:L,3,FALSE)</f>
        <v>0.24687338935574377</v>
      </c>
      <c r="N1185">
        <f t="shared" si="19"/>
        <v>-0.27269623322872144</v>
      </c>
      <c r="O1185">
        <f>VLOOKUP(A1185&amp;"_"&amp;B1185,Sheet1!$Q$1:$U$2330,4,FALSE)</f>
        <v>0.39130434782608697</v>
      </c>
      <c r="P1185">
        <f>VLOOKUP(A1185&amp;"_"&amp;B1185,Sheet1!$Q$1:$U$2330,5,FALSE)</f>
        <v>-0.14136599920452134</v>
      </c>
    </row>
    <row r="1186" spans="1:16" x14ac:dyDescent="0.3">
      <c r="A1186" t="s">
        <v>197</v>
      </c>
      <c r="B1186">
        <v>2014</v>
      </c>
      <c r="C1186" s="1">
        <v>0</v>
      </c>
      <c r="D1186">
        <v>80</v>
      </c>
      <c r="E1186">
        <v>3</v>
      </c>
      <c r="F1186">
        <v>9658</v>
      </c>
      <c r="G1186">
        <v>8.2832884655208109E-3</v>
      </c>
      <c r="H1186">
        <v>3</v>
      </c>
      <c r="I1186">
        <v>1</v>
      </c>
      <c r="J1186">
        <v>6</v>
      </c>
      <c r="K1186">
        <f>VLOOKUP(A1186&amp;"_"&amp;B1186,Sheet1!C:E,3,FALSE)</f>
        <v>1.9920685557476014E-2</v>
      </c>
      <c r="L1186">
        <f>VLOOKUP(B1186,Sheet1!$J$1:$K$6,2,FALSE)</f>
        <v>0.15111047133945871</v>
      </c>
      <c r="M1186">
        <f>VLOOKUP(B1186,Sheet1!J:L,3,FALSE)</f>
        <v>0.21718778794080168</v>
      </c>
      <c r="N1186">
        <f t="shared" si="19"/>
        <v>-0.60403850062573849</v>
      </c>
      <c r="O1186">
        <f>VLOOKUP(A1186&amp;"_"&amp;B1186,Sheet1!$Q$1:$U$2330,4,FALSE)</f>
        <v>0.2608695652173913</v>
      </c>
      <c r="P1186">
        <f>VLOOKUP(A1186&amp;"_"&amp;B1186,Sheet1!$Q$1:$U$2330,5,FALSE)</f>
        <v>-0.44426521736576269</v>
      </c>
    </row>
    <row r="1187" spans="1:16" x14ac:dyDescent="0.3">
      <c r="A1187" t="s">
        <v>197</v>
      </c>
      <c r="B1187">
        <v>2015</v>
      </c>
      <c r="C1187" s="1">
        <v>0</v>
      </c>
      <c r="D1187">
        <v>80</v>
      </c>
      <c r="E1187">
        <v>3</v>
      </c>
      <c r="F1187">
        <v>9779</v>
      </c>
      <c r="G1187">
        <v>8.1807955823703857E-3</v>
      </c>
      <c r="H1187">
        <v>3</v>
      </c>
      <c r="I1187">
        <v>1</v>
      </c>
      <c r="J1187">
        <v>7</v>
      </c>
      <c r="K1187">
        <f>VLOOKUP(A1187&amp;"_"&amp;B1187,Sheet1!C:E,3,FALSE)</f>
        <v>0.2187586440605207</v>
      </c>
      <c r="L1187">
        <f>VLOOKUP(B1187,Sheet1!$J$1:$K$6,2,FALSE)</f>
        <v>0.18578340790325751</v>
      </c>
      <c r="M1187">
        <f>VLOOKUP(B1187,Sheet1!J:L,3,FALSE)</f>
        <v>0.2335742316278174</v>
      </c>
      <c r="N1187">
        <f t="shared" si="19"/>
        <v>0.14117668686076082</v>
      </c>
      <c r="O1187">
        <f>VLOOKUP(A1187&amp;"_"&amp;B1187,Sheet1!$Q$1:$U$2330,4,FALSE)</f>
        <v>1.0434782608695652</v>
      </c>
      <c r="P1187">
        <f>VLOOKUP(A1187&amp;"_"&amp;B1187,Sheet1!$Q$1:$U$2330,5,FALSE)</f>
        <v>0.75488290066069885</v>
      </c>
    </row>
    <row r="1188" spans="1:16" x14ac:dyDescent="0.3">
      <c r="A1188" t="s">
        <v>197</v>
      </c>
      <c r="B1188">
        <v>2016</v>
      </c>
      <c r="C1188" s="1">
        <v>0</v>
      </c>
      <c r="D1188">
        <v>80</v>
      </c>
      <c r="E1188">
        <v>3</v>
      </c>
      <c r="F1188">
        <v>9707</v>
      </c>
      <c r="G1188">
        <v>8.2414752240651083E-3</v>
      </c>
      <c r="H1188">
        <v>3</v>
      </c>
      <c r="I1188">
        <v>1</v>
      </c>
      <c r="J1188">
        <v>8</v>
      </c>
      <c r="K1188">
        <f>VLOOKUP(A1188&amp;"_"&amp;B1188,Sheet1!C:E,3,FALSE)</f>
        <v>0.14833658990036369</v>
      </c>
      <c r="L1188">
        <f>VLOOKUP(B1188,Sheet1!$J$1:$K$6,2,FALSE)</f>
        <v>0.12964363032032097</v>
      </c>
      <c r="M1188">
        <f>VLOOKUP(B1188,Sheet1!J:L,3,FALSE)</f>
        <v>0.2267395601347835</v>
      </c>
      <c r="N1188">
        <f t="shared" si="19"/>
        <v>8.2442426760159712E-2</v>
      </c>
      <c r="O1188">
        <f>VLOOKUP(A1188&amp;"_"&amp;B1188,Sheet1!$Q$1:$U$2330,4,FALSE)</f>
        <v>0.86956521739130443</v>
      </c>
      <c r="P1188">
        <f>VLOOKUP(A1188&amp;"_"&amp;B1188,Sheet1!$Q$1:$U$2330,5,FALSE)</f>
        <v>1.5391598781218038E-2</v>
      </c>
    </row>
    <row r="1189" spans="1:16" x14ac:dyDescent="0.3">
      <c r="A1189" t="s">
        <v>197</v>
      </c>
      <c r="B1189">
        <v>2017</v>
      </c>
      <c r="C1189" s="1">
        <v>0</v>
      </c>
      <c r="D1189">
        <v>80</v>
      </c>
      <c r="E1189">
        <v>3</v>
      </c>
      <c r="F1189">
        <v>10553</v>
      </c>
      <c r="G1189">
        <v>7.5807827158154081E-3</v>
      </c>
      <c r="H1189">
        <v>3</v>
      </c>
      <c r="I1189">
        <v>1</v>
      </c>
      <c r="J1189">
        <v>9</v>
      </c>
      <c r="K1189">
        <f>VLOOKUP(A1189&amp;"_"&amp;B1189,Sheet1!C:E,3,FALSE)</f>
        <v>4.2068267554171781</v>
      </c>
      <c r="L1189">
        <f>VLOOKUP(B1189,Sheet1!$J$1:$K$6,2,FALSE)</f>
        <v>4.1364904518115448</v>
      </c>
      <c r="M1189">
        <f>VLOOKUP(B1189,Sheet1!J:L,3,FALSE)</f>
        <v>0.75235479502270153</v>
      </c>
      <c r="N1189">
        <f t="shared" si="19"/>
        <v>9.3488210709829961E-2</v>
      </c>
      <c r="O1189">
        <f>VLOOKUP(A1189&amp;"_"&amp;B1189,Sheet1!$Q$1:$U$2330,4,FALSE)</f>
        <v>1</v>
      </c>
      <c r="P1189">
        <f>VLOOKUP(A1189&amp;"_"&amp;B1189,Sheet1!$Q$1:$U$2330,5,FALSE)</f>
        <v>0.24276102926690427</v>
      </c>
    </row>
    <row r="1190" spans="1:16" x14ac:dyDescent="0.3">
      <c r="A1190" t="s">
        <v>198</v>
      </c>
      <c r="B1190">
        <v>2012</v>
      </c>
      <c r="C1190" s="1">
        <v>22</v>
      </c>
      <c r="D1190">
        <v>22</v>
      </c>
      <c r="E1190">
        <v>2</v>
      </c>
      <c r="F1190">
        <v>15819</v>
      </c>
      <c r="G1190">
        <v>1.3907326632530501E-3</v>
      </c>
      <c r="H1190">
        <v>2</v>
      </c>
      <c r="I1190">
        <v>1</v>
      </c>
      <c r="J1190">
        <v>1</v>
      </c>
      <c r="K1190">
        <f>VLOOKUP(A1190&amp;"_"&amp;B1190,Sheet1!C:E,3,FALSE)</f>
        <v>7.5986932092535403E-2</v>
      </c>
      <c r="L1190">
        <f>VLOOKUP(B1190,Sheet1!$J$1:$K$6,2,FALSE)</f>
        <v>9.8212136495694616E-2</v>
      </c>
      <c r="M1190">
        <f>VLOOKUP(B1190,Sheet1!J:L,3,FALSE)</f>
        <v>0.23443012762237864</v>
      </c>
      <c r="N1190">
        <f t="shared" si="19"/>
        <v>-9.4805239533715974E-2</v>
      </c>
      <c r="O1190">
        <f>VLOOKUP(A1190&amp;"_"&amp;B1190,Sheet1!$Q$1:$U$2330,4,FALSE)</f>
        <v>0.43478260869565222</v>
      </c>
      <c r="P1190">
        <f>VLOOKUP(A1190&amp;"_"&amp;B1190,Sheet1!$Q$1:$U$2330,5,FALSE)</f>
        <v>-0.43796127362461224</v>
      </c>
    </row>
    <row r="1191" spans="1:16" x14ac:dyDescent="0.3">
      <c r="A1191" t="s">
        <v>198</v>
      </c>
      <c r="B1191">
        <v>2013</v>
      </c>
      <c r="C1191" s="1">
        <v>0</v>
      </c>
      <c r="D1191">
        <v>22</v>
      </c>
      <c r="E1191">
        <v>2</v>
      </c>
      <c r="F1191">
        <v>15655</v>
      </c>
      <c r="G1191">
        <v>1.4053018205046311E-3</v>
      </c>
      <c r="H1191">
        <v>2</v>
      </c>
      <c r="I1191">
        <v>1</v>
      </c>
      <c r="J1191">
        <v>2</v>
      </c>
      <c r="K1191">
        <f>VLOOKUP(A1191&amp;"_"&amp;B1191,Sheet1!C:E,3,FALSE)</f>
        <v>-2.8996215394569997E-2</v>
      </c>
      <c r="L1191">
        <f>VLOOKUP(B1191,Sheet1!$J$1:$K$6,2,FALSE)</f>
        <v>0.10591185041721367</v>
      </c>
      <c r="M1191">
        <f>VLOOKUP(B1191,Sheet1!J:L,3,FALSE)</f>
        <v>0.24687338935574377</v>
      </c>
      <c r="N1191">
        <f t="shared" si="19"/>
        <v>-0.54646661660800377</v>
      </c>
      <c r="O1191">
        <f>VLOOKUP(A1191&amp;"_"&amp;B1191,Sheet1!$Q$1:$U$2330,4,FALSE)</f>
        <v>0.39130434782608697</v>
      </c>
      <c r="P1191">
        <f>VLOOKUP(A1191&amp;"_"&amp;B1191,Sheet1!$Q$1:$U$2330,5,FALSE)</f>
        <v>-3.2643685504867299E-2</v>
      </c>
    </row>
    <row r="1192" spans="1:16" x14ac:dyDescent="0.3">
      <c r="A1192" t="s">
        <v>198</v>
      </c>
      <c r="B1192">
        <v>2014</v>
      </c>
      <c r="C1192" s="1">
        <v>0</v>
      </c>
      <c r="D1192">
        <v>22</v>
      </c>
      <c r="E1192">
        <v>2</v>
      </c>
      <c r="F1192">
        <v>15411</v>
      </c>
      <c r="G1192">
        <v>1.4275517487508922E-3</v>
      </c>
      <c r="H1192">
        <v>2</v>
      </c>
      <c r="I1192">
        <v>1</v>
      </c>
      <c r="J1192">
        <v>3</v>
      </c>
      <c r="K1192">
        <f>VLOOKUP(A1192&amp;"_"&amp;B1192,Sheet1!C:E,3,FALSE)</f>
        <v>0.20466290619507058</v>
      </c>
      <c r="L1192">
        <f>VLOOKUP(B1192,Sheet1!$J$1:$K$6,2,FALSE)</f>
        <v>0.15111047133945871</v>
      </c>
      <c r="M1192">
        <f>VLOOKUP(B1192,Sheet1!J:L,3,FALSE)</f>
        <v>0.21718778794080168</v>
      </c>
      <c r="N1192">
        <f t="shared" si="19"/>
        <v>0.24657203502716515</v>
      </c>
      <c r="O1192">
        <f>VLOOKUP(A1192&amp;"_"&amp;B1192,Sheet1!$Q$1:$U$2330,4,FALSE)</f>
        <v>0.2608695652173913</v>
      </c>
      <c r="P1192">
        <f>VLOOKUP(A1192&amp;"_"&amp;B1192,Sheet1!$Q$1:$U$2330,5,FALSE)</f>
        <v>-0.54479315506430193</v>
      </c>
    </row>
    <row r="1193" spans="1:16" x14ac:dyDescent="0.3">
      <c r="A1193" t="s">
        <v>198</v>
      </c>
      <c r="B1193">
        <v>2015</v>
      </c>
      <c r="C1193" s="1">
        <v>0</v>
      </c>
      <c r="D1193">
        <v>22</v>
      </c>
      <c r="E1193">
        <v>2</v>
      </c>
      <c r="F1193">
        <v>14946</v>
      </c>
      <c r="G1193">
        <v>1.4719657433427003E-3</v>
      </c>
      <c r="H1193">
        <v>2</v>
      </c>
      <c r="I1193">
        <v>1</v>
      </c>
      <c r="J1193">
        <v>4</v>
      </c>
      <c r="K1193">
        <f>VLOOKUP(A1193&amp;"_"&amp;B1193,Sheet1!C:E,3,FALSE)</f>
        <v>0.19201257283298476</v>
      </c>
      <c r="L1193">
        <f>VLOOKUP(B1193,Sheet1!$J$1:$K$6,2,FALSE)</f>
        <v>0.18578340790325751</v>
      </c>
      <c r="M1193">
        <f>VLOOKUP(B1193,Sheet1!J:L,3,FALSE)</f>
        <v>0.2335742316278174</v>
      </c>
      <c r="N1193">
        <f t="shared" si="19"/>
        <v>2.6668887600807545E-2</v>
      </c>
      <c r="O1193">
        <f>VLOOKUP(A1193&amp;"_"&amp;B1193,Sheet1!$Q$1:$U$2330,4,FALSE)</f>
        <v>1.0434782608695652</v>
      </c>
      <c r="P1193">
        <f>VLOOKUP(A1193&amp;"_"&amp;B1193,Sheet1!$Q$1:$U$2330,5,FALSE)</f>
        <v>0.79247306552367813</v>
      </c>
    </row>
    <row r="1194" spans="1:16" x14ac:dyDescent="0.3">
      <c r="A1194" t="s">
        <v>198</v>
      </c>
      <c r="B1194">
        <v>2016</v>
      </c>
      <c r="C1194" s="1">
        <v>0</v>
      </c>
      <c r="D1194">
        <v>22</v>
      </c>
      <c r="E1194">
        <v>2</v>
      </c>
      <c r="F1194">
        <v>14708</v>
      </c>
      <c r="G1194">
        <v>1.4957846070165896E-3</v>
      </c>
      <c r="H1194">
        <v>2</v>
      </c>
      <c r="I1194">
        <v>1</v>
      </c>
      <c r="J1194">
        <v>5</v>
      </c>
      <c r="K1194">
        <f>VLOOKUP(A1194&amp;"_"&amp;B1194,Sheet1!C:E,3,FALSE)</f>
        <v>2.5292077823921302E-2</v>
      </c>
      <c r="L1194">
        <f>VLOOKUP(B1194,Sheet1!$J$1:$K$6,2,FALSE)</f>
        <v>0.12964363032032097</v>
      </c>
      <c r="M1194">
        <f>VLOOKUP(B1194,Sheet1!J:L,3,FALSE)</f>
        <v>0.2267395601347835</v>
      </c>
      <c r="N1194">
        <f t="shared" si="19"/>
        <v>-0.46022649260838616</v>
      </c>
      <c r="O1194">
        <f>VLOOKUP(A1194&amp;"_"&amp;B1194,Sheet1!$Q$1:$U$2330,4,FALSE)</f>
        <v>0.86956521739130443</v>
      </c>
      <c r="P1194">
        <f>VLOOKUP(A1194&amp;"_"&amp;B1194,Sheet1!$Q$1:$U$2330,5,FALSE)</f>
        <v>-6.7007910395038102E-3</v>
      </c>
    </row>
    <row r="1195" spans="1:16" x14ac:dyDescent="0.3">
      <c r="A1195" t="s">
        <v>198</v>
      </c>
      <c r="B1195">
        <v>2017</v>
      </c>
      <c r="C1195" s="1">
        <v>0</v>
      </c>
      <c r="D1195">
        <v>22</v>
      </c>
      <c r="E1195">
        <v>2</v>
      </c>
      <c r="F1195">
        <v>14712</v>
      </c>
      <c r="G1195">
        <v>1.4953779227841219E-3</v>
      </c>
      <c r="H1195">
        <v>2</v>
      </c>
      <c r="I1195">
        <v>1</v>
      </c>
      <c r="J1195">
        <v>6</v>
      </c>
      <c r="K1195">
        <f>VLOOKUP(A1195&amp;"_"&amp;B1195,Sheet1!C:E,3,FALSE)</f>
        <v>4.4066192237903445</v>
      </c>
      <c r="L1195">
        <f>VLOOKUP(B1195,Sheet1!$J$1:$K$6,2,FALSE)</f>
        <v>4.1364904518115448</v>
      </c>
      <c r="M1195">
        <f>VLOOKUP(B1195,Sheet1!J:L,3,FALSE)</f>
        <v>0.75235479502270153</v>
      </c>
      <c r="N1195">
        <f t="shared" si="19"/>
        <v>0.35904439470030736</v>
      </c>
      <c r="O1195">
        <f>VLOOKUP(A1195&amp;"_"&amp;B1195,Sheet1!$Q$1:$U$2330,4,FALSE)</f>
        <v>1</v>
      </c>
      <c r="P1195">
        <f>VLOOKUP(A1195&amp;"_"&amp;B1195,Sheet1!$Q$1:$U$2330,5,FALSE)</f>
        <v>0.15188536398635924</v>
      </c>
    </row>
    <row r="1196" spans="1:16" x14ac:dyDescent="0.3">
      <c r="A1196" t="s">
        <v>199</v>
      </c>
      <c r="B1196">
        <v>2012</v>
      </c>
      <c r="C1196" s="1">
        <v>0</v>
      </c>
      <c r="D1196">
        <v>0</v>
      </c>
      <c r="E1196">
        <v>1</v>
      </c>
      <c r="F1196">
        <v>15675</v>
      </c>
      <c r="G1196">
        <v>0</v>
      </c>
      <c r="H1196">
        <v>1</v>
      </c>
      <c r="I1196">
        <v>0</v>
      </c>
      <c r="J1196">
        <v>0</v>
      </c>
      <c r="K1196">
        <f>VLOOKUP(A1196&amp;"_"&amp;B1196,Sheet1!C:E,3,FALSE)</f>
        <v>0.10740155005216558</v>
      </c>
      <c r="L1196">
        <f>VLOOKUP(B1196,Sheet1!$J$1:$K$6,2,FALSE)</f>
        <v>9.8212136495694616E-2</v>
      </c>
      <c r="M1196">
        <f>VLOOKUP(B1196,Sheet1!J:L,3,FALSE)</f>
        <v>0.23443012762237864</v>
      </c>
      <c r="N1196">
        <f t="shared" si="19"/>
        <v>3.9198944477278612E-2</v>
      </c>
      <c r="O1196">
        <f>VLOOKUP(A1196&amp;"_"&amp;B1196,Sheet1!$Q$1:$U$2330,4,FALSE)</f>
        <v>0.43478260869565222</v>
      </c>
      <c r="P1196">
        <f>VLOOKUP(A1196&amp;"_"&amp;B1196,Sheet1!$Q$1:$U$2330,5,FALSE)</f>
        <v>-0.6597477960433985</v>
      </c>
    </row>
    <row r="1197" spans="1:16" x14ac:dyDescent="0.3">
      <c r="A1197" t="s">
        <v>199</v>
      </c>
      <c r="B1197">
        <v>2013</v>
      </c>
      <c r="C1197" s="1">
        <v>0</v>
      </c>
      <c r="D1197">
        <v>0</v>
      </c>
      <c r="E1197">
        <v>1</v>
      </c>
      <c r="F1197">
        <v>15830</v>
      </c>
      <c r="G1197">
        <v>0</v>
      </c>
      <c r="H1197">
        <v>1</v>
      </c>
      <c r="I1197">
        <v>0</v>
      </c>
      <c r="J1197">
        <v>0</v>
      </c>
      <c r="K1197">
        <f>VLOOKUP(A1197&amp;"_"&amp;B1197,Sheet1!C:E,3,FALSE)</f>
        <v>0.15256517769595832</v>
      </c>
      <c r="L1197">
        <f>VLOOKUP(B1197,Sheet1!$J$1:$K$6,2,FALSE)</f>
        <v>0.10591185041721367</v>
      </c>
      <c r="M1197">
        <f>VLOOKUP(B1197,Sheet1!J:L,3,FALSE)</f>
        <v>0.24687338935574377</v>
      </c>
      <c r="N1197">
        <f t="shared" si="19"/>
        <v>0.18897673580977717</v>
      </c>
      <c r="O1197">
        <f>VLOOKUP(A1197&amp;"_"&amp;B1197,Sheet1!$Q$1:$U$2330,4,FALSE)</f>
        <v>0.39130434782608697</v>
      </c>
      <c r="P1197">
        <f>VLOOKUP(A1197&amp;"_"&amp;B1197,Sheet1!$Q$1:$U$2330,5,FALSE)</f>
        <v>-3.3497885737751422E-3</v>
      </c>
    </row>
    <row r="1198" spans="1:16" x14ac:dyDescent="0.3">
      <c r="A1198" t="s">
        <v>199</v>
      </c>
      <c r="B1198">
        <v>2014</v>
      </c>
      <c r="C1198" s="1">
        <v>0</v>
      </c>
      <c r="D1198">
        <v>0</v>
      </c>
      <c r="E1198">
        <v>1</v>
      </c>
      <c r="F1198">
        <v>15913</v>
      </c>
      <c r="G1198">
        <v>0</v>
      </c>
      <c r="H1198">
        <v>1</v>
      </c>
      <c r="I1198">
        <v>0</v>
      </c>
      <c r="J1198">
        <v>0</v>
      </c>
      <c r="K1198">
        <f>VLOOKUP(A1198&amp;"_"&amp;B1198,Sheet1!C:E,3,FALSE)</f>
        <v>0.1516003302220712</v>
      </c>
      <c r="L1198">
        <f>VLOOKUP(B1198,Sheet1!$J$1:$K$6,2,FALSE)</f>
        <v>0.15111047133945871</v>
      </c>
      <c r="M1198">
        <f>VLOOKUP(B1198,Sheet1!J:L,3,FALSE)</f>
        <v>0.21718778794080168</v>
      </c>
      <c r="N1198">
        <f t="shared" si="19"/>
        <v>2.2554623685656413E-3</v>
      </c>
      <c r="O1198">
        <f>VLOOKUP(A1198&amp;"_"&amp;B1198,Sheet1!$Q$1:$U$2330,4,FALSE)</f>
        <v>0.2608695652173913</v>
      </c>
      <c r="P1198">
        <f>VLOOKUP(A1198&amp;"_"&amp;B1198,Sheet1!$Q$1:$U$2330,5,FALSE)</f>
        <v>-0.30144483715756809</v>
      </c>
    </row>
    <row r="1199" spans="1:16" x14ac:dyDescent="0.3">
      <c r="A1199" t="s">
        <v>199</v>
      </c>
      <c r="B1199">
        <v>2015</v>
      </c>
      <c r="C1199" s="1">
        <v>0</v>
      </c>
      <c r="D1199">
        <v>0</v>
      </c>
      <c r="E1199">
        <v>1</v>
      </c>
      <c r="F1199">
        <v>16049</v>
      </c>
      <c r="G1199">
        <v>0</v>
      </c>
      <c r="H1199">
        <v>1</v>
      </c>
      <c r="I1199">
        <v>0</v>
      </c>
      <c r="J1199">
        <v>0</v>
      </c>
      <c r="K1199">
        <f>VLOOKUP(A1199&amp;"_"&amp;B1199,Sheet1!C:E,3,FALSE)</f>
        <v>8.0996052256069276E-2</v>
      </c>
      <c r="L1199">
        <f>VLOOKUP(B1199,Sheet1!$J$1:$K$6,2,FALSE)</f>
        <v>0.18578340790325751</v>
      </c>
      <c r="M1199">
        <f>VLOOKUP(B1199,Sheet1!J:L,3,FALSE)</f>
        <v>0.2335742316278174</v>
      </c>
      <c r="N1199">
        <f t="shared" si="19"/>
        <v>-0.44862549655802286</v>
      </c>
      <c r="O1199">
        <f>VLOOKUP(A1199&amp;"_"&amp;B1199,Sheet1!$Q$1:$U$2330,4,FALSE)</f>
        <v>1.0434782608695652</v>
      </c>
      <c r="P1199">
        <f>VLOOKUP(A1199&amp;"_"&amp;B1199,Sheet1!$Q$1:$U$2330,5,FALSE)</f>
        <v>0.78291079514384065</v>
      </c>
    </row>
    <row r="1200" spans="1:16" x14ac:dyDescent="0.3">
      <c r="A1200" t="s">
        <v>199</v>
      </c>
      <c r="B1200">
        <v>2016</v>
      </c>
      <c r="C1200" s="1">
        <v>43</v>
      </c>
      <c r="D1200">
        <v>43</v>
      </c>
      <c r="E1200">
        <v>3</v>
      </c>
      <c r="F1200">
        <v>16281</v>
      </c>
      <c r="G1200">
        <v>2.6411154106013145E-3</v>
      </c>
      <c r="H1200">
        <v>2</v>
      </c>
      <c r="I1200">
        <v>1</v>
      </c>
      <c r="J1200">
        <v>1</v>
      </c>
      <c r="K1200">
        <f>VLOOKUP(A1200&amp;"_"&amp;B1200,Sheet1!C:E,3,FALSE)</f>
        <v>0.16327855826076154</v>
      </c>
      <c r="L1200">
        <f>VLOOKUP(B1200,Sheet1!$J$1:$K$6,2,FALSE)</f>
        <v>0.12964363032032097</v>
      </c>
      <c r="M1200">
        <f>VLOOKUP(B1200,Sheet1!J:L,3,FALSE)</f>
        <v>0.2267395601347835</v>
      </c>
      <c r="N1200">
        <f t="shared" si="19"/>
        <v>0.14834168294428443</v>
      </c>
      <c r="O1200">
        <f>VLOOKUP(A1200&amp;"_"&amp;B1200,Sheet1!$Q$1:$U$2330,4,FALSE)</f>
        <v>0.86956521739130443</v>
      </c>
      <c r="P1200">
        <f>VLOOKUP(A1200&amp;"_"&amp;B1200,Sheet1!$Q$1:$U$2330,5,FALSE)</f>
        <v>-0.11008731021317428</v>
      </c>
    </row>
    <row r="1201" spans="1:16" x14ac:dyDescent="0.3">
      <c r="A1201" t="s">
        <v>199</v>
      </c>
      <c r="B1201">
        <v>2017</v>
      </c>
      <c r="C1201" s="1">
        <v>0</v>
      </c>
      <c r="D1201">
        <v>43</v>
      </c>
      <c r="E1201">
        <v>3</v>
      </c>
      <c r="F1201">
        <v>16150</v>
      </c>
      <c r="G1201">
        <v>2.6625386996904023E-3</v>
      </c>
      <c r="H1201">
        <v>2</v>
      </c>
      <c r="I1201">
        <v>1</v>
      </c>
      <c r="J1201">
        <v>2</v>
      </c>
      <c r="K1201">
        <f>VLOOKUP(A1201&amp;"_"&amp;B1201,Sheet1!C:E,3,FALSE)</f>
        <v>4.0468053295665749</v>
      </c>
      <c r="L1201">
        <f>VLOOKUP(B1201,Sheet1!$J$1:$K$6,2,FALSE)</f>
        <v>4.1364904518115448</v>
      </c>
      <c r="M1201">
        <f>VLOOKUP(B1201,Sheet1!J:L,3,FALSE)</f>
        <v>0.75235479502270153</v>
      </c>
      <c r="N1201">
        <f t="shared" si="19"/>
        <v>-0.11920588908091399</v>
      </c>
      <c r="O1201">
        <f>VLOOKUP(A1201&amp;"_"&amp;B1201,Sheet1!$Q$1:$U$2330,4,FALSE)</f>
        <v>1</v>
      </c>
      <c r="P1201">
        <f>VLOOKUP(A1201&amp;"_"&amp;B1201,Sheet1!$Q$1:$U$2330,5,FALSE)</f>
        <v>0.2524875394493587</v>
      </c>
    </row>
    <row r="1202" spans="1:16" x14ac:dyDescent="0.3">
      <c r="A1202" t="s">
        <v>200</v>
      </c>
      <c r="B1202">
        <v>2012</v>
      </c>
      <c r="C1202" s="1">
        <v>0</v>
      </c>
      <c r="D1202">
        <v>0</v>
      </c>
      <c r="E1202">
        <v>1</v>
      </c>
      <c r="F1202">
        <v>7408</v>
      </c>
      <c r="G1202">
        <v>0</v>
      </c>
      <c r="H1202">
        <v>1</v>
      </c>
      <c r="I1202">
        <v>0</v>
      </c>
      <c r="J1202">
        <v>0</v>
      </c>
      <c r="K1202">
        <f>VLOOKUP(A1202&amp;"_"&amp;B1202,Sheet1!C:E,3,FALSE)</f>
        <v>-2.8201251384179442E-2</v>
      </c>
      <c r="L1202">
        <f>VLOOKUP(B1202,Sheet1!$J$1:$K$6,2,FALSE)</f>
        <v>9.8212136495694616E-2</v>
      </c>
      <c r="M1202">
        <f>VLOOKUP(B1202,Sheet1!J:L,3,FALSE)</f>
        <v>0.23443012762237864</v>
      </c>
      <c r="N1202">
        <f t="shared" si="19"/>
        <v>-0.53923695372252434</v>
      </c>
      <c r="O1202">
        <f>VLOOKUP(A1202&amp;"_"&amp;B1202,Sheet1!$Q$1:$U$2330,4,FALSE)</f>
        <v>0.43478260869565222</v>
      </c>
      <c r="P1202">
        <f>VLOOKUP(A1202&amp;"_"&amp;B1202,Sheet1!$Q$1:$U$2330,5,FALSE)</f>
        <v>-0.36890964328444809</v>
      </c>
    </row>
    <row r="1203" spans="1:16" x14ac:dyDescent="0.3">
      <c r="A1203" t="s">
        <v>200</v>
      </c>
      <c r="B1203">
        <v>2013</v>
      </c>
      <c r="C1203" s="1">
        <v>0</v>
      </c>
      <c r="D1203">
        <v>0</v>
      </c>
      <c r="E1203">
        <v>1</v>
      </c>
      <c r="F1203">
        <v>7374</v>
      </c>
      <c r="G1203">
        <v>0</v>
      </c>
      <c r="H1203">
        <v>1</v>
      </c>
      <c r="I1203">
        <v>0</v>
      </c>
      <c r="J1203">
        <v>0</v>
      </c>
      <c r="K1203">
        <f>VLOOKUP(A1203&amp;"_"&amp;B1203,Sheet1!C:E,3,FALSE)</f>
        <v>0.13148074187618389</v>
      </c>
      <c r="L1203">
        <f>VLOOKUP(B1203,Sheet1!$J$1:$K$6,2,FALSE)</f>
        <v>0.10591185041721367</v>
      </c>
      <c r="M1203">
        <f>VLOOKUP(B1203,Sheet1!J:L,3,FALSE)</f>
        <v>0.24687338935574377</v>
      </c>
      <c r="N1203">
        <f t="shared" si="19"/>
        <v>0.10357086896119666</v>
      </c>
      <c r="O1203">
        <f>VLOOKUP(A1203&amp;"_"&amp;B1203,Sheet1!$Q$1:$U$2330,4,FALSE)</f>
        <v>0.39130434782608697</v>
      </c>
      <c r="P1203">
        <f>VLOOKUP(A1203&amp;"_"&amp;B1203,Sheet1!$Q$1:$U$2330,5,FALSE)</f>
        <v>-0.14335515732420925</v>
      </c>
    </row>
    <row r="1204" spans="1:16" x14ac:dyDescent="0.3">
      <c r="A1204" t="s">
        <v>200</v>
      </c>
      <c r="B1204">
        <v>2014</v>
      </c>
      <c r="C1204" s="1">
        <v>0</v>
      </c>
      <c r="D1204">
        <v>0</v>
      </c>
      <c r="E1204">
        <v>1</v>
      </c>
      <c r="F1204">
        <v>7365</v>
      </c>
      <c r="G1204">
        <v>0</v>
      </c>
      <c r="H1204">
        <v>1</v>
      </c>
      <c r="I1204">
        <v>0</v>
      </c>
      <c r="J1204">
        <v>0</v>
      </c>
      <c r="K1204">
        <f>VLOOKUP(A1204&amp;"_"&amp;B1204,Sheet1!C:E,3,FALSE)</f>
        <v>0.17040288172709495</v>
      </c>
      <c r="L1204">
        <f>VLOOKUP(B1204,Sheet1!$J$1:$K$6,2,FALSE)</f>
        <v>0.15111047133945871</v>
      </c>
      <c r="M1204">
        <f>VLOOKUP(B1204,Sheet1!J:L,3,FALSE)</f>
        <v>0.21718778794080168</v>
      </c>
      <c r="N1204">
        <f t="shared" si="19"/>
        <v>8.8828246608850414E-2</v>
      </c>
      <c r="O1204">
        <f>VLOOKUP(A1204&amp;"_"&amp;B1204,Sheet1!$Q$1:$U$2330,4,FALSE)</f>
        <v>0.2608695652173913</v>
      </c>
      <c r="P1204">
        <f>VLOOKUP(A1204&amp;"_"&amp;B1204,Sheet1!$Q$1:$U$2330,5,FALSE)</f>
        <v>-0.32569644757077326</v>
      </c>
    </row>
    <row r="1205" spans="1:16" x14ac:dyDescent="0.3">
      <c r="A1205" t="s">
        <v>200</v>
      </c>
      <c r="B1205">
        <v>2015</v>
      </c>
      <c r="C1205" s="1">
        <v>0</v>
      </c>
      <c r="D1205">
        <v>0</v>
      </c>
      <c r="E1205">
        <v>1</v>
      </c>
      <c r="F1205">
        <v>7342</v>
      </c>
      <c r="G1205">
        <v>0</v>
      </c>
      <c r="H1205">
        <v>1</v>
      </c>
      <c r="I1205">
        <v>0</v>
      </c>
      <c r="J1205">
        <v>0</v>
      </c>
      <c r="K1205">
        <f>VLOOKUP(A1205&amp;"_"&amp;B1205,Sheet1!C:E,3,FALSE)</f>
        <v>0.25726617333034513</v>
      </c>
      <c r="L1205">
        <f>VLOOKUP(B1205,Sheet1!$J$1:$K$6,2,FALSE)</f>
        <v>0.18578340790325751</v>
      </c>
      <c r="M1205">
        <f>VLOOKUP(B1205,Sheet1!J:L,3,FALSE)</f>
        <v>0.2335742316278174</v>
      </c>
      <c r="N1205">
        <f t="shared" si="19"/>
        <v>0.30603874806271403</v>
      </c>
      <c r="O1205">
        <f>VLOOKUP(A1205&amp;"_"&amp;B1205,Sheet1!$Q$1:$U$2330,4,FALSE)</f>
        <v>1.0434782608695652</v>
      </c>
      <c r="P1205">
        <f>VLOOKUP(A1205&amp;"_"&amp;B1205,Sheet1!$Q$1:$U$2330,5,FALSE)</f>
        <v>0.78639833863781194</v>
      </c>
    </row>
    <row r="1206" spans="1:16" x14ac:dyDescent="0.3">
      <c r="A1206" t="s">
        <v>200</v>
      </c>
      <c r="B1206">
        <v>2016</v>
      </c>
      <c r="C1206" s="1">
        <v>0</v>
      </c>
      <c r="D1206">
        <v>0</v>
      </c>
      <c r="E1206">
        <v>1</v>
      </c>
      <c r="F1206">
        <v>7943</v>
      </c>
      <c r="G1206">
        <v>0</v>
      </c>
      <c r="H1206">
        <v>1</v>
      </c>
      <c r="I1206">
        <v>0</v>
      </c>
      <c r="J1206">
        <v>0</v>
      </c>
      <c r="K1206">
        <f>VLOOKUP(A1206&amp;"_"&amp;B1206,Sheet1!C:E,3,FALSE)</f>
        <v>0.12338265803102517</v>
      </c>
      <c r="L1206">
        <f>VLOOKUP(B1206,Sheet1!$J$1:$K$6,2,FALSE)</f>
        <v>0.12964363032032097</v>
      </c>
      <c r="M1206">
        <f>VLOOKUP(B1206,Sheet1!J:L,3,FALSE)</f>
        <v>0.2267395601347835</v>
      </c>
      <c r="N1206">
        <f t="shared" si="19"/>
        <v>-2.7613056519885701E-2</v>
      </c>
      <c r="O1206">
        <f>VLOOKUP(A1206&amp;"_"&amp;B1206,Sheet1!$Q$1:$U$2330,4,FALSE)</f>
        <v>0.86956521739130443</v>
      </c>
      <c r="P1206">
        <f>VLOOKUP(A1206&amp;"_"&amp;B1206,Sheet1!$Q$1:$U$2330,5,FALSE)</f>
        <v>4.5548169946109412E-2</v>
      </c>
    </row>
    <row r="1207" spans="1:16" x14ac:dyDescent="0.3">
      <c r="A1207" t="s">
        <v>200</v>
      </c>
      <c r="B1207">
        <v>2017</v>
      </c>
      <c r="C1207" s="1">
        <v>0</v>
      </c>
      <c r="D1207">
        <v>0</v>
      </c>
      <c r="E1207">
        <v>1</v>
      </c>
      <c r="F1207">
        <v>8151</v>
      </c>
      <c r="G1207">
        <v>0</v>
      </c>
      <c r="H1207">
        <v>1</v>
      </c>
      <c r="I1207">
        <v>0</v>
      </c>
      <c r="J1207">
        <v>0</v>
      </c>
      <c r="K1207">
        <f>VLOOKUP(A1207&amp;"_"&amp;B1207,Sheet1!C:E,3,FALSE)</f>
        <v>3.7586183955151329</v>
      </c>
      <c r="L1207">
        <f>VLOOKUP(B1207,Sheet1!$J$1:$K$6,2,FALSE)</f>
        <v>4.1364904518115448</v>
      </c>
      <c r="M1207">
        <f>VLOOKUP(B1207,Sheet1!J:L,3,FALSE)</f>
        <v>0.75235479502270153</v>
      </c>
      <c r="N1207">
        <f t="shared" si="19"/>
        <v>-0.502252472897458</v>
      </c>
      <c r="O1207">
        <f>VLOOKUP(A1207&amp;"_"&amp;B1207,Sheet1!$Q$1:$U$2330,4,FALSE)</f>
        <v>1</v>
      </c>
      <c r="P1207">
        <f>VLOOKUP(A1207&amp;"_"&amp;B1207,Sheet1!$Q$1:$U$2330,5,FALSE)</f>
        <v>0.22594032302812259</v>
      </c>
    </row>
    <row r="1208" spans="1:16" x14ac:dyDescent="0.3">
      <c r="A1208" t="s">
        <v>201</v>
      </c>
      <c r="B1208">
        <v>2012</v>
      </c>
      <c r="C1208" s="1">
        <v>0</v>
      </c>
      <c r="D1208">
        <v>0</v>
      </c>
      <c r="E1208">
        <v>1</v>
      </c>
      <c r="F1208">
        <v>12170</v>
      </c>
      <c r="G1208">
        <v>0</v>
      </c>
      <c r="H1208">
        <v>1</v>
      </c>
      <c r="I1208">
        <v>0</v>
      </c>
      <c r="J1208">
        <v>0</v>
      </c>
      <c r="K1208">
        <f>VLOOKUP(A1208&amp;"_"&amp;B1208,Sheet1!C:E,3,FALSE)</f>
        <v>0.13490078497485877</v>
      </c>
      <c r="L1208">
        <f>VLOOKUP(B1208,Sheet1!$J$1:$K$6,2,FALSE)</f>
        <v>9.8212136495694616E-2</v>
      </c>
      <c r="M1208">
        <f>VLOOKUP(B1208,Sheet1!J:L,3,FALSE)</f>
        <v>0.23443012762237864</v>
      </c>
      <c r="N1208">
        <f t="shared" si="19"/>
        <v>0.15650142262543335</v>
      </c>
      <c r="O1208">
        <f>VLOOKUP(A1208&amp;"_"&amp;B1208,Sheet1!$Q$1:$U$2330,4,FALSE)</f>
        <v>0.43478260869565222</v>
      </c>
      <c r="P1208">
        <f>VLOOKUP(A1208&amp;"_"&amp;B1208,Sheet1!$Q$1:$U$2330,5,FALSE)</f>
        <v>-0.4193950650056914</v>
      </c>
    </row>
    <row r="1209" spans="1:16" x14ac:dyDescent="0.3">
      <c r="A1209" t="s">
        <v>201</v>
      </c>
      <c r="B1209">
        <v>2013</v>
      </c>
      <c r="C1209" s="1">
        <v>0</v>
      </c>
      <c r="D1209">
        <v>0</v>
      </c>
      <c r="E1209">
        <v>1</v>
      </c>
      <c r="F1209">
        <v>11984</v>
      </c>
      <c r="G1209">
        <v>0</v>
      </c>
      <c r="H1209">
        <v>1</v>
      </c>
      <c r="I1209">
        <v>0</v>
      </c>
      <c r="J1209">
        <v>0</v>
      </c>
      <c r="K1209">
        <f>VLOOKUP(A1209&amp;"_"&amp;B1209,Sheet1!C:E,3,FALSE)</f>
        <v>7.7060480828458802E-2</v>
      </c>
      <c r="L1209">
        <f>VLOOKUP(B1209,Sheet1!$J$1:$K$6,2,FALSE)</f>
        <v>0.10591185041721367</v>
      </c>
      <c r="M1209">
        <f>VLOOKUP(B1209,Sheet1!J:L,3,FALSE)</f>
        <v>0.24687338935574377</v>
      </c>
      <c r="N1209">
        <f t="shared" si="19"/>
        <v>-0.11686706965075176</v>
      </c>
      <c r="O1209">
        <f>VLOOKUP(A1209&amp;"_"&amp;B1209,Sheet1!$Q$1:$U$2330,4,FALSE)</f>
        <v>0.39130434782608697</v>
      </c>
      <c r="P1209">
        <f>VLOOKUP(A1209&amp;"_"&amp;B1209,Sheet1!$Q$1:$U$2330,5,FALSE)</f>
        <v>2.0961897443990764E-2</v>
      </c>
    </row>
    <row r="1210" spans="1:16" x14ac:dyDescent="0.3">
      <c r="A1210" t="s">
        <v>201</v>
      </c>
      <c r="B1210">
        <v>2014</v>
      </c>
      <c r="C1210" s="1">
        <v>0</v>
      </c>
      <c r="D1210">
        <v>0</v>
      </c>
      <c r="E1210">
        <v>1</v>
      </c>
      <c r="F1210">
        <v>11914</v>
      </c>
      <c r="G1210">
        <v>0</v>
      </c>
      <c r="H1210">
        <v>1</v>
      </c>
      <c r="I1210">
        <v>0</v>
      </c>
      <c r="J1210">
        <v>0</v>
      </c>
      <c r="K1210">
        <f>VLOOKUP(A1210&amp;"_"&amp;B1210,Sheet1!C:E,3,FALSE)</f>
        <v>0.14253737494498811</v>
      </c>
      <c r="L1210">
        <f>VLOOKUP(B1210,Sheet1!$J$1:$K$6,2,FALSE)</f>
        <v>0.15111047133945871</v>
      </c>
      <c r="M1210">
        <f>VLOOKUP(B1210,Sheet1!J:L,3,FALSE)</f>
        <v>0.21718778794080168</v>
      </c>
      <c r="N1210">
        <f t="shared" si="19"/>
        <v>-3.9473197253647355E-2</v>
      </c>
      <c r="O1210">
        <f>VLOOKUP(A1210&amp;"_"&amp;B1210,Sheet1!$Q$1:$U$2330,4,FALSE)</f>
        <v>0.2608695652173913</v>
      </c>
      <c r="P1210">
        <f>VLOOKUP(A1210&amp;"_"&amp;B1210,Sheet1!$Q$1:$U$2330,5,FALSE)</f>
        <v>-0.39267945180406455</v>
      </c>
    </row>
    <row r="1211" spans="1:16" x14ac:dyDescent="0.3">
      <c r="A1211" t="s">
        <v>201</v>
      </c>
      <c r="B1211">
        <v>2015</v>
      </c>
      <c r="C1211" s="1">
        <v>0</v>
      </c>
      <c r="D1211">
        <v>0</v>
      </c>
      <c r="E1211">
        <v>1</v>
      </c>
      <c r="F1211">
        <v>11803</v>
      </c>
      <c r="G1211">
        <v>0</v>
      </c>
      <c r="H1211">
        <v>1</v>
      </c>
      <c r="I1211">
        <v>0</v>
      </c>
      <c r="J1211">
        <v>0</v>
      </c>
      <c r="K1211">
        <f>VLOOKUP(A1211&amp;"_"&amp;B1211,Sheet1!C:E,3,FALSE)</f>
        <v>-1.3561035942869011E-2</v>
      </c>
      <c r="L1211">
        <f>VLOOKUP(B1211,Sheet1!$J$1:$K$6,2,FALSE)</f>
        <v>0.18578340790325751</v>
      </c>
      <c r="M1211">
        <f>VLOOKUP(B1211,Sheet1!J:L,3,FALSE)</f>
        <v>0.2335742316278174</v>
      </c>
      <c r="N1211">
        <f t="shared" si="19"/>
        <v>-0.85345220856282888</v>
      </c>
      <c r="O1211">
        <f>VLOOKUP(A1211&amp;"_"&amp;B1211,Sheet1!$Q$1:$U$2330,4,FALSE)</f>
        <v>1.0434782608695652</v>
      </c>
      <c r="P1211">
        <f>VLOOKUP(A1211&amp;"_"&amp;B1211,Sheet1!$Q$1:$U$2330,5,FALSE)</f>
        <v>0.78118877729313918</v>
      </c>
    </row>
    <row r="1212" spans="1:16" x14ac:dyDescent="0.3">
      <c r="A1212" t="s">
        <v>201</v>
      </c>
      <c r="B1212">
        <v>2016</v>
      </c>
      <c r="C1212" s="1">
        <v>0</v>
      </c>
      <c r="D1212">
        <v>0</v>
      </c>
      <c r="E1212">
        <v>1</v>
      </c>
      <c r="F1212">
        <v>11911</v>
      </c>
      <c r="G1212">
        <v>0</v>
      </c>
      <c r="H1212">
        <v>1</v>
      </c>
      <c r="I1212">
        <v>0</v>
      </c>
      <c r="J1212">
        <v>0</v>
      </c>
      <c r="K1212">
        <f>VLOOKUP(A1212&amp;"_"&amp;B1212,Sheet1!C:E,3,FALSE)</f>
        <v>0.26160385631068045</v>
      </c>
      <c r="L1212">
        <f>VLOOKUP(B1212,Sheet1!$J$1:$K$6,2,FALSE)</f>
        <v>0.12964363032032097</v>
      </c>
      <c r="M1212">
        <f>VLOOKUP(B1212,Sheet1!J:L,3,FALSE)</f>
        <v>0.2267395601347835</v>
      </c>
      <c r="N1212">
        <f t="shared" si="19"/>
        <v>0.58199030602298418</v>
      </c>
      <c r="O1212">
        <f>VLOOKUP(A1212&amp;"_"&amp;B1212,Sheet1!$Q$1:$U$2330,4,FALSE)</f>
        <v>0.86956521739130443</v>
      </c>
      <c r="P1212">
        <f>VLOOKUP(A1212&amp;"_"&amp;B1212,Sheet1!$Q$1:$U$2330,5,FALSE)</f>
        <v>-0.21649695898518881</v>
      </c>
    </row>
    <row r="1213" spans="1:16" x14ac:dyDescent="0.3">
      <c r="A1213" t="s">
        <v>201</v>
      </c>
      <c r="B1213">
        <v>2017</v>
      </c>
      <c r="C1213" s="1">
        <v>0</v>
      </c>
      <c r="D1213">
        <v>0</v>
      </c>
      <c r="E1213">
        <v>1</v>
      </c>
      <c r="F1213">
        <v>12180</v>
      </c>
      <c r="G1213">
        <v>0</v>
      </c>
      <c r="H1213">
        <v>1</v>
      </c>
      <c r="I1213">
        <v>0</v>
      </c>
      <c r="J1213">
        <v>0</v>
      </c>
      <c r="K1213">
        <f>VLOOKUP(A1213&amp;"_"&amp;B1213,Sheet1!C:E,3,FALSE)</f>
        <v>4.0382193909978339</v>
      </c>
      <c r="L1213">
        <f>VLOOKUP(B1213,Sheet1!$J$1:$K$6,2,FALSE)</f>
        <v>4.1364904518115448</v>
      </c>
      <c r="M1213">
        <f>VLOOKUP(B1213,Sheet1!J:L,3,FALSE)</f>
        <v>0.75235479502270153</v>
      </c>
      <c r="N1213">
        <f t="shared" si="19"/>
        <v>-0.1306179763375413</v>
      </c>
      <c r="O1213">
        <f>VLOOKUP(A1213&amp;"_"&amp;B1213,Sheet1!$Q$1:$U$2330,4,FALSE)</f>
        <v>1</v>
      </c>
      <c r="P1213">
        <f>VLOOKUP(A1213&amp;"_"&amp;B1213,Sheet1!$Q$1:$U$2330,5,FALSE)</f>
        <v>0.31074622747731456</v>
      </c>
    </row>
    <row r="1214" spans="1:16" x14ac:dyDescent="0.3">
      <c r="A1214" t="s">
        <v>202</v>
      </c>
      <c r="B1214">
        <v>2012</v>
      </c>
      <c r="C1214" s="1">
        <v>0</v>
      </c>
      <c r="D1214">
        <v>0</v>
      </c>
      <c r="E1214">
        <v>1</v>
      </c>
      <c r="F1214">
        <v>10386</v>
      </c>
      <c r="G1214">
        <v>0</v>
      </c>
      <c r="H1214">
        <v>1</v>
      </c>
      <c r="I1214">
        <v>0</v>
      </c>
      <c r="J1214">
        <v>0</v>
      </c>
      <c r="K1214">
        <f>VLOOKUP(A1214&amp;"_"&amp;B1214,Sheet1!C:E,3,FALSE)</f>
        <v>8.6643612312726478E-2</v>
      </c>
      <c r="L1214">
        <f>VLOOKUP(B1214,Sheet1!$J$1:$K$6,2,FALSE)</f>
        <v>9.8212136495694616E-2</v>
      </c>
      <c r="M1214">
        <f>VLOOKUP(B1214,Sheet1!J:L,3,FALSE)</f>
        <v>0.23443012762237864</v>
      </c>
      <c r="N1214">
        <f t="shared" si="19"/>
        <v>-4.9347429446452297E-2</v>
      </c>
      <c r="O1214">
        <f>VLOOKUP(A1214&amp;"_"&amp;B1214,Sheet1!$Q$1:$U$2330,4,FALSE)</f>
        <v>0.43478260869565222</v>
      </c>
      <c r="P1214">
        <f>VLOOKUP(A1214&amp;"_"&amp;B1214,Sheet1!$Q$1:$U$2330,5,FALSE)</f>
        <v>-0.53982818661485832</v>
      </c>
    </row>
    <row r="1215" spans="1:16" x14ac:dyDescent="0.3">
      <c r="A1215" t="s">
        <v>202</v>
      </c>
      <c r="B1215">
        <v>2013</v>
      </c>
      <c r="C1215" s="1">
        <v>0</v>
      </c>
      <c r="D1215">
        <v>0</v>
      </c>
      <c r="E1215">
        <v>1</v>
      </c>
      <c r="F1215">
        <v>10475</v>
      </c>
      <c r="G1215">
        <v>0</v>
      </c>
      <c r="H1215">
        <v>1</v>
      </c>
      <c r="I1215">
        <v>0</v>
      </c>
      <c r="J1215">
        <v>0</v>
      </c>
      <c r="K1215">
        <f>VLOOKUP(A1215&amp;"_"&amp;B1215,Sheet1!C:E,3,FALSE)</f>
        <v>5.4523023788271972E-2</v>
      </c>
      <c r="L1215">
        <f>VLOOKUP(B1215,Sheet1!$J$1:$K$6,2,FALSE)</f>
        <v>0.10591185041721367</v>
      </c>
      <c r="M1215">
        <f>VLOOKUP(B1215,Sheet1!J:L,3,FALSE)</f>
        <v>0.24687338935574377</v>
      </c>
      <c r="N1215">
        <f t="shared" si="19"/>
        <v>-0.20815863047471092</v>
      </c>
      <c r="O1215">
        <f>VLOOKUP(A1215&amp;"_"&amp;B1215,Sheet1!$Q$1:$U$2330,4,FALSE)</f>
        <v>0.39130434782608697</v>
      </c>
      <c r="P1215">
        <f>VLOOKUP(A1215&amp;"_"&amp;B1215,Sheet1!$Q$1:$U$2330,5,FALSE)</f>
        <v>-2.2516580892892827E-2</v>
      </c>
    </row>
    <row r="1216" spans="1:16" x14ac:dyDescent="0.3">
      <c r="A1216" t="s">
        <v>202</v>
      </c>
      <c r="B1216">
        <v>2014</v>
      </c>
      <c r="C1216" s="1">
        <v>0</v>
      </c>
      <c r="D1216">
        <v>0</v>
      </c>
      <c r="E1216">
        <v>1</v>
      </c>
      <c r="F1216">
        <v>10501</v>
      </c>
      <c r="G1216">
        <v>0</v>
      </c>
      <c r="H1216">
        <v>1</v>
      </c>
      <c r="I1216">
        <v>0</v>
      </c>
      <c r="J1216">
        <v>0</v>
      </c>
      <c r="K1216">
        <f>VLOOKUP(A1216&amp;"_"&amp;B1216,Sheet1!C:E,3,FALSE)</f>
        <v>0.12055460053942685</v>
      </c>
      <c r="L1216">
        <f>VLOOKUP(B1216,Sheet1!$J$1:$K$6,2,FALSE)</f>
        <v>0.15111047133945871</v>
      </c>
      <c r="M1216">
        <f>VLOOKUP(B1216,Sheet1!J:L,3,FALSE)</f>
        <v>0.21718778794080168</v>
      </c>
      <c r="N1216">
        <f t="shared" si="19"/>
        <v>-0.14068871500436478</v>
      </c>
      <c r="O1216">
        <f>VLOOKUP(A1216&amp;"_"&amp;B1216,Sheet1!$Q$1:$U$2330,4,FALSE)</f>
        <v>0.2608695652173913</v>
      </c>
      <c r="P1216">
        <f>VLOOKUP(A1216&amp;"_"&amp;B1216,Sheet1!$Q$1:$U$2330,5,FALSE)</f>
        <v>-0.4224440492644676</v>
      </c>
    </row>
    <row r="1217" spans="1:16" x14ac:dyDescent="0.3">
      <c r="A1217" t="s">
        <v>202</v>
      </c>
      <c r="B1217">
        <v>2015</v>
      </c>
      <c r="C1217" s="1">
        <v>0</v>
      </c>
      <c r="D1217">
        <v>0</v>
      </c>
      <c r="E1217">
        <v>1</v>
      </c>
      <c r="F1217">
        <v>10417</v>
      </c>
      <c r="G1217">
        <v>0</v>
      </c>
      <c r="H1217">
        <v>1</v>
      </c>
      <c r="I1217">
        <v>0</v>
      </c>
      <c r="J1217">
        <v>0</v>
      </c>
      <c r="K1217">
        <f>VLOOKUP(A1217&amp;"_"&amp;B1217,Sheet1!C:E,3,FALSE)</f>
        <v>0.20425635711563722</v>
      </c>
      <c r="L1217">
        <f>VLOOKUP(B1217,Sheet1!$J$1:$K$6,2,FALSE)</f>
        <v>0.18578340790325751</v>
      </c>
      <c r="M1217">
        <f>VLOOKUP(B1217,Sheet1!J:L,3,FALSE)</f>
        <v>0.2335742316278174</v>
      </c>
      <c r="N1217">
        <f t="shared" si="19"/>
        <v>7.9088130071706453E-2</v>
      </c>
      <c r="O1217">
        <f>VLOOKUP(A1217&amp;"_"&amp;B1217,Sheet1!$Q$1:$U$2330,4,FALSE)</f>
        <v>1.0434782608695652</v>
      </c>
      <c r="P1217">
        <f>VLOOKUP(A1217&amp;"_"&amp;B1217,Sheet1!$Q$1:$U$2330,5,FALSE)</f>
        <v>0.77689619061877768</v>
      </c>
    </row>
    <row r="1218" spans="1:16" x14ac:dyDescent="0.3">
      <c r="A1218" t="s">
        <v>202</v>
      </c>
      <c r="B1218">
        <v>2016</v>
      </c>
      <c r="C1218" s="1">
        <v>0</v>
      </c>
      <c r="D1218">
        <v>0</v>
      </c>
      <c r="E1218">
        <v>1</v>
      </c>
      <c r="F1218">
        <v>10203</v>
      </c>
      <c r="G1218">
        <v>0</v>
      </c>
      <c r="H1218">
        <v>1</v>
      </c>
      <c r="I1218">
        <v>0</v>
      </c>
      <c r="J1218">
        <v>0</v>
      </c>
      <c r="K1218">
        <f>VLOOKUP(A1218&amp;"_"&amp;B1218,Sheet1!C:E,3,FALSE)</f>
        <v>0.23121748772594639</v>
      </c>
      <c r="L1218">
        <f>VLOOKUP(B1218,Sheet1!$J$1:$K$6,2,FALSE)</f>
        <v>0.12964363032032097</v>
      </c>
      <c r="M1218">
        <f>VLOOKUP(B1218,Sheet1!J:L,3,FALSE)</f>
        <v>0.2267395601347835</v>
      </c>
      <c r="N1218">
        <f t="shared" si="19"/>
        <v>0.44797589509852476</v>
      </c>
      <c r="O1218">
        <f>VLOOKUP(A1218&amp;"_"&amp;B1218,Sheet1!$Q$1:$U$2330,4,FALSE)</f>
        <v>0.86956521739130443</v>
      </c>
      <c r="P1218">
        <f>VLOOKUP(A1218&amp;"_"&amp;B1218,Sheet1!$Q$1:$U$2330,5,FALSE)</f>
        <v>3.5344277740265904E-3</v>
      </c>
    </row>
    <row r="1219" spans="1:16" x14ac:dyDescent="0.3">
      <c r="A1219" t="s">
        <v>202</v>
      </c>
      <c r="B1219">
        <v>2017</v>
      </c>
      <c r="C1219" s="1">
        <v>0</v>
      </c>
      <c r="D1219">
        <v>0</v>
      </c>
      <c r="E1219">
        <v>1</v>
      </c>
      <c r="F1219">
        <v>10221</v>
      </c>
      <c r="G1219">
        <v>0</v>
      </c>
      <c r="H1219">
        <v>1</v>
      </c>
      <c r="I1219">
        <v>0</v>
      </c>
      <c r="J1219">
        <v>0</v>
      </c>
      <c r="K1219">
        <f>VLOOKUP(A1219&amp;"_"&amp;B1219,Sheet1!C:E,3,FALSE)</f>
        <v>3.690054424190369</v>
      </c>
      <c r="L1219">
        <f>VLOOKUP(B1219,Sheet1!$J$1:$K$6,2,FALSE)</f>
        <v>4.1364904518115448</v>
      </c>
      <c r="M1219">
        <f>VLOOKUP(B1219,Sheet1!J:L,3,FALSE)</f>
        <v>0.75235479502270153</v>
      </c>
      <c r="N1219">
        <f t="shared" ref="N1219:N1282" si="20">(K1219-L1219)/M1219</f>
        <v>-0.59338497019575065</v>
      </c>
      <c r="O1219">
        <f>VLOOKUP(A1219&amp;"_"&amp;B1219,Sheet1!$Q$1:$U$2330,4,FALSE)</f>
        <v>1</v>
      </c>
      <c r="P1219">
        <f>VLOOKUP(A1219&amp;"_"&amp;B1219,Sheet1!$Q$1:$U$2330,5,FALSE)</f>
        <v>0.29373548860373333</v>
      </c>
    </row>
    <row r="1220" spans="1:16" x14ac:dyDescent="0.3">
      <c r="A1220" t="s">
        <v>203</v>
      </c>
      <c r="B1220">
        <v>2012</v>
      </c>
      <c r="C1220" s="1">
        <v>0</v>
      </c>
      <c r="D1220">
        <v>0</v>
      </c>
      <c r="E1220">
        <v>1</v>
      </c>
      <c r="F1220">
        <v>8654</v>
      </c>
      <c r="G1220">
        <v>0</v>
      </c>
      <c r="H1220">
        <v>1</v>
      </c>
      <c r="I1220">
        <v>0</v>
      </c>
      <c r="J1220">
        <v>0</v>
      </c>
      <c r="K1220">
        <f>VLOOKUP(A1220&amp;"_"&amp;B1220,Sheet1!C:E,3,FALSE)</f>
        <v>0.1220814523668971</v>
      </c>
      <c r="L1220">
        <f>VLOOKUP(B1220,Sheet1!$J$1:$K$6,2,FALSE)</f>
        <v>9.8212136495694616E-2</v>
      </c>
      <c r="M1220">
        <f>VLOOKUP(B1220,Sheet1!J:L,3,FALSE)</f>
        <v>0.23443012762237864</v>
      </c>
      <c r="N1220">
        <f t="shared" si="20"/>
        <v>0.10181846554147389</v>
      </c>
      <c r="O1220">
        <f>VLOOKUP(A1220&amp;"_"&amp;B1220,Sheet1!$Q$1:$U$2330,4,FALSE)</f>
        <v>0.43478260869565222</v>
      </c>
      <c r="P1220">
        <f>VLOOKUP(A1220&amp;"_"&amp;B1220,Sheet1!$Q$1:$U$2330,5,FALSE)</f>
        <v>-0.43626277856658513</v>
      </c>
    </row>
    <row r="1221" spans="1:16" x14ac:dyDescent="0.3">
      <c r="A1221" t="s">
        <v>203</v>
      </c>
      <c r="B1221">
        <v>2013</v>
      </c>
      <c r="C1221" s="1">
        <v>0</v>
      </c>
      <c r="D1221">
        <v>0</v>
      </c>
      <c r="E1221">
        <v>1</v>
      </c>
      <c r="F1221">
        <v>8487</v>
      </c>
      <c r="G1221">
        <v>0</v>
      </c>
      <c r="H1221">
        <v>1</v>
      </c>
      <c r="I1221">
        <v>0</v>
      </c>
      <c r="J1221">
        <v>0</v>
      </c>
      <c r="K1221">
        <f>VLOOKUP(A1221&amp;"_"&amp;B1221,Sheet1!C:E,3,FALSE)</f>
        <v>0.12249907950188749</v>
      </c>
      <c r="L1221">
        <f>VLOOKUP(B1221,Sheet1!$J$1:$K$6,2,FALSE)</f>
        <v>0.10591185041721367</v>
      </c>
      <c r="M1221">
        <f>VLOOKUP(B1221,Sheet1!J:L,3,FALSE)</f>
        <v>0.24687338935574377</v>
      </c>
      <c r="N1221">
        <f t="shared" si="20"/>
        <v>6.7189214390262514E-2</v>
      </c>
      <c r="O1221">
        <f>VLOOKUP(A1221&amp;"_"&amp;B1221,Sheet1!$Q$1:$U$2330,4,FALSE)</f>
        <v>0.39130434782608697</v>
      </c>
      <c r="P1221">
        <f>VLOOKUP(A1221&amp;"_"&amp;B1221,Sheet1!$Q$1:$U$2330,5,FALSE)</f>
        <v>9.7767779982863498E-3</v>
      </c>
    </row>
    <row r="1222" spans="1:16" x14ac:dyDescent="0.3">
      <c r="A1222" t="s">
        <v>203</v>
      </c>
      <c r="B1222">
        <v>2014</v>
      </c>
      <c r="C1222" s="1">
        <v>0</v>
      </c>
      <c r="D1222">
        <v>0</v>
      </c>
      <c r="E1222">
        <v>1</v>
      </c>
      <c r="F1222">
        <v>8247</v>
      </c>
      <c r="G1222">
        <v>0</v>
      </c>
      <c r="H1222">
        <v>1</v>
      </c>
      <c r="I1222">
        <v>0</v>
      </c>
      <c r="J1222">
        <v>0</v>
      </c>
      <c r="K1222">
        <f>VLOOKUP(A1222&amp;"_"&amp;B1222,Sheet1!C:E,3,FALSE)</f>
        <v>9.648755854917776E-2</v>
      </c>
      <c r="L1222">
        <f>VLOOKUP(B1222,Sheet1!$J$1:$K$6,2,FALSE)</f>
        <v>0.15111047133945871</v>
      </c>
      <c r="M1222">
        <f>VLOOKUP(B1222,Sheet1!J:L,3,FALSE)</f>
        <v>0.21718778794080168</v>
      </c>
      <c r="N1222">
        <f t="shared" si="20"/>
        <v>-0.25150084776023124</v>
      </c>
      <c r="O1222">
        <f>VLOOKUP(A1222&amp;"_"&amp;B1222,Sheet1!$Q$1:$U$2330,4,FALSE)</f>
        <v>0.2608695652173913</v>
      </c>
      <c r="P1222">
        <f>VLOOKUP(A1222&amp;"_"&amp;B1222,Sheet1!$Q$1:$U$2330,5,FALSE)</f>
        <v>-0.33630399114948922</v>
      </c>
    </row>
    <row r="1223" spans="1:16" x14ac:dyDescent="0.3">
      <c r="A1223" t="s">
        <v>203</v>
      </c>
      <c r="B1223">
        <v>2015</v>
      </c>
      <c r="C1223" s="1">
        <v>0</v>
      </c>
      <c r="D1223">
        <v>0</v>
      </c>
      <c r="E1223">
        <v>1</v>
      </c>
      <c r="F1223">
        <v>8112</v>
      </c>
      <c r="G1223">
        <v>0</v>
      </c>
      <c r="H1223">
        <v>1</v>
      </c>
      <c r="I1223">
        <v>0</v>
      </c>
      <c r="J1223">
        <v>0</v>
      </c>
      <c r="K1223">
        <f>VLOOKUP(A1223&amp;"_"&amp;B1223,Sheet1!C:E,3,FALSE)</f>
        <v>9.9714734724921178E-2</v>
      </c>
      <c r="L1223">
        <f>VLOOKUP(B1223,Sheet1!$J$1:$K$6,2,FALSE)</f>
        <v>0.18578340790325751</v>
      </c>
      <c r="M1223">
        <f>VLOOKUP(B1223,Sheet1!J:L,3,FALSE)</f>
        <v>0.2335742316278174</v>
      </c>
      <c r="N1223">
        <f t="shared" si="20"/>
        <v>-0.36848531012393587</v>
      </c>
      <c r="O1223">
        <f>VLOOKUP(A1223&amp;"_"&amp;B1223,Sheet1!$Q$1:$U$2330,4,FALSE)</f>
        <v>1.0434782608695652</v>
      </c>
      <c r="P1223">
        <f>VLOOKUP(A1223&amp;"_"&amp;B1223,Sheet1!$Q$1:$U$2330,5,FALSE)</f>
        <v>0.7719992369719284</v>
      </c>
    </row>
    <row r="1224" spans="1:16" x14ac:dyDescent="0.3">
      <c r="A1224" t="s">
        <v>203</v>
      </c>
      <c r="B1224">
        <v>2016</v>
      </c>
      <c r="C1224" s="1">
        <v>0</v>
      </c>
      <c r="D1224">
        <v>0</v>
      </c>
      <c r="E1224">
        <v>1</v>
      </c>
      <c r="F1224">
        <v>8112</v>
      </c>
      <c r="G1224">
        <v>0</v>
      </c>
      <c r="H1224">
        <v>1</v>
      </c>
      <c r="I1224">
        <v>0</v>
      </c>
      <c r="J1224">
        <v>0</v>
      </c>
      <c r="K1224">
        <f>VLOOKUP(A1224&amp;"_"&amp;B1224,Sheet1!C:E,3,FALSE)</f>
        <v>0.32594703684065196</v>
      </c>
      <c r="L1224">
        <f>VLOOKUP(B1224,Sheet1!$J$1:$K$6,2,FALSE)</f>
        <v>0.12964363032032097</v>
      </c>
      <c r="M1224">
        <f>VLOOKUP(B1224,Sheet1!J:L,3,FALSE)</f>
        <v>0.2267395601347835</v>
      </c>
      <c r="N1224">
        <f t="shared" si="20"/>
        <v>0.86576601984955781</v>
      </c>
      <c r="O1224">
        <f>VLOOKUP(A1224&amp;"_"&amp;B1224,Sheet1!$Q$1:$U$2330,4,FALSE)</f>
        <v>0.86956521739130443</v>
      </c>
      <c r="P1224">
        <f>VLOOKUP(A1224&amp;"_"&amp;B1224,Sheet1!$Q$1:$U$2330,5,FALSE)</f>
        <v>-9.1192072005985919E-2</v>
      </c>
    </row>
    <row r="1225" spans="1:16" x14ac:dyDescent="0.3">
      <c r="A1225" t="s">
        <v>203</v>
      </c>
      <c r="B1225">
        <v>2017</v>
      </c>
      <c r="C1225" s="1">
        <v>0</v>
      </c>
      <c r="D1225">
        <v>0</v>
      </c>
      <c r="E1225">
        <v>1</v>
      </c>
      <c r="F1225">
        <v>8001</v>
      </c>
      <c r="G1225">
        <v>0</v>
      </c>
      <c r="H1225">
        <v>1</v>
      </c>
      <c r="I1225">
        <v>0</v>
      </c>
      <c r="J1225">
        <v>0</v>
      </c>
      <c r="K1225">
        <f>VLOOKUP(A1225&amp;"_"&amp;B1225,Sheet1!C:E,3,FALSE)</f>
        <v>3.5649308587157931</v>
      </c>
      <c r="L1225">
        <f>VLOOKUP(B1225,Sheet1!$J$1:$K$6,2,FALSE)</f>
        <v>4.1364904518115448</v>
      </c>
      <c r="M1225">
        <f>VLOOKUP(B1225,Sheet1!J:L,3,FALSE)</f>
        <v>0.75235479502270153</v>
      </c>
      <c r="N1225">
        <f t="shared" si="20"/>
        <v>-0.75969422522056973</v>
      </c>
      <c r="O1225">
        <f>VLOOKUP(A1225&amp;"_"&amp;B1225,Sheet1!$Q$1:$U$2330,4,FALSE)</f>
        <v>1</v>
      </c>
      <c r="P1225">
        <f>VLOOKUP(A1225&amp;"_"&amp;B1225,Sheet1!$Q$1:$U$2330,5,FALSE)</f>
        <v>0.34419309879584126</v>
      </c>
    </row>
    <row r="1226" spans="1:16" x14ac:dyDescent="0.3">
      <c r="A1226" t="s">
        <v>204</v>
      </c>
      <c r="B1226">
        <v>2012</v>
      </c>
      <c r="C1226" s="1">
        <v>0</v>
      </c>
      <c r="D1226">
        <v>0</v>
      </c>
      <c r="E1226">
        <v>1</v>
      </c>
      <c r="F1226">
        <v>9023</v>
      </c>
      <c r="G1226">
        <v>0</v>
      </c>
      <c r="H1226">
        <v>1</v>
      </c>
      <c r="I1226">
        <v>0</v>
      </c>
      <c r="J1226">
        <v>0</v>
      </c>
      <c r="K1226">
        <f>VLOOKUP(A1226&amp;"_"&amp;B1226,Sheet1!C:E,3,FALSE)</f>
        <v>3.3341546582886003E-2</v>
      </c>
      <c r="L1226">
        <f>VLOOKUP(B1226,Sheet1!$J$1:$K$6,2,FALSE)</f>
        <v>9.8212136495694616E-2</v>
      </c>
      <c r="M1226">
        <f>VLOOKUP(B1226,Sheet1!J:L,3,FALSE)</f>
        <v>0.23443012762237864</v>
      </c>
      <c r="N1226">
        <f t="shared" si="20"/>
        <v>-0.27671609690586579</v>
      </c>
      <c r="O1226">
        <f>VLOOKUP(A1226&amp;"_"&amp;B1226,Sheet1!$Q$1:$U$2330,4,FALSE)</f>
        <v>0.43478260869565222</v>
      </c>
      <c r="P1226">
        <f>VLOOKUP(A1226&amp;"_"&amp;B1226,Sheet1!$Q$1:$U$2330,5,FALSE)</f>
        <v>-0.20986468700299027</v>
      </c>
    </row>
    <row r="1227" spans="1:16" x14ac:dyDescent="0.3">
      <c r="A1227" t="s">
        <v>204</v>
      </c>
      <c r="B1227">
        <v>2013</v>
      </c>
      <c r="C1227" s="1">
        <v>0</v>
      </c>
      <c r="D1227">
        <v>0</v>
      </c>
      <c r="E1227">
        <v>1</v>
      </c>
      <c r="F1227">
        <v>9168</v>
      </c>
      <c r="G1227">
        <v>0</v>
      </c>
      <c r="H1227">
        <v>1</v>
      </c>
      <c r="I1227">
        <v>0</v>
      </c>
      <c r="J1227">
        <v>0</v>
      </c>
      <c r="K1227">
        <f>VLOOKUP(A1227&amp;"_"&amp;B1227,Sheet1!C:E,3,FALSE)</f>
        <v>1.669931319252637E-2</v>
      </c>
      <c r="L1227">
        <f>VLOOKUP(B1227,Sheet1!$J$1:$K$6,2,FALSE)</f>
        <v>0.10591185041721367</v>
      </c>
      <c r="M1227">
        <f>VLOOKUP(B1227,Sheet1!J:L,3,FALSE)</f>
        <v>0.24687338935574377</v>
      </c>
      <c r="N1227">
        <f t="shared" si="20"/>
        <v>-0.36136959701287336</v>
      </c>
      <c r="O1227">
        <f>VLOOKUP(A1227&amp;"_"&amp;B1227,Sheet1!$Q$1:$U$2330,4,FALSE)</f>
        <v>0.39130434782608697</v>
      </c>
      <c r="P1227">
        <f>VLOOKUP(A1227&amp;"_"&amp;B1227,Sheet1!$Q$1:$U$2330,5,FALSE)</f>
        <v>-7.5260270706619739E-2</v>
      </c>
    </row>
    <row r="1228" spans="1:16" x14ac:dyDescent="0.3">
      <c r="A1228" t="s">
        <v>204</v>
      </c>
      <c r="B1228">
        <v>2014</v>
      </c>
      <c r="C1228" s="1">
        <v>0</v>
      </c>
      <c r="D1228">
        <v>0</v>
      </c>
      <c r="E1228">
        <v>1</v>
      </c>
      <c r="F1228">
        <v>9156</v>
      </c>
      <c r="G1228">
        <v>0</v>
      </c>
      <c r="H1228">
        <v>1</v>
      </c>
      <c r="I1228">
        <v>0</v>
      </c>
      <c r="J1228">
        <v>0</v>
      </c>
      <c r="K1228">
        <f>VLOOKUP(A1228&amp;"_"&amp;B1228,Sheet1!C:E,3,FALSE)</f>
        <v>1.6764304097348297E-2</v>
      </c>
      <c r="L1228">
        <f>VLOOKUP(B1228,Sheet1!$J$1:$K$6,2,FALSE)</f>
        <v>0.15111047133945871</v>
      </c>
      <c r="M1228">
        <f>VLOOKUP(B1228,Sheet1!J:L,3,FALSE)</f>
        <v>0.21718778794080168</v>
      </c>
      <c r="N1228">
        <f t="shared" si="20"/>
        <v>-0.61857146074312797</v>
      </c>
      <c r="O1228">
        <f>VLOOKUP(A1228&amp;"_"&amp;B1228,Sheet1!$Q$1:$U$2330,4,FALSE)</f>
        <v>0.2608695652173913</v>
      </c>
      <c r="P1228">
        <f>VLOOKUP(A1228&amp;"_"&amp;B1228,Sheet1!$Q$1:$U$2330,5,FALSE)</f>
        <v>-0.47536246020454831</v>
      </c>
    </row>
    <row r="1229" spans="1:16" x14ac:dyDescent="0.3">
      <c r="A1229" t="s">
        <v>204</v>
      </c>
      <c r="B1229">
        <v>2015</v>
      </c>
      <c r="C1229" s="1">
        <v>0</v>
      </c>
      <c r="D1229">
        <v>0</v>
      </c>
      <c r="E1229">
        <v>1</v>
      </c>
      <c r="F1229">
        <v>9244</v>
      </c>
      <c r="G1229">
        <v>0</v>
      </c>
      <c r="H1229">
        <v>1</v>
      </c>
      <c r="I1229">
        <v>0</v>
      </c>
      <c r="J1229">
        <v>0</v>
      </c>
      <c r="K1229">
        <f>VLOOKUP(A1229&amp;"_"&amp;B1229,Sheet1!C:E,3,FALSE)</f>
        <v>0.41515540775861759</v>
      </c>
      <c r="L1229">
        <f>VLOOKUP(B1229,Sheet1!$J$1:$K$6,2,FALSE)</f>
        <v>0.18578340790325751</v>
      </c>
      <c r="M1229">
        <f>VLOOKUP(B1229,Sheet1!J:L,3,FALSE)</f>
        <v>0.2335742316278174</v>
      </c>
      <c r="N1229">
        <f t="shared" si="20"/>
        <v>0.9820090095419719</v>
      </c>
      <c r="O1229">
        <f>VLOOKUP(A1229&amp;"_"&amp;B1229,Sheet1!$Q$1:$U$2330,4,FALSE)</f>
        <v>1.0434782608695652</v>
      </c>
      <c r="P1229">
        <f>VLOOKUP(A1229&amp;"_"&amp;B1229,Sheet1!$Q$1:$U$2330,5,FALSE)</f>
        <v>0.75412197399874081</v>
      </c>
    </row>
    <row r="1230" spans="1:16" x14ac:dyDescent="0.3">
      <c r="A1230" t="s">
        <v>204</v>
      </c>
      <c r="B1230">
        <v>2016</v>
      </c>
      <c r="C1230" s="1">
        <v>362</v>
      </c>
      <c r="D1230">
        <v>362</v>
      </c>
      <c r="E1230">
        <v>4</v>
      </c>
      <c r="F1230">
        <v>9174</v>
      </c>
      <c r="G1230">
        <v>3.9459341617614996E-2</v>
      </c>
      <c r="H1230">
        <v>4</v>
      </c>
      <c r="I1230">
        <v>1</v>
      </c>
      <c r="J1230">
        <v>1</v>
      </c>
      <c r="K1230">
        <f>VLOOKUP(A1230&amp;"_"&amp;B1230,Sheet1!C:E,3,FALSE)</f>
        <v>0.13761160698110958</v>
      </c>
      <c r="L1230">
        <f>VLOOKUP(B1230,Sheet1!$J$1:$K$6,2,FALSE)</f>
        <v>0.12964363032032097</v>
      </c>
      <c r="M1230">
        <f>VLOOKUP(B1230,Sheet1!J:L,3,FALSE)</f>
        <v>0.2267395601347835</v>
      </c>
      <c r="N1230">
        <f t="shared" si="20"/>
        <v>3.5141537083568951E-2</v>
      </c>
      <c r="O1230">
        <f>VLOOKUP(A1230&amp;"_"&amp;B1230,Sheet1!$Q$1:$U$2330,4,FALSE)</f>
        <v>0.86956521739130443</v>
      </c>
      <c r="P1230">
        <f>VLOOKUP(A1230&amp;"_"&amp;B1230,Sheet1!$Q$1:$U$2330,5,FALSE)</f>
        <v>0.15203659370484948</v>
      </c>
    </row>
    <row r="1231" spans="1:16" x14ac:dyDescent="0.3">
      <c r="A1231" t="s">
        <v>204</v>
      </c>
      <c r="B1231">
        <v>2017</v>
      </c>
      <c r="C1231" s="1">
        <v>0</v>
      </c>
      <c r="D1231">
        <v>362</v>
      </c>
      <c r="E1231">
        <v>4</v>
      </c>
      <c r="F1231">
        <v>9257</v>
      </c>
      <c r="G1231">
        <v>3.9105541752187535E-2</v>
      </c>
      <c r="H1231">
        <v>4</v>
      </c>
      <c r="I1231">
        <v>1</v>
      </c>
      <c r="J1231">
        <v>2</v>
      </c>
      <c r="K1231">
        <f>VLOOKUP(A1231&amp;"_"&amp;B1231,Sheet1!C:E,3,FALSE)</f>
        <v>3.7331895798495216</v>
      </c>
      <c r="L1231">
        <f>VLOOKUP(B1231,Sheet1!$J$1:$K$6,2,FALSE)</f>
        <v>4.1364904518115448</v>
      </c>
      <c r="M1231">
        <f>VLOOKUP(B1231,Sheet1!J:L,3,FALSE)</f>
        <v>0.75235479502270153</v>
      </c>
      <c r="N1231">
        <f t="shared" si="20"/>
        <v>-0.53605144092934776</v>
      </c>
      <c r="O1231">
        <f>VLOOKUP(A1231&amp;"_"&amp;B1231,Sheet1!$Q$1:$U$2330,4,FALSE)</f>
        <v>1</v>
      </c>
      <c r="P1231">
        <f>VLOOKUP(A1231&amp;"_"&amp;B1231,Sheet1!$Q$1:$U$2330,5,FALSE)</f>
        <v>0.23562205936094693</v>
      </c>
    </row>
    <row r="1232" spans="1:16" x14ac:dyDescent="0.3">
      <c r="A1232" t="s">
        <v>205</v>
      </c>
      <c r="B1232">
        <v>2012</v>
      </c>
      <c r="C1232" s="1">
        <v>0</v>
      </c>
      <c r="D1232">
        <v>0</v>
      </c>
      <c r="E1232">
        <v>1</v>
      </c>
      <c r="F1232">
        <v>15536</v>
      </c>
      <c r="G1232">
        <v>0</v>
      </c>
      <c r="H1232">
        <v>1</v>
      </c>
      <c r="I1232">
        <v>0</v>
      </c>
      <c r="J1232">
        <v>0</v>
      </c>
      <c r="K1232">
        <f>VLOOKUP(A1232&amp;"_"&amp;B1232,Sheet1!C:E,3,FALSE)</f>
        <v>-2.5200502350598699E-2</v>
      </c>
      <c r="L1232">
        <f>VLOOKUP(B1232,Sheet1!$J$1:$K$6,2,FALSE)</f>
        <v>9.8212136495694616E-2</v>
      </c>
      <c r="M1232">
        <f>VLOOKUP(B1232,Sheet1!J:L,3,FALSE)</f>
        <v>0.23443012762237864</v>
      </c>
      <c r="N1232">
        <f t="shared" si="20"/>
        <v>-0.52643676859267463</v>
      </c>
      <c r="O1232">
        <f>VLOOKUP(A1232&amp;"_"&amp;B1232,Sheet1!$Q$1:$U$2330,4,FALSE)</f>
        <v>0.43478260869565222</v>
      </c>
      <c r="P1232">
        <f>VLOOKUP(A1232&amp;"_"&amp;B1232,Sheet1!$Q$1:$U$2330,5,FALSE)</f>
        <v>-0.35474356187146167</v>
      </c>
    </row>
    <row r="1233" spans="1:16" x14ac:dyDescent="0.3">
      <c r="A1233" t="s">
        <v>205</v>
      </c>
      <c r="B1233">
        <v>2013</v>
      </c>
      <c r="C1233" s="1">
        <v>0</v>
      </c>
      <c r="D1233">
        <v>0</v>
      </c>
      <c r="E1233">
        <v>1</v>
      </c>
      <c r="F1233">
        <v>15621</v>
      </c>
      <c r="G1233">
        <v>0</v>
      </c>
      <c r="H1233">
        <v>1</v>
      </c>
      <c r="I1233">
        <v>0</v>
      </c>
      <c r="J1233">
        <v>0</v>
      </c>
      <c r="K1233">
        <f>VLOOKUP(A1233&amp;"_"&amp;B1233,Sheet1!C:E,3,FALSE)</f>
        <v>5.0069876295933666E-2</v>
      </c>
      <c r="L1233">
        <f>VLOOKUP(B1233,Sheet1!$J$1:$K$6,2,FALSE)</f>
        <v>0.10591185041721367</v>
      </c>
      <c r="M1233">
        <f>VLOOKUP(B1233,Sheet1!J:L,3,FALSE)</f>
        <v>0.24687338935574377</v>
      </c>
      <c r="N1233">
        <f t="shared" si="20"/>
        <v>-0.2261968139498903</v>
      </c>
      <c r="O1233">
        <f>VLOOKUP(A1233&amp;"_"&amp;B1233,Sheet1!$Q$1:$U$2330,4,FALSE)</f>
        <v>0.39130434782608697</v>
      </c>
      <c r="P1233">
        <f>VLOOKUP(A1233&amp;"_"&amp;B1233,Sheet1!$Q$1:$U$2330,5,FALSE)</f>
        <v>-0.13983553929849898</v>
      </c>
    </row>
    <row r="1234" spans="1:16" x14ac:dyDescent="0.3">
      <c r="A1234" t="s">
        <v>205</v>
      </c>
      <c r="B1234">
        <v>2014</v>
      </c>
      <c r="C1234" s="1">
        <v>0</v>
      </c>
      <c r="D1234">
        <v>0</v>
      </c>
      <c r="E1234">
        <v>1</v>
      </c>
      <c r="F1234">
        <v>15758</v>
      </c>
      <c r="G1234">
        <v>0</v>
      </c>
      <c r="H1234">
        <v>1</v>
      </c>
      <c r="I1234">
        <v>0</v>
      </c>
      <c r="J1234">
        <v>0</v>
      </c>
      <c r="K1234">
        <f>VLOOKUP(A1234&amp;"_"&amp;B1234,Sheet1!C:E,3,FALSE)</f>
        <v>0.30055033798052033</v>
      </c>
      <c r="L1234">
        <f>VLOOKUP(B1234,Sheet1!$J$1:$K$6,2,FALSE)</f>
        <v>0.15111047133945871</v>
      </c>
      <c r="M1234">
        <f>VLOOKUP(B1234,Sheet1!J:L,3,FALSE)</f>
        <v>0.21718778794080168</v>
      </c>
      <c r="N1234">
        <f t="shared" si="20"/>
        <v>0.68806753850172309</v>
      </c>
      <c r="O1234">
        <f>VLOOKUP(A1234&amp;"_"&amp;B1234,Sheet1!$Q$1:$U$2330,4,FALSE)</f>
        <v>0.2608695652173913</v>
      </c>
      <c r="P1234">
        <f>VLOOKUP(A1234&amp;"_"&amp;B1234,Sheet1!$Q$1:$U$2330,5,FALSE)</f>
        <v>-0.42847636510740722</v>
      </c>
    </row>
    <row r="1235" spans="1:16" x14ac:dyDescent="0.3">
      <c r="A1235" t="s">
        <v>205</v>
      </c>
      <c r="B1235">
        <v>2015</v>
      </c>
      <c r="C1235" s="1">
        <v>0</v>
      </c>
      <c r="D1235">
        <v>0</v>
      </c>
      <c r="E1235">
        <v>1</v>
      </c>
      <c r="F1235">
        <v>16043</v>
      </c>
      <c r="G1235">
        <v>0</v>
      </c>
      <c r="H1235">
        <v>1</v>
      </c>
      <c r="I1235">
        <v>0</v>
      </c>
      <c r="J1235">
        <v>0</v>
      </c>
      <c r="K1235">
        <f>VLOOKUP(A1235&amp;"_"&amp;B1235,Sheet1!C:E,3,FALSE)</f>
        <v>-1.8371020244434537E-2</v>
      </c>
      <c r="L1235">
        <f>VLOOKUP(B1235,Sheet1!$J$1:$K$6,2,FALSE)</f>
        <v>0.18578340790325751</v>
      </c>
      <c r="M1235">
        <f>VLOOKUP(B1235,Sheet1!J:L,3,FALSE)</f>
        <v>0.2335742316278174</v>
      </c>
      <c r="N1235">
        <f t="shared" si="20"/>
        <v>-0.87404516639059937</v>
      </c>
      <c r="O1235">
        <f>VLOOKUP(A1235&amp;"_"&amp;B1235,Sheet1!$Q$1:$U$2330,4,FALSE)</f>
        <v>1.0434782608695652</v>
      </c>
      <c r="P1235">
        <f>VLOOKUP(A1235&amp;"_"&amp;B1235,Sheet1!$Q$1:$U$2330,5,FALSE)</f>
        <v>0.8077736841864982</v>
      </c>
    </row>
    <row r="1236" spans="1:16" x14ac:dyDescent="0.3">
      <c r="A1236" t="s">
        <v>205</v>
      </c>
      <c r="B1236">
        <v>2016</v>
      </c>
      <c r="C1236" s="1">
        <v>0</v>
      </c>
      <c r="D1236">
        <v>0</v>
      </c>
      <c r="E1236">
        <v>1</v>
      </c>
      <c r="F1236">
        <v>16257</v>
      </c>
      <c r="G1236">
        <v>0</v>
      </c>
      <c r="H1236">
        <v>1</v>
      </c>
      <c r="I1236">
        <v>0</v>
      </c>
      <c r="J1236">
        <v>0</v>
      </c>
      <c r="K1236">
        <f>VLOOKUP(A1236&amp;"_"&amp;B1236,Sheet1!C:E,3,FALSE)</f>
        <v>0.14179621935593056</v>
      </c>
      <c r="L1236">
        <f>VLOOKUP(B1236,Sheet1!$J$1:$K$6,2,FALSE)</f>
        <v>0.12964363032032097</v>
      </c>
      <c r="M1236">
        <f>VLOOKUP(B1236,Sheet1!J:L,3,FALSE)</f>
        <v>0.2267395601347835</v>
      </c>
      <c r="N1236">
        <f t="shared" si="20"/>
        <v>5.3597127154986018E-2</v>
      </c>
      <c r="O1236">
        <f>VLOOKUP(A1236&amp;"_"&amp;B1236,Sheet1!$Q$1:$U$2330,4,FALSE)</f>
        <v>0.86956521739130443</v>
      </c>
      <c r="P1236">
        <f>VLOOKUP(A1236&amp;"_"&amp;B1236,Sheet1!$Q$1:$U$2330,5,FALSE)</f>
        <v>-0.22245779693546808</v>
      </c>
    </row>
    <row r="1237" spans="1:16" x14ac:dyDescent="0.3">
      <c r="A1237" t="s">
        <v>205</v>
      </c>
      <c r="B1237">
        <v>2017</v>
      </c>
      <c r="C1237" s="1">
        <v>0</v>
      </c>
      <c r="D1237">
        <v>0</v>
      </c>
      <c r="E1237">
        <v>1</v>
      </c>
      <c r="F1237">
        <v>17048</v>
      </c>
      <c r="G1237">
        <v>0</v>
      </c>
      <c r="H1237">
        <v>1</v>
      </c>
      <c r="I1237">
        <v>0</v>
      </c>
      <c r="J1237">
        <v>0</v>
      </c>
      <c r="K1237">
        <f>VLOOKUP(A1237&amp;"_"&amp;B1237,Sheet1!C:E,3,FALSE)</f>
        <v>4.3450110999075111</v>
      </c>
      <c r="L1237">
        <f>VLOOKUP(B1237,Sheet1!$J$1:$K$6,2,FALSE)</f>
        <v>4.1364904518115448</v>
      </c>
      <c r="M1237">
        <f>VLOOKUP(B1237,Sheet1!J:L,3,FALSE)</f>
        <v>0.75235479502270153</v>
      </c>
      <c r="N1237">
        <f t="shared" si="20"/>
        <v>0.27715733251846209</v>
      </c>
      <c r="O1237">
        <f>VLOOKUP(A1237&amp;"_"&amp;B1237,Sheet1!$Q$1:$U$2330,4,FALSE)</f>
        <v>1</v>
      </c>
      <c r="P1237">
        <f>VLOOKUP(A1237&amp;"_"&amp;B1237,Sheet1!$Q$1:$U$2330,5,FALSE)</f>
        <v>0.23842345713684998</v>
      </c>
    </row>
    <row r="1238" spans="1:16" x14ac:dyDescent="0.3">
      <c r="A1238" t="s">
        <v>206</v>
      </c>
      <c r="B1238">
        <v>2012</v>
      </c>
      <c r="C1238" s="1">
        <v>0</v>
      </c>
      <c r="D1238">
        <v>0</v>
      </c>
      <c r="E1238">
        <v>1</v>
      </c>
      <c r="F1238">
        <v>7359</v>
      </c>
      <c r="G1238">
        <v>0</v>
      </c>
      <c r="H1238">
        <v>1</v>
      </c>
      <c r="I1238">
        <v>0</v>
      </c>
      <c r="J1238">
        <v>0</v>
      </c>
      <c r="K1238">
        <f>VLOOKUP(A1238&amp;"_"&amp;B1238,Sheet1!C:E,3,FALSE)</f>
        <v>0.12949115672242059</v>
      </c>
      <c r="L1238">
        <f>VLOOKUP(B1238,Sheet1!$J$1:$K$6,2,FALSE)</f>
        <v>9.8212136495694616E-2</v>
      </c>
      <c r="M1238">
        <f>VLOOKUP(B1238,Sheet1!J:L,3,FALSE)</f>
        <v>0.23443012762237864</v>
      </c>
      <c r="N1238">
        <f t="shared" si="20"/>
        <v>0.13342576973344653</v>
      </c>
      <c r="O1238">
        <f>VLOOKUP(A1238&amp;"_"&amp;B1238,Sheet1!$Q$1:$U$2330,4,FALSE)</f>
        <v>0.43478260869565222</v>
      </c>
      <c r="P1238">
        <f>VLOOKUP(A1238&amp;"_"&amp;B1238,Sheet1!$Q$1:$U$2330,5,FALSE)</f>
        <v>-0.31709223460492469</v>
      </c>
    </row>
    <row r="1239" spans="1:16" x14ac:dyDescent="0.3">
      <c r="A1239" t="s">
        <v>206</v>
      </c>
      <c r="B1239">
        <v>2013</v>
      </c>
      <c r="C1239" s="1">
        <v>0</v>
      </c>
      <c r="D1239">
        <v>0</v>
      </c>
      <c r="E1239">
        <v>1</v>
      </c>
      <c r="F1239">
        <v>7228</v>
      </c>
      <c r="G1239">
        <v>0</v>
      </c>
      <c r="H1239">
        <v>1</v>
      </c>
      <c r="I1239">
        <v>0</v>
      </c>
      <c r="J1239">
        <v>0</v>
      </c>
      <c r="K1239">
        <f>VLOOKUP(A1239&amp;"_"&amp;B1239,Sheet1!C:E,3,FALSE)</f>
        <v>7.5519705307245111E-2</v>
      </c>
      <c r="L1239">
        <f>VLOOKUP(B1239,Sheet1!$J$1:$K$6,2,FALSE)</f>
        <v>0.10591185041721367</v>
      </c>
      <c r="M1239">
        <f>VLOOKUP(B1239,Sheet1!J:L,3,FALSE)</f>
        <v>0.24687338935574377</v>
      </c>
      <c r="N1239">
        <f t="shared" si="20"/>
        <v>-0.12310822640415721</v>
      </c>
      <c r="O1239">
        <f>VLOOKUP(A1239&amp;"_"&amp;B1239,Sheet1!$Q$1:$U$2330,4,FALSE)</f>
        <v>0.39130434782608697</v>
      </c>
      <c r="P1239">
        <f>VLOOKUP(A1239&amp;"_"&amp;B1239,Sheet1!$Q$1:$U$2330,5,FALSE)</f>
        <v>1.6272854817779219E-2</v>
      </c>
    </row>
    <row r="1240" spans="1:16" x14ac:dyDescent="0.3">
      <c r="A1240" t="s">
        <v>206</v>
      </c>
      <c r="B1240">
        <v>2014</v>
      </c>
      <c r="C1240" s="1">
        <v>0</v>
      </c>
      <c r="D1240">
        <v>0</v>
      </c>
      <c r="E1240">
        <v>1</v>
      </c>
      <c r="F1240">
        <v>7134</v>
      </c>
      <c r="G1240">
        <v>0</v>
      </c>
      <c r="H1240">
        <v>1</v>
      </c>
      <c r="I1240">
        <v>0</v>
      </c>
      <c r="J1240">
        <v>0</v>
      </c>
      <c r="K1240">
        <f>VLOOKUP(A1240&amp;"_"&amp;B1240,Sheet1!C:E,3,FALSE)</f>
        <v>0.26796843320464603</v>
      </c>
      <c r="L1240">
        <f>VLOOKUP(B1240,Sheet1!$J$1:$K$6,2,FALSE)</f>
        <v>0.15111047133945871</v>
      </c>
      <c r="M1240">
        <f>VLOOKUP(B1240,Sheet1!J:L,3,FALSE)</f>
        <v>0.21718778794080168</v>
      </c>
      <c r="N1240">
        <f t="shared" si="20"/>
        <v>0.53805033410552072</v>
      </c>
      <c r="O1240">
        <f>VLOOKUP(A1240&amp;"_"&amp;B1240,Sheet1!$Q$1:$U$2330,4,FALSE)</f>
        <v>0.2608695652173913</v>
      </c>
      <c r="P1240">
        <f>VLOOKUP(A1240&amp;"_"&amp;B1240,Sheet1!$Q$1:$U$2330,5,FALSE)</f>
        <v>-0.39467458624711399</v>
      </c>
    </row>
    <row r="1241" spans="1:16" x14ac:dyDescent="0.3">
      <c r="A1241" t="s">
        <v>206</v>
      </c>
      <c r="B1241">
        <v>2015</v>
      </c>
      <c r="C1241" s="1">
        <v>0</v>
      </c>
      <c r="D1241">
        <v>0</v>
      </c>
      <c r="E1241">
        <v>1</v>
      </c>
      <c r="F1241">
        <v>7205</v>
      </c>
      <c r="G1241">
        <v>0</v>
      </c>
      <c r="H1241">
        <v>1</v>
      </c>
      <c r="I1241">
        <v>0</v>
      </c>
      <c r="J1241">
        <v>0</v>
      </c>
      <c r="K1241">
        <f>VLOOKUP(A1241&amp;"_"&amp;B1241,Sheet1!C:E,3,FALSE)</f>
        <v>-5.6045527935532018E-2</v>
      </c>
      <c r="L1241">
        <f>VLOOKUP(B1241,Sheet1!$J$1:$K$6,2,FALSE)</f>
        <v>0.18578340790325751</v>
      </c>
      <c r="M1241">
        <f>VLOOKUP(B1241,Sheet1!J:L,3,FALSE)</f>
        <v>0.2335742316278174</v>
      </c>
      <c r="N1241">
        <f t="shared" si="20"/>
        <v>-1.035340817150264</v>
      </c>
      <c r="O1241">
        <f>VLOOKUP(A1241&amp;"_"&amp;B1241,Sheet1!$Q$1:$U$2330,4,FALSE)</f>
        <v>1.0434782608695652</v>
      </c>
      <c r="P1241">
        <f>VLOOKUP(A1241&amp;"_"&amp;B1241,Sheet1!$Q$1:$U$2330,5,FALSE)</f>
        <v>0.80283420828691021</v>
      </c>
    </row>
    <row r="1242" spans="1:16" x14ac:dyDescent="0.3">
      <c r="A1242" t="s">
        <v>206</v>
      </c>
      <c r="B1242">
        <v>2016</v>
      </c>
      <c r="C1242" s="1">
        <v>0</v>
      </c>
      <c r="D1242">
        <v>0</v>
      </c>
      <c r="E1242">
        <v>1</v>
      </c>
      <c r="F1242">
        <v>7197</v>
      </c>
      <c r="G1242">
        <v>0</v>
      </c>
      <c r="H1242">
        <v>1</v>
      </c>
      <c r="I1242">
        <v>0</v>
      </c>
      <c r="J1242">
        <v>0</v>
      </c>
      <c r="K1242">
        <f>VLOOKUP(A1242&amp;"_"&amp;B1242,Sheet1!C:E,3,FALSE)</f>
        <v>0.58182282262309026</v>
      </c>
      <c r="L1242">
        <f>VLOOKUP(B1242,Sheet1!$J$1:$K$6,2,FALSE)</f>
        <v>0.12964363032032097</v>
      </c>
      <c r="M1242">
        <f>VLOOKUP(B1242,Sheet1!J:L,3,FALSE)</f>
        <v>0.2267395601347835</v>
      </c>
      <c r="N1242">
        <f t="shared" si="20"/>
        <v>1.9942668673873012</v>
      </c>
      <c r="O1242">
        <f>VLOOKUP(A1242&amp;"_"&amp;B1242,Sheet1!$Q$1:$U$2330,4,FALSE)</f>
        <v>0.86956521739130443</v>
      </c>
      <c r="P1242">
        <f>VLOOKUP(A1242&amp;"_"&amp;B1242,Sheet1!$Q$1:$U$2330,5,FALSE)</f>
        <v>-0.27124775136193752</v>
      </c>
    </row>
    <row r="1243" spans="1:16" x14ac:dyDescent="0.3">
      <c r="A1243" t="s">
        <v>206</v>
      </c>
      <c r="B1243">
        <v>2017</v>
      </c>
      <c r="C1243" s="1">
        <v>0</v>
      </c>
      <c r="D1243">
        <v>0</v>
      </c>
      <c r="E1243">
        <v>1</v>
      </c>
      <c r="F1243">
        <v>7564</v>
      </c>
      <c r="G1243">
        <v>0</v>
      </c>
      <c r="H1243">
        <v>1</v>
      </c>
      <c r="I1243">
        <v>0</v>
      </c>
      <c r="J1243">
        <v>0</v>
      </c>
      <c r="K1243">
        <f>VLOOKUP(A1243&amp;"_"&amp;B1243,Sheet1!C:E,3,FALSE)</f>
        <v>3.113878323405487</v>
      </c>
      <c r="L1243">
        <f>VLOOKUP(B1243,Sheet1!$J$1:$K$6,2,FALSE)</f>
        <v>4.1364904518115448</v>
      </c>
      <c r="M1243">
        <f>VLOOKUP(B1243,Sheet1!J:L,3,FALSE)</f>
        <v>0.75235479502270153</v>
      </c>
      <c r="N1243">
        <f t="shared" si="20"/>
        <v>-1.3592152733939864</v>
      </c>
      <c r="O1243">
        <f>VLOOKUP(A1243&amp;"_"&amp;B1243,Sheet1!$Q$1:$U$2330,4,FALSE)</f>
        <v>1</v>
      </c>
      <c r="P1243">
        <f>VLOOKUP(A1243&amp;"_"&amp;B1243,Sheet1!$Q$1:$U$2330,5,FALSE)</f>
        <v>0.45027647537078141</v>
      </c>
    </row>
    <row r="1244" spans="1:16" x14ac:dyDescent="0.3">
      <c r="A1244" t="s">
        <v>207</v>
      </c>
      <c r="B1244">
        <v>2012</v>
      </c>
      <c r="C1244" s="1">
        <v>0</v>
      </c>
      <c r="D1244">
        <v>0</v>
      </c>
      <c r="E1244">
        <v>1</v>
      </c>
      <c r="F1244">
        <v>8157</v>
      </c>
      <c r="G1244">
        <v>0</v>
      </c>
      <c r="H1244">
        <v>1</v>
      </c>
      <c r="I1244">
        <v>0</v>
      </c>
      <c r="J1244">
        <v>0</v>
      </c>
      <c r="K1244">
        <f>VLOOKUP(A1244&amp;"_"&amp;B1244,Sheet1!C:E,3,FALSE)</f>
        <v>-3.5970757941315781E-2</v>
      </c>
      <c r="L1244">
        <f>VLOOKUP(B1244,Sheet1!$J$1:$K$6,2,FALSE)</f>
        <v>9.8212136495694616E-2</v>
      </c>
      <c r="M1244">
        <f>VLOOKUP(B1244,Sheet1!J:L,3,FALSE)</f>
        <v>0.23443012762237864</v>
      </c>
      <c r="N1244">
        <f t="shared" si="20"/>
        <v>-0.57237905297374125</v>
      </c>
      <c r="O1244">
        <f>VLOOKUP(A1244&amp;"_"&amp;B1244,Sheet1!$Q$1:$U$2330,4,FALSE)</f>
        <v>0.43478260869565222</v>
      </c>
      <c r="P1244">
        <f>VLOOKUP(A1244&amp;"_"&amp;B1244,Sheet1!$Q$1:$U$2330,5,FALSE)</f>
        <v>-0.26648514294718323</v>
      </c>
    </row>
    <row r="1245" spans="1:16" x14ac:dyDescent="0.3">
      <c r="A1245" t="s">
        <v>207</v>
      </c>
      <c r="B1245">
        <v>2013</v>
      </c>
      <c r="C1245" s="1">
        <v>0</v>
      </c>
      <c r="D1245">
        <v>0</v>
      </c>
      <c r="E1245">
        <v>1</v>
      </c>
      <c r="F1245">
        <v>8039</v>
      </c>
      <c r="G1245">
        <v>0</v>
      </c>
      <c r="H1245">
        <v>1</v>
      </c>
      <c r="I1245">
        <v>0</v>
      </c>
      <c r="J1245">
        <v>0</v>
      </c>
      <c r="K1245">
        <f>VLOOKUP(A1245&amp;"_"&amp;B1245,Sheet1!C:E,3,FALSE)</f>
        <v>8.4257992632551085E-2</v>
      </c>
      <c r="L1245">
        <f>VLOOKUP(B1245,Sheet1!$J$1:$K$6,2,FALSE)</f>
        <v>0.10591185041721367</v>
      </c>
      <c r="M1245">
        <f>VLOOKUP(B1245,Sheet1!J:L,3,FALSE)</f>
        <v>0.24687338935574377</v>
      </c>
      <c r="N1245">
        <f t="shared" si="20"/>
        <v>-8.771240124815334E-2</v>
      </c>
      <c r="O1245">
        <f>VLOOKUP(A1245&amp;"_"&amp;B1245,Sheet1!$Q$1:$U$2330,4,FALSE)</f>
        <v>0.39130434782608697</v>
      </c>
      <c r="P1245">
        <f>VLOOKUP(A1245&amp;"_"&amp;B1245,Sheet1!$Q$1:$U$2330,5,FALSE)</f>
        <v>-0.15256992488976132</v>
      </c>
    </row>
    <row r="1246" spans="1:16" x14ac:dyDescent="0.3">
      <c r="A1246" t="s">
        <v>207</v>
      </c>
      <c r="B1246">
        <v>2014</v>
      </c>
      <c r="C1246" s="1">
        <v>0</v>
      </c>
      <c r="D1246">
        <v>0</v>
      </c>
      <c r="E1246">
        <v>1</v>
      </c>
      <c r="F1246">
        <v>7951</v>
      </c>
      <c r="G1246">
        <v>0</v>
      </c>
      <c r="H1246">
        <v>1</v>
      </c>
      <c r="I1246">
        <v>0</v>
      </c>
      <c r="J1246">
        <v>0</v>
      </c>
      <c r="K1246">
        <f>VLOOKUP(A1246&amp;"_"&amp;B1246,Sheet1!C:E,3,FALSE)</f>
        <v>2.9303899054069656E-2</v>
      </c>
      <c r="L1246">
        <f>VLOOKUP(B1246,Sheet1!$J$1:$K$6,2,FALSE)</f>
        <v>0.15111047133945871</v>
      </c>
      <c r="M1246">
        <f>VLOOKUP(B1246,Sheet1!J:L,3,FALSE)</f>
        <v>0.21718778794080168</v>
      </c>
      <c r="N1246">
        <f t="shared" si="20"/>
        <v>-0.56083527273913558</v>
      </c>
      <c r="O1246">
        <f>VLOOKUP(A1246&amp;"_"&amp;B1246,Sheet1!$Q$1:$U$2330,4,FALSE)</f>
        <v>0.2608695652173913</v>
      </c>
      <c r="P1246">
        <f>VLOOKUP(A1246&amp;"_"&amp;B1246,Sheet1!$Q$1:$U$2330,5,FALSE)</f>
        <v>-0.38343457940119752</v>
      </c>
    </row>
    <row r="1247" spans="1:16" x14ac:dyDescent="0.3">
      <c r="A1247" t="s">
        <v>207</v>
      </c>
      <c r="B1247">
        <v>2015</v>
      </c>
      <c r="C1247" s="1">
        <v>0</v>
      </c>
      <c r="D1247">
        <v>0</v>
      </c>
      <c r="E1247">
        <v>1</v>
      </c>
      <c r="F1247">
        <v>7723</v>
      </c>
      <c r="G1247">
        <v>0</v>
      </c>
      <c r="H1247">
        <v>1</v>
      </c>
      <c r="I1247">
        <v>0</v>
      </c>
      <c r="J1247">
        <v>0</v>
      </c>
      <c r="K1247">
        <f>VLOOKUP(A1247&amp;"_"&amp;B1247,Sheet1!C:E,3,FALSE)</f>
        <v>0.12932572990228783</v>
      </c>
      <c r="L1247">
        <f>VLOOKUP(B1247,Sheet1!$J$1:$K$6,2,FALSE)</f>
        <v>0.18578340790325751</v>
      </c>
      <c r="M1247">
        <f>VLOOKUP(B1247,Sheet1!J:L,3,FALSE)</f>
        <v>0.2335742316278174</v>
      </c>
      <c r="N1247">
        <f t="shared" si="20"/>
        <v>-0.2417119286126162</v>
      </c>
      <c r="O1247">
        <f>VLOOKUP(A1247&amp;"_"&amp;B1247,Sheet1!$Q$1:$U$2330,4,FALSE)</f>
        <v>1.0434782608695652</v>
      </c>
      <c r="P1247">
        <f>VLOOKUP(A1247&amp;"_"&amp;B1247,Sheet1!$Q$1:$U$2330,5,FALSE)</f>
        <v>0.75711740698762542</v>
      </c>
    </row>
    <row r="1248" spans="1:16" x14ac:dyDescent="0.3">
      <c r="A1248" t="s">
        <v>207</v>
      </c>
      <c r="B1248">
        <v>2016</v>
      </c>
      <c r="C1248" s="1">
        <v>0</v>
      </c>
      <c r="D1248">
        <v>0</v>
      </c>
      <c r="E1248">
        <v>1</v>
      </c>
      <c r="F1248">
        <v>7559</v>
      </c>
      <c r="G1248">
        <v>0</v>
      </c>
      <c r="H1248">
        <v>1</v>
      </c>
      <c r="I1248">
        <v>0</v>
      </c>
      <c r="J1248">
        <v>0</v>
      </c>
      <c r="K1248">
        <f>VLOOKUP(A1248&amp;"_"&amp;B1248,Sheet1!C:E,3,FALSE)</f>
        <v>0.20942736684673108</v>
      </c>
      <c r="L1248">
        <f>VLOOKUP(B1248,Sheet1!$J$1:$K$6,2,FALSE)</f>
        <v>0.12964363032032097</v>
      </c>
      <c r="M1248">
        <f>VLOOKUP(B1248,Sheet1!J:L,3,FALSE)</f>
        <v>0.2267395601347835</v>
      </c>
      <c r="N1248">
        <f t="shared" si="20"/>
        <v>0.35187391419028646</v>
      </c>
      <c r="O1248">
        <f>VLOOKUP(A1248&amp;"_"&amp;B1248,Sheet1!$Q$1:$U$2330,4,FALSE)</f>
        <v>0.86956521739130443</v>
      </c>
      <c r="P1248">
        <f>VLOOKUP(A1248&amp;"_"&amp;B1248,Sheet1!$Q$1:$U$2330,5,FALSE)</f>
        <v>-6.258094385561111E-2</v>
      </c>
    </row>
    <row r="1249" spans="1:16" x14ac:dyDescent="0.3">
      <c r="A1249" t="s">
        <v>207</v>
      </c>
      <c r="B1249">
        <v>2017</v>
      </c>
      <c r="C1249" s="1">
        <v>0</v>
      </c>
      <c r="D1249">
        <v>0</v>
      </c>
      <c r="E1249">
        <v>1</v>
      </c>
      <c r="F1249">
        <v>7410</v>
      </c>
      <c r="G1249">
        <v>0</v>
      </c>
      <c r="H1249">
        <v>1</v>
      </c>
      <c r="I1249">
        <v>0</v>
      </c>
      <c r="J1249">
        <v>0</v>
      </c>
      <c r="K1249">
        <f>VLOOKUP(A1249&amp;"_"&amp;B1249,Sheet1!C:E,3,FALSE)</f>
        <v>4.1454980852091472</v>
      </c>
      <c r="L1249">
        <f>VLOOKUP(B1249,Sheet1!$J$1:$K$6,2,FALSE)</f>
        <v>4.1364904518115448</v>
      </c>
      <c r="M1249">
        <f>VLOOKUP(B1249,Sheet1!J:L,3,FALSE)</f>
        <v>0.75235479502270153</v>
      </c>
      <c r="N1249">
        <f t="shared" si="20"/>
        <v>1.1972587211769626E-2</v>
      </c>
      <c r="O1249">
        <f>VLOOKUP(A1249&amp;"_"&amp;B1249,Sheet1!$Q$1:$U$2330,4,FALSE)</f>
        <v>1</v>
      </c>
      <c r="P1249">
        <f>VLOOKUP(A1249&amp;"_"&amp;B1249,Sheet1!$Q$1:$U$2330,5,FALSE)</f>
        <v>0.28101079797915385</v>
      </c>
    </row>
    <row r="1250" spans="1:16" x14ac:dyDescent="0.3">
      <c r="A1250" t="s">
        <v>208</v>
      </c>
      <c r="B1250">
        <v>2012</v>
      </c>
      <c r="C1250" s="1">
        <v>0</v>
      </c>
      <c r="D1250">
        <v>0</v>
      </c>
      <c r="E1250">
        <v>1</v>
      </c>
      <c r="F1250">
        <v>9094</v>
      </c>
      <c r="G1250">
        <v>0</v>
      </c>
      <c r="H1250">
        <v>1</v>
      </c>
      <c r="I1250">
        <v>0</v>
      </c>
      <c r="J1250">
        <v>0</v>
      </c>
      <c r="K1250">
        <f>VLOOKUP(A1250&amp;"_"&amp;B1250,Sheet1!C:E,3,FALSE)</f>
        <v>-8.1542264536669781E-2</v>
      </c>
      <c r="L1250">
        <f>VLOOKUP(B1250,Sheet1!$J$1:$K$6,2,FALSE)</f>
        <v>9.8212136495694616E-2</v>
      </c>
      <c r="M1250">
        <f>VLOOKUP(B1250,Sheet1!J:L,3,FALSE)</f>
        <v>0.23443012762237864</v>
      </c>
      <c r="N1250">
        <f t="shared" si="20"/>
        <v>-0.76677175777472506</v>
      </c>
      <c r="O1250">
        <f>VLOOKUP(A1250&amp;"_"&amp;B1250,Sheet1!$Q$1:$U$2330,4,FALSE)</f>
        <v>0.43478260869565222</v>
      </c>
      <c r="P1250">
        <f>VLOOKUP(A1250&amp;"_"&amp;B1250,Sheet1!$Q$1:$U$2330,5,FALSE)</f>
        <v>-0.22384132474325522</v>
      </c>
    </row>
    <row r="1251" spans="1:16" x14ac:dyDescent="0.3">
      <c r="A1251" t="s">
        <v>208</v>
      </c>
      <c r="B1251">
        <v>2013</v>
      </c>
      <c r="C1251" s="1">
        <v>0</v>
      </c>
      <c r="D1251">
        <v>0</v>
      </c>
      <c r="E1251">
        <v>1</v>
      </c>
      <c r="F1251">
        <v>8980</v>
      </c>
      <c r="G1251">
        <v>0</v>
      </c>
      <c r="H1251">
        <v>1</v>
      </c>
      <c r="I1251">
        <v>0</v>
      </c>
      <c r="J1251">
        <v>0</v>
      </c>
      <c r="K1251">
        <f>VLOOKUP(A1251&amp;"_"&amp;B1251,Sheet1!C:E,3,FALSE)</f>
        <v>0.52538374222914375</v>
      </c>
      <c r="L1251">
        <f>VLOOKUP(B1251,Sheet1!$J$1:$K$6,2,FALSE)</f>
        <v>0.10591185041721367</v>
      </c>
      <c r="M1251">
        <f>VLOOKUP(B1251,Sheet1!J:L,3,FALSE)</f>
        <v>0.24687338935574377</v>
      </c>
      <c r="N1251">
        <f t="shared" si="20"/>
        <v>1.6991377357705912</v>
      </c>
      <c r="O1251">
        <f>VLOOKUP(A1251&amp;"_"&amp;B1251,Sheet1!$Q$1:$U$2330,4,FALSE)</f>
        <v>0.39130434782608697</v>
      </c>
      <c r="P1251">
        <f>VLOOKUP(A1251&amp;"_"&amp;B1251,Sheet1!$Q$1:$U$2330,5,FALSE)</f>
        <v>-0.20975747517722634</v>
      </c>
    </row>
    <row r="1252" spans="1:16" x14ac:dyDescent="0.3">
      <c r="A1252" t="s">
        <v>208</v>
      </c>
      <c r="B1252">
        <v>2014</v>
      </c>
      <c r="C1252" s="1">
        <v>0</v>
      </c>
      <c r="D1252">
        <v>0</v>
      </c>
      <c r="E1252">
        <v>1</v>
      </c>
      <c r="F1252">
        <v>8901</v>
      </c>
      <c r="G1252">
        <v>0</v>
      </c>
      <c r="H1252">
        <v>1</v>
      </c>
      <c r="I1252">
        <v>0</v>
      </c>
      <c r="J1252">
        <v>0</v>
      </c>
      <c r="K1252">
        <f>VLOOKUP(A1252&amp;"_"&amp;B1252,Sheet1!C:E,3,FALSE)</f>
        <v>2.4675964777792547E-2</v>
      </c>
      <c r="L1252">
        <f>VLOOKUP(B1252,Sheet1!$J$1:$K$6,2,FALSE)</f>
        <v>0.15111047133945871</v>
      </c>
      <c r="M1252">
        <f>VLOOKUP(B1252,Sheet1!J:L,3,FALSE)</f>
        <v>0.21718778794080168</v>
      </c>
      <c r="N1252">
        <f t="shared" si="20"/>
        <v>-0.58214371885461669</v>
      </c>
      <c r="O1252">
        <f>VLOOKUP(A1252&amp;"_"&amp;B1252,Sheet1!$Q$1:$U$2330,4,FALSE)</f>
        <v>0.2608695652173913</v>
      </c>
      <c r="P1252">
        <f>VLOOKUP(A1252&amp;"_"&amp;B1252,Sheet1!$Q$1:$U$2330,5,FALSE)</f>
        <v>1.6640889453855563E-2</v>
      </c>
    </row>
    <row r="1253" spans="1:16" x14ac:dyDescent="0.3">
      <c r="A1253" t="s">
        <v>208</v>
      </c>
      <c r="B1253">
        <v>2015</v>
      </c>
      <c r="C1253" s="1">
        <v>0</v>
      </c>
      <c r="D1253">
        <v>0</v>
      </c>
      <c r="E1253">
        <v>1</v>
      </c>
      <c r="F1253">
        <v>8808</v>
      </c>
      <c r="G1253">
        <v>0</v>
      </c>
      <c r="H1253">
        <v>1</v>
      </c>
      <c r="I1253">
        <v>0</v>
      </c>
      <c r="J1253">
        <v>0</v>
      </c>
      <c r="K1253">
        <f>VLOOKUP(A1253&amp;"_"&amp;B1253,Sheet1!C:E,3,FALSE)</f>
        <v>0.57607219745214677</v>
      </c>
      <c r="L1253">
        <f>VLOOKUP(B1253,Sheet1!$J$1:$K$6,2,FALSE)</f>
        <v>0.18578340790325751</v>
      </c>
      <c r="M1253">
        <f>VLOOKUP(B1253,Sheet1!J:L,3,FALSE)</f>
        <v>0.2335742316278174</v>
      </c>
      <c r="N1253">
        <f t="shared" si="20"/>
        <v>1.670941125777883</v>
      </c>
      <c r="O1253">
        <f>VLOOKUP(A1253&amp;"_"&amp;B1253,Sheet1!$Q$1:$U$2330,4,FALSE)</f>
        <v>1.0434782608695652</v>
      </c>
      <c r="P1253">
        <f>VLOOKUP(A1253&amp;"_"&amp;B1253,Sheet1!$Q$1:$U$2330,5,FALSE)</f>
        <v>0.75602043124509699</v>
      </c>
    </row>
    <row r="1254" spans="1:16" x14ac:dyDescent="0.3">
      <c r="A1254" t="s">
        <v>208</v>
      </c>
      <c r="B1254">
        <v>2016</v>
      </c>
      <c r="C1254" s="1">
        <v>0</v>
      </c>
      <c r="D1254">
        <v>0</v>
      </c>
      <c r="E1254">
        <v>1</v>
      </c>
      <c r="F1254">
        <v>8722</v>
      </c>
      <c r="G1254">
        <v>0</v>
      </c>
      <c r="H1254">
        <v>1</v>
      </c>
      <c r="I1254">
        <v>0</v>
      </c>
      <c r="J1254">
        <v>0</v>
      </c>
      <c r="K1254">
        <f>VLOOKUP(A1254&amp;"_"&amp;B1254,Sheet1!C:E,3,FALSE)</f>
        <v>0.14472919796949277</v>
      </c>
      <c r="L1254">
        <f>VLOOKUP(B1254,Sheet1!$J$1:$K$6,2,FALSE)</f>
        <v>0.12964363032032097</v>
      </c>
      <c r="M1254">
        <f>VLOOKUP(B1254,Sheet1!J:L,3,FALSE)</f>
        <v>0.2267395601347835</v>
      </c>
      <c r="N1254">
        <f t="shared" si="20"/>
        <v>6.6532578788652055E-2</v>
      </c>
      <c r="O1254">
        <f>VLOOKUP(A1254&amp;"_"&amp;B1254,Sheet1!$Q$1:$U$2330,4,FALSE)</f>
        <v>0.86956521739130443</v>
      </c>
      <c r="P1254">
        <f>VLOOKUP(A1254&amp;"_"&amp;B1254,Sheet1!$Q$1:$U$2330,5,FALSE)</f>
        <v>0.23861355974688164</v>
      </c>
    </row>
    <row r="1255" spans="1:16" x14ac:dyDescent="0.3">
      <c r="A1255" t="s">
        <v>208</v>
      </c>
      <c r="B1255">
        <v>2017</v>
      </c>
      <c r="C1255" s="1">
        <v>0</v>
      </c>
      <c r="D1255">
        <v>0</v>
      </c>
      <c r="E1255">
        <v>1</v>
      </c>
      <c r="F1255">
        <v>8638</v>
      </c>
      <c r="G1255">
        <v>0</v>
      </c>
      <c r="H1255">
        <v>1</v>
      </c>
      <c r="I1255">
        <v>0</v>
      </c>
      <c r="J1255">
        <v>0</v>
      </c>
      <c r="K1255">
        <f>VLOOKUP(A1255&amp;"_"&amp;B1255,Sheet1!C:E,3,FALSE)</f>
        <v>3.0047970368695429</v>
      </c>
      <c r="L1255">
        <f>VLOOKUP(B1255,Sheet1!$J$1:$K$6,2,FALSE)</f>
        <v>4.1364904518115448</v>
      </c>
      <c r="M1255">
        <f>VLOOKUP(B1255,Sheet1!J:L,3,FALSE)</f>
        <v>0.75235479502270153</v>
      </c>
      <c r="N1255">
        <f t="shared" si="20"/>
        <v>-1.5042017707986486</v>
      </c>
      <c r="O1255">
        <f>VLOOKUP(A1255&amp;"_"&amp;B1255,Sheet1!$Q$1:$U$2330,4,FALSE)</f>
        <v>1</v>
      </c>
      <c r="P1255">
        <f>VLOOKUP(A1255&amp;"_"&amp;B1255,Sheet1!$Q$1:$U$2330,5,FALSE)</f>
        <v>0.24037473759407116</v>
      </c>
    </row>
    <row r="1256" spans="1:16" x14ac:dyDescent="0.3">
      <c r="A1256" t="s">
        <v>209</v>
      </c>
      <c r="B1256">
        <v>2012</v>
      </c>
      <c r="C1256" s="1">
        <v>0</v>
      </c>
      <c r="D1256">
        <v>0</v>
      </c>
      <c r="E1256">
        <v>1</v>
      </c>
      <c r="F1256">
        <v>5407</v>
      </c>
      <c r="G1256">
        <v>0</v>
      </c>
      <c r="H1256">
        <v>1</v>
      </c>
      <c r="I1256">
        <v>0</v>
      </c>
      <c r="J1256">
        <v>0</v>
      </c>
      <c r="K1256">
        <f>VLOOKUP(A1256&amp;"_"&amp;B1256,Sheet1!C:E,3,FALSE)</f>
        <v>0.11330108353758828</v>
      </c>
      <c r="L1256">
        <f>VLOOKUP(B1256,Sheet1!$J$1:$K$6,2,FALSE)</f>
        <v>9.8212136495694616E-2</v>
      </c>
      <c r="M1256">
        <f>VLOOKUP(B1256,Sheet1!J:L,3,FALSE)</f>
        <v>0.23443012762237864</v>
      </c>
      <c r="N1256">
        <f t="shared" si="20"/>
        <v>6.4364368159194205E-2</v>
      </c>
      <c r="O1256">
        <f>VLOOKUP(A1256&amp;"_"&amp;B1256,Sheet1!$Q$1:$U$2330,4,FALSE)</f>
        <v>0.43478260869565222</v>
      </c>
      <c r="P1256">
        <f>VLOOKUP(A1256&amp;"_"&amp;B1256,Sheet1!$Q$1:$U$2330,5,FALSE)</f>
        <v>-0.37035763928457666</v>
      </c>
    </row>
    <row r="1257" spans="1:16" x14ac:dyDescent="0.3">
      <c r="A1257" t="s">
        <v>209</v>
      </c>
      <c r="B1257">
        <v>2013</v>
      </c>
      <c r="C1257" s="1">
        <v>0</v>
      </c>
      <c r="D1257">
        <v>0</v>
      </c>
      <c r="E1257">
        <v>1</v>
      </c>
      <c r="F1257">
        <v>5417</v>
      </c>
      <c r="G1257">
        <v>0</v>
      </c>
      <c r="H1257">
        <v>1</v>
      </c>
      <c r="I1257">
        <v>0</v>
      </c>
      <c r="J1257">
        <v>0</v>
      </c>
      <c r="K1257">
        <f>VLOOKUP(A1257&amp;"_"&amp;B1257,Sheet1!C:E,3,FALSE)</f>
        <v>2.8612228034565708E-2</v>
      </c>
      <c r="L1257">
        <f>VLOOKUP(B1257,Sheet1!$J$1:$K$6,2,FALSE)</f>
        <v>0.10591185041721367</v>
      </c>
      <c r="M1257">
        <f>VLOOKUP(B1257,Sheet1!J:L,3,FALSE)</f>
        <v>0.24687338935574377</v>
      </c>
      <c r="N1257">
        <f t="shared" si="20"/>
        <v>-0.31311443726022431</v>
      </c>
      <c r="O1257">
        <f>VLOOKUP(A1257&amp;"_"&amp;B1257,Sheet1!$Q$1:$U$2330,4,FALSE)</f>
        <v>0.39130434782608697</v>
      </c>
      <c r="P1257">
        <f>VLOOKUP(A1257&amp;"_"&amp;B1257,Sheet1!$Q$1:$U$2330,5,FALSE)</f>
        <v>1.9670980823248874E-3</v>
      </c>
    </row>
    <row r="1258" spans="1:16" x14ac:dyDescent="0.3">
      <c r="A1258" t="s">
        <v>209</v>
      </c>
      <c r="B1258">
        <v>2014</v>
      </c>
      <c r="C1258" s="1">
        <v>0</v>
      </c>
      <c r="D1258">
        <v>0</v>
      </c>
      <c r="E1258">
        <v>1</v>
      </c>
      <c r="F1258">
        <v>5480</v>
      </c>
      <c r="G1258">
        <v>0</v>
      </c>
      <c r="H1258">
        <v>1</v>
      </c>
      <c r="I1258">
        <v>0</v>
      </c>
      <c r="J1258">
        <v>0</v>
      </c>
      <c r="K1258">
        <f>VLOOKUP(A1258&amp;"_"&amp;B1258,Sheet1!C:E,3,FALSE)</f>
        <v>0.1562796956097835</v>
      </c>
      <c r="L1258">
        <f>VLOOKUP(B1258,Sheet1!$J$1:$K$6,2,FALSE)</f>
        <v>0.15111047133945871</v>
      </c>
      <c r="M1258">
        <f>VLOOKUP(B1258,Sheet1!J:L,3,FALSE)</f>
        <v>0.21718778794080168</v>
      </c>
      <c r="N1258">
        <f t="shared" si="20"/>
        <v>2.3800713287497329E-2</v>
      </c>
      <c r="O1258">
        <f>VLOOKUP(A1258&amp;"_"&amp;B1258,Sheet1!$Q$1:$U$2330,4,FALSE)</f>
        <v>0.2608695652173913</v>
      </c>
      <c r="P1258">
        <f>VLOOKUP(A1258&amp;"_"&amp;B1258,Sheet1!$Q$1:$U$2330,5,FALSE)</f>
        <v>-0.45827548916674343</v>
      </c>
    </row>
    <row r="1259" spans="1:16" x14ac:dyDescent="0.3">
      <c r="A1259" t="s">
        <v>209</v>
      </c>
      <c r="B1259">
        <v>2015</v>
      </c>
      <c r="C1259" s="1">
        <v>0</v>
      </c>
      <c r="D1259">
        <v>0</v>
      </c>
      <c r="E1259">
        <v>1</v>
      </c>
      <c r="F1259">
        <v>5425</v>
      </c>
      <c r="G1259">
        <v>0</v>
      </c>
      <c r="H1259">
        <v>1</v>
      </c>
      <c r="I1259">
        <v>0</v>
      </c>
      <c r="J1259">
        <v>0</v>
      </c>
      <c r="K1259">
        <f>VLOOKUP(A1259&amp;"_"&amp;B1259,Sheet1!C:E,3,FALSE)</f>
        <v>0.18132978451454898</v>
      </c>
      <c r="L1259">
        <f>VLOOKUP(B1259,Sheet1!$J$1:$K$6,2,FALSE)</f>
        <v>0.18578340790325751</v>
      </c>
      <c r="M1259">
        <f>VLOOKUP(B1259,Sheet1!J:L,3,FALSE)</f>
        <v>0.2335742316278174</v>
      </c>
      <c r="N1259">
        <f t="shared" si="20"/>
        <v>-1.9067271923236095E-2</v>
      </c>
      <c r="O1259">
        <f>VLOOKUP(A1259&amp;"_"&amp;B1259,Sheet1!$Q$1:$U$2330,4,FALSE)</f>
        <v>1.0434782608695652</v>
      </c>
      <c r="P1259">
        <f>VLOOKUP(A1259&amp;"_"&amp;B1259,Sheet1!$Q$1:$U$2330,5,FALSE)</f>
        <v>0.78378933665512629</v>
      </c>
    </row>
    <row r="1260" spans="1:16" x14ac:dyDescent="0.3">
      <c r="A1260" t="s">
        <v>209</v>
      </c>
      <c r="B1260">
        <v>2016</v>
      </c>
      <c r="C1260" s="1">
        <v>0</v>
      </c>
      <c r="D1260">
        <v>0</v>
      </c>
      <c r="E1260">
        <v>1</v>
      </c>
      <c r="F1260">
        <v>5472</v>
      </c>
      <c r="G1260">
        <v>0</v>
      </c>
      <c r="H1260">
        <v>1</v>
      </c>
      <c r="I1260">
        <v>0</v>
      </c>
      <c r="J1260">
        <v>0</v>
      </c>
      <c r="K1260">
        <f>VLOOKUP(A1260&amp;"_"&amp;B1260,Sheet1!C:E,3,FALSE)</f>
        <v>0.20743258291998223</v>
      </c>
      <c r="L1260">
        <f>VLOOKUP(B1260,Sheet1!$J$1:$K$6,2,FALSE)</f>
        <v>0.12964363032032097</v>
      </c>
      <c r="M1260">
        <f>VLOOKUP(B1260,Sheet1!J:L,3,FALSE)</f>
        <v>0.2267395601347835</v>
      </c>
      <c r="N1260">
        <f t="shared" si="20"/>
        <v>0.34307622610461203</v>
      </c>
      <c r="O1260">
        <f>VLOOKUP(A1260&amp;"_"&amp;B1260,Sheet1!$Q$1:$U$2330,4,FALSE)</f>
        <v>0.86956521739130443</v>
      </c>
      <c r="P1260">
        <f>VLOOKUP(A1260&amp;"_"&amp;B1260,Sheet1!$Q$1:$U$2330,5,FALSE)</f>
        <v>-1.5804405958597809E-2</v>
      </c>
    </row>
    <row r="1261" spans="1:16" x14ac:dyDescent="0.3">
      <c r="A1261" t="s">
        <v>209</v>
      </c>
      <c r="B1261">
        <v>2017</v>
      </c>
      <c r="C1261" s="1">
        <v>0</v>
      </c>
      <c r="D1261">
        <v>0</v>
      </c>
      <c r="E1261">
        <v>1</v>
      </c>
      <c r="F1261">
        <v>5590</v>
      </c>
      <c r="G1261">
        <v>0</v>
      </c>
      <c r="H1261">
        <v>1</v>
      </c>
      <c r="I1261">
        <v>0</v>
      </c>
      <c r="J1261">
        <v>0</v>
      </c>
      <c r="K1261">
        <f>VLOOKUP(A1261&amp;"_"&amp;B1261,Sheet1!C:E,3,FALSE)</f>
        <v>3.7079996782233993</v>
      </c>
      <c r="L1261">
        <f>VLOOKUP(B1261,Sheet1!$J$1:$K$6,2,FALSE)</f>
        <v>4.1364904518115448</v>
      </c>
      <c r="M1261">
        <f>VLOOKUP(B1261,Sheet1!J:L,3,FALSE)</f>
        <v>0.75235479502270153</v>
      </c>
      <c r="N1261">
        <f t="shared" si="20"/>
        <v>-0.56953285394454933</v>
      </c>
      <c r="O1261">
        <f>VLOOKUP(A1261&amp;"_"&amp;B1261,Sheet1!$Q$1:$U$2330,4,FALSE)</f>
        <v>1</v>
      </c>
      <c r="P1261">
        <f>VLOOKUP(A1261&amp;"_"&amp;B1261,Sheet1!$Q$1:$U$2330,5,FALSE)</f>
        <v>0.27982296511462335</v>
      </c>
    </row>
    <row r="1262" spans="1:16" x14ac:dyDescent="0.3">
      <c r="A1262" t="s">
        <v>210</v>
      </c>
      <c r="B1262">
        <v>2012</v>
      </c>
      <c r="C1262" s="1">
        <v>0</v>
      </c>
      <c r="D1262">
        <v>1552</v>
      </c>
      <c r="E1262">
        <v>5</v>
      </c>
      <c r="F1262">
        <v>12858</v>
      </c>
      <c r="G1262">
        <v>0.12070306424016176</v>
      </c>
      <c r="H1262">
        <v>5</v>
      </c>
      <c r="I1262">
        <v>1</v>
      </c>
      <c r="J1262">
        <v>2</v>
      </c>
      <c r="L1262">
        <f>VLOOKUP(B1262,Sheet1!$J$1:$K$6,2,FALSE)</f>
        <v>9.8212136495694616E-2</v>
      </c>
      <c r="M1262">
        <f>VLOOKUP(B1262,Sheet1!J:L,3,FALSE)</f>
        <v>0.23443012762237864</v>
      </c>
      <c r="N1262">
        <f t="shared" si="20"/>
        <v>-0.41893990969409561</v>
      </c>
      <c r="O1262">
        <f>VLOOKUP(A1262&amp;"_"&amp;B1262,Sheet1!$Q$1:$U$2330,4,FALSE)</f>
        <v>0.43478260869565222</v>
      </c>
      <c r="P1262">
        <f>VLOOKUP(A1262&amp;"_"&amp;B1262,Sheet1!$Q$1:$U$2330,5,FALSE)</f>
        <v>0</v>
      </c>
    </row>
    <row r="1263" spans="1:16" x14ac:dyDescent="0.3">
      <c r="A1263" t="s">
        <v>210</v>
      </c>
      <c r="B1263">
        <v>2013</v>
      </c>
      <c r="C1263" s="1">
        <v>1161</v>
      </c>
      <c r="D1263">
        <v>2713</v>
      </c>
      <c r="E1263">
        <v>5</v>
      </c>
      <c r="F1263">
        <v>12853</v>
      </c>
      <c r="G1263">
        <v>0.21107912549599314</v>
      </c>
      <c r="H1263">
        <v>5</v>
      </c>
      <c r="I1263">
        <v>1</v>
      </c>
      <c r="J1263">
        <v>3</v>
      </c>
      <c r="L1263">
        <f>VLOOKUP(B1263,Sheet1!$J$1:$K$6,2,FALSE)</f>
        <v>0.10591185041721367</v>
      </c>
      <c r="M1263">
        <f>VLOOKUP(B1263,Sheet1!J:L,3,FALSE)</f>
        <v>0.24687338935574377</v>
      </c>
      <c r="N1263">
        <f t="shared" si="20"/>
        <v>-0.42901282594129669</v>
      </c>
      <c r="O1263">
        <f>VLOOKUP(A1263&amp;"_"&amp;B1263,Sheet1!$Q$1:$U$2330,4,FALSE)</f>
        <v>0.39130434782608697</v>
      </c>
      <c r="P1263">
        <f>VLOOKUP(A1263&amp;"_"&amp;B1263,Sheet1!$Q$1:$U$2330,5,FALSE)</f>
        <v>0</v>
      </c>
    </row>
    <row r="1264" spans="1:16" x14ac:dyDescent="0.3">
      <c r="A1264" t="s">
        <v>210</v>
      </c>
      <c r="B1264">
        <v>2014</v>
      </c>
      <c r="C1264" s="1">
        <v>2207</v>
      </c>
      <c r="D1264">
        <v>4920</v>
      </c>
      <c r="E1264">
        <v>5</v>
      </c>
      <c r="F1264">
        <v>12802</v>
      </c>
      <c r="G1264">
        <v>0.38431495078893924</v>
      </c>
      <c r="H1264">
        <v>5</v>
      </c>
      <c r="I1264">
        <v>1</v>
      </c>
      <c r="J1264">
        <v>4</v>
      </c>
      <c r="K1264">
        <f>VLOOKUP(A1264&amp;"_"&amp;B1264,Sheet1!C:E,3,FALSE)</f>
        <v>0.66948051948052323</v>
      </c>
      <c r="L1264">
        <f>VLOOKUP(B1264,Sheet1!$J$1:$K$6,2,FALSE)</f>
        <v>0.15111047133945871</v>
      </c>
      <c r="M1264">
        <f>VLOOKUP(B1264,Sheet1!J:L,3,FALSE)</f>
        <v>0.21718778794080168</v>
      </c>
      <c r="N1264">
        <f t="shared" si="20"/>
        <v>2.3867366257367806</v>
      </c>
      <c r="O1264">
        <f>VLOOKUP(A1264&amp;"_"&amp;B1264,Sheet1!$Q$1:$U$2330,4,FALSE)</f>
        <v>0.2608695652173913</v>
      </c>
      <c r="P1264">
        <f>VLOOKUP(A1264&amp;"_"&amp;B1264,Sheet1!$Q$1:$U$2330,5,FALSE)</f>
        <v>-1.662524271844664</v>
      </c>
    </row>
    <row r="1265" spans="1:16" x14ac:dyDescent="0.3">
      <c r="A1265" t="s">
        <v>210</v>
      </c>
      <c r="B1265">
        <v>2015</v>
      </c>
      <c r="C1265" s="1">
        <v>1317</v>
      </c>
      <c r="D1265">
        <v>6237</v>
      </c>
      <c r="E1265">
        <v>5</v>
      </c>
      <c r="F1265">
        <v>12853</v>
      </c>
      <c r="G1265">
        <v>0.48525636038279002</v>
      </c>
      <c r="H1265">
        <v>5</v>
      </c>
      <c r="I1265">
        <v>1</v>
      </c>
      <c r="J1265">
        <v>5</v>
      </c>
      <c r="K1265">
        <f>VLOOKUP(A1265&amp;"_"&amp;B1265,Sheet1!C:E,3,FALSE)</f>
        <v>0.21575676675200045</v>
      </c>
      <c r="L1265">
        <f>VLOOKUP(B1265,Sheet1!$J$1:$K$6,2,FALSE)</f>
        <v>0.18578340790325751</v>
      </c>
      <c r="M1265">
        <f>VLOOKUP(B1265,Sheet1!J:L,3,FALSE)</f>
        <v>0.2335742316278174</v>
      </c>
      <c r="N1265">
        <f t="shared" si="20"/>
        <v>0.12832476699100603</v>
      </c>
      <c r="O1265">
        <f>VLOOKUP(A1265&amp;"_"&amp;B1265,Sheet1!$Q$1:$U$2330,4,FALSE)</f>
        <v>1.0434782608695652</v>
      </c>
      <c r="P1265">
        <f>VLOOKUP(A1265&amp;"_"&amp;B1265,Sheet1!$Q$1:$U$2330,5,FALSE)</f>
        <v>0.85025281991443047</v>
      </c>
    </row>
    <row r="1266" spans="1:16" x14ac:dyDescent="0.3">
      <c r="A1266" t="s">
        <v>210</v>
      </c>
      <c r="B1266">
        <v>2016</v>
      </c>
      <c r="C1266" s="1">
        <v>0</v>
      </c>
      <c r="D1266">
        <v>6237</v>
      </c>
      <c r="E1266">
        <v>5</v>
      </c>
      <c r="F1266">
        <v>12867</v>
      </c>
      <c r="G1266">
        <v>0.48472837491256704</v>
      </c>
      <c r="H1266">
        <v>5</v>
      </c>
      <c r="I1266">
        <v>1</v>
      </c>
      <c r="J1266">
        <v>6</v>
      </c>
      <c r="K1266">
        <f>VLOOKUP(A1266&amp;"_"&amp;B1266,Sheet1!C:E,3,FALSE)</f>
        <v>8.049465621065785E-2</v>
      </c>
      <c r="L1266">
        <f>VLOOKUP(B1266,Sheet1!$J$1:$K$6,2,FALSE)</f>
        <v>0.12964363032032097</v>
      </c>
      <c r="M1266">
        <f>VLOOKUP(B1266,Sheet1!J:L,3,FALSE)</f>
        <v>0.2267395601347835</v>
      </c>
      <c r="N1266">
        <f t="shared" si="20"/>
        <v>-0.21676400042606994</v>
      </c>
      <c r="O1266">
        <f>VLOOKUP(A1266&amp;"_"&amp;B1266,Sheet1!$Q$1:$U$2330,4,FALSE)</f>
        <v>0.86956521739130443</v>
      </c>
      <c r="P1266">
        <f>VLOOKUP(A1266&amp;"_"&amp;B1266,Sheet1!$Q$1:$U$2330,5,FALSE)</f>
        <v>1.2960459841071782E-2</v>
      </c>
    </row>
    <row r="1267" spans="1:16" x14ac:dyDescent="0.3">
      <c r="A1267" t="s">
        <v>210</v>
      </c>
      <c r="B1267">
        <v>2017</v>
      </c>
      <c r="C1267" s="1">
        <v>0</v>
      </c>
      <c r="D1267">
        <v>6237</v>
      </c>
      <c r="E1267">
        <v>5</v>
      </c>
      <c r="F1267">
        <v>12898</v>
      </c>
      <c r="G1267">
        <v>0.48356334315397737</v>
      </c>
      <c r="H1267">
        <v>5</v>
      </c>
      <c r="I1267">
        <v>1</v>
      </c>
      <c r="J1267">
        <v>7</v>
      </c>
      <c r="K1267">
        <f>VLOOKUP(A1267&amp;"_"&amp;B1267,Sheet1!C:E,3,FALSE)</f>
        <v>2.5980170396551405</v>
      </c>
      <c r="L1267">
        <f>VLOOKUP(B1267,Sheet1!$J$1:$K$6,2,FALSE)</f>
        <v>4.1364904518115448</v>
      </c>
      <c r="M1267">
        <f>VLOOKUP(B1267,Sheet1!J:L,3,FALSE)</f>
        <v>0.75235479502270153</v>
      </c>
      <c r="N1267">
        <f t="shared" si="20"/>
        <v>-2.0448775263138748</v>
      </c>
      <c r="O1267">
        <f>VLOOKUP(A1267&amp;"_"&amp;B1267,Sheet1!$Q$1:$U$2330,4,FALSE)</f>
        <v>1</v>
      </c>
      <c r="P1267">
        <f>VLOOKUP(A1267&amp;"_"&amp;B1267,Sheet1!$Q$1:$U$2330,5,FALSE)</f>
        <v>0.19521562425777481</v>
      </c>
    </row>
    <row r="1268" spans="1:16" x14ac:dyDescent="0.3">
      <c r="A1268" t="s">
        <v>211</v>
      </c>
      <c r="B1268">
        <v>2012</v>
      </c>
      <c r="C1268" s="1">
        <v>0</v>
      </c>
      <c r="D1268">
        <v>0</v>
      </c>
      <c r="E1268">
        <v>1</v>
      </c>
      <c r="F1268">
        <v>4917</v>
      </c>
      <c r="G1268">
        <v>0</v>
      </c>
      <c r="H1268">
        <v>1</v>
      </c>
      <c r="I1268">
        <v>0</v>
      </c>
      <c r="J1268">
        <v>0</v>
      </c>
    </row>
    <row r="1269" spans="1:16" x14ac:dyDescent="0.3">
      <c r="A1269" t="s">
        <v>211</v>
      </c>
      <c r="B1269">
        <v>2013</v>
      </c>
      <c r="C1269" s="1">
        <v>0</v>
      </c>
      <c r="D1269">
        <v>0</v>
      </c>
      <c r="E1269">
        <v>1</v>
      </c>
      <c r="F1269">
        <v>6596</v>
      </c>
      <c r="G1269">
        <v>0</v>
      </c>
      <c r="H1269">
        <v>1</v>
      </c>
      <c r="I1269">
        <v>0</v>
      </c>
      <c r="J1269">
        <v>0</v>
      </c>
    </row>
    <row r="1270" spans="1:16" x14ac:dyDescent="0.3">
      <c r="A1270" t="s">
        <v>211</v>
      </c>
      <c r="B1270">
        <v>2014</v>
      </c>
      <c r="C1270" s="1">
        <v>0</v>
      </c>
      <c r="D1270">
        <v>0</v>
      </c>
      <c r="E1270">
        <v>1</v>
      </c>
      <c r="F1270">
        <v>13018</v>
      </c>
      <c r="G1270">
        <v>0</v>
      </c>
      <c r="H1270">
        <v>1</v>
      </c>
      <c r="I1270">
        <v>0</v>
      </c>
      <c r="J1270">
        <v>0</v>
      </c>
    </row>
    <row r="1271" spans="1:16" x14ac:dyDescent="0.3">
      <c r="A1271" t="s">
        <v>211</v>
      </c>
      <c r="B1271">
        <v>2015</v>
      </c>
      <c r="C1271" s="1">
        <v>0</v>
      </c>
      <c r="D1271">
        <v>0</v>
      </c>
      <c r="E1271">
        <v>1</v>
      </c>
      <c r="F1271">
        <v>15825</v>
      </c>
      <c r="G1271">
        <v>0</v>
      </c>
      <c r="H1271">
        <v>1</v>
      </c>
      <c r="I1271">
        <v>0</v>
      </c>
      <c r="J1271">
        <v>0</v>
      </c>
    </row>
    <row r="1272" spans="1:16" x14ac:dyDescent="0.3">
      <c r="A1272" t="s">
        <v>211</v>
      </c>
      <c r="B1272">
        <v>2016</v>
      </c>
      <c r="C1272" s="1">
        <v>0</v>
      </c>
      <c r="D1272">
        <v>0</v>
      </c>
      <c r="E1272">
        <v>1</v>
      </c>
      <c r="F1272">
        <v>16248</v>
      </c>
      <c r="G1272">
        <v>0</v>
      </c>
      <c r="H1272">
        <v>1</v>
      </c>
      <c r="I1272">
        <v>0</v>
      </c>
      <c r="J1272">
        <v>0</v>
      </c>
    </row>
    <row r="1273" spans="1:16" x14ac:dyDescent="0.3">
      <c r="A1273" t="s">
        <v>211</v>
      </c>
      <c r="B1273">
        <v>2017</v>
      </c>
      <c r="C1273" s="1">
        <v>0</v>
      </c>
      <c r="D1273">
        <v>0</v>
      </c>
      <c r="E1273">
        <v>1</v>
      </c>
      <c r="F1273">
        <v>16878</v>
      </c>
      <c r="G1273">
        <v>0</v>
      </c>
      <c r="H1273">
        <v>1</v>
      </c>
      <c r="I1273">
        <v>0</v>
      </c>
      <c r="J1273">
        <v>0</v>
      </c>
    </row>
    <row r="1274" spans="1:16" x14ac:dyDescent="0.3">
      <c r="A1274" t="s">
        <v>212</v>
      </c>
      <c r="B1274">
        <v>2012</v>
      </c>
      <c r="C1274" s="1">
        <v>0</v>
      </c>
      <c r="D1274">
        <v>34</v>
      </c>
      <c r="E1274">
        <v>2</v>
      </c>
      <c r="F1274">
        <v>700</v>
      </c>
      <c r="G1274">
        <v>4.8571428571428571E-2</v>
      </c>
      <c r="H1274">
        <v>4</v>
      </c>
      <c r="I1274">
        <v>1</v>
      </c>
      <c r="J1274">
        <v>5</v>
      </c>
      <c r="K1274">
        <f>VLOOKUP(A1274&amp;"_"&amp;B1274,Sheet1!C:E,3,FALSE)</f>
        <v>-0.32376587959556641</v>
      </c>
      <c r="L1274">
        <f>VLOOKUP(B1274,Sheet1!$J$1:$K$6,2,FALSE)</f>
        <v>9.8212136495694616E-2</v>
      </c>
      <c r="M1274">
        <f>VLOOKUP(B1274,Sheet1!J:L,3,FALSE)</f>
        <v>0.23443012762237864</v>
      </c>
      <c r="N1274">
        <f t="shared" si="20"/>
        <v>-1.8000161513838595</v>
      </c>
      <c r="O1274">
        <f>VLOOKUP(A1274&amp;"_"&amp;B1274,Sheet1!$Q$1:$U$2330,4,FALSE)</f>
        <v>0.43478260869565222</v>
      </c>
      <c r="P1274">
        <f>VLOOKUP(A1274&amp;"_"&amp;B1274,Sheet1!$Q$1:$U$2330,5,FALSE)</f>
        <v>1.0510062321268483E-2</v>
      </c>
    </row>
    <row r="1275" spans="1:16" x14ac:dyDescent="0.3">
      <c r="A1275" t="s">
        <v>212</v>
      </c>
      <c r="B1275">
        <v>2013</v>
      </c>
      <c r="C1275" s="1">
        <v>0</v>
      </c>
      <c r="D1275">
        <v>34</v>
      </c>
      <c r="E1275">
        <v>2</v>
      </c>
      <c r="F1275">
        <v>682</v>
      </c>
      <c r="G1275">
        <v>4.9853372434017593E-2</v>
      </c>
      <c r="H1275">
        <v>4</v>
      </c>
      <c r="I1275">
        <v>1</v>
      </c>
      <c r="J1275">
        <v>6</v>
      </c>
      <c r="K1275">
        <f>VLOOKUP(A1275&amp;"_"&amp;B1275,Sheet1!C:E,3,FALSE)</f>
        <v>0.26201101867382032</v>
      </c>
      <c r="L1275">
        <f>VLOOKUP(B1275,Sheet1!$J$1:$K$6,2,FALSE)</f>
        <v>0.10591185041721367</v>
      </c>
      <c r="M1275">
        <f>VLOOKUP(B1275,Sheet1!J:L,3,FALSE)</f>
        <v>0.24687338935574377</v>
      </c>
      <c r="N1275">
        <f t="shared" si="20"/>
        <v>0.63230455361743432</v>
      </c>
      <c r="O1275">
        <f>VLOOKUP(A1275&amp;"_"&amp;B1275,Sheet1!$Q$1:$U$2330,4,FALSE)</f>
        <v>0.39130434782608697</v>
      </c>
      <c r="P1275">
        <f>VLOOKUP(A1275&amp;"_"&amp;B1275,Sheet1!$Q$1:$U$2330,5,FALSE)</f>
        <v>-0.64308643646462538</v>
      </c>
    </row>
    <row r="1276" spans="1:16" x14ac:dyDescent="0.3">
      <c r="A1276" t="s">
        <v>212</v>
      </c>
      <c r="B1276">
        <v>2014</v>
      </c>
      <c r="C1276" s="1">
        <v>0</v>
      </c>
      <c r="D1276">
        <v>34</v>
      </c>
      <c r="E1276">
        <v>2</v>
      </c>
      <c r="F1276">
        <v>655</v>
      </c>
      <c r="G1276">
        <v>5.1908396946564885E-2</v>
      </c>
      <c r="H1276">
        <v>5</v>
      </c>
      <c r="I1276">
        <v>1</v>
      </c>
      <c r="J1276">
        <v>7</v>
      </c>
      <c r="K1276">
        <f>VLOOKUP(A1276&amp;"_"&amp;B1276,Sheet1!C:E,3,FALSE)</f>
        <v>0.15676138671340265</v>
      </c>
      <c r="L1276">
        <f>VLOOKUP(B1276,Sheet1!$J$1:$K$6,2,FALSE)</f>
        <v>0.15111047133945871</v>
      </c>
      <c r="M1276">
        <f>VLOOKUP(B1276,Sheet1!J:L,3,FALSE)</f>
        <v>0.21718778794080168</v>
      </c>
      <c r="N1276">
        <f t="shared" si="20"/>
        <v>2.6018568665951852E-2</v>
      </c>
      <c r="O1276">
        <f>VLOOKUP(A1276&amp;"_"&amp;B1276,Sheet1!$Q$1:$U$2330,4,FALSE)</f>
        <v>0.2608695652173913</v>
      </c>
      <c r="P1276">
        <f>VLOOKUP(A1276&amp;"_"&amp;B1276,Sheet1!$Q$1:$U$2330,5,FALSE)</f>
        <v>-0.18857916278438636</v>
      </c>
    </row>
    <row r="1277" spans="1:16" x14ac:dyDescent="0.3">
      <c r="A1277" t="s">
        <v>212</v>
      </c>
      <c r="B1277">
        <v>2015</v>
      </c>
      <c r="C1277" s="1">
        <v>0</v>
      </c>
      <c r="D1277">
        <v>34</v>
      </c>
      <c r="E1277">
        <v>2</v>
      </c>
      <c r="F1277">
        <v>646</v>
      </c>
      <c r="G1277">
        <v>5.2631578947368418E-2</v>
      </c>
      <c r="H1277">
        <v>5</v>
      </c>
      <c r="I1277">
        <v>1</v>
      </c>
      <c r="J1277">
        <v>8</v>
      </c>
      <c r="K1277">
        <f>VLOOKUP(A1277&amp;"_"&amp;B1277,Sheet1!C:E,3,FALSE)</f>
        <v>0.18151611668874246</v>
      </c>
      <c r="L1277">
        <f>VLOOKUP(B1277,Sheet1!$J$1:$K$6,2,FALSE)</f>
        <v>0.18578340790325751</v>
      </c>
      <c r="M1277">
        <f>VLOOKUP(B1277,Sheet1!J:L,3,FALSE)</f>
        <v>0.2335742316278174</v>
      </c>
      <c r="N1277">
        <f t="shared" si="20"/>
        <v>-1.8269529069091198E-2</v>
      </c>
      <c r="O1277">
        <f>VLOOKUP(A1277&amp;"_"&amp;B1277,Sheet1!$Q$1:$U$2330,4,FALSE)</f>
        <v>1.0434782608695652</v>
      </c>
      <c r="P1277">
        <f>VLOOKUP(A1277&amp;"_"&amp;B1277,Sheet1!$Q$1:$U$2330,5,FALSE)</f>
        <v>0.7838793697027685</v>
      </c>
    </row>
    <row r="1278" spans="1:16" x14ac:dyDescent="0.3">
      <c r="A1278" t="s">
        <v>212</v>
      </c>
      <c r="B1278">
        <v>2016</v>
      </c>
      <c r="C1278" s="1">
        <v>0</v>
      </c>
      <c r="D1278">
        <v>34</v>
      </c>
      <c r="E1278">
        <v>2</v>
      </c>
      <c r="F1278">
        <v>989</v>
      </c>
      <c r="G1278">
        <v>3.4378159757330634E-2</v>
      </c>
      <c r="H1278">
        <v>4</v>
      </c>
      <c r="I1278">
        <v>1</v>
      </c>
      <c r="J1278">
        <v>9</v>
      </c>
      <c r="K1278">
        <f>VLOOKUP(A1278&amp;"_"&amp;B1278,Sheet1!C:E,3,FALSE)</f>
        <v>0.16613867296173651</v>
      </c>
      <c r="L1278">
        <f>VLOOKUP(B1278,Sheet1!$J$1:$K$6,2,FALSE)</f>
        <v>0.12964363032032097</v>
      </c>
      <c r="M1278">
        <f>VLOOKUP(B1278,Sheet1!J:L,3,FALSE)</f>
        <v>0.2267395601347835</v>
      </c>
      <c r="N1278">
        <f t="shared" si="20"/>
        <v>0.16095577948427417</v>
      </c>
      <c r="O1278">
        <f>VLOOKUP(A1278&amp;"_"&amp;B1278,Sheet1!$Q$1:$U$2330,4,FALSE)</f>
        <v>0.86956521739130443</v>
      </c>
      <c r="P1278">
        <f>VLOOKUP(A1278&amp;"_"&amp;B1278,Sheet1!$Q$1:$U$2330,5,FALSE)</f>
        <v>-1.5644207514544355E-2</v>
      </c>
    </row>
    <row r="1279" spans="1:16" x14ac:dyDescent="0.3">
      <c r="A1279" t="s">
        <v>212</v>
      </c>
      <c r="B1279">
        <v>2017</v>
      </c>
      <c r="C1279" s="1">
        <v>0</v>
      </c>
      <c r="D1279">
        <v>34</v>
      </c>
      <c r="E1279">
        <v>2</v>
      </c>
      <c r="F1279">
        <v>1048</v>
      </c>
      <c r="G1279">
        <v>3.2442748091603052E-2</v>
      </c>
      <c r="H1279">
        <v>4</v>
      </c>
      <c r="I1279">
        <v>1</v>
      </c>
      <c r="J1279">
        <v>10</v>
      </c>
      <c r="K1279">
        <f>VLOOKUP(A1279&amp;"_"&amp;B1279,Sheet1!C:E,3,FALSE)</f>
        <v>3.8977915851162752</v>
      </c>
      <c r="L1279">
        <f>VLOOKUP(B1279,Sheet1!$J$1:$K$6,2,FALSE)</f>
        <v>4.1364904518115448</v>
      </c>
      <c r="M1279">
        <f>VLOOKUP(B1279,Sheet1!J:L,3,FALSE)</f>
        <v>0.75235479502270153</v>
      </c>
      <c r="N1279">
        <f t="shared" si="20"/>
        <v>-0.31726901758905801</v>
      </c>
      <c r="O1279">
        <f>VLOOKUP(A1279&amp;"_"&amp;B1279,Sheet1!$Q$1:$U$2330,4,FALSE)</f>
        <v>1</v>
      </c>
      <c r="P1279">
        <f>VLOOKUP(A1279&amp;"_"&amp;B1279,Sheet1!$Q$1:$U$2330,5,FALSE)</f>
        <v>0.25432091606841278</v>
      </c>
    </row>
    <row r="1280" spans="1:16" x14ac:dyDescent="0.3">
      <c r="A1280" t="s">
        <v>213</v>
      </c>
      <c r="B1280">
        <v>2012</v>
      </c>
      <c r="C1280" s="1">
        <v>0</v>
      </c>
      <c r="D1280">
        <v>0</v>
      </c>
      <c r="E1280">
        <v>1</v>
      </c>
      <c r="F1280">
        <v>5593</v>
      </c>
      <c r="G1280">
        <v>0</v>
      </c>
      <c r="H1280">
        <v>1</v>
      </c>
      <c r="I1280">
        <v>0</v>
      </c>
      <c r="J1280">
        <v>0</v>
      </c>
      <c r="K1280">
        <f>VLOOKUP(A1280&amp;"_"&amp;B1280,Sheet1!C:E,3,FALSE)</f>
        <v>0.12283499281799037</v>
      </c>
      <c r="L1280">
        <f>VLOOKUP(B1280,Sheet1!$J$1:$K$6,2,FALSE)</f>
        <v>9.8212136495694616E-2</v>
      </c>
      <c r="M1280">
        <f>VLOOKUP(B1280,Sheet1!J:L,3,FALSE)</f>
        <v>0.23443012762237864</v>
      </c>
      <c r="N1280">
        <f t="shared" si="20"/>
        <v>0.10503281541508348</v>
      </c>
      <c r="O1280">
        <f>VLOOKUP(A1280&amp;"_"&amp;B1280,Sheet1!$Q$1:$U$2330,4,FALSE)</f>
        <v>0.43478260869565222</v>
      </c>
      <c r="P1280">
        <f>VLOOKUP(A1280&amp;"_"&amp;B1280,Sheet1!$Q$1:$U$2330,5,FALSE)</f>
        <v>-0.50090905738246816</v>
      </c>
    </row>
    <row r="1281" spans="1:16" x14ac:dyDescent="0.3">
      <c r="A1281" t="s">
        <v>213</v>
      </c>
      <c r="B1281">
        <v>2013</v>
      </c>
      <c r="C1281" s="1">
        <v>0</v>
      </c>
      <c r="D1281">
        <v>0</v>
      </c>
      <c r="E1281">
        <v>1</v>
      </c>
      <c r="F1281">
        <v>5624</v>
      </c>
      <c r="G1281">
        <v>0</v>
      </c>
      <c r="H1281">
        <v>1</v>
      </c>
      <c r="I1281">
        <v>0</v>
      </c>
      <c r="J1281">
        <v>0</v>
      </c>
      <c r="K1281">
        <f>VLOOKUP(A1281&amp;"_"&amp;B1281,Sheet1!C:E,3,FALSE)</f>
        <v>-4.9466247440061992E-2</v>
      </c>
      <c r="L1281">
        <f>VLOOKUP(B1281,Sheet1!$J$1:$K$6,2,FALSE)</f>
        <v>0.10591185041721367</v>
      </c>
      <c r="M1281">
        <f>VLOOKUP(B1281,Sheet1!J:L,3,FALSE)</f>
        <v>0.24687338935574377</v>
      </c>
      <c r="N1281">
        <f t="shared" si="20"/>
        <v>-0.62938374307072975</v>
      </c>
      <c r="O1281">
        <f>VLOOKUP(A1281&amp;"_"&amp;B1281,Sheet1!$Q$1:$U$2330,4,FALSE)</f>
        <v>0.39130434782608697</v>
      </c>
      <c r="P1281">
        <f>VLOOKUP(A1281&amp;"_"&amp;B1281,Sheet1!$Q$1:$U$2330,5,FALSE)</f>
        <v>1.0441321994655499E-2</v>
      </c>
    </row>
    <row r="1282" spans="1:16" x14ac:dyDescent="0.3">
      <c r="A1282" t="s">
        <v>213</v>
      </c>
      <c r="B1282">
        <v>2014</v>
      </c>
      <c r="C1282" s="1">
        <v>0</v>
      </c>
      <c r="D1282">
        <v>0</v>
      </c>
      <c r="E1282">
        <v>1</v>
      </c>
      <c r="F1282">
        <v>5544</v>
      </c>
      <c r="G1282">
        <v>0</v>
      </c>
      <c r="H1282">
        <v>1</v>
      </c>
      <c r="I1282">
        <v>0</v>
      </c>
      <c r="J1282">
        <v>0</v>
      </c>
      <c r="K1282">
        <f>VLOOKUP(A1282&amp;"_"&amp;B1282,Sheet1!C:E,3,FALSE)</f>
        <v>0.14166513938874026</v>
      </c>
      <c r="L1282">
        <f>VLOOKUP(B1282,Sheet1!$J$1:$K$6,2,FALSE)</f>
        <v>0.15111047133945871</v>
      </c>
      <c r="M1282">
        <f>VLOOKUP(B1282,Sheet1!J:L,3,FALSE)</f>
        <v>0.21718778794080168</v>
      </c>
      <c r="N1282">
        <f t="shared" si="20"/>
        <v>-4.3489240533601918E-2</v>
      </c>
      <c r="O1282">
        <f>VLOOKUP(A1282&amp;"_"&amp;B1282,Sheet1!$Q$1:$U$2330,4,FALSE)</f>
        <v>0.2608695652173913</v>
      </c>
      <c r="P1282">
        <f>VLOOKUP(A1282&amp;"_"&amp;B1282,Sheet1!$Q$1:$U$2330,5,FALSE)</f>
        <v>-0.57806074319850564</v>
      </c>
    </row>
    <row r="1283" spans="1:16" x14ac:dyDescent="0.3">
      <c r="A1283" t="s">
        <v>213</v>
      </c>
      <c r="B1283">
        <v>2015</v>
      </c>
      <c r="C1283" s="1">
        <v>0</v>
      </c>
      <c r="D1283">
        <v>0</v>
      </c>
      <c r="E1283">
        <v>1</v>
      </c>
      <c r="F1283">
        <v>5482</v>
      </c>
      <c r="G1283">
        <v>0</v>
      </c>
      <c r="H1283">
        <v>1</v>
      </c>
      <c r="I1283">
        <v>0</v>
      </c>
      <c r="J1283">
        <v>0</v>
      </c>
      <c r="K1283">
        <f>VLOOKUP(A1283&amp;"_"&amp;B1283,Sheet1!C:E,3,FALSE)</f>
        <v>0.14665821590255107</v>
      </c>
      <c r="L1283">
        <f>VLOOKUP(B1283,Sheet1!$J$1:$K$6,2,FALSE)</f>
        <v>0.18578340790325751</v>
      </c>
      <c r="M1283">
        <f>VLOOKUP(B1283,Sheet1!J:L,3,FALSE)</f>
        <v>0.2335742316278174</v>
      </c>
      <c r="N1283">
        <f t="shared" ref="N1283:N1346" si="21">(K1283-L1283)/M1283</f>
        <v>-0.16750645706093739</v>
      </c>
      <c r="O1283">
        <f>VLOOKUP(A1283&amp;"_"&amp;B1283,Sheet1!$Q$1:$U$2330,4,FALSE)</f>
        <v>1.0434782608695652</v>
      </c>
      <c r="P1283">
        <f>VLOOKUP(A1283&amp;"_"&amp;B1283,Sheet1!$Q$1:$U$2330,5,FALSE)</f>
        <v>0.7810216048693116</v>
      </c>
    </row>
    <row r="1284" spans="1:16" x14ac:dyDescent="0.3">
      <c r="A1284" t="s">
        <v>213</v>
      </c>
      <c r="B1284">
        <v>2016</v>
      </c>
      <c r="C1284" s="1">
        <v>0</v>
      </c>
      <c r="D1284">
        <v>0</v>
      </c>
      <c r="E1284">
        <v>1</v>
      </c>
      <c r="F1284">
        <v>5454</v>
      </c>
      <c r="G1284">
        <v>0</v>
      </c>
      <c r="H1284">
        <v>1</v>
      </c>
      <c r="I1284">
        <v>0</v>
      </c>
      <c r="J1284">
        <v>0</v>
      </c>
      <c r="K1284">
        <f>VLOOKUP(A1284&amp;"_"&amp;B1284,Sheet1!C:E,3,FALSE)</f>
        <v>0.13180605539111817</v>
      </c>
      <c r="L1284">
        <f>VLOOKUP(B1284,Sheet1!$J$1:$K$6,2,FALSE)</f>
        <v>0.12964363032032097</v>
      </c>
      <c r="M1284">
        <f>VLOOKUP(B1284,Sheet1!J:L,3,FALSE)</f>
        <v>0.2267395601347835</v>
      </c>
      <c r="N1284">
        <f t="shared" si="21"/>
        <v>9.5370435997660097E-3</v>
      </c>
      <c r="O1284">
        <f>VLOOKUP(A1284&amp;"_"&amp;B1284,Sheet1!$Q$1:$U$2330,4,FALSE)</f>
        <v>0.86956521739130443</v>
      </c>
      <c r="P1284">
        <f>VLOOKUP(A1284&amp;"_"&amp;B1284,Sheet1!$Q$1:$U$2330,5,FALSE)</f>
        <v>-4.6519340600078118E-2</v>
      </c>
    </row>
    <row r="1285" spans="1:16" x14ac:dyDescent="0.3">
      <c r="A1285" t="s">
        <v>213</v>
      </c>
      <c r="B1285">
        <v>2017</v>
      </c>
      <c r="C1285" s="1">
        <v>70</v>
      </c>
      <c r="D1285">
        <v>70</v>
      </c>
      <c r="E1285">
        <v>3</v>
      </c>
      <c r="F1285">
        <v>5491</v>
      </c>
      <c r="G1285">
        <v>1.2748133309051175E-2</v>
      </c>
      <c r="H1285">
        <v>3</v>
      </c>
      <c r="I1285">
        <v>1</v>
      </c>
      <c r="J1285">
        <v>1</v>
      </c>
      <c r="K1285">
        <f>VLOOKUP(A1285&amp;"_"&amp;B1285,Sheet1!C:E,3,FALSE)</f>
        <v>4.2646317379696645</v>
      </c>
      <c r="L1285">
        <f>VLOOKUP(B1285,Sheet1!$J$1:$K$6,2,FALSE)</f>
        <v>4.1364904518115448</v>
      </c>
      <c r="M1285">
        <f>VLOOKUP(B1285,Sheet1!J:L,3,FALSE)</f>
        <v>0.75235479502270153</v>
      </c>
      <c r="N1285">
        <f t="shared" si="21"/>
        <v>0.17032028905225916</v>
      </c>
      <c r="O1285">
        <f>VLOOKUP(A1285&amp;"_"&amp;B1285,Sheet1!$Q$1:$U$2330,4,FALSE)</f>
        <v>1</v>
      </c>
      <c r="P1285">
        <f>VLOOKUP(A1285&amp;"_"&amp;B1285,Sheet1!$Q$1:$U$2330,5,FALSE)</f>
        <v>0.2317012148421411</v>
      </c>
    </row>
    <row r="1286" spans="1:16" x14ac:dyDescent="0.3">
      <c r="A1286" t="s">
        <v>214</v>
      </c>
      <c r="B1286">
        <v>2012</v>
      </c>
      <c r="C1286" s="1">
        <v>0</v>
      </c>
      <c r="D1286">
        <v>70</v>
      </c>
      <c r="E1286">
        <v>3</v>
      </c>
      <c r="F1286">
        <v>14039</v>
      </c>
      <c r="G1286">
        <v>4.9861101218035475E-3</v>
      </c>
      <c r="H1286">
        <v>3</v>
      </c>
      <c r="I1286">
        <v>1</v>
      </c>
      <c r="J1286">
        <v>3</v>
      </c>
      <c r="K1286">
        <f>VLOOKUP(A1286&amp;"_"&amp;B1286,Sheet1!C:E,3,FALSE)</f>
        <v>0.10831668501478316</v>
      </c>
      <c r="L1286">
        <f>VLOOKUP(B1286,Sheet1!$J$1:$K$6,2,FALSE)</f>
        <v>9.8212136495694616E-2</v>
      </c>
      <c r="M1286">
        <f>VLOOKUP(B1286,Sheet1!J:L,3,FALSE)</f>
        <v>0.23443012762237864</v>
      </c>
      <c r="N1286">
        <f t="shared" si="21"/>
        <v>4.3102602133822172E-2</v>
      </c>
      <c r="O1286">
        <f>VLOOKUP(A1286&amp;"_"&amp;B1286,Sheet1!$Q$1:$U$2330,4,FALSE)</f>
        <v>0.43478260869565222</v>
      </c>
      <c r="P1286">
        <f>VLOOKUP(A1286&amp;"_"&amp;B1286,Sheet1!$Q$1:$U$2330,5,FALSE)</f>
        <v>-0.65327956857687186</v>
      </c>
    </row>
    <row r="1287" spans="1:16" x14ac:dyDescent="0.3">
      <c r="A1287" t="s">
        <v>214</v>
      </c>
      <c r="B1287">
        <v>2013</v>
      </c>
      <c r="C1287" s="1">
        <v>0</v>
      </c>
      <c r="D1287">
        <v>70</v>
      </c>
      <c r="E1287">
        <v>3</v>
      </c>
      <c r="F1287">
        <v>13712</v>
      </c>
      <c r="G1287">
        <v>5.1050175029171531E-3</v>
      </c>
      <c r="H1287">
        <v>3</v>
      </c>
      <c r="I1287">
        <v>1</v>
      </c>
      <c r="J1287">
        <v>4</v>
      </c>
      <c r="K1287">
        <f>VLOOKUP(A1287&amp;"_"&amp;B1287,Sheet1!C:E,3,FALSE)</f>
        <v>0.13241079527793595</v>
      </c>
      <c r="L1287">
        <f>VLOOKUP(B1287,Sheet1!$J$1:$K$6,2,FALSE)</f>
        <v>0.10591185041721367</v>
      </c>
      <c r="M1287">
        <f>VLOOKUP(B1287,Sheet1!J:L,3,FALSE)</f>
        <v>0.24687338935574377</v>
      </c>
      <c r="N1287">
        <f t="shared" si="21"/>
        <v>0.10733819845822827</v>
      </c>
      <c r="O1287">
        <f>VLOOKUP(A1287&amp;"_"&amp;B1287,Sheet1!$Q$1:$U$2330,4,FALSE)</f>
        <v>0.39130434782608697</v>
      </c>
      <c r="P1287">
        <f>VLOOKUP(A1287&amp;"_"&amp;B1287,Sheet1!$Q$1:$U$2330,5,FALSE)</f>
        <v>-2.5213245763693456E-3</v>
      </c>
    </row>
    <row r="1288" spans="1:16" x14ac:dyDescent="0.3">
      <c r="A1288" t="s">
        <v>214</v>
      </c>
      <c r="B1288">
        <v>2014</v>
      </c>
      <c r="C1288" s="1">
        <v>0</v>
      </c>
      <c r="D1288">
        <v>70</v>
      </c>
      <c r="E1288">
        <v>3</v>
      </c>
      <c r="F1288">
        <v>13590</v>
      </c>
      <c r="G1288">
        <v>5.1508462104488595E-3</v>
      </c>
      <c r="H1288">
        <v>3</v>
      </c>
      <c r="I1288">
        <v>1</v>
      </c>
      <c r="J1288">
        <v>5</v>
      </c>
      <c r="K1288">
        <f>VLOOKUP(A1288&amp;"_"&amp;B1288,Sheet1!C:E,3,FALSE)</f>
        <v>3.3149911889564405E-2</v>
      </c>
      <c r="L1288">
        <f>VLOOKUP(B1288,Sheet1!$J$1:$K$6,2,FALSE)</f>
        <v>0.15111047133945871</v>
      </c>
      <c r="M1288">
        <f>VLOOKUP(B1288,Sheet1!J:L,3,FALSE)</f>
        <v>0.21718778794080168</v>
      </c>
      <c r="N1288">
        <f t="shared" si="21"/>
        <v>-0.54312703567866583</v>
      </c>
      <c r="O1288">
        <f>VLOOKUP(A1288&amp;"_"&amp;B1288,Sheet1!$Q$1:$U$2330,4,FALSE)</f>
        <v>0.2608695652173913</v>
      </c>
      <c r="P1288">
        <f>VLOOKUP(A1288&amp;"_"&amp;B1288,Sheet1!$Q$1:$U$2330,5,FALSE)</f>
        <v>-0.32460764790911767</v>
      </c>
    </row>
    <row r="1289" spans="1:16" x14ac:dyDescent="0.3">
      <c r="A1289" t="s">
        <v>214</v>
      </c>
      <c r="B1289">
        <v>2015</v>
      </c>
      <c r="C1289" s="1">
        <v>0</v>
      </c>
      <c r="D1289">
        <v>70</v>
      </c>
      <c r="E1289">
        <v>3</v>
      </c>
      <c r="F1289">
        <v>13235</v>
      </c>
      <c r="G1289">
        <v>5.2890064223649414E-3</v>
      </c>
      <c r="H1289">
        <v>3</v>
      </c>
      <c r="I1289">
        <v>1</v>
      </c>
      <c r="J1289">
        <v>6</v>
      </c>
      <c r="K1289">
        <f>VLOOKUP(A1289&amp;"_"&amp;B1289,Sheet1!C:E,3,FALSE)</f>
        <v>9.2768847190328962E-2</v>
      </c>
      <c r="L1289">
        <f>VLOOKUP(B1289,Sheet1!$J$1:$K$6,2,FALSE)</f>
        <v>0.18578340790325751</v>
      </c>
      <c r="M1289">
        <f>VLOOKUP(B1289,Sheet1!J:L,3,FALSE)</f>
        <v>0.2335742316278174</v>
      </c>
      <c r="N1289">
        <f t="shared" si="21"/>
        <v>-0.39822269804633287</v>
      </c>
      <c r="O1289">
        <f>VLOOKUP(A1289&amp;"_"&amp;B1289,Sheet1!$Q$1:$U$2330,4,FALSE)</f>
        <v>1.0434782608695652</v>
      </c>
      <c r="P1289">
        <f>VLOOKUP(A1289&amp;"_"&amp;B1289,Sheet1!$Q$1:$U$2330,5,FALSE)</f>
        <v>0.75802156383794661</v>
      </c>
    </row>
    <row r="1290" spans="1:16" x14ac:dyDescent="0.3">
      <c r="A1290" t="s">
        <v>214</v>
      </c>
      <c r="B1290">
        <v>2016</v>
      </c>
      <c r="C1290" s="1">
        <v>0</v>
      </c>
      <c r="D1290">
        <v>70</v>
      </c>
      <c r="E1290">
        <v>3</v>
      </c>
      <c r="F1290">
        <v>12585</v>
      </c>
      <c r="G1290">
        <v>5.5621771950735005E-3</v>
      </c>
      <c r="H1290">
        <v>3</v>
      </c>
      <c r="I1290">
        <v>1</v>
      </c>
      <c r="J1290">
        <v>7</v>
      </c>
      <c r="K1290">
        <f>VLOOKUP(A1290&amp;"_"&amp;B1290,Sheet1!C:E,3,FALSE)</f>
        <v>6.9393480294457535E-2</v>
      </c>
      <c r="L1290">
        <f>VLOOKUP(B1290,Sheet1!$J$1:$K$6,2,FALSE)</f>
        <v>0.12964363032032097</v>
      </c>
      <c r="M1290">
        <f>VLOOKUP(B1290,Sheet1!J:L,3,FALSE)</f>
        <v>0.2267395601347835</v>
      </c>
      <c r="N1290">
        <f t="shared" si="21"/>
        <v>-0.26572403152783847</v>
      </c>
      <c r="O1290">
        <f>VLOOKUP(A1290&amp;"_"&amp;B1290,Sheet1!$Q$1:$U$2330,4,FALSE)</f>
        <v>0.86956521739130443</v>
      </c>
      <c r="P1290">
        <f>VLOOKUP(A1290&amp;"_"&amp;B1290,Sheet1!$Q$1:$U$2330,5,FALSE)</f>
        <v>-9.8127937198592516E-2</v>
      </c>
    </row>
    <row r="1291" spans="1:16" x14ac:dyDescent="0.3">
      <c r="A1291" t="s">
        <v>214</v>
      </c>
      <c r="B1291">
        <v>2017</v>
      </c>
      <c r="C1291" s="1">
        <v>0</v>
      </c>
      <c r="D1291">
        <v>70</v>
      </c>
      <c r="E1291">
        <v>3</v>
      </c>
      <c r="F1291">
        <v>13090</v>
      </c>
      <c r="G1291">
        <v>5.3475935828877002E-3</v>
      </c>
      <c r="H1291">
        <v>3</v>
      </c>
      <c r="I1291">
        <v>1</v>
      </c>
      <c r="J1291">
        <v>8</v>
      </c>
      <c r="K1291">
        <f>VLOOKUP(A1291&amp;"_"&amp;B1291,Sheet1!C:E,3,FALSE)</f>
        <v>4.6923734143680456</v>
      </c>
      <c r="L1291">
        <f>VLOOKUP(B1291,Sheet1!$J$1:$K$6,2,FALSE)</f>
        <v>4.1364904518115448</v>
      </c>
      <c r="M1291">
        <f>VLOOKUP(B1291,Sheet1!J:L,3,FALSE)</f>
        <v>0.75235479502270153</v>
      </c>
      <c r="N1291">
        <f t="shared" si="21"/>
        <v>0.73885747287584913</v>
      </c>
      <c r="O1291">
        <f>VLOOKUP(A1291&amp;"_"&amp;B1291,Sheet1!$Q$1:$U$2330,4,FALSE)</f>
        <v>1</v>
      </c>
      <c r="P1291">
        <f>VLOOKUP(A1291&amp;"_"&amp;B1291,Sheet1!$Q$1:$U$2330,5,FALSE)</f>
        <v>0.18686130651192154</v>
      </c>
    </row>
    <row r="1292" spans="1:16" x14ac:dyDescent="0.3">
      <c r="A1292" t="s">
        <v>215</v>
      </c>
      <c r="B1292">
        <v>2012</v>
      </c>
      <c r="C1292" s="1">
        <v>0</v>
      </c>
      <c r="D1292">
        <v>0</v>
      </c>
      <c r="E1292">
        <v>1</v>
      </c>
      <c r="F1292">
        <v>14086</v>
      </c>
      <c r="G1292">
        <v>0</v>
      </c>
      <c r="H1292">
        <v>1</v>
      </c>
      <c r="I1292">
        <v>0</v>
      </c>
      <c r="J1292">
        <v>0</v>
      </c>
      <c r="K1292">
        <f>VLOOKUP(A1292&amp;"_"&amp;B1292,Sheet1!C:E,3,FALSE)</f>
        <v>8.4029425062843652E-2</v>
      </c>
      <c r="L1292">
        <f>VLOOKUP(B1292,Sheet1!$J$1:$K$6,2,FALSE)</f>
        <v>9.8212136495694616E-2</v>
      </c>
      <c r="M1292">
        <f>VLOOKUP(B1292,Sheet1!J:L,3,FALSE)</f>
        <v>0.23443012762237864</v>
      </c>
      <c r="N1292">
        <f t="shared" si="21"/>
        <v>-6.0498672148899542E-2</v>
      </c>
      <c r="O1292">
        <f>VLOOKUP(A1292&amp;"_"&amp;B1292,Sheet1!$Q$1:$U$2330,4,FALSE)</f>
        <v>0.43478260869565222</v>
      </c>
      <c r="P1292">
        <f>VLOOKUP(A1292&amp;"_"&amp;B1292,Sheet1!$Q$1:$U$2330,5,FALSE)</f>
        <v>-0.48857919141019995</v>
      </c>
    </row>
    <row r="1293" spans="1:16" x14ac:dyDescent="0.3">
      <c r="A1293" t="s">
        <v>215</v>
      </c>
      <c r="B1293">
        <v>2013</v>
      </c>
      <c r="C1293" s="1">
        <v>22</v>
      </c>
      <c r="D1293">
        <v>22</v>
      </c>
      <c r="E1293">
        <v>2</v>
      </c>
      <c r="F1293">
        <v>13815</v>
      </c>
      <c r="G1293">
        <v>1.5924719507781396E-3</v>
      </c>
      <c r="H1293">
        <v>2</v>
      </c>
      <c r="I1293">
        <v>1</v>
      </c>
      <c r="J1293">
        <v>1</v>
      </c>
      <c r="K1293">
        <f>VLOOKUP(A1293&amp;"_"&amp;B1293,Sheet1!C:E,3,FALSE)</f>
        <v>-5.0801373656594248E-2</v>
      </c>
      <c r="L1293">
        <f>VLOOKUP(B1293,Sheet1!$J$1:$K$6,2,FALSE)</f>
        <v>0.10591185041721367</v>
      </c>
      <c r="M1293">
        <f>VLOOKUP(B1293,Sheet1!J:L,3,FALSE)</f>
        <v>0.24687338935574377</v>
      </c>
      <c r="N1293">
        <f t="shared" si="21"/>
        <v>-0.63479188454768876</v>
      </c>
      <c r="O1293">
        <f>VLOOKUP(A1293&amp;"_"&amp;B1293,Sheet1!$Q$1:$U$2330,4,FALSE)</f>
        <v>0.39130434782608697</v>
      </c>
      <c r="P1293">
        <f>VLOOKUP(A1293&amp;"_"&amp;B1293,Sheet1!$Q$1:$U$2330,5,FALSE)</f>
        <v>-2.49824270652961E-2</v>
      </c>
    </row>
    <row r="1294" spans="1:16" x14ac:dyDescent="0.3">
      <c r="A1294" t="s">
        <v>215</v>
      </c>
      <c r="B1294">
        <v>2014</v>
      </c>
      <c r="C1294" s="1">
        <v>0</v>
      </c>
      <c r="D1294">
        <v>22</v>
      </c>
      <c r="E1294">
        <v>2</v>
      </c>
      <c r="F1294">
        <v>13679</v>
      </c>
      <c r="G1294">
        <v>1.6083047006360113E-3</v>
      </c>
      <c r="H1294">
        <v>2</v>
      </c>
      <c r="I1294">
        <v>1</v>
      </c>
      <c r="J1294">
        <v>2</v>
      </c>
      <c r="K1294">
        <f>VLOOKUP(A1294&amp;"_"&amp;B1294,Sheet1!C:E,3,FALSE)</f>
        <v>0.89882862104280625</v>
      </c>
      <c r="L1294">
        <f>VLOOKUP(B1294,Sheet1!$J$1:$K$6,2,FALSE)</f>
        <v>0.15111047133945871</v>
      </c>
      <c r="M1294">
        <f>VLOOKUP(B1294,Sheet1!J:L,3,FALSE)</f>
        <v>0.21718778794080168</v>
      </c>
      <c r="N1294">
        <f t="shared" si="21"/>
        <v>3.4427264847282815</v>
      </c>
      <c r="O1294">
        <f>VLOOKUP(A1294&amp;"_"&amp;B1294,Sheet1!$Q$1:$U$2330,4,FALSE)</f>
        <v>0.2608695652173913</v>
      </c>
      <c r="P1294">
        <f>VLOOKUP(A1294&amp;"_"&amp;B1294,Sheet1!$Q$1:$U$2330,5,FALSE)</f>
        <v>-0.58028041588981694</v>
      </c>
    </row>
    <row r="1295" spans="1:16" x14ac:dyDescent="0.3">
      <c r="A1295" t="s">
        <v>215</v>
      </c>
      <c r="B1295">
        <v>2015</v>
      </c>
      <c r="C1295" s="1">
        <v>0</v>
      </c>
      <c r="D1295">
        <v>22</v>
      </c>
      <c r="E1295">
        <v>2</v>
      </c>
      <c r="F1295">
        <v>13611</v>
      </c>
      <c r="G1295">
        <v>1.6163397252222467E-3</v>
      </c>
      <c r="H1295">
        <v>2</v>
      </c>
      <c r="I1295">
        <v>1</v>
      </c>
      <c r="J1295">
        <v>3</v>
      </c>
      <c r="K1295">
        <f>VLOOKUP(A1295&amp;"_"&amp;B1295,Sheet1!C:E,3,FALSE)</f>
        <v>-0.1964827214970328</v>
      </c>
      <c r="L1295">
        <f>VLOOKUP(B1295,Sheet1!$J$1:$K$6,2,FALSE)</f>
        <v>0.18578340790325751</v>
      </c>
      <c r="M1295">
        <f>VLOOKUP(B1295,Sheet1!J:L,3,FALSE)</f>
        <v>0.2335742316278174</v>
      </c>
      <c r="N1295">
        <f t="shared" si="21"/>
        <v>-1.6365937575228848</v>
      </c>
      <c r="O1295">
        <f>VLOOKUP(A1295&amp;"_"&amp;B1295,Sheet1!$Q$1:$U$2330,4,FALSE)</f>
        <v>1.0434782608695652</v>
      </c>
      <c r="P1295">
        <f>VLOOKUP(A1295&amp;"_"&amp;B1295,Sheet1!$Q$1:$U$2330,5,FALSE)</f>
        <v>0.86833988216234903</v>
      </c>
    </row>
    <row r="1296" spans="1:16" x14ac:dyDescent="0.3">
      <c r="A1296" t="s">
        <v>215</v>
      </c>
      <c r="B1296">
        <v>2016</v>
      </c>
      <c r="C1296" s="1">
        <v>0</v>
      </c>
      <c r="D1296">
        <v>22</v>
      </c>
      <c r="E1296">
        <v>2</v>
      </c>
      <c r="F1296">
        <v>13825</v>
      </c>
      <c r="G1296">
        <v>1.5913200723327305E-3</v>
      </c>
      <c r="H1296">
        <v>2</v>
      </c>
      <c r="I1296">
        <v>1</v>
      </c>
      <c r="J1296">
        <v>4</v>
      </c>
      <c r="K1296">
        <f>VLOOKUP(A1296&amp;"_"&amp;B1296,Sheet1!C:E,3,FALSE)</f>
        <v>6.9176856882162699E-2</v>
      </c>
      <c r="L1296">
        <f>VLOOKUP(B1296,Sheet1!$J$1:$K$6,2,FALSE)</f>
        <v>0.12964363032032097</v>
      </c>
      <c r="M1296">
        <f>VLOOKUP(B1296,Sheet1!J:L,3,FALSE)</f>
        <v>0.2267395601347835</v>
      </c>
      <c r="N1296">
        <f t="shared" si="21"/>
        <v>-0.26667941581175464</v>
      </c>
      <c r="O1296">
        <f>VLOOKUP(A1296&amp;"_"&amp;B1296,Sheet1!$Q$1:$U$2330,4,FALSE)</f>
        <v>0.86956521739130443</v>
      </c>
      <c r="P1296">
        <f>VLOOKUP(A1296&amp;"_"&amp;B1296,Sheet1!$Q$1:$U$2330,5,FALSE)</f>
        <v>-0.49343397099776048</v>
      </c>
    </row>
    <row r="1297" spans="1:16" x14ac:dyDescent="0.3">
      <c r="A1297" t="s">
        <v>215</v>
      </c>
      <c r="B1297">
        <v>2017</v>
      </c>
      <c r="C1297" s="1">
        <v>0</v>
      </c>
      <c r="D1297">
        <v>22</v>
      </c>
      <c r="E1297">
        <v>2</v>
      </c>
      <c r="F1297">
        <v>13765</v>
      </c>
      <c r="G1297">
        <v>1.5982564475118053E-3</v>
      </c>
      <c r="H1297">
        <v>2</v>
      </c>
      <c r="I1297">
        <v>1</v>
      </c>
      <c r="J1297">
        <v>5</v>
      </c>
      <c r="K1297">
        <f>VLOOKUP(A1297&amp;"_"&amp;B1297,Sheet1!C:E,3,FALSE)</f>
        <v>4.5081712915702425</v>
      </c>
      <c r="L1297">
        <f>VLOOKUP(B1297,Sheet1!$J$1:$K$6,2,FALSE)</f>
        <v>4.1364904518115448</v>
      </c>
      <c r="M1297">
        <f>VLOOKUP(B1297,Sheet1!J:L,3,FALSE)</f>
        <v>0.75235479502270153</v>
      </c>
      <c r="N1297">
        <f t="shared" si="21"/>
        <v>0.49402335469594849</v>
      </c>
      <c r="O1297">
        <f>VLOOKUP(A1297&amp;"_"&amp;B1297,Sheet1!$Q$1:$U$2330,4,FALSE)</f>
        <v>1</v>
      </c>
      <c r="P1297">
        <f>VLOOKUP(A1297&amp;"_"&amp;B1297,Sheet1!$Q$1:$U$2330,5,FALSE)</f>
        <v>0.18669655839067428</v>
      </c>
    </row>
    <row r="1298" spans="1:16" x14ac:dyDescent="0.3">
      <c r="A1298" t="s">
        <v>216</v>
      </c>
      <c r="B1298">
        <v>2012</v>
      </c>
      <c r="C1298" s="1">
        <v>25</v>
      </c>
      <c r="D1298">
        <v>25</v>
      </c>
      <c r="E1298">
        <v>2</v>
      </c>
      <c r="F1298">
        <v>11802</v>
      </c>
      <c r="G1298">
        <v>2.1182850364345027E-3</v>
      </c>
      <c r="H1298">
        <v>2</v>
      </c>
      <c r="I1298">
        <v>1</v>
      </c>
      <c r="J1298">
        <v>1</v>
      </c>
      <c r="K1298">
        <f>VLOOKUP(A1298&amp;"_"&amp;B1298,Sheet1!C:E,3,FALSE)</f>
        <v>0.13910302770585004</v>
      </c>
      <c r="L1298">
        <f>VLOOKUP(B1298,Sheet1!$J$1:$K$6,2,FALSE)</f>
        <v>9.8212136495694616E-2</v>
      </c>
      <c r="M1298">
        <f>VLOOKUP(B1298,Sheet1!J:L,3,FALSE)</f>
        <v>0.23443012762237864</v>
      </c>
      <c r="N1298">
        <f t="shared" si="21"/>
        <v>0.17442677536746767</v>
      </c>
      <c r="O1298">
        <f>VLOOKUP(A1298&amp;"_"&amp;B1298,Sheet1!$Q$1:$U$2330,4,FALSE)</f>
        <v>0.43478260869565222</v>
      </c>
      <c r="P1298">
        <f>VLOOKUP(A1298&amp;"_"&amp;B1298,Sheet1!$Q$1:$U$2330,5,FALSE)</f>
        <v>-0.30524420179905493</v>
      </c>
    </row>
    <row r="1299" spans="1:16" x14ac:dyDescent="0.3">
      <c r="A1299" t="s">
        <v>216</v>
      </c>
      <c r="B1299">
        <v>2013</v>
      </c>
      <c r="C1299" s="1">
        <v>0</v>
      </c>
      <c r="D1299">
        <v>25</v>
      </c>
      <c r="E1299">
        <v>2</v>
      </c>
      <c r="F1299">
        <v>11964</v>
      </c>
      <c r="G1299">
        <v>2.0896021397525913E-3</v>
      </c>
      <c r="H1299">
        <v>2</v>
      </c>
      <c r="I1299">
        <v>1</v>
      </c>
      <c r="J1299">
        <v>2</v>
      </c>
      <c r="K1299">
        <f>VLOOKUP(A1299&amp;"_"&amp;B1299,Sheet1!C:E,3,FALSE)</f>
        <v>-0.12344689787238469</v>
      </c>
      <c r="L1299">
        <f>VLOOKUP(B1299,Sheet1!$J$1:$K$6,2,FALSE)</f>
        <v>0.10591185041721367</v>
      </c>
      <c r="M1299">
        <f>VLOOKUP(B1299,Sheet1!J:L,3,FALSE)</f>
        <v>0.24687338935574377</v>
      </c>
      <c r="N1299">
        <f t="shared" si="21"/>
        <v>-0.92905415560643156</v>
      </c>
      <c r="O1299">
        <f>VLOOKUP(A1299&amp;"_"&amp;B1299,Sheet1!$Q$1:$U$2330,4,FALSE)</f>
        <v>0.39130434782608697</v>
      </c>
      <c r="P1299">
        <f>VLOOKUP(A1299&amp;"_"&amp;B1299,Sheet1!$Q$1:$U$2330,5,FALSE)</f>
        <v>2.4573647785937857E-2</v>
      </c>
    </row>
    <row r="1300" spans="1:16" x14ac:dyDescent="0.3">
      <c r="A1300" t="s">
        <v>216</v>
      </c>
      <c r="B1300">
        <v>2014</v>
      </c>
      <c r="C1300" s="1">
        <v>0</v>
      </c>
      <c r="D1300">
        <v>25</v>
      </c>
      <c r="E1300">
        <v>2</v>
      </c>
      <c r="F1300">
        <v>11954</v>
      </c>
      <c r="G1300">
        <v>2.0913501756734147E-3</v>
      </c>
      <c r="H1300">
        <v>2</v>
      </c>
      <c r="I1300">
        <v>1</v>
      </c>
      <c r="J1300">
        <v>3</v>
      </c>
      <c r="K1300">
        <f>VLOOKUP(A1300&amp;"_"&amp;B1300,Sheet1!C:E,3,FALSE)</f>
        <v>0.18196775847903485</v>
      </c>
      <c r="L1300">
        <f>VLOOKUP(B1300,Sheet1!$J$1:$K$6,2,FALSE)</f>
        <v>0.15111047133945871</v>
      </c>
      <c r="M1300">
        <f>VLOOKUP(B1300,Sheet1!J:L,3,FALSE)</f>
        <v>0.21718778794080168</v>
      </c>
      <c r="N1300">
        <f t="shared" si="21"/>
        <v>0.14207652940406959</v>
      </c>
      <c r="O1300">
        <f>VLOOKUP(A1300&amp;"_"&amp;B1300,Sheet1!$Q$1:$U$2330,4,FALSE)</f>
        <v>0.2608695652173913</v>
      </c>
      <c r="P1300">
        <f>VLOOKUP(A1300&amp;"_"&amp;B1300,Sheet1!$Q$1:$U$2330,5,FALSE)</f>
        <v>-0.71124829329691719</v>
      </c>
    </row>
    <row r="1301" spans="1:16" x14ac:dyDescent="0.3">
      <c r="A1301" t="s">
        <v>216</v>
      </c>
      <c r="B1301">
        <v>2015</v>
      </c>
      <c r="C1301" s="1">
        <v>0</v>
      </c>
      <c r="D1301">
        <v>25</v>
      </c>
      <c r="E1301">
        <v>2</v>
      </c>
      <c r="F1301">
        <v>11946</v>
      </c>
      <c r="G1301">
        <v>2.0927507115352417E-3</v>
      </c>
      <c r="H1301">
        <v>2</v>
      </c>
      <c r="I1301">
        <v>1</v>
      </c>
      <c r="J1301">
        <v>4</v>
      </c>
      <c r="K1301">
        <f>VLOOKUP(A1301&amp;"_"&amp;B1301,Sheet1!C:E,3,FALSE)</f>
        <v>0.13327931981770863</v>
      </c>
      <c r="L1301">
        <f>VLOOKUP(B1301,Sheet1!$J$1:$K$6,2,FALSE)</f>
        <v>0.18578340790325751</v>
      </c>
      <c r="M1301">
        <f>VLOOKUP(B1301,Sheet1!J:L,3,FALSE)</f>
        <v>0.2335742316278174</v>
      </c>
      <c r="N1301">
        <f t="shared" si="21"/>
        <v>-0.22478544709165568</v>
      </c>
      <c r="O1301">
        <f>VLOOKUP(A1301&amp;"_"&amp;B1301,Sheet1!$Q$1:$U$2330,4,FALSE)</f>
        <v>1.0434782608695652</v>
      </c>
      <c r="P1301">
        <f>VLOOKUP(A1301&amp;"_"&amp;B1301,Sheet1!$Q$1:$U$2330,5,FALSE)</f>
        <v>0.78848830841062723</v>
      </c>
    </row>
    <row r="1302" spans="1:16" x14ac:dyDescent="0.3">
      <c r="A1302" t="s">
        <v>216</v>
      </c>
      <c r="B1302">
        <v>2016</v>
      </c>
      <c r="C1302" s="1">
        <v>0</v>
      </c>
      <c r="D1302">
        <v>25</v>
      </c>
      <c r="E1302">
        <v>2</v>
      </c>
      <c r="F1302">
        <v>11953</v>
      </c>
      <c r="G1302">
        <v>2.0915251401321844E-3</v>
      </c>
      <c r="H1302">
        <v>2</v>
      </c>
      <c r="I1302">
        <v>1</v>
      </c>
      <c r="J1302">
        <v>5</v>
      </c>
      <c r="K1302">
        <f>VLOOKUP(A1302&amp;"_"&amp;B1302,Sheet1!C:E,3,FALSE)</f>
        <v>0.14290941775771637</v>
      </c>
      <c r="L1302">
        <f>VLOOKUP(B1302,Sheet1!$J$1:$K$6,2,FALSE)</f>
        <v>0.12964363032032097</v>
      </c>
      <c r="M1302">
        <f>VLOOKUP(B1302,Sheet1!J:L,3,FALSE)</f>
        <v>0.2267395601347835</v>
      </c>
      <c r="N1302">
        <f t="shared" si="21"/>
        <v>5.8506717705148842E-2</v>
      </c>
      <c r="O1302">
        <f>VLOOKUP(A1302&amp;"_"&amp;B1302,Sheet1!$Q$1:$U$2330,4,FALSE)</f>
        <v>0.86956521739130443</v>
      </c>
      <c r="P1302">
        <f>VLOOKUP(A1302&amp;"_"&amp;B1302,Sheet1!$Q$1:$U$2330,5,FALSE)</f>
        <v>-5.8873994270912326E-2</v>
      </c>
    </row>
    <row r="1303" spans="1:16" x14ac:dyDescent="0.3">
      <c r="A1303" t="s">
        <v>216</v>
      </c>
      <c r="B1303">
        <v>2017</v>
      </c>
      <c r="C1303" s="1">
        <v>0</v>
      </c>
      <c r="D1303">
        <v>25</v>
      </c>
      <c r="E1303">
        <v>2</v>
      </c>
      <c r="F1303">
        <v>12004</v>
      </c>
      <c r="G1303">
        <v>2.0826391202932357E-3</v>
      </c>
      <c r="H1303">
        <v>2</v>
      </c>
      <c r="I1303">
        <v>1</v>
      </c>
      <c r="J1303">
        <v>6</v>
      </c>
      <c r="K1303">
        <f>VLOOKUP(A1303&amp;"_"&amp;B1303,Sheet1!C:E,3,FALSE)</f>
        <v>4.2332748167310852</v>
      </c>
      <c r="L1303">
        <f>VLOOKUP(B1303,Sheet1!$J$1:$K$6,2,FALSE)</f>
        <v>4.1364904518115448</v>
      </c>
      <c r="M1303">
        <f>VLOOKUP(B1303,Sheet1!J:L,3,FALSE)</f>
        <v>0.75235479502270153</v>
      </c>
      <c r="N1303">
        <f t="shared" si="21"/>
        <v>0.12864191942396005</v>
      </c>
      <c r="O1303">
        <f>VLOOKUP(A1303&amp;"_"&amp;B1303,Sheet1!$Q$1:$U$2330,4,FALSE)</f>
        <v>1</v>
      </c>
      <c r="P1303">
        <f>VLOOKUP(A1303&amp;"_"&amp;B1303,Sheet1!$Q$1:$U$2330,5,FALSE)</f>
        <v>0.23916523577405477</v>
      </c>
    </row>
    <row r="1304" spans="1:16" x14ac:dyDescent="0.3">
      <c r="A1304" t="s">
        <v>217</v>
      </c>
      <c r="B1304">
        <v>2012</v>
      </c>
      <c r="C1304" s="1">
        <v>0</v>
      </c>
      <c r="D1304">
        <v>0</v>
      </c>
      <c r="E1304">
        <v>1</v>
      </c>
      <c r="F1304">
        <v>7711</v>
      </c>
      <c r="G1304">
        <v>0</v>
      </c>
      <c r="H1304">
        <v>1</v>
      </c>
      <c r="I1304">
        <v>0</v>
      </c>
      <c r="J1304">
        <v>0</v>
      </c>
      <c r="K1304">
        <f>VLOOKUP(A1304&amp;"_"&amp;B1304,Sheet1!C:E,3,FALSE)</f>
        <v>0.30857420394650004</v>
      </c>
      <c r="L1304">
        <f>VLOOKUP(B1304,Sheet1!$J$1:$K$6,2,FALSE)</f>
        <v>9.8212136495694616E-2</v>
      </c>
      <c r="M1304">
        <f>VLOOKUP(B1304,Sheet1!J:L,3,FALSE)</f>
        <v>0.23443012762237864</v>
      </c>
      <c r="N1304">
        <f t="shared" si="21"/>
        <v>0.89733375818340988</v>
      </c>
      <c r="O1304">
        <f>VLOOKUP(A1304&amp;"_"&amp;B1304,Sheet1!$Q$1:$U$2330,4,FALSE)</f>
        <v>0.43478260869565222</v>
      </c>
      <c r="P1304">
        <f>VLOOKUP(A1304&amp;"_"&amp;B1304,Sheet1!$Q$1:$U$2330,5,FALSE)</f>
        <v>-0.54526759983920836</v>
      </c>
    </row>
    <row r="1305" spans="1:16" x14ac:dyDescent="0.3">
      <c r="A1305" t="s">
        <v>217</v>
      </c>
      <c r="B1305">
        <v>2013</v>
      </c>
      <c r="C1305" s="1">
        <v>0</v>
      </c>
      <c r="D1305">
        <v>0</v>
      </c>
      <c r="E1305">
        <v>1</v>
      </c>
      <c r="F1305">
        <v>7677</v>
      </c>
      <c r="G1305">
        <v>0</v>
      </c>
      <c r="H1305">
        <v>1</v>
      </c>
      <c r="I1305">
        <v>0</v>
      </c>
      <c r="J1305">
        <v>0</v>
      </c>
      <c r="K1305">
        <f>VLOOKUP(A1305&amp;"_"&amp;B1305,Sheet1!C:E,3,FALSE)</f>
        <v>-9.4338299355315819E-2</v>
      </c>
      <c r="L1305">
        <f>VLOOKUP(B1305,Sheet1!$J$1:$K$6,2,FALSE)</f>
        <v>0.10591185041721367</v>
      </c>
      <c r="M1305">
        <f>VLOOKUP(B1305,Sheet1!J:L,3,FALSE)</f>
        <v>0.24687338935574377</v>
      </c>
      <c r="N1305">
        <f t="shared" si="21"/>
        <v>-0.81114513919509423</v>
      </c>
      <c r="O1305">
        <f>VLOOKUP(A1305&amp;"_"&amp;B1305,Sheet1!$Q$1:$U$2330,4,FALSE)</f>
        <v>0.39130434782608697</v>
      </c>
      <c r="P1305">
        <f>VLOOKUP(A1305&amp;"_"&amp;B1305,Sheet1!$Q$1:$U$2330,5,FALSE)</f>
        <v>0.15089942338758036</v>
      </c>
    </row>
    <row r="1306" spans="1:16" x14ac:dyDescent="0.3">
      <c r="A1306" t="s">
        <v>217</v>
      </c>
      <c r="B1306">
        <v>2014</v>
      </c>
      <c r="C1306" s="1">
        <v>0</v>
      </c>
      <c r="D1306">
        <v>0</v>
      </c>
      <c r="E1306">
        <v>1</v>
      </c>
      <c r="F1306">
        <v>7534</v>
      </c>
      <c r="G1306">
        <v>0</v>
      </c>
      <c r="H1306">
        <v>1</v>
      </c>
      <c r="I1306">
        <v>0</v>
      </c>
      <c r="J1306">
        <v>0</v>
      </c>
      <c r="K1306">
        <f>VLOOKUP(A1306&amp;"_"&amp;B1306,Sheet1!C:E,3,FALSE)</f>
        <v>8.8806670494552292E-2</v>
      </c>
      <c r="L1306">
        <f>VLOOKUP(B1306,Sheet1!$J$1:$K$6,2,FALSE)</f>
        <v>0.15111047133945871</v>
      </c>
      <c r="M1306">
        <f>VLOOKUP(B1306,Sheet1!J:L,3,FALSE)</f>
        <v>0.21718778794080168</v>
      </c>
      <c r="N1306">
        <f t="shared" si="21"/>
        <v>-0.28686604083784123</v>
      </c>
      <c r="O1306">
        <f>VLOOKUP(A1306&amp;"_"&amp;B1306,Sheet1!$Q$1:$U$2330,4,FALSE)</f>
        <v>0.2608695652173913</v>
      </c>
      <c r="P1306">
        <f>VLOOKUP(A1306&amp;"_"&amp;B1306,Sheet1!$Q$1:$U$2330,5,FALSE)</f>
        <v>-0.65624758000944894</v>
      </c>
    </row>
    <row r="1307" spans="1:16" x14ac:dyDescent="0.3">
      <c r="A1307" t="s">
        <v>217</v>
      </c>
      <c r="B1307">
        <v>2015</v>
      </c>
      <c r="C1307" s="1">
        <v>0</v>
      </c>
      <c r="D1307">
        <v>0</v>
      </c>
      <c r="E1307">
        <v>1</v>
      </c>
      <c r="F1307">
        <v>7406</v>
      </c>
      <c r="G1307">
        <v>0</v>
      </c>
      <c r="H1307">
        <v>1</v>
      </c>
      <c r="I1307">
        <v>0</v>
      </c>
      <c r="J1307">
        <v>0</v>
      </c>
      <c r="K1307">
        <f>VLOOKUP(A1307&amp;"_"&amp;B1307,Sheet1!C:E,3,FALSE)</f>
        <v>0.20255724722863716</v>
      </c>
      <c r="L1307">
        <f>VLOOKUP(B1307,Sheet1!$J$1:$K$6,2,FALSE)</f>
        <v>0.18578340790325751</v>
      </c>
      <c r="M1307">
        <f>VLOOKUP(B1307,Sheet1!J:L,3,FALSE)</f>
        <v>0.2335742316278174</v>
      </c>
      <c r="N1307">
        <f t="shared" si="21"/>
        <v>7.181374079015479E-2</v>
      </c>
      <c r="O1307">
        <f>VLOOKUP(A1307&amp;"_"&amp;B1307,Sheet1!$Q$1:$U$2330,4,FALSE)</f>
        <v>1.0434782608695652</v>
      </c>
      <c r="P1307">
        <f>VLOOKUP(A1307&amp;"_"&amp;B1307,Sheet1!$Q$1:$U$2330,5,FALSE)</f>
        <v>0.77039082623690547</v>
      </c>
    </row>
    <row r="1308" spans="1:16" x14ac:dyDescent="0.3">
      <c r="A1308" t="s">
        <v>217</v>
      </c>
      <c r="B1308">
        <v>2016</v>
      </c>
      <c r="C1308" s="1">
        <v>0</v>
      </c>
      <c r="D1308">
        <v>0</v>
      </c>
      <c r="E1308">
        <v>1</v>
      </c>
      <c r="F1308">
        <v>7377</v>
      </c>
      <c r="G1308">
        <v>0</v>
      </c>
      <c r="H1308">
        <v>1</v>
      </c>
      <c r="I1308">
        <v>0</v>
      </c>
      <c r="J1308">
        <v>0</v>
      </c>
      <c r="K1308">
        <f>VLOOKUP(A1308&amp;"_"&amp;B1308,Sheet1!C:E,3,FALSE)</f>
        <v>7.0053297067740897E-2</v>
      </c>
      <c r="L1308">
        <f>VLOOKUP(B1308,Sheet1!$J$1:$K$6,2,FALSE)</f>
        <v>0.12964363032032097</v>
      </c>
      <c r="M1308">
        <f>VLOOKUP(B1308,Sheet1!J:L,3,FALSE)</f>
        <v>0.2267395601347835</v>
      </c>
      <c r="N1308">
        <f t="shared" si="21"/>
        <v>-0.26281401100521268</v>
      </c>
      <c r="O1308">
        <f>VLOOKUP(A1308&amp;"_"&amp;B1308,Sheet1!$Q$1:$U$2330,4,FALSE)</f>
        <v>0.86956521739130443</v>
      </c>
      <c r="P1308">
        <f>VLOOKUP(A1308&amp;"_"&amp;B1308,Sheet1!$Q$1:$U$2330,5,FALSE)</f>
        <v>2.1265076856262811E-3</v>
      </c>
    </row>
    <row r="1309" spans="1:16" x14ac:dyDescent="0.3">
      <c r="A1309" t="s">
        <v>217</v>
      </c>
      <c r="B1309">
        <v>2017</v>
      </c>
      <c r="C1309" s="1">
        <v>0</v>
      </c>
      <c r="D1309">
        <v>0</v>
      </c>
      <c r="E1309">
        <v>1</v>
      </c>
      <c r="F1309">
        <v>7298</v>
      </c>
      <c r="G1309">
        <v>0</v>
      </c>
      <c r="H1309">
        <v>1</v>
      </c>
      <c r="I1309">
        <v>0</v>
      </c>
      <c r="J1309">
        <v>0</v>
      </c>
      <c r="K1309">
        <f>VLOOKUP(A1309&amp;"_"&amp;B1309,Sheet1!C:E,3,FALSE)</f>
        <v>4.3973640538818897</v>
      </c>
      <c r="L1309">
        <f>VLOOKUP(B1309,Sheet1!$J$1:$K$6,2,FALSE)</f>
        <v>4.1364904518115448</v>
      </c>
      <c r="M1309">
        <f>VLOOKUP(B1309,Sheet1!J:L,3,FALSE)</f>
        <v>0.75235479502270153</v>
      </c>
      <c r="N1309">
        <f t="shared" si="21"/>
        <v>0.34674279182665835</v>
      </c>
      <c r="O1309">
        <f>VLOOKUP(A1309&amp;"_"&amp;B1309,Sheet1!$Q$1:$U$2330,4,FALSE)</f>
        <v>1</v>
      </c>
      <c r="P1309">
        <f>VLOOKUP(A1309&amp;"_"&amp;B1309,Sheet1!$Q$1:$U$2330,5,FALSE)</f>
        <v>0.18736270448007822</v>
      </c>
    </row>
    <row r="1310" spans="1:16" x14ac:dyDescent="0.3">
      <c r="A1310" t="s">
        <v>218</v>
      </c>
      <c r="B1310">
        <v>2012</v>
      </c>
      <c r="C1310" s="1">
        <v>0</v>
      </c>
      <c r="D1310">
        <v>0</v>
      </c>
      <c r="E1310">
        <v>1</v>
      </c>
      <c r="F1310">
        <v>9727</v>
      </c>
      <c r="G1310">
        <v>0</v>
      </c>
      <c r="H1310">
        <v>1</v>
      </c>
      <c r="I1310">
        <v>0</v>
      </c>
      <c r="J1310">
        <v>0</v>
      </c>
      <c r="K1310">
        <f>VLOOKUP(A1310&amp;"_"&amp;B1310,Sheet1!C:E,3,FALSE)</f>
        <v>1.4579310663239633E-2</v>
      </c>
      <c r="L1310">
        <f>VLOOKUP(B1310,Sheet1!$J$1:$K$6,2,FALSE)</f>
        <v>9.8212136495694616E-2</v>
      </c>
      <c r="M1310">
        <f>VLOOKUP(B1310,Sheet1!J:L,3,FALSE)</f>
        <v>0.23443012762237864</v>
      </c>
      <c r="N1310">
        <f t="shared" si="21"/>
        <v>-0.35674947874946866</v>
      </c>
      <c r="O1310">
        <f>VLOOKUP(A1310&amp;"_"&amp;B1310,Sheet1!$Q$1:$U$2330,4,FALSE)</f>
        <v>0.43478260869565222</v>
      </c>
      <c r="P1310">
        <f>VLOOKUP(A1310&amp;"_"&amp;B1310,Sheet1!$Q$1:$U$2330,5,FALSE)</f>
        <v>-0.19434449718795074</v>
      </c>
    </row>
    <row r="1311" spans="1:16" x14ac:dyDescent="0.3">
      <c r="A1311" t="s">
        <v>218</v>
      </c>
      <c r="B1311">
        <v>2013</v>
      </c>
      <c r="C1311" s="1">
        <v>0</v>
      </c>
      <c r="D1311">
        <v>0</v>
      </c>
      <c r="E1311">
        <v>1</v>
      </c>
      <c r="F1311">
        <v>9755</v>
      </c>
      <c r="G1311">
        <v>0</v>
      </c>
      <c r="H1311">
        <v>1</v>
      </c>
      <c r="I1311">
        <v>0</v>
      </c>
      <c r="J1311">
        <v>0</v>
      </c>
      <c r="K1311">
        <f>VLOOKUP(A1311&amp;"_"&amp;B1311,Sheet1!C:E,3,FALSE)</f>
        <v>-7.6894803051097804E-2</v>
      </c>
      <c r="L1311">
        <f>VLOOKUP(B1311,Sheet1!$J$1:$K$6,2,FALSE)</f>
        <v>0.10591185041721367</v>
      </c>
      <c r="M1311">
        <f>VLOOKUP(B1311,Sheet1!J:L,3,FALSE)</f>
        <v>0.24687338935574377</v>
      </c>
      <c r="N1311">
        <f t="shared" si="21"/>
        <v>-0.7404874779958065</v>
      </c>
      <c r="O1311">
        <f>VLOOKUP(A1311&amp;"_"&amp;B1311,Sheet1!$Q$1:$U$2330,4,FALSE)</f>
        <v>0.39130434782608697</v>
      </c>
      <c r="P1311">
        <f>VLOOKUP(A1311&amp;"_"&amp;B1311,Sheet1!$Q$1:$U$2330,5,FALSE)</f>
        <v>-9.5144656936447677E-2</v>
      </c>
    </row>
    <row r="1312" spans="1:16" x14ac:dyDescent="0.3">
      <c r="A1312" t="s">
        <v>218</v>
      </c>
      <c r="B1312">
        <v>2014</v>
      </c>
      <c r="C1312" s="1">
        <v>0</v>
      </c>
      <c r="D1312">
        <v>0</v>
      </c>
      <c r="E1312">
        <v>1</v>
      </c>
      <c r="F1312">
        <v>9635</v>
      </c>
      <c r="G1312">
        <v>0</v>
      </c>
      <c r="H1312">
        <v>1</v>
      </c>
      <c r="I1312">
        <v>0</v>
      </c>
      <c r="J1312">
        <v>0</v>
      </c>
      <c r="K1312">
        <f>VLOOKUP(A1312&amp;"_"&amp;B1312,Sheet1!C:E,3,FALSE)</f>
        <v>-4.6125808039132722E-2</v>
      </c>
      <c r="L1312">
        <f>VLOOKUP(B1312,Sheet1!$J$1:$K$6,2,FALSE)</f>
        <v>0.15111047133945871</v>
      </c>
      <c r="M1312">
        <f>VLOOKUP(B1312,Sheet1!J:L,3,FALSE)</f>
        <v>0.21718778794080168</v>
      </c>
      <c r="N1312">
        <f t="shared" si="21"/>
        <v>-0.90813706078332368</v>
      </c>
      <c r="O1312">
        <f>VLOOKUP(A1312&amp;"_"&amp;B1312,Sheet1!$Q$1:$U$2330,4,FALSE)</f>
        <v>0.2608695652173913</v>
      </c>
      <c r="P1312">
        <f>VLOOKUP(A1312&amp;"_"&amp;B1312,Sheet1!$Q$1:$U$2330,5,FALSE)</f>
        <v>-0.62495022772906283</v>
      </c>
    </row>
    <row r="1313" spans="1:16" x14ac:dyDescent="0.3">
      <c r="A1313" t="s">
        <v>218</v>
      </c>
      <c r="B1313">
        <v>2015</v>
      </c>
      <c r="C1313" s="1">
        <v>0</v>
      </c>
      <c r="D1313">
        <v>0</v>
      </c>
      <c r="E1313">
        <v>1</v>
      </c>
      <c r="F1313">
        <v>9631</v>
      </c>
      <c r="G1313">
        <v>0</v>
      </c>
      <c r="H1313">
        <v>1</v>
      </c>
      <c r="I1313">
        <v>0</v>
      </c>
      <c r="J1313">
        <v>0</v>
      </c>
      <c r="K1313">
        <f>VLOOKUP(A1313&amp;"_"&amp;B1313,Sheet1!C:E,3,FALSE)</f>
        <v>0.52592516253964294</v>
      </c>
      <c r="L1313">
        <f>VLOOKUP(B1313,Sheet1!$J$1:$K$6,2,FALSE)</f>
        <v>0.18578340790325751</v>
      </c>
      <c r="M1313">
        <f>VLOOKUP(B1313,Sheet1!J:L,3,FALSE)</f>
        <v>0.2335742316278174</v>
      </c>
      <c r="N1313">
        <f t="shared" si="21"/>
        <v>1.4562469167334142</v>
      </c>
      <c r="O1313">
        <f>VLOOKUP(A1313&amp;"_"&amp;B1313,Sheet1!$Q$1:$U$2330,4,FALSE)</f>
        <v>1.0434782608695652</v>
      </c>
      <c r="P1313">
        <f>VLOOKUP(A1313&amp;"_"&amp;B1313,Sheet1!$Q$1:$U$2330,5,FALSE)</f>
        <v>0.73791092986164331</v>
      </c>
    </row>
    <row r="1314" spans="1:16" x14ac:dyDescent="0.3">
      <c r="A1314" t="s">
        <v>218</v>
      </c>
      <c r="B1314">
        <v>2016</v>
      </c>
      <c r="C1314" s="1">
        <v>0</v>
      </c>
      <c r="D1314">
        <v>0</v>
      </c>
      <c r="E1314">
        <v>1</v>
      </c>
      <c r="F1314">
        <v>9711</v>
      </c>
      <c r="G1314">
        <v>0</v>
      </c>
      <c r="H1314">
        <v>1</v>
      </c>
      <c r="I1314">
        <v>0</v>
      </c>
      <c r="J1314">
        <v>0</v>
      </c>
      <c r="K1314">
        <f>VLOOKUP(A1314&amp;"_"&amp;B1314,Sheet1!C:E,3,FALSE)</f>
        <v>0.16946665879634171</v>
      </c>
      <c r="L1314">
        <f>VLOOKUP(B1314,Sheet1!$J$1:$K$6,2,FALSE)</f>
        <v>0.12964363032032097</v>
      </c>
      <c r="M1314">
        <f>VLOOKUP(B1314,Sheet1!J:L,3,FALSE)</f>
        <v>0.2267395601347835</v>
      </c>
      <c r="N1314">
        <f t="shared" si="21"/>
        <v>0.17563334978840153</v>
      </c>
      <c r="O1314">
        <f>VLOOKUP(A1314&amp;"_"&amp;B1314,Sheet1!$Q$1:$U$2330,4,FALSE)</f>
        <v>0.86956521739130443</v>
      </c>
      <c r="P1314">
        <f>VLOOKUP(A1314&amp;"_"&amp;B1314,Sheet1!$Q$1:$U$2330,5,FALSE)</f>
        <v>0.21359183958746455</v>
      </c>
    </row>
    <row r="1315" spans="1:16" x14ac:dyDescent="0.3">
      <c r="A1315" t="s">
        <v>218</v>
      </c>
      <c r="B1315">
        <v>2017</v>
      </c>
      <c r="C1315" s="1">
        <v>0</v>
      </c>
      <c r="D1315">
        <v>0</v>
      </c>
      <c r="E1315">
        <v>1</v>
      </c>
      <c r="F1315">
        <v>9790</v>
      </c>
      <c r="G1315">
        <v>0</v>
      </c>
      <c r="H1315">
        <v>1</v>
      </c>
      <c r="I1315">
        <v>0</v>
      </c>
      <c r="J1315">
        <v>0</v>
      </c>
      <c r="K1315">
        <f>VLOOKUP(A1315&amp;"_"&amp;B1315,Sheet1!C:E,3,FALSE)</f>
        <v>3.7348436762873343</v>
      </c>
      <c r="L1315">
        <f>VLOOKUP(B1315,Sheet1!$J$1:$K$6,2,FALSE)</f>
        <v>4.1364904518115448</v>
      </c>
      <c r="M1315">
        <f>VLOOKUP(B1315,Sheet1!J:L,3,FALSE)</f>
        <v>0.75235479502270153</v>
      </c>
      <c r="N1315">
        <f t="shared" si="21"/>
        <v>-0.53385288188678492</v>
      </c>
      <c r="O1315">
        <f>VLOOKUP(A1315&amp;"_"&amp;B1315,Sheet1!$Q$1:$U$2330,4,FALSE)</f>
        <v>1</v>
      </c>
      <c r="P1315">
        <f>VLOOKUP(A1315&amp;"_"&amp;B1315,Sheet1!$Q$1:$U$2330,5,FALSE)</f>
        <v>0.25644291707615413</v>
      </c>
    </row>
    <row r="1316" spans="1:16" x14ac:dyDescent="0.3">
      <c r="A1316" t="s">
        <v>219</v>
      </c>
      <c r="B1316">
        <v>2012</v>
      </c>
      <c r="C1316" s="1">
        <v>0</v>
      </c>
      <c r="D1316">
        <v>0</v>
      </c>
      <c r="E1316">
        <v>1</v>
      </c>
      <c r="F1316">
        <v>7957</v>
      </c>
      <c r="G1316">
        <v>0</v>
      </c>
      <c r="H1316">
        <v>1</v>
      </c>
      <c r="I1316">
        <v>0</v>
      </c>
      <c r="J1316">
        <v>0</v>
      </c>
    </row>
    <row r="1317" spans="1:16" x14ac:dyDescent="0.3">
      <c r="A1317" t="s">
        <v>219</v>
      </c>
      <c r="B1317">
        <v>2013</v>
      </c>
      <c r="C1317" s="1">
        <v>0</v>
      </c>
      <c r="D1317">
        <v>0</v>
      </c>
      <c r="E1317">
        <v>1</v>
      </c>
      <c r="F1317">
        <v>7872</v>
      </c>
      <c r="G1317">
        <v>0</v>
      </c>
      <c r="H1317">
        <v>1</v>
      </c>
      <c r="I1317">
        <v>0</v>
      </c>
      <c r="J1317">
        <v>0</v>
      </c>
    </row>
    <row r="1318" spans="1:16" x14ac:dyDescent="0.3">
      <c r="A1318" t="s">
        <v>219</v>
      </c>
      <c r="B1318">
        <v>2014</v>
      </c>
      <c r="C1318" s="1">
        <v>0</v>
      </c>
      <c r="D1318">
        <v>0</v>
      </c>
      <c r="E1318">
        <v>1</v>
      </c>
      <c r="F1318">
        <v>7709</v>
      </c>
      <c r="G1318">
        <v>0</v>
      </c>
      <c r="H1318">
        <v>1</v>
      </c>
      <c r="I1318">
        <v>0</v>
      </c>
      <c r="J1318">
        <v>0</v>
      </c>
    </row>
    <row r="1319" spans="1:16" x14ac:dyDescent="0.3">
      <c r="A1319" t="s">
        <v>219</v>
      </c>
      <c r="B1319">
        <v>2015</v>
      </c>
      <c r="C1319" s="1">
        <v>73</v>
      </c>
      <c r="D1319">
        <v>73</v>
      </c>
      <c r="E1319">
        <v>3</v>
      </c>
      <c r="F1319">
        <v>6993</v>
      </c>
      <c r="G1319">
        <v>1.0439010439010439E-2</v>
      </c>
      <c r="H1319">
        <v>3</v>
      </c>
      <c r="I1319">
        <v>1</v>
      </c>
      <c r="J1319">
        <v>1</v>
      </c>
    </row>
    <row r="1320" spans="1:16" x14ac:dyDescent="0.3">
      <c r="A1320" t="s">
        <v>219</v>
      </c>
      <c r="B1320">
        <v>2016</v>
      </c>
      <c r="C1320" s="1">
        <v>0</v>
      </c>
      <c r="D1320">
        <v>73</v>
      </c>
      <c r="E1320">
        <v>3</v>
      </c>
      <c r="F1320">
        <v>6753</v>
      </c>
      <c r="G1320">
        <v>1.0810010365763364E-2</v>
      </c>
      <c r="H1320">
        <v>3</v>
      </c>
      <c r="I1320">
        <v>1</v>
      </c>
      <c r="J1320">
        <v>2</v>
      </c>
    </row>
    <row r="1321" spans="1:16" x14ac:dyDescent="0.3">
      <c r="A1321" t="s">
        <v>219</v>
      </c>
      <c r="B1321">
        <v>2017</v>
      </c>
      <c r="C1321" s="1">
        <v>0</v>
      </c>
      <c r="D1321">
        <v>73</v>
      </c>
      <c r="E1321">
        <v>3</v>
      </c>
      <c r="F1321">
        <v>5903</v>
      </c>
      <c r="G1321">
        <v>1.2366593257665594E-2</v>
      </c>
      <c r="H1321">
        <v>3</v>
      </c>
      <c r="I1321">
        <v>1</v>
      </c>
      <c r="J1321">
        <v>3</v>
      </c>
    </row>
    <row r="1322" spans="1:16" x14ac:dyDescent="0.3">
      <c r="A1322" t="s">
        <v>220</v>
      </c>
      <c r="B1322">
        <v>2012</v>
      </c>
      <c r="C1322" s="1">
        <v>0</v>
      </c>
      <c r="D1322">
        <v>0</v>
      </c>
      <c r="E1322">
        <v>1</v>
      </c>
      <c r="F1322">
        <v>7545</v>
      </c>
      <c r="G1322">
        <v>0</v>
      </c>
      <c r="H1322">
        <v>1</v>
      </c>
      <c r="I1322">
        <v>0</v>
      </c>
      <c r="J1322">
        <v>0</v>
      </c>
      <c r="K1322">
        <f>VLOOKUP(A1322&amp;"_"&amp;B1322,Sheet1!C:E,3,FALSE)</f>
        <v>2.8569433288863987E-2</v>
      </c>
      <c r="L1322">
        <f>VLOOKUP(B1322,Sheet1!$J$1:$K$6,2,FALSE)</f>
        <v>9.8212136495694616E-2</v>
      </c>
      <c r="M1322">
        <f>VLOOKUP(B1322,Sheet1!J:L,3,FALSE)</f>
        <v>0.23443012762237864</v>
      </c>
      <c r="N1322">
        <f t="shared" si="21"/>
        <v>-0.2970723256142721</v>
      </c>
      <c r="O1322">
        <f>VLOOKUP(A1322&amp;"_"&amp;B1322,Sheet1!$Q$1:$U$2330,4,FALSE)</f>
        <v>0.43478260869565222</v>
      </c>
      <c r="P1322">
        <f>VLOOKUP(A1322&amp;"_"&amp;B1322,Sheet1!$Q$1:$U$2330,5,FALSE)</f>
        <v>-0.45914524855319289</v>
      </c>
    </row>
    <row r="1323" spans="1:16" x14ac:dyDescent="0.3">
      <c r="A1323" t="s">
        <v>220</v>
      </c>
      <c r="B1323">
        <v>2013</v>
      </c>
      <c r="C1323" s="1">
        <v>0</v>
      </c>
      <c r="D1323">
        <v>0</v>
      </c>
      <c r="E1323">
        <v>1</v>
      </c>
      <c r="F1323">
        <v>7443</v>
      </c>
      <c r="G1323">
        <v>0</v>
      </c>
      <c r="H1323">
        <v>1</v>
      </c>
      <c r="I1323">
        <v>0</v>
      </c>
      <c r="J1323">
        <v>0</v>
      </c>
      <c r="K1323">
        <f>VLOOKUP(A1323&amp;"_"&amp;B1323,Sheet1!C:E,3,FALSE)</f>
        <v>3.4262515875493699E-2</v>
      </c>
      <c r="L1323">
        <f>VLOOKUP(B1323,Sheet1!$J$1:$K$6,2,FALSE)</f>
        <v>0.10591185041721367</v>
      </c>
      <c r="M1323">
        <f>VLOOKUP(B1323,Sheet1!J:L,3,FALSE)</f>
        <v>0.24687338935574377</v>
      </c>
      <c r="N1323">
        <f t="shared" si="21"/>
        <v>-0.29022704605263677</v>
      </c>
      <c r="O1323">
        <f>VLOOKUP(A1323&amp;"_"&amp;B1323,Sheet1!$Q$1:$U$2330,4,FALSE)</f>
        <v>0.39130434782608697</v>
      </c>
      <c r="P1323">
        <f>VLOOKUP(A1323&amp;"_"&amp;B1323,Sheet1!$Q$1:$U$2330,5,FALSE)</f>
        <v>-8.0249009109982034E-2</v>
      </c>
    </row>
    <row r="1324" spans="1:16" x14ac:dyDescent="0.3">
      <c r="A1324" t="s">
        <v>220</v>
      </c>
      <c r="B1324">
        <v>2014</v>
      </c>
      <c r="C1324" s="1">
        <v>18</v>
      </c>
      <c r="D1324">
        <v>18</v>
      </c>
      <c r="E1324">
        <v>2</v>
      </c>
      <c r="F1324">
        <v>7380</v>
      </c>
      <c r="G1324">
        <v>2.4390243902439024E-3</v>
      </c>
      <c r="H1324">
        <v>2</v>
      </c>
      <c r="I1324">
        <v>1</v>
      </c>
      <c r="J1324">
        <v>1</v>
      </c>
      <c r="K1324">
        <f>VLOOKUP(A1324&amp;"_"&amp;B1324,Sheet1!C:E,3,FALSE)</f>
        <v>0.11317588629340011</v>
      </c>
      <c r="L1324">
        <f>VLOOKUP(B1324,Sheet1!$J$1:$K$6,2,FALSE)</f>
        <v>0.15111047133945871</v>
      </c>
      <c r="M1324">
        <f>VLOOKUP(B1324,Sheet1!J:L,3,FALSE)</f>
        <v>0.21718778794080168</v>
      </c>
      <c r="N1324">
        <f t="shared" si="21"/>
        <v>-0.17466260605959266</v>
      </c>
      <c r="O1324">
        <f>VLOOKUP(A1324&amp;"_"&amp;B1324,Sheet1!$Q$1:$U$2330,4,FALSE)</f>
        <v>0.2608695652173913</v>
      </c>
      <c r="P1324">
        <f>VLOOKUP(A1324&amp;"_"&amp;B1324,Sheet1!$Q$1:$U$2330,5,FALSE)</f>
        <v>-0.45030877265262209</v>
      </c>
    </row>
    <row r="1325" spans="1:16" x14ac:dyDescent="0.3">
      <c r="A1325" t="s">
        <v>220</v>
      </c>
      <c r="B1325">
        <v>2015</v>
      </c>
      <c r="C1325" s="1">
        <v>0</v>
      </c>
      <c r="D1325">
        <v>18</v>
      </c>
      <c r="E1325">
        <v>2</v>
      </c>
      <c r="F1325">
        <v>7348</v>
      </c>
      <c r="G1325">
        <v>2.4496461622210124E-3</v>
      </c>
      <c r="H1325">
        <v>2</v>
      </c>
      <c r="I1325">
        <v>1</v>
      </c>
      <c r="J1325">
        <v>2</v>
      </c>
      <c r="K1325">
        <f>VLOOKUP(A1325&amp;"_"&amp;B1325,Sheet1!C:E,3,FALSE)</f>
        <v>0.25271017287224445</v>
      </c>
      <c r="L1325">
        <f>VLOOKUP(B1325,Sheet1!$J$1:$K$6,2,FALSE)</f>
        <v>0.18578340790325751</v>
      </c>
      <c r="M1325">
        <f>VLOOKUP(B1325,Sheet1!J:L,3,FALSE)</f>
        <v>0.2335742316278174</v>
      </c>
      <c r="N1325">
        <f t="shared" si="21"/>
        <v>0.28653316978745158</v>
      </c>
      <c r="O1325">
        <f>VLOOKUP(A1325&amp;"_"&amp;B1325,Sheet1!$Q$1:$U$2330,4,FALSE)</f>
        <v>1.0434782608695652</v>
      </c>
      <c r="P1325">
        <f>VLOOKUP(A1325&amp;"_"&amp;B1325,Sheet1!$Q$1:$U$2330,5,FALSE)</f>
        <v>0.77541734142980945</v>
      </c>
    </row>
    <row r="1326" spans="1:16" x14ac:dyDescent="0.3">
      <c r="A1326" t="s">
        <v>220</v>
      </c>
      <c r="B1326">
        <v>2016</v>
      </c>
      <c r="C1326" s="1">
        <v>0</v>
      </c>
      <c r="D1326">
        <v>18</v>
      </c>
      <c r="E1326">
        <v>2</v>
      </c>
      <c r="F1326">
        <v>7733</v>
      </c>
      <c r="G1326">
        <v>2.3276865382128539E-3</v>
      </c>
      <c r="H1326">
        <v>2</v>
      </c>
      <c r="I1326">
        <v>1</v>
      </c>
      <c r="J1326">
        <v>3</v>
      </c>
      <c r="K1326">
        <f>VLOOKUP(A1326&amp;"_"&amp;B1326,Sheet1!C:E,3,FALSE)</f>
        <v>0.17736476925210565</v>
      </c>
      <c r="L1326">
        <f>VLOOKUP(B1326,Sheet1!$J$1:$K$6,2,FALSE)</f>
        <v>0.12964363032032097</v>
      </c>
      <c r="M1326">
        <f>VLOOKUP(B1326,Sheet1!J:L,3,FALSE)</f>
        <v>0.2267395601347835</v>
      </c>
      <c r="N1326">
        <f t="shared" si="21"/>
        <v>0.21046675270701429</v>
      </c>
      <c r="O1326">
        <f>VLOOKUP(A1326&amp;"_"&amp;B1326,Sheet1!$Q$1:$U$2330,4,FALSE)</f>
        <v>0.86956521739130443</v>
      </c>
      <c r="P1326">
        <f>VLOOKUP(A1326&amp;"_"&amp;B1326,Sheet1!$Q$1:$U$2330,5,FALSE)</f>
        <v>4.2076909738339129E-2</v>
      </c>
    </row>
    <row r="1327" spans="1:16" x14ac:dyDescent="0.3">
      <c r="A1327" t="s">
        <v>220</v>
      </c>
      <c r="B1327">
        <v>2017</v>
      </c>
      <c r="C1327" s="1">
        <v>0</v>
      </c>
      <c r="D1327">
        <v>18</v>
      </c>
      <c r="E1327">
        <v>2</v>
      </c>
      <c r="F1327">
        <v>7864</v>
      </c>
      <c r="G1327">
        <v>2.2889114954221771E-3</v>
      </c>
      <c r="H1327">
        <v>2</v>
      </c>
      <c r="I1327">
        <v>1</v>
      </c>
      <c r="J1327">
        <v>4</v>
      </c>
      <c r="K1327">
        <f>VLOOKUP(A1327&amp;"_"&amp;B1327,Sheet1!C:E,3,FALSE)</f>
        <v>3.8200391407213261</v>
      </c>
      <c r="L1327">
        <f>VLOOKUP(B1327,Sheet1!$J$1:$K$6,2,FALSE)</f>
        <v>4.1364904518115448</v>
      </c>
      <c r="M1327">
        <f>VLOOKUP(B1327,Sheet1!J:L,3,FALSE)</f>
        <v>0.75235479502270153</v>
      </c>
      <c r="N1327">
        <f t="shared" si="21"/>
        <v>-0.42061446698252269</v>
      </c>
      <c r="O1327">
        <f>VLOOKUP(A1327&amp;"_"&amp;B1327,Sheet1!$Q$1:$U$2330,4,FALSE)</f>
        <v>1</v>
      </c>
      <c r="P1327">
        <f>VLOOKUP(A1327&amp;"_"&amp;B1327,Sheet1!$Q$1:$U$2330,5,FALSE)</f>
        <v>0.26143091750258834</v>
      </c>
    </row>
    <row r="1328" spans="1:16" x14ac:dyDescent="0.3">
      <c r="A1328" t="s">
        <v>221</v>
      </c>
      <c r="B1328">
        <v>2012</v>
      </c>
      <c r="C1328" s="1">
        <v>0</v>
      </c>
      <c r="D1328">
        <v>0</v>
      </c>
      <c r="E1328">
        <v>1</v>
      </c>
      <c r="F1328">
        <v>10015</v>
      </c>
      <c r="G1328">
        <v>0</v>
      </c>
      <c r="H1328">
        <v>1</v>
      </c>
      <c r="I1328">
        <v>0</v>
      </c>
      <c r="J1328">
        <v>0</v>
      </c>
      <c r="K1328">
        <f>VLOOKUP(A1328&amp;"_"&amp;B1328,Sheet1!C:E,3,FALSE)</f>
        <v>0.21933813821964593</v>
      </c>
      <c r="L1328">
        <f>VLOOKUP(B1328,Sheet1!$J$1:$K$6,2,FALSE)</f>
        <v>9.8212136495694616E-2</v>
      </c>
      <c r="M1328">
        <f>VLOOKUP(B1328,Sheet1!J:L,3,FALSE)</f>
        <v>0.23443012762237864</v>
      </c>
      <c r="N1328">
        <f t="shared" si="21"/>
        <v>0.51668274445962747</v>
      </c>
      <c r="O1328">
        <f>VLOOKUP(A1328&amp;"_"&amp;B1328,Sheet1!$Q$1:$U$2330,4,FALSE)</f>
        <v>0.43478260869565222</v>
      </c>
      <c r="P1328">
        <f>VLOOKUP(A1328&amp;"_"&amp;B1328,Sheet1!$Q$1:$U$2330,5,FALSE)</f>
        <v>-0.49365625327079227</v>
      </c>
    </row>
    <row r="1329" spans="1:16" x14ac:dyDescent="0.3">
      <c r="A1329" t="s">
        <v>221</v>
      </c>
      <c r="B1329">
        <v>2013</v>
      </c>
      <c r="C1329" s="1">
        <v>0</v>
      </c>
      <c r="D1329">
        <v>0</v>
      </c>
      <c r="E1329">
        <v>1</v>
      </c>
      <c r="F1329">
        <v>9928</v>
      </c>
      <c r="G1329">
        <v>0</v>
      </c>
      <c r="H1329">
        <v>1</v>
      </c>
      <c r="I1329">
        <v>0</v>
      </c>
      <c r="J1329">
        <v>0</v>
      </c>
      <c r="K1329">
        <f>VLOOKUP(A1329&amp;"_"&amp;B1329,Sheet1!C:E,3,FALSE)</f>
        <v>-8.8491519692467935E-2</v>
      </c>
      <c r="L1329">
        <f>VLOOKUP(B1329,Sheet1!$J$1:$K$6,2,FALSE)</f>
        <v>0.10591185041721367</v>
      </c>
      <c r="M1329">
        <f>VLOOKUP(B1329,Sheet1!J:L,3,FALSE)</f>
        <v>0.24687338935574377</v>
      </c>
      <c r="N1329">
        <f t="shared" si="21"/>
        <v>-0.78746182655412478</v>
      </c>
      <c r="O1329">
        <f>VLOOKUP(A1329&amp;"_"&amp;B1329,Sheet1!$Q$1:$U$2330,4,FALSE)</f>
        <v>0.39130434782608697</v>
      </c>
      <c r="P1329">
        <f>VLOOKUP(A1329&amp;"_"&amp;B1329,Sheet1!$Q$1:$U$2330,5,FALSE)</f>
        <v>8.875883048040864E-2</v>
      </c>
    </row>
    <row r="1330" spans="1:16" x14ac:dyDescent="0.3">
      <c r="A1330" t="s">
        <v>221</v>
      </c>
      <c r="B1330">
        <v>2014</v>
      </c>
      <c r="C1330" s="1">
        <v>0</v>
      </c>
      <c r="D1330">
        <v>0</v>
      </c>
      <c r="E1330">
        <v>1</v>
      </c>
      <c r="F1330">
        <v>9866</v>
      </c>
      <c r="G1330">
        <v>0</v>
      </c>
      <c r="H1330">
        <v>1</v>
      </c>
      <c r="I1330">
        <v>0</v>
      </c>
      <c r="J1330">
        <v>0</v>
      </c>
      <c r="K1330">
        <f>VLOOKUP(A1330&amp;"_"&amp;B1330,Sheet1!C:E,3,FALSE)</f>
        <v>2.9876726130439023E-2</v>
      </c>
      <c r="L1330">
        <f>VLOOKUP(B1330,Sheet1!$J$1:$K$6,2,FALSE)</f>
        <v>0.15111047133945871</v>
      </c>
      <c r="M1330">
        <f>VLOOKUP(B1330,Sheet1!J:L,3,FALSE)</f>
        <v>0.21718778794080168</v>
      </c>
      <c r="N1330">
        <f t="shared" si="21"/>
        <v>-0.55819779904965949</v>
      </c>
      <c r="O1330">
        <f>VLOOKUP(A1330&amp;"_"&amp;B1330,Sheet1!$Q$1:$U$2330,4,FALSE)</f>
        <v>0.2608695652173913</v>
      </c>
      <c r="P1330">
        <f>VLOOKUP(A1330&amp;"_"&amp;B1330,Sheet1!$Q$1:$U$2330,5,FALSE)</f>
        <v>-0.64562374613774076</v>
      </c>
    </row>
    <row r="1331" spans="1:16" x14ac:dyDescent="0.3">
      <c r="A1331" t="s">
        <v>221</v>
      </c>
      <c r="B1331">
        <v>2015</v>
      </c>
      <c r="C1331" s="1">
        <v>0</v>
      </c>
      <c r="D1331">
        <v>0</v>
      </c>
      <c r="E1331">
        <v>1</v>
      </c>
      <c r="F1331">
        <v>9960</v>
      </c>
      <c r="G1331">
        <v>0</v>
      </c>
      <c r="H1331">
        <v>1</v>
      </c>
      <c r="I1331">
        <v>0</v>
      </c>
      <c r="J1331">
        <v>0</v>
      </c>
      <c r="K1331">
        <f>VLOOKUP(A1331&amp;"_"&amp;B1331,Sheet1!C:E,3,FALSE)</f>
        <v>0.39510199845158794</v>
      </c>
      <c r="L1331">
        <f>VLOOKUP(B1331,Sheet1!$J$1:$K$6,2,FALSE)</f>
        <v>0.18578340790325751</v>
      </c>
      <c r="M1331">
        <f>VLOOKUP(B1331,Sheet1!J:L,3,FALSE)</f>
        <v>0.2335742316278174</v>
      </c>
      <c r="N1331">
        <f t="shared" si="21"/>
        <v>0.89615446485493966</v>
      </c>
      <c r="O1331">
        <f>VLOOKUP(A1331&amp;"_"&amp;B1331,Sheet1!$Q$1:$U$2330,4,FALSE)</f>
        <v>1.0434782608695652</v>
      </c>
      <c r="P1331">
        <f>VLOOKUP(A1331&amp;"_"&amp;B1331,Sheet1!$Q$1:$U$2330,5,FALSE)</f>
        <v>0.75725250055962878</v>
      </c>
    </row>
    <row r="1332" spans="1:16" x14ac:dyDescent="0.3">
      <c r="A1332" t="s">
        <v>221</v>
      </c>
      <c r="B1332">
        <v>2016</v>
      </c>
      <c r="C1332" s="1">
        <v>0</v>
      </c>
      <c r="D1332">
        <v>0</v>
      </c>
      <c r="E1332">
        <v>1</v>
      </c>
      <c r="F1332">
        <v>10107</v>
      </c>
      <c r="G1332">
        <v>0</v>
      </c>
      <c r="H1332">
        <v>1</v>
      </c>
      <c r="I1332">
        <v>0</v>
      </c>
      <c r="J1332">
        <v>0</v>
      </c>
      <c r="K1332">
        <f>VLOOKUP(A1332&amp;"_"&amp;B1332,Sheet1!C:E,3,FALSE)</f>
        <v>0.19339188340285635</v>
      </c>
      <c r="L1332">
        <f>VLOOKUP(B1332,Sheet1!$J$1:$K$6,2,FALSE)</f>
        <v>0.12964363032032097</v>
      </c>
      <c r="M1332">
        <f>VLOOKUP(B1332,Sheet1!J:L,3,FALSE)</f>
        <v>0.2267395601347835</v>
      </c>
      <c r="N1332">
        <f t="shared" si="21"/>
        <v>0.28115187770780159</v>
      </c>
      <c r="O1332">
        <f>VLOOKUP(A1332&amp;"_"&amp;B1332,Sheet1!$Q$1:$U$2330,4,FALSE)</f>
        <v>0.86956521739130443</v>
      </c>
      <c r="P1332">
        <f>VLOOKUP(A1332&amp;"_"&amp;B1332,Sheet1!$Q$1:$U$2330,5,FALSE)</f>
        <v>0.13984783812805812</v>
      </c>
    </row>
    <row r="1333" spans="1:16" x14ac:dyDescent="0.3">
      <c r="A1333" t="s">
        <v>221</v>
      </c>
      <c r="B1333">
        <v>2017</v>
      </c>
      <c r="C1333" s="1">
        <v>0</v>
      </c>
      <c r="D1333">
        <v>0</v>
      </c>
      <c r="E1333">
        <v>1</v>
      </c>
      <c r="F1333">
        <v>10195</v>
      </c>
      <c r="G1333">
        <v>0</v>
      </c>
      <c r="H1333">
        <v>1</v>
      </c>
      <c r="I1333">
        <v>0</v>
      </c>
      <c r="J1333">
        <v>0</v>
      </c>
      <c r="K1333">
        <f>VLOOKUP(A1333&amp;"_"&amp;B1333,Sheet1!C:E,3,FALSE)</f>
        <v>3.6762202342599606</v>
      </c>
      <c r="L1333">
        <f>VLOOKUP(B1333,Sheet1!$J$1:$K$6,2,FALSE)</f>
        <v>4.1364904518115448</v>
      </c>
      <c r="M1333">
        <f>VLOOKUP(B1333,Sheet1!J:L,3,FALSE)</f>
        <v>0.75235479502270153</v>
      </c>
      <c r="N1333">
        <f t="shared" si="21"/>
        <v>-0.61177282393434618</v>
      </c>
      <c r="O1333">
        <f>VLOOKUP(A1333&amp;"_"&amp;B1333,Sheet1!$Q$1:$U$2330,4,FALSE)</f>
        <v>1</v>
      </c>
      <c r="P1333">
        <f>VLOOKUP(A1333&amp;"_"&amp;B1333,Sheet1!$Q$1:$U$2330,5,FALSE)</f>
        <v>0.27134981435284061</v>
      </c>
    </row>
    <row r="1334" spans="1:16" x14ac:dyDescent="0.3">
      <c r="A1334" t="s">
        <v>222</v>
      </c>
      <c r="B1334">
        <v>2012</v>
      </c>
      <c r="C1334" s="1">
        <v>0</v>
      </c>
      <c r="D1334">
        <v>0</v>
      </c>
      <c r="E1334">
        <v>1</v>
      </c>
      <c r="F1334">
        <v>9206</v>
      </c>
      <c r="G1334">
        <v>0</v>
      </c>
      <c r="H1334">
        <v>1</v>
      </c>
      <c r="I1334">
        <v>0</v>
      </c>
      <c r="J1334">
        <v>0</v>
      </c>
      <c r="K1334">
        <f>VLOOKUP(A1334&amp;"_"&amp;B1334,Sheet1!C:E,3,FALSE)</f>
        <v>-7.4290211448109503E-2</v>
      </c>
      <c r="L1334">
        <f>VLOOKUP(B1334,Sheet1!$J$1:$K$6,2,FALSE)</f>
        <v>9.8212136495694616E-2</v>
      </c>
      <c r="M1334">
        <f>VLOOKUP(B1334,Sheet1!J:L,3,FALSE)</f>
        <v>0.23443012762237864</v>
      </c>
      <c r="N1334">
        <f t="shared" si="21"/>
        <v>-0.73583694081194151</v>
      </c>
      <c r="O1334">
        <f>VLOOKUP(A1334&amp;"_"&amp;B1334,Sheet1!$Q$1:$U$2330,4,FALSE)</f>
        <v>0.43478260869565222</v>
      </c>
      <c r="P1334">
        <f>VLOOKUP(A1334&amp;"_"&amp;B1334,Sheet1!$Q$1:$U$2330,5,FALSE)</f>
        <v>-0.39258681252916378</v>
      </c>
    </row>
    <row r="1335" spans="1:16" x14ac:dyDescent="0.3">
      <c r="A1335" t="s">
        <v>222</v>
      </c>
      <c r="B1335">
        <v>2013</v>
      </c>
      <c r="C1335" s="1">
        <v>0</v>
      </c>
      <c r="D1335">
        <v>0</v>
      </c>
      <c r="E1335">
        <v>1</v>
      </c>
      <c r="F1335">
        <v>9088</v>
      </c>
      <c r="G1335">
        <v>0</v>
      </c>
      <c r="H1335">
        <v>1</v>
      </c>
      <c r="I1335">
        <v>0</v>
      </c>
      <c r="J1335">
        <v>0</v>
      </c>
      <c r="K1335">
        <f>VLOOKUP(A1335&amp;"_"&amp;B1335,Sheet1!C:E,3,FALSE)</f>
        <v>0.17694385803564072</v>
      </c>
      <c r="L1335">
        <f>VLOOKUP(B1335,Sheet1!$J$1:$K$6,2,FALSE)</f>
        <v>0.10591185041721367</v>
      </c>
      <c r="M1335">
        <f>VLOOKUP(B1335,Sheet1!J:L,3,FALSE)</f>
        <v>0.24687338935574377</v>
      </c>
      <c r="N1335">
        <f t="shared" si="21"/>
        <v>0.28772646498594534</v>
      </c>
      <c r="O1335">
        <f>VLOOKUP(A1335&amp;"_"&amp;B1335,Sheet1!$Q$1:$U$2330,4,FALSE)</f>
        <v>0.39130434782608697</v>
      </c>
      <c r="P1335">
        <f>VLOOKUP(A1335&amp;"_"&amp;B1335,Sheet1!$Q$1:$U$2330,5,FALSE)</f>
        <v>-0.20028017943857793</v>
      </c>
    </row>
    <row r="1336" spans="1:16" x14ac:dyDescent="0.3">
      <c r="A1336" t="s">
        <v>222</v>
      </c>
      <c r="B1336">
        <v>2014</v>
      </c>
      <c r="C1336" s="1">
        <v>0</v>
      </c>
      <c r="D1336">
        <v>0</v>
      </c>
      <c r="E1336">
        <v>1</v>
      </c>
      <c r="F1336">
        <v>9231</v>
      </c>
      <c r="G1336">
        <v>0</v>
      </c>
      <c r="H1336">
        <v>1</v>
      </c>
      <c r="I1336">
        <v>0</v>
      </c>
      <c r="J1336">
        <v>0</v>
      </c>
      <c r="K1336">
        <f>VLOOKUP(A1336&amp;"_"&amp;B1336,Sheet1!C:E,3,FALSE)</f>
        <v>0.1179816834021041</v>
      </c>
      <c r="L1336">
        <f>VLOOKUP(B1336,Sheet1!$J$1:$K$6,2,FALSE)</f>
        <v>0.15111047133945871</v>
      </c>
      <c r="M1336">
        <f>VLOOKUP(B1336,Sheet1!J:L,3,FALSE)</f>
        <v>0.21718778794080168</v>
      </c>
      <c r="N1336">
        <f t="shared" si="21"/>
        <v>-0.15253522424743526</v>
      </c>
      <c r="O1336">
        <f>VLOOKUP(A1336&amp;"_"&amp;B1336,Sheet1!$Q$1:$U$2330,4,FALSE)</f>
        <v>0.2608695652173913</v>
      </c>
      <c r="P1336">
        <f>VLOOKUP(A1336&amp;"_"&amp;B1336,Sheet1!$Q$1:$U$2330,5,FALSE)</f>
        <v>-0.27448730010244604</v>
      </c>
    </row>
    <row r="1337" spans="1:16" x14ac:dyDescent="0.3">
      <c r="A1337" t="s">
        <v>222</v>
      </c>
      <c r="B1337">
        <v>2015</v>
      </c>
      <c r="C1337" s="1">
        <v>0</v>
      </c>
      <c r="D1337">
        <v>0</v>
      </c>
      <c r="E1337">
        <v>1</v>
      </c>
      <c r="F1337">
        <v>9214</v>
      </c>
      <c r="G1337">
        <v>0</v>
      </c>
      <c r="H1337">
        <v>1</v>
      </c>
      <c r="I1337">
        <v>0</v>
      </c>
      <c r="J1337">
        <v>0</v>
      </c>
      <c r="K1337">
        <f>VLOOKUP(A1337&amp;"_"&amp;B1337,Sheet1!C:E,3,FALSE)</f>
        <v>0.27677750884205743</v>
      </c>
      <c r="L1337">
        <f>VLOOKUP(B1337,Sheet1!$J$1:$K$6,2,FALSE)</f>
        <v>0.18578340790325751</v>
      </c>
      <c r="M1337">
        <f>VLOOKUP(B1337,Sheet1!J:L,3,FALSE)</f>
        <v>0.2335742316278174</v>
      </c>
      <c r="N1337">
        <f t="shared" si="21"/>
        <v>0.38957251536116377</v>
      </c>
      <c r="O1337">
        <f>VLOOKUP(A1337&amp;"_"&amp;B1337,Sheet1!$Q$1:$U$2330,4,FALSE)</f>
        <v>1.0434782608695652</v>
      </c>
      <c r="P1337">
        <f>VLOOKUP(A1337&amp;"_"&amp;B1337,Sheet1!$Q$1:$U$2330,5,FALSE)</f>
        <v>0.7763827406910363</v>
      </c>
    </row>
    <row r="1338" spans="1:16" x14ac:dyDescent="0.3">
      <c r="A1338" t="s">
        <v>222</v>
      </c>
      <c r="B1338">
        <v>2016</v>
      </c>
      <c r="C1338" s="1">
        <v>0</v>
      </c>
      <c r="D1338">
        <v>0</v>
      </c>
      <c r="E1338">
        <v>1</v>
      </c>
      <c r="F1338">
        <v>9209</v>
      </c>
      <c r="G1338">
        <v>0</v>
      </c>
      <c r="H1338">
        <v>1</v>
      </c>
      <c r="I1338">
        <v>0</v>
      </c>
      <c r="J1338">
        <v>0</v>
      </c>
      <c r="K1338">
        <f>VLOOKUP(A1338&amp;"_"&amp;B1338,Sheet1!C:E,3,FALSE)</f>
        <v>-3.049195256625277E-2</v>
      </c>
      <c r="L1338">
        <f>VLOOKUP(B1338,Sheet1!$J$1:$K$6,2,FALSE)</f>
        <v>0.12964363032032097</v>
      </c>
      <c r="M1338">
        <f>VLOOKUP(B1338,Sheet1!J:L,3,FALSE)</f>
        <v>0.2267395601347835</v>
      </c>
      <c r="N1338">
        <f t="shared" si="21"/>
        <v>-0.70625338953371197</v>
      </c>
      <c r="O1338">
        <f>VLOOKUP(A1338&amp;"_"&amp;B1338,Sheet1!$Q$1:$U$2330,4,FALSE)</f>
        <v>0.86956521739130443</v>
      </c>
      <c r="P1338">
        <f>VLOOKUP(A1338&amp;"_"&amp;B1338,Sheet1!$Q$1:$U$2330,5,FALSE)</f>
        <v>6.0133819957158385E-2</v>
      </c>
    </row>
    <row r="1339" spans="1:16" x14ac:dyDescent="0.3">
      <c r="A1339" t="s">
        <v>222</v>
      </c>
      <c r="B1339">
        <v>2017</v>
      </c>
      <c r="C1339" s="1">
        <v>0</v>
      </c>
      <c r="D1339">
        <v>0</v>
      </c>
      <c r="E1339">
        <v>1</v>
      </c>
      <c r="F1339">
        <v>9365</v>
      </c>
      <c r="G1339">
        <v>0</v>
      </c>
      <c r="H1339">
        <v>1</v>
      </c>
      <c r="I1339">
        <v>0</v>
      </c>
      <c r="J1339">
        <v>0</v>
      </c>
      <c r="K1339">
        <f>VLOOKUP(A1339&amp;"_"&amp;B1339,Sheet1!C:E,3,FALSE)</f>
        <v>4.4163655479270272</v>
      </c>
      <c r="L1339">
        <f>VLOOKUP(B1339,Sheet1!$J$1:$K$6,2,FALSE)</f>
        <v>4.1364904518115448</v>
      </c>
      <c r="M1339">
        <f>VLOOKUP(B1339,Sheet1!J:L,3,FALSE)</f>
        <v>0.75235479502270153</v>
      </c>
      <c r="N1339">
        <f t="shared" si="21"/>
        <v>0.37199882019365266</v>
      </c>
      <c r="O1339">
        <f>VLOOKUP(A1339&amp;"_"&amp;B1339,Sheet1!$Q$1:$U$2330,4,FALSE)</f>
        <v>1</v>
      </c>
      <c r="P1339">
        <f>VLOOKUP(A1339&amp;"_"&amp;B1339,Sheet1!$Q$1:$U$2330,5,FALSE)</f>
        <v>0.10308612734776976</v>
      </c>
    </row>
    <row r="1340" spans="1:16" x14ac:dyDescent="0.3">
      <c r="A1340" t="s">
        <v>223</v>
      </c>
      <c r="B1340">
        <v>2012</v>
      </c>
      <c r="C1340" s="1">
        <v>0</v>
      </c>
      <c r="D1340">
        <v>0</v>
      </c>
      <c r="E1340">
        <v>1</v>
      </c>
      <c r="F1340">
        <v>10971</v>
      </c>
      <c r="G1340">
        <v>0</v>
      </c>
      <c r="H1340">
        <v>1</v>
      </c>
      <c r="I1340">
        <v>0</v>
      </c>
      <c r="J1340">
        <v>0</v>
      </c>
      <c r="K1340">
        <f>VLOOKUP(A1340&amp;"_"&amp;B1340,Sheet1!C:E,3,FALSE)</f>
        <v>0.11276320327941933</v>
      </c>
      <c r="L1340">
        <f>VLOOKUP(B1340,Sheet1!$J$1:$K$6,2,FALSE)</f>
        <v>9.8212136495694616E-2</v>
      </c>
      <c r="M1340">
        <f>VLOOKUP(B1340,Sheet1!J:L,3,FALSE)</f>
        <v>0.23443012762237864</v>
      </c>
      <c r="N1340">
        <f t="shared" si="21"/>
        <v>6.206995206334423E-2</v>
      </c>
      <c r="O1340">
        <f>VLOOKUP(A1340&amp;"_"&amp;B1340,Sheet1!$Q$1:$U$2330,4,FALSE)</f>
        <v>0.43478260869565222</v>
      </c>
      <c r="P1340">
        <f>VLOOKUP(A1340&amp;"_"&amp;B1340,Sheet1!$Q$1:$U$2330,5,FALSE)</f>
        <v>-0.18232886119118044</v>
      </c>
    </row>
    <row r="1341" spans="1:16" x14ac:dyDescent="0.3">
      <c r="A1341" t="s">
        <v>223</v>
      </c>
      <c r="B1341">
        <v>2013</v>
      </c>
      <c r="C1341" s="1">
        <v>0</v>
      </c>
      <c r="D1341">
        <v>0</v>
      </c>
      <c r="E1341">
        <v>1</v>
      </c>
      <c r="F1341">
        <v>11053</v>
      </c>
      <c r="G1341">
        <v>0</v>
      </c>
      <c r="H1341">
        <v>1</v>
      </c>
      <c r="I1341">
        <v>0</v>
      </c>
      <c r="J1341">
        <v>0</v>
      </c>
      <c r="K1341">
        <f>VLOOKUP(A1341&amp;"_"&amp;B1341,Sheet1!C:E,3,FALSE)</f>
        <v>-0.20745549037203331</v>
      </c>
      <c r="L1341">
        <f>VLOOKUP(B1341,Sheet1!$J$1:$K$6,2,FALSE)</f>
        <v>0.10591185041721367</v>
      </c>
      <c r="M1341">
        <f>VLOOKUP(B1341,Sheet1!J:L,3,FALSE)</f>
        <v>0.24687338935574377</v>
      </c>
      <c r="N1341">
        <f t="shared" si="21"/>
        <v>-1.2693443453222317</v>
      </c>
      <c r="O1341">
        <f>VLOOKUP(A1341&amp;"_"&amp;B1341,Sheet1!$Q$1:$U$2330,4,FALSE)</f>
        <v>0.39130434782608697</v>
      </c>
      <c r="P1341">
        <f>VLOOKUP(A1341&amp;"_"&amp;B1341,Sheet1!$Q$1:$U$2330,5,FALSE)</f>
        <v>1.4846754129174643E-3</v>
      </c>
    </row>
    <row r="1342" spans="1:16" x14ac:dyDescent="0.3">
      <c r="A1342" t="s">
        <v>223</v>
      </c>
      <c r="B1342">
        <v>2014</v>
      </c>
      <c r="C1342" s="1">
        <v>0</v>
      </c>
      <c r="D1342">
        <v>0</v>
      </c>
      <c r="E1342">
        <v>1</v>
      </c>
      <c r="F1342">
        <v>11146</v>
      </c>
      <c r="G1342">
        <v>0</v>
      </c>
      <c r="H1342">
        <v>1</v>
      </c>
      <c r="I1342">
        <v>0</v>
      </c>
      <c r="J1342">
        <v>0</v>
      </c>
      <c r="K1342">
        <f>VLOOKUP(A1342&amp;"_"&amp;B1342,Sheet1!C:E,3,FALSE)</f>
        <v>-0.38324722030149949</v>
      </c>
      <c r="L1342">
        <f>VLOOKUP(B1342,Sheet1!$J$1:$K$6,2,FALSE)</f>
        <v>0.15111047133945871</v>
      </c>
      <c r="M1342">
        <f>VLOOKUP(B1342,Sheet1!J:L,3,FALSE)</f>
        <v>0.21718778794080168</v>
      </c>
      <c r="N1342">
        <f t="shared" si="21"/>
        <v>-2.46034869965436</v>
      </c>
      <c r="O1342">
        <f>VLOOKUP(A1342&amp;"_"&amp;B1342,Sheet1!$Q$1:$U$2330,4,FALSE)</f>
        <v>0.2608695652173913</v>
      </c>
      <c r="P1342">
        <f>VLOOKUP(A1342&amp;"_"&amp;B1342,Sheet1!$Q$1:$U$2330,5,FALSE)</f>
        <v>-0.89263818218124358</v>
      </c>
    </row>
    <row r="1343" spans="1:16" x14ac:dyDescent="0.3">
      <c r="A1343" t="s">
        <v>223</v>
      </c>
      <c r="B1343">
        <v>2015</v>
      </c>
      <c r="C1343" s="1">
        <v>0</v>
      </c>
      <c r="D1343">
        <v>0</v>
      </c>
      <c r="E1343">
        <v>1</v>
      </c>
      <c r="F1343">
        <v>11326</v>
      </c>
      <c r="G1343">
        <v>0</v>
      </c>
      <c r="H1343">
        <v>1</v>
      </c>
      <c r="I1343">
        <v>0</v>
      </c>
      <c r="J1343">
        <v>0</v>
      </c>
      <c r="K1343">
        <f>VLOOKUP(A1343&amp;"_"&amp;B1343,Sheet1!C:E,3,FALSE)</f>
        <v>0.39713258545086488</v>
      </c>
      <c r="L1343">
        <f>VLOOKUP(B1343,Sheet1!$J$1:$K$6,2,FALSE)</f>
        <v>0.18578340790325751</v>
      </c>
      <c r="M1343">
        <f>VLOOKUP(B1343,Sheet1!J:L,3,FALSE)</f>
        <v>0.2335742316278174</v>
      </c>
      <c r="N1343">
        <f t="shared" si="21"/>
        <v>0.90484800517026232</v>
      </c>
      <c r="O1343">
        <f>VLOOKUP(A1343&amp;"_"&amp;B1343,Sheet1!$Q$1:$U$2330,4,FALSE)</f>
        <v>1.0434782608695652</v>
      </c>
      <c r="P1343">
        <f>VLOOKUP(A1343&amp;"_"&amp;B1343,Sheet1!$Q$1:$U$2330,5,FALSE)</f>
        <v>0.59465119861768201</v>
      </c>
    </row>
    <row r="1344" spans="1:16" x14ac:dyDescent="0.3">
      <c r="A1344" t="s">
        <v>223</v>
      </c>
      <c r="B1344">
        <v>2016</v>
      </c>
      <c r="C1344" s="1">
        <v>0</v>
      </c>
      <c r="D1344">
        <v>0</v>
      </c>
      <c r="E1344">
        <v>1</v>
      </c>
      <c r="F1344">
        <v>11684</v>
      </c>
      <c r="G1344">
        <v>0</v>
      </c>
      <c r="H1344">
        <v>1</v>
      </c>
      <c r="I1344">
        <v>0</v>
      </c>
      <c r="J1344">
        <v>0</v>
      </c>
      <c r="K1344">
        <f>VLOOKUP(A1344&amp;"_"&amp;B1344,Sheet1!C:E,3,FALSE)</f>
        <v>0.10622429985869514</v>
      </c>
      <c r="L1344">
        <f>VLOOKUP(B1344,Sheet1!$J$1:$K$6,2,FALSE)</f>
        <v>0.12964363032032097</v>
      </c>
      <c r="M1344">
        <f>VLOOKUP(B1344,Sheet1!J:L,3,FALSE)</f>
        <v>0.2267395601347835</v>
      </c>
      <c r="N1344">
        <f t="shared" si="21"/>
        <v>-0.10328735950490689</v>
      </c>
      <c r="O1344">
        <f>VLOOKUP(A1344&amp;"_"&amp;B1344,Sheet1!$Q$1:$U$2330,4,FALSE)</f>
        <v>0.86956521739130443</v>
      </c>
      <c r="P1344">
        <f>VLOOKUP(A1344&amp;"_"&amp;B1344,Sheet1!$Q$1:$U$2330,5,FALSE)</f>
        <v>0.14109797989376135</v>
      </c>
    </row>
    <row r="1345" spans="1:16" x14ac:dyDescent="0.3">
      <c r="A1345" t="s">
        <v>223</v>
      </c>
      <c r="B1345">
        <v>2017</v>
      </c>
      <c r="C1345" s="1">
        <v>0</v>
      </c>
      <c r="D1345">
        <v>0</v>
      </c>
      <c r="E1345">
        <v>1</v>
      </c>
      <c r="F1345">
        <v>12026</v>
      </c>
      <c r="G1345">
        <v>0</v>
      </c>
      <c r="H1345">
        <v>1</v>
      </c>
      <c r="I1345">
        <v>0</v>
      </c>
      <c r="J1345">
        <v>0</v>
      </c>
      <c r="K1345">
        <f>VLOOKUP(A1345&amp;"_"&amp;B1345,Sheet1!C:E,3,FALSE)</f>
        <v>5.9923305263644586</v>
      </c>
      <c r="L1345">
        <f>VLOOKUP(B1345,Sheet1!$J$1:$K$6,2,FALSE)</f>
        <v>4.1364904518115448</v>
      </c>
      <c r="M1345">
        <f>VLOOKUP(B1345,Sheet1!J:L,3,FALSE)</f>
        <v>0.75235479502270153</v>
      </c>
      <c r="N1345">
        <f t="shared" si="21"/>
        <v>2.4667086417611199</v>
      </c>
      <c r="O1345">
        <f>VLOOKUP(A1345&amp;"_"&amp;B1345,Sheet1!$Q$1:$U$2330,4,FALSE)</f>
        <v>1</v>
      </c>
      <c r="P1345">
        <f>VLOOKUP(A1345&amp;"_"&amp;B1345,Sheet1!$Q$1:$U$2330,5,FALSE)</f>
        <v>0.21393408416143148</v>
      </c>
    </row>
    <row r="1346" spans="1:16" x14ac:dyDescent="0.3">
      <c r="A1346" t="s">
        <v>224</v>
      </c>
      <c r="B1346">
        <v>2012</v>
      </c>
      <c r="C1346" s="1">
        <v>0</v>
      </c>
      <c r="D1346">
        <v>0</v>
      </c>
      <c r="E1346">
        <v>1</v>
      </c>
      <c r="F1346">
        <v>3256</v>
      </c>
      <c r="G1346">
        <v>0</v>
      </c>
      <c r="H1346">
        <v>1</v>
      </c>
      <c r="I1346">
        <v>0</v>
      </c>
      <c r="J1346">
        <v>0</v>
      </c>
      <c r="K1346">
        <f>VLOOKUP(A1346&amp;"_"&amp;B1346,Sheet1!C:E,3,FALSE)</f>
        <v>-0.17850147578469891</v>
      </c>
      <c r="L1346">
        <f>VLOOKUP(B1346,Sheet1!$J$1:$K$6,2,FALSE)</f>
        <v>9.8212136495694616E-2</v>
      </c>
      <c r="M1346">
        <f>VLOOKUP(B1346,Sheet1!J:L,3,FALSE)</f>
        <v>0.23443012762237864</v>
      </c>
      <c r="N1346">
        <f t="shared" si="21"/>
        <v>-1.1803671101784552</v>
      </c>
      <c r="O1346">
        <f>VLOOKUP(A1346&amp;"_"&amp;B1346,Sheet1!$Q$1:$U$2330,4,FALSE)</f>
        <v>0.43478260869565222</v>
      </c>
      <c r="P1346">
        <f>VLOOKUP(A1346&amp;"_"&amp;B1346,Sheet1!$Q$1:$U$2330,5,FALSE)</f>
        <v>-0.23573418842966384</v>
      </c>
    </row>
    <row r="1347" spans="1:16" x14ac:dyDescent="0.3">
      <c r="A1347" t="s">
        <v>224</v>
      </c>
      <c r="B1347">
        <v>2013</v>
      </c>
      <c r="C1347" s="1">
        <v>0</v>
      </c>
      <c r="D1347">
        <v>0</v>
      </c>
      <c r="E1347">
        <v>1</v>
      </c>
      <c r="F1347">
        <v>3243</v>
      </c>
      <c r="G1347">
        <v>0</v>
      </c>
      <c r="H1347">
        <v>1</v>
      </c>
      <c r="I1347">
        <v>0</v>
      </c>
      <c r="J1347">
        <v>0</v>
      </c>
      <c r="K1347">
        <f>VLOOKUP(A1347&amp;"_"&amp;B1347,Sheet1!C:E,3,FALSE)</f>
        <v>8.7919727148697585E-2</v>
      </c>
      <c r="L1347">
        <f>VLOOKUP(B1347,Sheet1!$J$1:$K$6,2,FALSE)</f>
        <v>0.10591185041721367</v>
      </c>
      <c r="M1347">
        <f>VLOOKUP(B1347,Sheet1!J:L,3,FALSE)</f>
        <v>0.24687338935574377</v>
      </c>
      <c r="N1347">
        <f t="shared" ref="N1347:N1410" si="22">(K1347-L1347)/M1347</f>
        <v>-7.2879962135528067E-2</v>
      </c>
      <c r="O1347">
        <f>VLOOKUP(A1347&amp;"_"&amp;B1347,Sheet1!$Q$1:$U$2330,4,FALSE)</f>
        <v>0.39130434782608697</v>
      </c>
      <c r="P1347">
        <f>VLOOKUP(A1347&amp;"_"&amp;B1347,Sheet1!$Q$1:$U$2330,5,FALSE)</f>
        <v>-0.35254182248525545</v>
      </c>
    </row>
    <row r="1348" spans="1:16" x14ac:dyDescent="0.3">
      <c r="A1348" t="s">
        <v>224</v>
      </c>
      <c r="B1348">
        <v>2014</v>
      </c>
      <c r="C1348" s="1">
        <v>0</v>
      </c>
      <c r="D1348">
        <v>0</v>
      </c>
      <c r="E1348">
        <v>1</v>
      </c>
      <c r="F1348">
        <v>3161</v>
      </c>
      <c r="G1348">
        <v>0</v>
      </c>
      <c r="H1348">
        <v>1</v>
      </c>
      <c r="I1348">
        <v>0</v>
      </c>
      <c r="J1348">
        <v>0</v>
      </c>
      <c r="K1348">
        <f>VLOOKUP(A1348&amp;"_"&amp;B1348,Sheet1!C:E,3,FALSE)</f>
        <v>0.12497124588656024</v>
      </c>
      <c r="L1348">
        <f>VLOOKUP(B1348,Sheet1!$J$1:$K$6,2,FALSE)</f>
        <v>0.15111047133945871</v>
      </c>
      <c r="M1348">
        <f>VLOOKUP(B1348,Sheet1!J:L,3,FALSE)</f>
        <v>0.21718778794080168</v>
      </c>
      <c r="N1348">
        <f t="shared" si="22"/>
        <v>-0.12035310871172542</v>
      </c>
      <c r="O1348">
        <f>VLOOKUP(A1348&amp;"_"&amp;B1348,Sheet1!$Q$1:$U$2330,4,FALSE)</f>
        <v>0.2608695652173913</v>
      </c>
      <c r="P1348">
        <f>VLOOKUP(A1348&amp;"_"&amp;B1348,Sheet1!$Q$1:$U$2330,5,FALSE)</f>
        <v>-0.37877819711139332</v>
      </c>
    </row>
    <row r="1349" spans="1:16" x14ac:dyDescent="0.3">
      <c r="A1349" t="s">
        <v>224</v>
      </c>
      <c r="B1349">
        <v>2015</v>
      </c>
      <c r="C1349" s="1">
        <v>0</v>
      </c>
      <c r="D1349">
        <v>0</v>
      </c>
      <c r="E1349">
        <v>1</v>
      </c>
      <c r="F1349">
        <v>3135</v>
      </c>
      <c r="G1349">
        <v>0</v>
      </c>
      <c r="H1349">
        <v>1</v>
      </c>
      <c r="I1349">
        <v>0</v>
      </c>
      <c r="J1349">
        <v>0</v>
      </c>
      <c r="K1349">
        <f>VLOOKUP(A1349&amp;"_"&amp;B1349,Sheet1!C:E,3,FALSE)</f>
        <v>5.5051489163030779E-5</v>
      </c>
      <c r="L1349">
        <f>VLOOKUP(B1349,Sheet1!$J$1:$K$6,2,FALSE)</f>
        <v>0.18578340790325751</v>
      </c>
      <c r="M1349">
        <f>VLOOKUP(B1349,Sheet1!J:L,3,FALSE)</f>
        <v>0.2335742316278174</v>
      </c>
      <c r="N1349">
        <f t="shared" si="22"/>
        <v>-0.79515773259628375</v>
      </c>
      <c r="O1349">
        <f>VLOOKUP(A1349&amp;"_"&amp;B1349,Sheet1!$Q$1:$U$2330,4,FALSE)</f>
        <v>1.0434782608695652</v>
      </c>
      <c r="P1349">
        <f>VLOOKUP(A1349&amp;"_"&amp;B1349,Sheet1!$Q$1:$U$2330,5,FALSE)</f>
        <v>0.77777209780772527</v>
      </c>
    </row>
    <row r="1350" spans="1:16" x14ac:dyDescent="0.3">
      <c r="A1350" t="s">
        <v>224</v>
      </c>
      <c r="B1350">
        <v>2016</v>
      </c>
      <c r="C1350" s="1">
        <v>0</v>
      </c>
      <c r="D1350">
        <v>0</v>
      </c>
      <c r="E1350">
        <v>1</v>
      </c>
      <c r="F1350">
        <v>3062</v>
      </c>
      <c r="G1350">
        <v>0</v>
      </c>
      <c r="H1350">
        <v>1</v>
      </c>
      <c r="I1350">
        <v>0</v>
      </c>
      <c r="J1350">
        <v>0</v>
      </c>
      <c r="K1350">
        <f>VLOOKUP(A1350&amp;"_"&amp;B1350,Sheet1!C:E,3,FALSE)</f>
        <v>0.11265868307484617</v>
      </c>
      <c r="L1350">
        <f>VLOOKUP(B1350,Sheet1!$J$1:$K$6,2,FALSE)</f>
        <v>0.12964363032032097</v>
      </c>
      <c r="M1350">
        <f>VLOOKUP(B1350,Sheet1!J:L,3,FALSE)</f>
        <v>0.2267395601347835</v>
      </c>
      <c r="N1350">
        <f t="shared" si="22"/>
        <v>-7.4909500730169193E-2</v>
      </c>
      <c r="O1350">
        <f>VLOOKUP(A1350&amp;"_"&amp;B1350,Sheet1!$Q$1:$U$2330,4,FALSE)</f>
        <v>0.86956521739130443</v>
      </c>
      <c r="P1350">
        <f>VLOOKUP(A1350&amp;"_"&amp;B1350,Sheet1!$Q$1:$U$2330,5,FALSE)</f>
        <v>-0.19993394184960378</v>
      </c>
    </row>
    <row r="1351" spans="1:16" x14ac:dyDescent="0.3">
      <c r="A1351" t="s">
        <v>224</v>
      </c>
      <c r="B1351">
        <v>2017</v>
      </c>
      <c r="C1351" s="1">
        <v>0</v>
      </c>
      <c r="D1351">
        <v>0</v>
      </c>
      <c r="E1351">
        <v>1</v>
      </c>
      <c r="F1351">
        <v>3014</v>
      </c>
      <c r="G1351">
        <v>0</v>
      </c>
      <c r="H1351">
        <v>1</v>
      </c>
      <c r="I1351">
        <v>0</v>
      </c>
      <c r="J1351">
        <v>0</v>
      </c>
      <c r="K1351">
        <f>VLOOKUP(A1351&amp;"_"&amp;B1351,Sheet1!C:E,3,FALSE)</f>
        <v>4.9148313893254283</v>
      </c>
      <c r="L1351">
        <f>VLOOKUP(B1351,Sheet1!$J$1:$K$6,2,FALSE)</f>
        <v>4.1364904518115448</v>
      </c>
      <c r="M1351">
        <f>VLOOKUP(B1351,Sheet1!J:L,3,FALSE)</f>
        <v>0.75235479502270153</v>
      </c>
      <c r="N1351">
        <f t="shared" si="22"/>
        <v>1.0345397446299227</v>
      </c>
      <c r="O1351">
        <f>VLOOKUP(A1351&amp;"_"&amp;B1351,Sheet1!$Q$1:$U$2330,4,FALSE)</f>
        <v>1</v>
      </c>
      <c r="P1351">
        <f>VLOOKUP(A1351&amp;"_"&amp;B1351,Sheet1!$Q$1:$U$2330,5,FALSE)</f>
        <v>0.21847981719942175</v>
      </c>
    </row>
    <row r="1352" spans="1:16" x14ac:dyDescent="0.3">
      <c r="A1352" t="s">
        <v>225</v>
      </c>
      <c r="B1352">
        <v>2012</v>
      </c>
      <c r="C1352" s="1">
        <v>0</v>
      </c>
      <c r="D1352">
        <v>0</v>
      </c>
      <c r="E1352">
        <v>1</v>
      </c>
      <c r="F1352">
        <v>4817</v>
      </c>
      <c r="G1352">
        <v>0</v>
      </c>
      <c r="H1352">
        <v>1</v>
      </c>
      <c r="I1352">
        <v>0</v>
      </c>
      <c r="J1352">
        <v>0</v>
      </c>
      <c r="K1352">
        <f>VLOOKUP(A1352&amp;"_"&amp;B1352,Sheet1!C:E,3,FALSE)</f>
        <v>3.380890335063675E-2</v>
      </c>
      <c r="L1352">
        <f>VLOOKUP(B1352,Sheet1!$J$1:$K$6,2,FALSE)</f>
        <v>9.8212136495694616E-2</v>
      </c>
      <c r="M1352">
        <f>VLOOKUP(B1352,Sheet1!J:L,3,FALSE)</f>
        <v>0.23443012762237864</v>
      </c>
      <c r="N1352">
        <f t="shared" si="22"/>
        <v>-0.27472251027734346</v>
      </c>
      <c r="O1352">
        <f>VLOOKUP(A1352&amp;"_"&amp;B1352,Sheet1!$Q$1:$U$2330,4,FALSE)</f>
        <v>0.43478260869565222</v>
      </c>
      <c r="P1352">
        <f>VLOOKUP(A1352&amp;"_"&amp;B1352,Sheet1!$Q$1:$U$2330,5,FALSE)</f>
        <v>-0.34601794626993432</v>
      </c>
    </row>
    <row r="1353" spans="1:16" x14ac:dyDescent="0.3">
      <c r="A1353" t="s">
        <v>225</v>
      </c>
      <c r="B1353">
        <v>2013</v>
      </c>
      <c r="C1353" s="1">
        <v>0</v>
      </c>
      <c r="D1353">
        <v>0</v>
      </c>
      <c r="E1353">
        <v>1</v>
      </c>
      <c r="F1353">
        <v>5196</v>
      </c>
      <c r="G1353">
        <v>0</v>
      </c>
      <c r="H1353">
        <v>1</v>
      </c>
      <c r="I1353">
        <v>0</v>
      </c>
      <c r="J1353">
        <v>0</v>
      </c>
      <c r="K1353">
        <f>VLOOKUP(A1353&amp;"_"&amp;B1353,Sheet1!C:E,3,FALSE)</f>
        <v>0.14531220814847967</v>
      </c>
      <c r="L1353">
        <f>VLOOKUP(B1353,Sheet1!$J$1:$K$6,2,FALSE)</f>
        <v>0.10591185041721367</v>
      </c>
      <c r="M1353">
        <f>VLOOKUP(B1353,Sheet1!J:L,3,FALSE)</f>
        <v>0.24687338935574377</v>
      </c>
      <c r="N1353">
        <f t="shared" si="22"/>
        <v>0.15959742698104337</v>
      </c>
      <c r="O1353">
        <f>VLOOKUP(A1353&amp;"_"&amp;B1353,Sheet1!$Q$1:$U$2330,4,FALSE)</f>
        <v>0.39130434782608697</v>
      </c>
      <c r="P1353">
        <f>VLOOKUP(A1353&amp;"_"&amp;B1353,Sheet1!$Q$1:$U$2330,5,FALSE)</f>
        <v>-7.4774174907889832E-2</v>
      </c>
    </row>
    <row r="1354" spans="1:16" x14ac:dyDescent="0.3">
      <c r="A1354" t="s">
        <v>225</v>
      </c>
      <c r="B1354">
        <v>2014</v>
      </c>
      <c r="C1354" s="1">
        <v>0</v>
      </c>
      <c r="D1354">
        <v>0</v>
      </c>
      <c r="E1354">
        <v>1</v>
      </c>
      <c r="F1354">
        <v>5374</v>
      </c>
      <c r="G1354">
        <v>0</v>
      </c>
      <c r="H1354">
        <v>1</v>
      </c>
      <c r="I1354">
        <v>0</v>
      </c>
      <c r="J1354">
        <v>0</v>
      </c>
      <c r="K1354">
        <f>VLOOKUP(A1354&amp;"_"&amp;B1354,Sheet1!C:E,3,FALSE)</f>
        <v>0.18113685752065986</v>
      </c>
      <c r="L1354">
        <f>VLOOKUP(B1354,Sheet1!$J$1:$K$6,2,FALSE)</f>
        <v>0.15111047133945871</v>
      </c>
      <c r="M1354">
        <f>VLOOKUP(B1354,Sheet1!J:L,3,FALSE)</f>
        <v>0.21718778794080168</v>
      </c>
      <c r="N1354">
        <f t="shared" si="22"/>
        <v>0.13825080344473772</v>
      </c>
      <c r="O1354">
        <f>VLOOKUP(A1354&amp;"_"&amp;B1354,Sheet1!$Q$1:$U$2330,4,FALSE)</f>
        <v>0.2608695652173913</v>
      </c>
      <c r="P1354">
        <f>VLOOKUP(A1354&amp;"_"&amp;B1354,Sheet1!$Q$1:$U$2330,5,FALSE)</f>
        <v>-0.30968655474729601</v>
      </c>
    </row>
    <row r="1355" spans="1:16" x14ac:dyDescent="0.3">
      <c r="A1355" t="s">
        <v>225</v>
      </c>
      <c r="B1355">
        <v>2015</v>
      </c>
      <c r="C1355" s="1">
        <v>0</v>
      </c>
      <c r="D1355">
        <v>0</v>
      </c>
      <c r="E1355">
        <v>1</v>
      </c>
      <c r="F1355">
        <v>5353</v>
      </c>
      <c r="G1355">
        <v>0</v>
      </c>
      <c r="H1355">
        <v>1</v>
      </c>
      <c r="I1355">
        <v>0</v>
      </c>
      <c r="J1355">
        <v>0</v>
      </c>
      <c r="K1355">
        <f>VLOOKUP(A1355&amp;"_"&amp;B1355,Sheet1!C:E,3,FALSE)</f>
        <v>5.1282692218955206E-2</v>
      </c>
      <c r="L1355">
        <f>VLOOKUP(B1355,Sheet1!$J$1:$K$6,2,FALSE)</f>
        <v>0.18578340790325751</v>
      </c>
      <c r="M1355">
        <f>VLOOKUP(B1355,Sheet1!J:L,3,FALSE)</f>
        <v>0.2335742316278174</v>
      </c>
      <c r="N1355">
        <f t="shared" si="22"/>
        <v>-0.57583713214828791</v>
      </c>
      <c r="O1355">
        <f>VLOOKUP(A1355&amp;"_"&amp;B1355,Sheet1!$Q$1:$U$2330,4,FALSE)</f>
        <v>1.0434782608695652</v>
      </c>
      <c r="P1355">
        <f>VLOOKUP(A1355&amp;"_"&amp;B1355,Sheet1!$Q$1:$U$2330,5,FALSE)</f>
        <v>0.78833951509668554</v>
      </c>
    </row>
    <row r="1356" spans="1:16" x14ac:dyDescent="0.3">
      <c r="A1356" t="s">
        <v>225</v>
      </c>
      <c r="B1356">
        <v>2016</v>
      </c>
      <c r="C1356" s="1">
        <v>0</v>
      </c>
      <c r="D1356">
        <v>0</v>
      </c>
      <c r="E1356">
        <v>1</v>
      </c>
      <c r="F1356">
        <v>5527</v>
      </c>
      <c r="G1356">
        <v>0</v>
      </c>
      <c r="H1356">
        <v>1</v>
      </c>
      <c r="I1356">
        <v>0</v>
      </c>
      <c r="J1356">
        <v>0</v>
      </c>
      <c r="K1356">
        <f>VLOOKUP(A1356&amp;"_"&amp;B1356,Sheet1!C:E,3,FALSE)</f>
        <v>0.16072475880011206</v>
      </c>
      <c r="L1356">
        <f>VLOOKUP(B1356,Sheet1!$J$1:$K$6,2,FALSE)</f>
        <v>0.12964363032032097</v>
      </c>
      <c r="M1356">
        <f>VLOOKUP(B1356,Sheet1!J:L,3,FALSE)</f>
        <v>0.2267395601347835</v>
      </c>
      <c r="N1356">
        <f t="shared" si="22"/>
        <v>0.13707854271797631</v>
      </c>
      <c r="O1356">
        <f>VLOOKUP(A1356&amp;"_"&amp;B1356,Sheet1!$Q$1:$U$2330,4,FALSE)</f>
        <v>0.86956521739130443</v>
      </c>
      <c r="P1356">
        <f>VLOOKUP(A1356&amp;"_"&amp;B1356,Sheet1!$Q$1:$U$2330,5,FALSE)</f>
        <v>-0.14146271871664245</v>
      </c>
    </row>
    <row r="1357" spans="1:16" x14ac:dyDescent="0.3">
      <c r="A1357" t="s">
        <v>225</v>
      </c>
      <c r="B1357">
        <v>2017</v>
      </c>
      <c r="C1357" s="1">
        <v>0</v>
      </c>
      <c r="D1357">
        <v>0</v>
      </c>
      <c r="E1357">
        <v>1</v>
      </c>
      <c r="F1357">
        <v>5620</v>
      </c>
      <c r="G1357">
        <v>0</v>
      </c>
      <c r="H1357">
        <v>1</v>
      </c>
      <c r="I1357">
        <v>0</v>
      </c>
      <c r="J1357">
        <v>0</v>
      </c>
      <c r="K1357">
        <f>VLOOKUP(A1357&amp;"_"&amp;B1357,Sheet1!C:E,3,FALSE)</f>
        <v>4.0596110537061056</v>
      </c>
      <c r="L1357">
        <f>VLOOKUP(B1357,Sheet1!$J$1:$K$6,2,FALSE)</f>
        <v>4.1364904518115448</v>
      </c>
      <c r="M1357">
        <f>VLOOKUP(B1357,Sheet1!J:L,3,FALSE)</f>
        <v>0.75235479502270153</v>
      </c>
      <c r="N1357">
        <f t="shared" si="22"/>
        <v>-0.10218503107050636</v>
      </c>
      <c r="O1357">
        <f>VLOOKUP(A1357&amp;"_"&amp;B1357,Sheet1!$Q$1:$U$2330,4,FALSE)</f>
        <v>1</v>
      </c>
      <c r="P1357">
        <f>VLOOKUP(A1357&amp;"_"&amp;B1357,Sheet1!$Q$1:$U$2330,5,FALSE)</f>
        <v>0.25084288002074751</v>
      </c>
    </row>
    <row r="1358" spans="1:16" x14ac:dyDescent="0.3">
      <c r="A1358" t="s">
        <v>226</v>
      </c>
      <c r="B1358">
        <v>2012</v>
      </c>
      <c r="C1358" s="1">
        <v>0</v>
      </c>
      <c r="D1358">
        <v>0</v>
      </c>
      <c r="E1358">
        <v>1</v>
      </c>
      <c r="F1358">
        <v>15150</v>
      </c>
      <c r="G1358">
        <v>0</v>
      </c>
      <c r="H1358">
        <v>1</v>
      </c>
      <c r="I1358">
        <v>0</v>
      </c>
      <c r="J1358">
        <v>0</v>
      </c>
      <c r="K1358">
        <f>VLOOKUP(A1358&amp;"_"&amp;B1358,Sheet1!C:E,3,FALSE)</f>
        <v>0.51191247704045195</v>
      </c>
      <c r="L1358">
        <f>VLOOKUP(B1358,Sheet1!$J$1:$K$6,2,FALSE)</f>
        <v>9.8212136495694616E-2</v>
      </c>
      <c r="M1358">
        <f>VLOOKUP(B1358,Sheet1!J:L,3,FALSE)</f>
        <v>0.23443012762237864</v>
      </c>
      <c r="N1358">
        <f t="shared" si="22"/>
        <v>1.7647063743067537</v>
      </c>
      <c r="O1358">
        <f>VLOOKUP(A1358&amp;"_"&amp;B1358,Sheet1!$Q$1:$U$2330,4,FALSE)</f>
        <v>0.43478260869565222</v>
      </c>
      <c r="P1358">
        <f>VLOOKUP(A1358&amp;"_"&amp;B1358,Sheet1!$Q$1:$U$2330,5,FALSE)</f>
        <v>-0.49363034434278591</v>
      </c>
    </row>
    <row r="1359" spans="1:16" x14ac:dyDescent="0.3">
      <c r="A1359" t="s">
        <v>226</v>
      </c>
      <c r="B1359">
        <v>2013</v>
      </c>
      <c r="C1359" s="1">
        <v>0</v>
      </c>
      <c r="D1359">
        <v>0</v>
      </c>
      <c r="E1359">
        <v>1</v>
      </c>
      <c r="F1359">
        <v>15275</v>
      </c>
      <c r="G1359">
        <v>0</v>
      </c>
      <c r="H1359">
        <v>1</v>
      </c>
      <c r="I1359">
        <v>0</v>
      </c>
      <c r="J1359">
        <v>0</v>
      </c>
      <c r="K1359">
        <f>VLOOKUP(A1359&amp;"_"&amp;B1359,Sheet1!C:E,3,FALSE)</f>
        <v>-0.15296087382921073</v>
      </c>
      <c r="L1359">
        <f>VLOOKUP(B1359,Sheet1!$J$1:$K$6,2,FALSE)</f>
        <v>0.10591185041721367</v>
      </c>
      <c r="M1359">
        <f>VLOOKUP(B1359,Sheet1!J:L,3,FALSE)</f>
        <v>0.24687338935574377</v>
      </c>
      <c r="N1359">
        <f t="shared" si="22"/>
        <v>-1.0486052179297041</v>
      </c>
      <c r="O1359">
        <f>VLOOKUP(A1359&amp;"_"&amp;B1359,Sheet1!$Q$1:$U$2330,4,FALSE)</f>
        <v>0.39130434782608697</v>
      </c>
      <c r="P1359">
        <f>VLOOKUP(A1359&amp;"_"&amp;B1359,Sheet1!$Q$1:$U$2330,5,FALSE)</f>
        <v>0.26509561367858009</v>
      </c>
    </row>
    <row r="1360" spans="1:16" x14ac:dyDescent="0.3">
      <c r="A1360" t="s">
        <v>226</v>
      </c>
      <c r="B1360">
        <v>2014</v>
      </c>
      <c r="C1360" s="1">
        <v>0</v>
      </c>
      <c r="D1360">
        <v>0</v>
      </c>
      <c r="E1360">
        <v>1</v>
      </c>
      <c r="F1360">
        <v>15233</v>
      </c>
      <c r="G1360">
        <v>0</v>
      </c>
      <c r="H1360">
        <v>1</v>
      </c>
      <c r="I1360">
        <v>0</v>
      </c>
      <c r="J1360">
        <v>0</v>
      </c>
      <c r="K1360">
        <f>VLOOKUP(A1360&amp;"_"&amp;B1360,Sheet1!C:E,3,FALSE)</f>
        <v>-0.14953086831508797</v>
      </c>
      <c r="L1360">
        <f>VLOOKUP(B1360,Sheet1!$J$1:$K$6,2,FALSE)</f>
        <v>0.15111047133945871</v>
      </c>
      <c r="M1360">
        <f>VLOOKUP(B1360,Sheet1!J:L,3,FALSE)</f>
        <v>0.21718778794080168</v>
      </c>
      <c r="N1360">
        <f t="shared" si="22"/>
        <v>-1.3842460596195754</v>
      </c>
      <c r="O1360">
        <f>VLOOKUP(A1360&amp;"_"&amp;B1360,Sheet1!$Q$1:$U$2330,4,FALSE)</f>
        <v>0.2608695652173913</v>
      </c>
      <c r="P1360">
        <f>VLOOKUP(A1360&amp;"_"&amp;B1360,Sheet1!$Q$1:$U$2330,5,FALSE)</f>
        <v>-0.77087451294139353</v>
      </c>
    </row>
    <row r="1361" spans="1:16" x14ac:dyDescent="0.3">
      <c r="A1361" t="s">
        <v>226</v>
      </c>
      <c r="B1361">
        <v>2015</v>
      </c>
      <c r="C1361" s="1">
        <v>0</v>
      </c>
      <c r="D1361">
        <v>0</v>
      </c>
      <c r="E1361">
        <v>1</v>
      </c>
      <c r="F1361">
        <v>15193</v>
      </c>
      <c r="G1361">
        <v>0</v>
      </c>
      <c r="H1361">
        <v>1</v>
      </c>
      <c r="I1361">
        <v>0</v>
      </c>
      <c r="J1361">
        <v>0</v>
      </c>
      <c r="K1361">
        <f>VLOOKUP(A1361&amp;"_"&amp;B1361,Sheet1!C:E,3,FALSE)</f>
        <v>0.4667607926777308</v>
      </c>
      <c r="L1361">
        <f>VLOOKUP(B1361,Sheet1!$J$1:$K$6,2,FALSE)</f>
        <v>0.18578340790325751</v>
      </c>
      <c r="M1361">
        <f>VLOOKUP(B1361,Sheet1!J:L,3,FALSE)</f>
        <v>0.2335742316278174</v>
      </c>
      <c r="N1361">
        <f t="shared" si="22"/>
        <v>1.2029468439917173</v>
      </c>
      <c r="O1361">
        <f>VLOOKUP(A1361&amp;"_"&amp;B1361,Sheet1!$Q$1:$U$2330,4,FALSE)</f>
        <v>1.0434782608695652</v>
      </c>
      <c r="P1361">
        <f>VLOOKUP(A1361&amp;"_"&amp;B1361,Sheet1!$Q$1:$U$2330,5,FALSE)</f>
        <v>0.70604459270060627</v>
      </c>
    </row>
    <row r="1362" spans="1:16" x14ac:dyDescent="0.3">
      <c r="A1362" t="s">
        <v>226</v>
      </c>
      <c r="B1362">
        <v>2016</v>
      </c>
      <c r="C1362" s="1">
        <v>0</v>
      </c>
      <c r="D1362">
        <v>0</v>
      </c>
      <c r="E1362">
        <v>1</v>
      </c>
      <c r="F1362">
        <v>15334</v>
      </c>
      <c r="G1362">
        <v>0</v>
      </c>
      <c r="H1362">
        <v>1</v>
      </c>
      <c r="I1362">
        <v>0</v>
      </c>
      <c r="J1362">
        <v>0</v>
      </c>
      <c r="K1362">
        <f>VLOOKUP(A1362&amp;"_"&amp;B1362,Sheet1!C:E,3,FALSE)</f>
        <v>-1.3998781284695996E-2</v>
      </c>
      <c r="L1362">
        <f>VLOOKUP(B1362,Sheet1!$J$1:$K$6,2,FALSE)</f>
        <v>0.12964363032032097</v>
      </c>
      <c r="M1362">
        <f>VLOOKUP(B1362,Sheet1!J:L,3,FALSE)</f>
        <v>0.2267395601347835</v>
      </c>
      <c r="N1362">
        <f t="shared" si="22"/>
        <v>-0.63351279114958992</v>
      </c>
      <c r="O1362">
        <f>VLOOKUP(A1362&amp;"_"&amp;B1362,Sheet1!$Q$1:$U$2330,4,FALSE)</f>
        <v>0.86956521739130443</v>
      </c>
      <c r="P1362">
        <f>VLOOKUP(A1362&amp;"_"&amp;B1362,Sheet1!$Q$1:$U$2330,5,FALSE)</f>
        <v>0.18187068676053866</v>
      </c>
    </row>
    <row r="1363" spans="1:16" x14ac:dyDescent="0.3">
      <c r="A1363" t="s">
        <v>226</v>
      </c>
      <c r="B1363">
        <v>2017</v>
      </c>
      <c r="C1363" s="1">
        <v>0</v>
      </c>
      <c r="D1363">
        <v>0</v>
      </c>
      <c r="E1363">
        <v>1</v>
      </c>
      <c r="F1363">
        <v>15406</v>
      </c>
      <c r="G1363">
        <v>0</v>
      </c>
      <c r="H1363">
        <v>1</v>
      </c>
      <c r="I1363">
        <v>0</v>
      </c>
      <c r="J1363">
        <v>0</v>
      </c>
      <c r="K1363">
        <f>VLOOKUP(A1363&amp;"_"&amp;B1363,Sheet1!C:E,3,FALSE)</f>
        <v>4.7060275149920381</v>
      </c>
      <c r="L1363">
        <f>VLOOKUP(B1363,Sheet1!$J$1:$K$6,2,FALSE)</f>
        <v>4.1364904518115448</v>
      </c>
      <c r="M1363">
        <f>VLOOKUP(B1363,Sheet1!J:L,3,FALSE)</f>
        <v>0.75235479502270153</v>
      </c>
      <c r="N1363">
        <f t="shared" si="22"/>
        <v>0.75700595908783708</v>
      </c>
      <c r="O1363">
        <f>VLOOKUP(A1363&amp;"_"&amp;B1363,Sheet1!$Q$1:$U$2330,4,FALSE)</f>
        <v>1</v>
      </c>
      <c r="P1363">
        <f>VLOOKUP(A1363&amp;"_"&amp;B1363,Sheet1!$Q$1:$U$2330,5,FALSE)</f>
        <v>0.11808910487525381</v>
      </c>
    </row>
    <row r="1364" spans="1:16" x14ac:dyDescent="0.3">
      <c r="A1364" t="s">
        <v>227</v>
      </c>
      <c r="B1364">
        <v>2012</v>
      </c>
      <c r="C1364" s="1">
        <v>0</v>
      </c>
      <c r="D1364">
        <v>0</v>
      </c>
      <c r="E1364">
        <v>1</v>
      </c>
      <c r="F1364">
        <v>8763</v>
      </c>
      <c r="G1364">
        <v>0</v>
      </c>
      <c r="H1364">
        <v>1</v>
      </c>
      <c r="I1364">
        <v>0</v>
      </c>
      <c r="J1364">
        <v>0</v>
      </c>
      <c r="K1364">
        <f>VLOOKUP(A1364&amp;"_"&amp;B1364,Sheet1!C:E,3,FALSE)</f>
        <v>0.10787357211505756</v>
      </c>
      <c r="L1364">
        <f>VLOOKUP(B1364,Sheet1!$J$1:$K$6,2,FALSE)</f>
        <v>9.8212136495694616E-2</v>
      </c>
      <c r="M1364">
        <f>VLOOKUP(B1364,Sheet1!J:L,3,FALSE)</f>
        <v>0.23443012762237864</v>
      </c>
      <c r="N1364">
        <f t="shared" si="22"/>
        <v>4.1212431684231478E-2</v>
      </c>
      <c r="O1364">
        <f>VLOOKUP(A1364&amp;"_"&amp;B1364,Sheet1!$Q$1:$U$2330,4,FALSE)</f>
        <v>0.43478260869565222</v>
      </c>
      <c r="P1364">
        <f>VLOOKUP(A1364&amp;"_"&amp;B1364,Sheet1!$Q$1:$U$2330,5,FALSE)</f>
        <v>-0.51961002001301537</v>
      </c>
    </row>
    <row r="1365" spans="1:16" x14ac:dyDescent="0.3">
      <c r="A1365" t="s">
        <v>227</v>
      </c>
      <c r="B1365">
        <v>2013</v>
      </c>
      <c r="C1365" s="1">
        <v>0</v>
      </c>
      <c r="D1365">
        <v>0</v>
      </c>
      <c r="E1365">
        <v>1</v>
      </c>
      <c r="F1365">
        <v>8736</v>
      </c>
      <c r="G1365">
        <v>0</v>
      </c>
      <c r="H1365">
        <v>1</v>
      </c>
      <c r="I1365">
        <v>0</v>
      </c>
      <c r="J1365">
        <v>0</v>
      </c>
      <c r="K1365">
        <f>VLOOKUP(A1365&amp;"_"&amp;B1365,Sheet1!C:E,3,FALSE)</f>
        <v>5.0982897737087474E-2</v>
      </c>
      <c r="L1365">
        <f>VLOOKUP(B1365,Sheet1!$J$1:$K$6,2,FALSE)</f>
        <v>0.10591185041721367</v>
      </c>
      <c r="M1365">
        <f>VLOOKUP(B1365,Sheet1!J:L,3,FALSE)</f>
        <v>0.24687338935574377</v>
      </c>
      <c r="N1365">
        <f t="shared" si="22"/>
        <v>-0.22249847512310753</v>
      </c>
      <c r="O1365">
        <f>VLOOKUP(A1365&amp;"_"&amp;B1365,Sheet1!$Q$1:$U$2330,4,FALSE)</f>
        <v>0.39130434782608697</v>
      </c>
      <c r="P1365">
        <f>VLOOKUP(A1365&amp;"_"&amp;B1365,Sheet1!$Q$1:$U$2330,5,FALSE)</f>
        <v>-2.9223000507837319E-3</v>
      </c>
    </row>
    <row r="1366" spans="1:16" x14ac:dyDescent="0.3">
      <c r="A1366" t="s">
        <v>227</v>
      </c>
      <c r="B1366">
        <v>2014</v>
      </c>
      <c r="C1366" s="1">
        <v>0</v>
      </c>
      <c r="D1366">
        <v>0</v>
      </c>
      <c r="E1366">
        <v>1</v>
      </c>
      <c r="F1366">
        <v>8639</v>
      </c>
      <c r="G1366">
        <v>0</v>
      </c>
      <c r="H1366">
        <v>1</v>
      </c>
      <c r="I1366">
        <v>0</v>
      </c>
      <c r="J1366">
        <v>0</v>
      </c>
      <c r="K1366">
        <f>VLOOKUP(A1366&amp;"_"&amp;B1366,Sheet1!C:E,3,FALSE)</f>
        <v>9.1858248412759358E-2</v>
      </c>
      <c r="L1366">
        <f>VLOOKUP(B1366,Sheet1!$J$1:$K$6,2,FALSE)</f>
        <v>0.15111047133945871</v>
      </c>
      <c r="M1366">
        <f>VLOOKUP(B1366,Sheet1!J:L,3,FALSE)</f>
        <v>0.21718778794080168</v>
      </c>
      <c r="N1366">
        <f t="shared" si="22"/>
        <v>-0.27281562876292831</v>
      </c>
      <c r="O1366">
        <f>VLOOKUP(A1366&amp;"_"&amp;B1366,Sheet1!$Q$1:$U$2330,4,FALSE)</f>
        <v>0.2608695652173913</v>
      </c>
      <c r="P1366">
        <f>VLOOKUP(A1366&amp;"_"&amp;B1366,Sheet1!$Q$1:$U$2330,5,FALSE)</f>
        <v>-0.42723540338259441</v>
      </c>
    </row>
    <row r="1367" spans="1:16" x14ac:dyDescent="0.3">
      <c r="A1367" t="s">
        <v>227</v>
      </c>
      <c r="B1367">
        <v>2015</v>
      </c>
      <c r="C1367" s="1">
        <v>0</v>
      </c>
      <c r="D1367">
        <v>0</v>
      </c>
      <c r="E1367">
        <v>1</v>
      </c>
      <c r="F1367">
        <v>8621</v>
      </c>
      <c r="G1367">
        <v>0</v>
      </c>
      <c r="H1367">
        <v>1</v>
      </c>
      <c r="I1367">
        <v>0</v>
      </c>
      <c r="J1367">
        <v>0</v>
      </c>
      <c r="K1367">
        <f>VLOOKUP(A1367&amp;"_"&amp;B1367,Sheet1!C:E,3,FALSE)</f>
        <v>7.7289904092796055E-2</v>
      </c>
      <c r="L1367">
        <f>VLOOKUP(B1367,Sheet1!$J$1:$K$6,2,FALSE)</f>
        <v>0.18578340790325751</v>
      </c>
      <c r="M1367">
        <f>VLOOKUP(B1367,Sheet1!J:L,3,FALSE)</f>
        <v>0.2335742316278174</v>
      </c>
      <c r="N1367">
        <f t="shared" si="22"/>
        <v>-0.46449260714400004</v>
      </c>
      <c r="O1367">
        <f>VLOOKUP(A1367&amp;"_"&amp;B1367,Sheet1!$Q$1:$U$2330,4,FALSE)</f>
        <v>1.0434782608695652</v>
      </c>
      <c r="P1367">
        <f>VLOOKUP(A1367&amp;"_"&amp;B1367,Sheet1!$Q$1:$U$2330,5,FALSE)</f>
        <v>0.77103254899303419</v>
      </c>
    </row>
    <row r="1368" spans="1:16" x14ac:dyDescent="0.3">
      <c r="A1368" t="s">
        <v>227</v>
      </c>
      <c r="B1368">
        <v>2016</v>
      </c>
      <c r="C1368" s="1">
        <v>0</v>
      </c>
      <c r="D1368">
        <v>0</v>
      </c>
      <c r="E1368">
        <v>1</v>
      </c>
      <c r="F1368">
        <v>8590</v>
      </c>
      <c r="G1368">
        <v>0</v>
      </c>
      <c r="H1368">
        <v>1</v>
      </c>
      <c r="I1368">
        <v>0</v>
      </c>
      <c r="J1368">
        <v>0</v>
      </c>
      <c r="K1368">
        <f>VLOOKUP(A1368&amp;"_"&amp;B1368,Sheet1!C:E,3,FALSE)</f>
        <v>0.11104799472771347</v>
      </c>
      <c r="L1368">
        <f>VLOOKUP(B1368,Sheet1!$J$1:$K$6,2,FALSE)</f>
        <v>0.12964363032032097</v>
      </c>
      <c r="M1368">
        <f>VLOOKUP(B1368,Sheet1!J:L,3,FALSE)</f>
        <v>0.2267395601347835</v>
      </c>
      <c r="N1368">
        <f t="shared" si="22"/>
        <v>-8.2013194263733588E-2</v>
      </c>
      <c r="O1368">
        <f>VLOOKUP(A1368&amp;"_"&amp;B1368,Sheet1!$Q$1:$U$2330,4,FALSE)</f>
        <v>0.86956521739130443</v>
      </c>
      <c r="P1368">
        <f>VLOOKUP(A1368&amp;"_"&amp;B1368,Sheet1!$Q$1:$U$2330,5,FALSE)</f>
        <v>-0.11390628970067258</v>
      </c>
    </row>
    <row r="1369" spans="1:16" x14ac:dyDescent="0.3">
      <c r="A1369" t="s">
        <v>227</v>
      </c>
      <c r="B1369">
        <v>2017</v>
      </c>
      <c r="C1369" s="1">
        <v>0</v>
      </c>
      <c r="D1369">
        <v>0</v>
      </c>
      <c r="E1369">
        <v>1</v>
      </c>
      <c r="F1369">
        <v>8548</v>
      </c>
      <c r="G1369">
        <v>0</v>
      </c>
      <c r="H1369">
        <v>1</v>
      </c>
      <c r="I1369">
        <v>0</v>
      </c>
      <c r="J1369">
        <v>0</v>
      </c>
      <c r="K1369">
        <f>VLOOKUP(A1369&amp;"_"&amp;B1369,Sheet1!C:E,3,FALSE)</f>
        <v>4.5101211964753043</v>
      </c>
      <c r="L1369">
        <f>VLOOKUP(B1369,Sheet1!$J$1:$K$6,2,FALSE)</f>
        <v>4.1364904518115448</v>
      </c>
      <c r="M1369">
        <f>VLOOKUP(B1369,Sheet1!J:L,3,FALSE)</f>
        <v>0.75235479502270153</v>
      </c>
      <c r="N1369">
        <f t="shared" si="22"/>
        <v>0.49661509056041242</v>
      </c>
      <c r="O1369">
        <f>VLOOKUP(A1369&amp;"_"&amp;B1369,Sheet1!$Q$1:$U$2330,4,FALSE)</f>
        <v>1</v>
      </c>
      <c r="P1369">
        <f>VLOOKUP(A1369&amp;"_"&amp;B1369,Sheet1!$Q$1:$U$2330,5,FALSE)</f>
        <v>0.21734684593494058</v>
      </c>
    </row>
    <row r="1370" spans="1:16" x14ac:dyDescent="0.3">
      <c r="A1370" t="s">
        <v>228</v>
      </c>
      <c r="B1370">
        <v>2012</v>
      </c>
      <c r="C1370" s="1">
        <v>0</v>
      </c>
      <c r="D1370">
        <v>0</v>
      </c>
      <c r="E1370">
        <v>1</v>
      </c>
      <c r="F1370">
        <v>4950</v>
      </c>
      <c r="G1370">
        <v>0</v>
      </c>
      <c r="H1370">
        <v>1</v>
      </c>
      <c r="I1370">
        <v>0</v>
      </c>
      <c r="J1370">
        <v>0</v>
      </c>
      <c r="K1370">
        <f>VLOOKUP(A1370&amp;"_"&amp;B1370,Sheet1!C:E,3,FALSE)</f>
        <v>0.35872072038219754</v>
      </c>
      <c r="L1370">
        <f>VLOOKUP(B1370,Sheet1!$J$1:$K$6,2,FALSE)</f>
        <v>9.8212136495694616E-2</v>
      </c>
      <c r="M1370">
        <f>VLOOKUP(B1370,Sheet1!J:L,3,FALSE)</f>
        <v>0.23443012762237864</v>
      </c>
      <c r="N1370">
        <f t="shared" si="22"/>
        <v>1.111241914717257</v>
      </c>
      <c r="O1370">
        <f>VLOOKUP(A1370&amp;"_"&amp;B1370,Sheet1!$Q$1:$U$2330,4,FALSE)</f>
        <v>0.43478260869565222</v>
      </c>
      <c r="P1370">
        <f>VLOOKUP(A1370&amp;"_"&amp;B1370,Sheet1!$Q$1:$U$2330,5,FALSE)</f>
        <v>-0.49126249905116909</v>
      </c>
    </row>
    <row r="1371" spans="1:16" x14ac:dyDescent="0.3">
      <c r="A1371" t="s">
        <v>228</v>
      </c>
      <c r="B1371">
        <v>2013</v>
      </c>
      <c r="C1371" s="1">
        <v>0</v>
      </c>
      <c r="D1371">
        <v>0</v>
      </c>
      <c r="E1371">
        <v>1</v>
      </c>
      <c r="F1371">
        <v>5063</v>
      </c>
      <c r="G1371">
        <v>0</v>
      </c>
      <c r="H1371">
        <v>1</v>
      </c>
      <c r="I1371">
        <v>0</v>
      </c>
      <c r="J1371">
        <v>0</v>
      </c>
      <c r="K1371">
        <f>VLOOKUP(A1371&amp;"_"&amp;B1371,Sheet1!C:E,3,FALSE)</f>
        <v>-2.3510580179008082E-2</v>
      </c>
      <c r="L1371">
        <f>VLOOKUP(B1371,Sheet1!$J$1:$K$6,2,FALSE)</f>
        <v>0.10591185041721367</v>
      </c>
      <c r="M1371">
        <f>VLOOKUP(B1371,Sheet1!J:L,3,FALSE)</f>
        <v>0.24687338935574377</v>
      </c>
      <c r="N1371">
        <f t="shared" si="22"/>
        <v>-0.52424617709494981</v>
      </c>
      <c r="O1371">
        <f>VLOOKUP(A1371&amp;"_"&amp;B1371,Sheet1!$Q$1:$U$2330,4,FALSE)</f>
        <v>0.39130434782608697</v>
      </c>
      <c r="P1371">
        <f>VLOOKUP(A1371&amp;"_"&amp;B1371,Sheet1!$Q$1:$U$2330,5,FALSE)</f>
        <v>0.18223731010846422</v>
      </c>
    </row>
    <row r="1372" spans="1:16" x14ac:dyDescent="0.3">
      <c r="A1372" t="s">
        <v>228</v>
      </c>
      <c r="B1372">
        <v>2014</v>
      </c>
      <c r="C1372" s="1">
        <v>0</v>
      </c>
      <c r="D1372">
        <v>0</v>
      </c>
      <c r="E1372">
        <v>1</v>
      </c>
      <c r="F1372">
        <v>4958</v>
      </c>
      <c r="G1372">
        <v>0</v>
      </c>
      <c r="H1372">
        <v>1</v>
      </c>
      <c r="I1372">
        <v>0</v>
      </c>
      <c r="J1372">
        <v>0</v>
      </c>
      <c r="K1372">
        <f>VLOOKUP(A1372&amp;"_"&amp;B1372,Sheet1!C:E,3,FALSE)</f>
        <v>4.4255439981849762E-2</v>
      </c>
      <c r="L1372">
        <f>VLOOKUP(B1372,Sheet1!$J$1:$K$6,2,FALSE)</f>
        <v>0.15111047133945871</v>
      </c>
      <c r="M1372">
        <f>VLOOKUP(B1372,Sheet1!J:L,3,FALSE)</f>
        <v>0.21718778794080168</v>
      </c>
      <c r="N1372">
        <f t="shared" si="22"/>
        <v>-0.49199373671384389</v>
      </c>
      <c r="O1372">
        <f>VLOOKUP(A1372&amp;"_"&amp;B1372,Sheet1!$Q$1:$U$2330,4,FALSE)</f>
        <v>0.2608695652173913</v>
      </c>
      <c r="P1372">
        <f>VLOOKUP(A1372&amp;"_"&amp;B1372,Sheet1!$Q$1:$U$2330,5,FALSE)</f>
        <v>-0.53611495378513896</v>
      </c>
    </row>
    <row r="1373" spans="1:16" x14ac:dyDescent="0.3">
      <c r="A1373" t="s">
        <v>228</v>
      </c>
      <c r="B1373">
        <v>2015</v>
      </c>
      <c r="C1373" s="1">
        <v>0</v>
      </c>
      <c r="D1373">
        <v>0</v>
      </c>
      <c r="E1373">
        <v>1</v>
      </c>
      <c r="F1373">
        <v>4915</v>
      </c>
      <c r="G1373">
        <v>0</v>
      </c>
      <c r="H1373">
        <v>1</v>
      </c>
      <c r="I1373">
        <v>0</v>
      </c>
      <c r="J1373">
        <v>0</v>
      </c>
      <c r="K1373">
        <f>VLOOKUP(A1373&amp;"_"&amp;B1373,Sheet1!C:E,3,FALSE)</f>
        <v>0.22649266254913281</v>
      </c>
      <c r="L1373">
        <f>VLOOKUP(B1373,Sheet1!$J$1:$K$6,2,FALSE)</f>
        <v>0.18578340790325751</v>
      </c>
      <c r="M1373">
        <f>VLOOKUP(B1373,Sheet1!J:L,3,FALSE)</f>
        <v>0.2335742316278174</v>
      </c>
      <c r="N1373">
        <f t="shared" si="22"/>
        <v>0.17428829525485656</v>
      </c>
      <c r="O1373">
        <f>VLOOKUP(A1373&amp;"_"&amp;B1373,Sheet1!$Q$1:$U$2330,4,FALSE)</f>
        <v>1.0434782608695652</v>
      </c>
      <c r="P1373">
        <f>VLOOKUP(A1373&amp;"_"&amp;B1373,Sheet1!$Q$1:$U$2330,5,FALSE)</f>
        <v>0.76059497472730886</v>
      </c>
    </row>
    <row r="1374" spans="1:16" x14ac:dyDescent="0.3">
      <c r="A1374" t="s">
        <v>228</v>
      </c>
      <c r="B1374">
        <v>2016</v>
      </c>
      <c r="C1374" s="1">
        <v>0</v>
      </c>
      <c r="D1374">
        <v>0</v>
      </c>
      <c r="E1374">
        <v>1</v>
      </c>
      <c r="F1374">
        <v>4775</v>
      </c>
      <c r="G1374">
        <v>0</v>
      </c>
      <c r="H1374">
        <v>1</v>
      </c>
      <c r="I1374">
        <v>0</v>
      </c>
      <c r="J1374">
        <v>0</v>
      </c>
      <c r="K1374">
        <f>VLOOKUP(A1374&amp;"_"&amp;B1374,Sheet1!C:E,3,FALSE)</f>
        <v>0.17463321319508784</v>
      </c>
      <c r="L1374">
        <f>VLOOKUP(B1374,Sheet1!$J$1:$K$6,2,FALSE)</f>
        <v>0.12964363032032097</v>
      </c>
      <c r="M1374">
        <f>VLOOKUP(B1374,Sheet1!J:L,3,FALSE)</f>
        <v>0.2267395601347835</v>
      </c>
      <c r="N1374">
        <f t="shared" si="22"/>
        <v>0.19841964431801482</v>
      </c>
      <c r="O1374">
        <f>VLOOKUP(A1374&amp;"_"&amp;B1374,Sheet1!$Q$1:$U$2330,4,FALSE)</f>
        <v>0.86956521739130443</v>
      </c>
      <c r="P1374">
        <f>VLOOKUP(A1374&amp;"_"&amp;B1374,Sheet1!$Q$1:$U$2330,5,FALSE)</f>
        <v>2.1600343286253897E-2</v>
      </c>
    </row>
    <row r="1375" spans="1:16" x14ac:dyDescent="0.3">
      <c r="A1375" t="s">
        <v>228</v>
      </c>
      <c r="B1375">
        <v>2017</v>
      </c>
      <c r="C1375" s="1">
        <v>0</v>
      </c>
      <c r="D1375">
        <v>0</v>
      </c>
      <c r="E1375">
        <v>1</v>
      </c>
      <c r="F1375">
        <v>4782</v>
      </c>
      <c r="G1375">
        <v>0</v>
      </c>
      <c r="H1375">
        <v>1</v>
      </c>
      <c r="I1375">
        <v>0</v>
      </c>
      <c r="J1375">
        <v>0</v>
      </c>
      <c r="K1375">
        <f>VLOOKUP(A1375&amp;"_"&amp;B1375,Sheet1!C:E,3,FALSE)</f>
        <v>3.8587820482243438</v>
      </c>
      <c r="L1375">
        <f>VLOOKUP(B1375,Sheet1!$J$1:$K$6,2,FALSE)</f>
        <v>4.1364904518115448</v>
      </c>
      <c r="M1375">
        <f>VLOOKUP(B1375,Sheet1!J:L,3,FALSE)</f>
        <v>0.75235479502270153</v>
      </c>
      <c r="N1375">
        <f t="shared" si="22"/>
        <v>-0.36911893886290909</v>
      </c>
      <c r="O1375">
        <f>VLOOKUP(A1375&amp;"_"&amp;B1375,Sheet1!$Q$1:$U$2330,4,FALSE)</f>
        <v>1</v>
      </c>
      <c r="P1375">
        <f>VLOOKUP(A1375&amp;"_"&amp;B1375,Sheet1!$Q$1:$U$2330,5,FALSE)</f>
        <v>0.2597134087277988</v>
      </c>
    </row>
    <row r="1376" spans="1:16" x14ac:dyDescent="0.3">
      <c r="A1376" t="s">
        <v>229</v>
      </c>
      <c r="B1376">
        <v>2012</v>
      </c>
      <c r="C1376" s="1">
        <v>0</v>
      </c>
      <c r="D1376">
        <v>0</v>
      </c>
      <c r="E1376">
        <v>1</v>
      </c>
      <c r="F1376">
        <v>9475</v>
      </c>
      <c r="G1376">
        <v>0</v>
      </c>
      <c r="H1376">
        <v>1</v>
      </c>
      <c r="I1376">
        <v>0</v>
      </c>
      <c r="J1376">
        <v>0</v>
      </c>
      <c r="K1376">
        <f>VLOOKUP(A1376&amp;"_"&amp;B1376,Sheet1!C:E,3,FALSE)</f>
        <v>0.34255157918254042</v>
      </c>
      <c r="L1376">
        <f>VLOOKUP(B1376,Sheet1!$J$1:$K$6,2,FALSE)</f>
        <v>9.8212136495694616E-2</v>
      </c>
      <c r="M1376">
        <f>VLOOKUP(B1376,Sheet1!J:L,3,FALSE)</f>
        <v>0.23443012762237864</v>
      </c>
      <c r="N1376">
        <f t="shared" si="22"/>
        <v>1.0422698019446937</v>
      </c>
      <c r="O1376">
        <f>VLOOKUP(A1376&amp;"_"&amp;B1376,Sheet1!$Q$1:$U$2330,4,FALSE)</f>
        <v>0.43478260869565222</v>
      </c>
      <c r="P1376">
        <f>VLOOKUP(A1376&amp;"_"&amp;B1376,Sheet1!$Q$1:$U$2330,5,FALSE)</f>
        <v>-0.53239045083514325</v>
      </c>
    </row>
    <row r="1377" spans="1:16" x14ac:dyDescent="0.3">
      <c r="A1377" t="s">
        <v>229</v>
      </c>
      <c r="B1377">
        <v>2013</v>
      </c>
      <c r="C1377" s="1">
        <v>0</v>
      </c>
      <c r="D1377">
        <v>0</v>
      </c>
      <c r="E1377">
        <v>1</v>
      </c>
      <c r="F1377">
        <v>9360</v>
      </c>
      <c r="G1377">
        <v>0</v>
      </c>
      <c r="H1377">
        <v>1</v>
      </c>
      <c r="I1377">
        <v>0</v>
      </c>
      <c r="J1377">
        <v>0</v>
      </c>
      <c r="K1377">
        <f>VLOOKUP(A1377&amp;"_"&amp;B1377,Sheet1!C:E,3,FALSE)</f>
        <v>-0.14694889398250532</v>
      </c>
      <c r="L1377">
        <f>VLOOKUP(B1377,Sheet1!$J$1:$K$6,2,FALSE)</f>
        <v>0.10591185041721367</v>
      </c>
      <c r="M1377">
        <f>VLOOKUP(B1377,Sheet1!J:L,3,FALSE)</f>
        <v>0.24687338935574377</v>
      </c>
      <c r="N1377">
        <f t="shared" si="22"/>
        <v>-1.0242527356212843</v>
      </c>
      <c r="O1377">
        <f>VLOOKUP(A1377&amp;"_"&amp;B1377,Sheet1!$Q$1:$U$2330,4,FALSE)</f>
        <v>0.39130434782608697</v>
      </c>
      <c r="P1377">
        <f>VLOOKUP(A1377&amp;"_"&amp;B1377,Sheet1!$Q$1:$U$2330,5,FALSE)</f>
        <v>0.17238851129455288</v>
      </c>
    </row>
    <row r="1378" spans="1:16" x14ac:dyDescent="0.3">
      <c r="A1378" t="s">
        <v>229</v>
      </c>
      <c r="B1378">
        <v>2014</v>
      </c>
      <c r="C1378" s="1">
        <v>0</v>
      </c>
      <c r="D1378">
        <v>0</v>
      </c>
      <c r="E1378">
        <v>1</v>
      </c>
      <c r="F1378">
        <v>9304</v>
      </c>
      <c r="G1378">
        <v>0</v>
      </c>
      <c r="H1378">
        <v>1</v>
      </c>
      <c r="I1378">
        <v>0</v>
      </c>
      <c r="J1378">
        <v>0</v>
      </c>
      <c r="K1378">
        <f>VLOOKUP(A1378&amp;"_"&amp;B1378,Sheet1!C:E,3,FALSE)</f>
        <v>8.7192107558583157E-2</v>
      </c>
      <c r="L1378">
        <f>VLOOKUP(B1378,Sheet1!$J$1:$K$6,2,FALSE)</f>
        <v>0.15111047133945871</v>
      </c>
      <c r="M1378">
        <f>VLOOKUP(B1378,Sheet1!J:L,3,FALSE)</f>
        <v>0.21718778794080168</v>
      </c>
      <c r="N1378">
        <f t="shared" si="22"/>
        <v>-0.29429998982400252</v>
      </c>
      <c r="O1378">
        <f>VLOOKUP(A1378&amp;"_"&amp;B1378,Sheet1!$Q$1:$U$2330,4,FALSE)</f>
        <v>0.2608695652173913</v>
      </c>
      <c r="P1378">
        <f>VLOOKUP(A1378&amp;"_"&amp;B1378,Sheet1!$Q$1:$U$2330,5,FALSE)</f>
        <v>-0.75839406269902609</v>
      </c>
    </row>
    <row r="1379" spans="1:16" x14ac:dyDescent="0.3">
      <c r="A1379" t="s">
        <v>229</v>
      </c>
      <c r="B1379">
        <v>2015</v>
      </c>
      <c r="C1379" s="1">
        <v>0</v>
      </c>
      <c r="D1379">
        <v>0</v>
      </c>
      <c r="E1379">
        <v>1</v>
      </c>
      <c r="F1379">
        <v>9281</v>
      </c>
      <c r="G1379">
        <v>0</v>
      </c>
      <c r="H1379">
        <v>1</v>
      </c>
      <c r="I1379">
        <v>0</v>
      </c>
      <c r="J1379">
        <v>0</v>
      </c>
      <c r="K1379">
        <f>VLOOKUP(A1379&amp;"_"&amp;B1379,Sheet1!C:E,3,FALSE)</f>
        <v>0.5431430799824144</v>
      </c>
      <c r="L1379">
        <f>VLOOKUP(B1379,Sheet1!$J$1:$K$6,2,FALSE)</f>
        <v>0.18578340790325751</v>
      </c>
      <c r="M1379">
        <f>VLOOKUP(B1379,Sheet1!J:L,3,FALSE)</f>
        <v>0.2335742316278174</v>
      </c>
      <c r="N1379">
        <f t="shared" si="22"/>
        <v>1.5299618865859401</v>
      </c>
      <c r="O1379">
        <f>VLOOKUP(A1379&amp;"_"&amp;B1379,Sheet1!$Q$1:$U$2330,4,FALSE)</f>
        <v>1.0434782608695652</v>
      </c>
      <c r="P1379">
        <f>VLOOKUP(A1379&amp;"_"&amp;B1379,Sheet1!$Q$1:$U$2330,5,FALSE)</f>
        <v>0.77004983915730929</v>
      </c>
    </row>
    <row r="1380" spans="1:16" x14ac:dyDescent="0.3">
      <c r="A1380" t="s">
        <v>229</v>
      </c>
      <c r="B1380">
        <v>2016</v>
      </c>
      <c r="C1380" s="1">
        <v>0</v>
      </c>
      <c r="D1380">
        <v>0</v>
      </c>
      <c r="E1380">
        <v>1</v>
      </c>
      <c r="F1380">
        <v>9104</v>
      </c>
      <c r="G1380">
        <v>0</v>
      </c>
      <c r="H1380">
        <v>1</v>
      </c>
      <c r="I1380">
        <v>0</v>
      </c>
      <c r="J1380">
        <v>0</v>
      </c>
      <c r="K1380">
        <f>VLOOKUP(A1380&amp;"_"&amp;B1380,Sheet1!C:E,3,FALSE)</f>
        <v>8.5753956405621196E-2</v>
      </c>
      <c r="L1380">
        <f>VLOOKUP(B1380,Sheet1!$J$1:$K$6,2,FALSE)</f>
        <v>0.12964363032032097</v>
      </c>
      <c r="M1380">
        <f>VLOOKUP(B1380,Sheet1!J:L,3,FALSE)</f>
        <v>0.2267395601347835</v>
      </c>
      <c r="N1380">
        <f t="shared" si="22"/>
        <v>-0.19356866480913132</v>
      </c>
      <c r="O1380">
        <f>VLOOKUP(A1380&amp;"_"&amp;B1380,Sheet1!$Q$1:$U$2330,4,FALSE)</f>
        <v>0.86956521739130443</v>
      </c>
      <c r="P1380">
        <f>VLOOKUP(A1380&amp;"_"&amp;B1380,Sheet1!$Q$1:$U$2330,5,FALSE)</f>
        <v>0.22236634077141115</v>
      </c>
    </row>
    <row r="1381" spans="1:16" x14ac:dyDescent="0.3">
      <c r="A1381" t="s">
        <v>229</v>
      </c>
      <c r="B1381">
        <v>2017</v>
      </c>
      <c r="C1381" s="1">
        <v>0</v>
      </c>
      <c r="D1381">
        <v>0</v>
      </c>
      <c r="E1381">
        <v>1</v>
      </c>
      <c r="F1381">
        <v>9211</v>
      </c>
      <c r="G1381">
        <v>0</v>
      </c>
      <c r="H1381">
        <v>1</v>
      </c>
      <c r="I1381">
        <v>0</v>
      </c>
      <c r="J1381">
        <v>0</v>
      </c>
      <c r="K1381">
        <f>VLOOKUP(A1381&amp;"_"&amp;B1381,Sheet1!C:E,3,FALSE)</f>
        <v>3.6488315457870177</v>
      </c>
      <c r="L1381">
        <f>VLOOKUP(B1381,Sheet1!$J$1:$K$6,2,FALSE)</f>
        <v>4.1364904518115448</v>
      </c>
      <c r="M1381">
        <f>VLOOKUP(B1381,Sheet1!J:L,3,FALSE)</f>
        <v>0.75235479502270153</v>
      </c>
      <c r="N1381">
        <f t="shared" si="22"/>
        <v>-0.64817677676901431</v>
      </c>
      <c r="O1381">
        <f>VLOOKUP(A1381&amp;"_"&amp;B1381,Sheet1!$Q$1:$U$2330,4,FALSE)</f>
        <v>1</v>
      </c>
      <c r="P1381">
        <f>VLOOKUP(A1381&amp;"_"&amp;B1381,Sheet1!$Q$1:$U$2330,5,FALSE)</f>
        <v>0.19911393160381172</v>
      </c>
    </row>
    <row r="1382" spans="1:16" x14ac:dyDescent="0.3">
      <c r="A1382" t="s">
        <v>230</v>
      </c>
      <c r="B1382">
        <v>2012</v>
      </c>
      <c r="C1382" s="1">
        <v>0</v>
      </c>
      <c r="D1382">
        <v>0</v>
      </c>
      <c r="E1382">
        <v>1</v>
      </c>
      <c r="F1382">
        <v>9724</v>
      </c>
      <c r="G1382">
        <v>0</v>
      </c>
      <c r="H1382">
        <v>1</v>
      </c>
      <c r="I1382">
        <v>0</v>
      </c>
      <c r="J1382">
        <v>0</v>
      </c>
      <c r="K1382">
        <f>VLOOKUP(A1382&amp;"_"&amp;B1382,Sheet1!C:E,3,FALSE)</f>
        <v>-2.5915759159181258E-2</v>
      </c>
      <c r="L1382">
        <f>VLOOKUP(B1382,Sheet1!$J$1:$K$6,2,FALSE)</f>
        <v>9.8212136495694616E-2</v>
      </c>
      <c r="M1382">
        <f>VLOOKUP(B1382,Sheet1!J:L,3,FALSE)</f>
        <v>0.23443012762237864</v>
      </c>
      <c r="N1382">
        <f t="shared" si="22"/>
        <v>-0.52948781333609896</v>
      </c>
      <c r="O1382">
        <f>VLOOKUP(A1382&amp;"_"&amp;B1382,Sheet1!$Q$1:$U$2330,4,FALSE)</f>
        <v>0.43478260869565222</v>
      </c>
      <c r="P1382">
        <f>VLOOKUP(A1382&amp;"_"&amp;B1382,Sheet1!$Q$1:$U$2330,5,FALSE)</f>
        <v>-0.39751047796435807</v>
      </c>
    </row>
    <row r="1383" spans="1:16" x14ac:dyDescent="0.3">
      <c r="A1383" t="s">
        <v>230</v>
      </c>
      <c r="B1383">
        <v>2013</v>
      </c>
      <c r="C1383" s="1">
        <v>0</v>
      </c>
      <c r="D1383">
        <v>0</v>
      </c>
      <c r="E1383">
        <v>1</v>
      </c>
      <c r="F1383">
        <v>9618</v>
      </c>
      <c r="G1383">
        <v>0</v>
      </c>
      <c r="H1383">
        <v>1</v>
      </c>
      <c r="I1383">
        <v>0</v>
      </c>
      <c r="J1383">
        <v>0</v>
      </c>
      <c r="K1383">
        <f>VLOOKUP(A1383&amp;"_"&amp;B1383,Sheet1!C:E,3,FALSE)</f>
        <v>0.35049036472990075</v>
      </c>
      <c r="L1383">
        <f>VLOOKUP(B1383,Sheet1!$J$1:$K$6,2,FALSE)</f>
        <v>0.10591185041721367</v>
      </c>
      <c r="M1383">
        <f>VLOOKUP(B1383,Sheet1!J:L,3,FALSE)</f>
        <v>0.24687338935574377</v>
      </c>
      <c r="N1383">
        <f t="shared" si="22"/>
        <v>0.99070424297634696</v>
      </c>
      <c r="O1383">
        <f>VLOOKUP(A1383&amp;"_"&amp;B1383,Sheet1!$Q$1:$U$2330,4,FALSE)</f>
        <v>0.39130434782608697</v>
      </c>
      <c r="P1383">
        <f>VLOOKUP(A1383&amp;"_"&amp;B1383,Sheet1!$Q$1:$U$2330,5,FALSE)</f>
        <v>-0.14067250503099438</v>
      </c>
    </row>
    <row r="1384" spans="1:16" x14ac:dyDescent="0.3">
      <c r="A1384" t="s">
        <v>230</v>
      </c>
      <c r="B1384">
        <v>2014</v>
      </c>
      <c r="C1384" s="1">
        <v>0</v>
      </c>
      <c r="D1384">
        <v>0</v>
      </c>
      <c r="E1384">
        <v>1</v>
      </c>
      <c r="F1384">
        <v>9659</v>
      </c>
      <c r="G1384">
        <v>0</v>
      </c>
      <c r="H1384">
        <v>1</v>
      </c>
      <c r="I1384">
        <v>0</v>
      </c>
      <c r="J1384">
        <v>0</v>
      </c>
      <c r="K1384">
        <f>VLOOKUP(A1384&amp;"_"&amp;B1384,Sheet1!C:E,3,FALSE)</f>
        <v>-4.4983061608820712E-3</v>
      </c>
      <c r="L1384">
        <f>VLOOKUP(B1384,Sheet1!$J$1:$K$6,2,FALSE)</f>
        <v>0.15111047133945871</v>
      </c>
      <c r="M1384">
        <f>VLOOKUP(B1384,Sheet1!J:L,3,FALSE)</f>
        <v>0.21718778794080168</v>
      </c>
      <c r="N1384">
        <f t="shared" si="22"/>
        <v>-0.7164711191899733</v>
      </c>
      <c r="O1384">
        <f>VLOOKUP(A1384&amp;"_"&amp;B1384,Sheet1!$Q$1:$U$2330,4,FALSE)</f>
        <v>0.2608695652173913</v>
      </c>
      <c r="P1384">
        <f>VLOOKUP(A1384&amp;"_"&amp;B1384,Sheet1!$Q$1:$U$2330,5,FALSE)</f>
        <v>-0.11070766528571381</v>
      </c>
    </row>
    <row r="1385" spans="1:16" x14ac:dyDescent="0.3">
      <c r="A1385" t="s">
        <v>230</v>
      </c>
      <c r="B1385">
        <v>2015</v>
      </c>
      <c r="C1385" s="1">
        <v>0</v>
      </c>
      <c r="D1385">
        <v>0</v>
      </c>
      <c r="E1385">
        <v>1</v>
      </c>
      <c r="F1385">
        <v>9649</v>
      </c>
      <c r="G1385">
        <v>0</v>
      </c>
      <c r="H1385">
        <v>1</v>
      </c>
      <c r="I1385">
        <v>0</v>
      </c>
      <c r="J1385">
        <v>0</v>
      </c>
      <c r="K1385">
        <f>VLOOKUP(A1385&amp;"_"&amp;B1385,Sheet1!C:E,3,FALSE)</f>
        <v>0.34853714018385645</v>
      </c>
      <c r="L1385">
        <f>VLOOKUP(B1385,Sheet1!$J$1:$K$6,2,FALSE)</f>
        <v>0.18578340790325751</v>
      </c>
      <c r="M1385">
        <f>VLOOKUP(B1385,Sheet1!J:L,3,FALSE)</f>
        <v>0.2335742316278174</v>
      </c>
      <c r="N1385">
        <f t="shared" si="22"/>
        <v>0.6967966078549902</v>
      </c>
      <c r="O1385">
        <f>VLOOKUP(A1385&amp;"_"&amp;B1385,Sheet1!$Q$1:$U$2330,4,FALSE)</f>
        <v>1.0434782608695652</v>
      </c>
      <c r="P1385">
        <f>VLOOKUP(A1385&amp;"_"&amp;B1385,Sheet1!$Q$1:$U$2330,5,FALSE)</f>
        <v>0.74887034191184187</v>
      </c>
    </row>
    <row r="1386" spans="1:16" x14ac:dyDescent="0.3">
      <c r="A1386" t="s">
        <v>230</v>
      </c>
      <c r="B1386">
        <v>2016</v>
      </c>
      <c r="C1386" s="1">
        <v>0</v>
      </c>
      <c r="D1386">
        <v>0</v>
      </c>
      <c r="E1386">
        <v>1</v>
      </c>
      <c r="F1386">
        <v>9684</v>
      </c>
      <c r="G1386">
        <v>0</v>
      </c>
      <c r="H1386">
        <v>1</v>
      </c>
      <c r="I1386">
        <v>0</v>
      </c>
      <c r="J1386">
        <v>0</v>
      </c>
      <c r="K1386">
        <f>VLOOKUP(A1386&amp;"_"&amp;B1386,Sheet1!C:E,3,FALSE)</f>
        <v>0.11774510354764481</v>
      </c>
      <c r="L1386">
        <f>VLOOKUP(B1386,Sheet1!$J$1:$K$6,2,FALSE)</f>
        <v>0.12964363032032097</v>
      </c>
      <c r="M1386">
        <f>VLOOKUP(B1386,Sheet1!J:L,3,FALSE)</f>
        <v>0.2267395601347835</v>
      </c>
      <c r="N1386">
        <f t="shared" si="22"/>
        <v>-5.2476624571394521E-2</v>
      </c>
      <c r="O1386">
        <f>VLOOKUP(A1386&amp;"_"&amp;B1386,Sheet1!$Q$1:$U$2330,4,FALSE)</f>
        <v>0.86956521739130443</v>
      </c>
      <c r="P1386">
        <f>VLOOKUP(A1386&amp;"_"&amp;B1386,Sheet1!$Q$1:$U$2330,5,FALSE)</f>
        <v>0.11014686637670597</v>
      </c>
    </row>
    <row r="1387" spans="1:16" x14ac:dyDescent="0.3">
      <c r="A1387" t="s">
        <v>230</v>
      </c>
      <c r="B1387">
        <v>2017</v>
      </c>
      <c r="C1387" s="1">
        <v>0</v>
      </c>
      <c r="D1387">
        <v>0</v>
      </c>
      <c r="E1387">
        <v>1</v>
      </c>
      <c r="F1387">
        <v>9434</v>
      </c>
      <c r="G1387">
        <v>0</v>
      </c>
      <c r="H1387">
        <v>1</v>
      </c>
      <c r="I1387">
        <v>0</v>
      </c>
      <c r="J1387">
        <v>0</v>
      </c>
      <c r="K1387">
        <f>VLOOKUP(A1387&amp;"_"&amp;B1387,Sheet1!C:E,3,FALSE)</f>
        <v>3.6670686187999144</v>
      </c>
      <c r="L1387">
        <f>VLOOKUP(B1387,Sheet1!$J$1:$K$6,2,FALSE)</f>
        <v>4.1364904518115448</v>
      </c>
      <c r="M1387">
        <f>VLOOKUP(B1387,Sheet1!J:L,3,FALSE)</f>
        <v>0.75235479502270153</v>
      </c>
      <c r="N1387">
        <f t="shared" si="22"/>
        <v>-0.62393678636349503</v>
      </c>
      <c r="O1387">
        <f>VLOOKUP(A1387&amp;"_"&amp;B1387,Sheet1!$Q$1:$U$2330,4,FALSE)</f>
        <v>1</v>
      </c>
      <c r="P1387">
        <f>VLOOKUP(A1387&amp;"_"&amp;B1387,Sheet1!$Q$1:$U$2330,5,FALSE)</f>
        <v>0.22203620965874493</v>
      </c>
    </row>
    <row r="1388" spans="1:16" x14ac:dyDescent="0.3">
      <c r="A1388" t="s">
        <v>231</v>
      </c>
      <c r="B1388">
        <v>2012</v>
      </c>
      <c r="C1388" s="1">
        <v>0</v>
      </c>
      <c r="D1388">
        <v>0</v>
      </c>
      <c r="E1388">
        <v>1</v>
      </c>
      <c r="F1388">
        <v>9953</v>
      </c>
      <c r="G1388">
        <v>0</v>
      </c>
      <c r="H1388">
        <v>1</v>
      </c>
      <c r="I1388">
        <v>0</v>
      </c>
      <c r="J1388">
        <v>0</v>
      </c>
      <c r="K1388">
        <f>VLOOKUP(A1388&amp;"_"&amp;B1388,Sheet1!C:E,3,FALSE)</f>
        <v>-7.3447086546897175E-2</v>
      </c>
      <c r="L1388">
        <f>VLOOKUP(B1388,Sheet1!$J$1:$K$6,2,FALSE)</f>
        <v>9.8212136495694616E-2</v>
      </c>
      <c r="M1388">
        <f>VLOOKUP(B1388,Sheet1!J:L,3,FALSE)</f>
        <v>0.23443012762237864</v>
      </c>
      <c r="N1388">
        <f t="shared" si="22"/>
        <v>-0.73224045383407987</v>
      </c>
      <c r="O1388">
        <f>VLOOKUP(A1388&amp;"_"&amp;B1388,Sheet1!$Q$1:$U$2330,4,FALSE)</f>
        <v>0.43478260869565222</v>
      </c>
      <c r="P1388">
        <f>VLOOKUP(A1388&amp;"_"&amp;B1388,Sheet1!$Q$1:$U$2330,5,FALSE)</f>
        <v>-0.23572958642305136</v>
      </c>
    </row>
    <row r="1389" spans="1:16" x14ac:dyDescent="0.3">
      <c r="A1389" t="s">
        <v>231</v>
      </c>
      <c r="B1389">
        <v>2013</v>
      </c>
      <c r="C1389" s="1">
        <v>0</v>
      </c>
      <c r="D1389">
        <v>0</v>
      </c>
      <c r="E1389">
        <v>1</v>
      </c>
      <c r="F1389">
        <v>10001</v>
      </c>
      <c r="G1389">
        <v>0</v>
      </c>
      <c r="H1389">
        <v>1</v>
      </c>
      <c r="I1389">
        <v>0</v>
      </c>
      <c r="J1389">
        <v>0</v>
      </c>
      <c r="K1389">
        <f>VLOOKUP(A1389&amp;"_"&amp;B1389,Sheet1!C:E,3,FALSE)</f>
        <v>7.504616718873891E-2</v>
      </c>
      <c r="L1389">
        <f>VLOOKUP(B1389,Sheet1!$J$1:$K$6,2,FALSE)</f>
        <v>0.10591185041721367</v>
      </c>
      <c r="M1389">
        <f>VLOOKUP(B1389,Sheet1!J:L,3,FALSE)</f>
        <v>0.24687338935574377</v>
      </c>
      <c r="N1389">
        <f t="shared" si="22"/>
        <v>-0.1250263680059798</v>
      </c>
      <c r="O1389">
        <f>VLOOKUP(A1389&amp;"_"&amp;B1389,Sheet1!$Q$1:$U$2330,4,FALSE)</f>
        <v>0.39130434782608697</v>
      </c>
      <c r="P1389">
        <f>VLOOKUP(A1389&amp;"_"&amp;B1389,Sheet1!$Q$1:$U$2330,5,FALSE)</f>
        <v>-0.19918797402534921</v>
      </c>
    </row>
    <row r="1390" spans="1:16" x14ac:dyDescent="0.3">
      <c r="A1390" t="s">
        <v>231</v>
      </c>
      <c r="B1390">
        <v>2014</v>
      </c>
      <c r="C1390" s="1">
        <v>0</v>
      </c>
      <c r="D1390">
        <v>0</v>
      </c>
      <c r="E1390">
        <v>1</v>
      </c>
      <c r="F1390">
        <v>10049</v>
      </c>
      <c r="G1390">
        <v>0</v>
      </c>
      <c r="H1390">
        <v>1</v>
      </c>
      <c r="I1390">
        <v>0</v>
      </c>
      <c r="J1390">
        <v>0</v>
      </c>
      <c r="K1390">
        <f>VLOOKUP(A1390&amp;"_"&amp;B1390,Sheet1!C:E,3,FALSE)</f>
        <v>0.16098550813282314</v>
      </c>
      <c r="L1390">
        <f>VLOOKUP(B1390,Sheet1!$J$1:$K$6,2,FALSE)</f>
        <v>0.15111047133945871</v>
      </c>
      <c r="M1390">
        <f>VLOOKUP(B1390,Sheet1!J:L,3,FALSE)</f>
        <v>0.21718778794080168</v>
      </c>
      <c r="N1390">
        <f t="shared" si="22"/>
        <v>4.5467735027791008E-2</v>
      </c>
      <c r="O1390">
        <f>VLOOKUP(A1390&amp;"_"&amp;B1390,Sheet1!$Q$1:$U$2330,4,FALSE)</f>
        <v>0.2608695652173913</v>
      </c>
      <c r="P1390">
        <f>VLOOKUP(A1390&amp;"_"&amp;B1390,Sheet1!$Q$1:$U$2330,5,FALSE)</f>
        <v>-0.3952889148216972</v>
      </c>
    </row>
    <row r="1391" spans="1:16" x14ac:dyDescent="0.3">
      <c r="A1391" t="s">
        <v>231</v>
      </c>
      <c r="B1391">
        <v>2015</v>
      </c>
      <c r="C1391" s="1">
        <v>172</v>
      </c>
      <c r="D1391">
        <v>172</v>
      </c>
      <c r="E1391">
        <v>4</v>
      </c>
      <c r="F1391">
        <v>9958</v>
      </c>
      <c r="G1391">
        <v>1.7272544687688293E-2</v>
      </c>
      <c r="H1391">
        <v>4</v>
      </c>
      <c r="I1391">
        <v>1</v>
      </c>
      <c r="J1391">
        <v>1</v>
      </c>
      <c r="K1391">
        <f>VLOOKUP(A1391&amp;"_"&amp;B1391,Sheet1!C:E,3,FALSE)</f>
        <v>0.51544922438838325</v>
      </c>
      <c r="L1391">
        <f>VLOOKUP(B1391,Sheet1!$J$1:$K$6,2,FALSE)</f>
        <v>0.18578340790325751</v>
      </c>
      <c r="M1391">
        <f>VLOOKUP(B1391,Sheet1!J:L,3,FALSE)</f>
        <v>0.2335742316278174</v>
      </c>
      <c r="N1391">
        <f t="shared" si="22"/>
        <v>1.4113963436275918</v>
      </c>
      <c r="O1391">
        <f>VLOOKUP(A1391&amp;"_"&amp;B1391,Sheet1!$Q$1:$U$2330,4,FALSE)</f>
        <v>1.0434782608695652</v>
      </c>
      <c r="P1391">
        <f>VLOOKUP(A1391&amp;"_"&amp;B1391,Sheet1!$Q$1:$U$2330,5,FALSE)</f>
        <v>0.78466570146765469</v>
      </c>
    </row>
    <row r="1392" spans="1:16" x14ac:dyDescent="0.3">
      <c r="A1392" t="s">
        <v>231</v>
      </c>
      <c r="B1392">
        <v>2016</v>
      </c>
      <c r="C1392" s="1">
        <v>0</v>
      </c>
      <c r="D1392">
        <v>172</v>
      </c>
      <c r="E1392">
        <v>4</v>
      </c>
      <c r="F1392">
        <v>10061</v>
      </c>
      <c r="G1392">
        <v>1.7095716131597258E-2</v>
      </c>
      <c r="H1392">
        <v>4</v>
      </c>
      <c r="I1392">
        <v>1</v>
      </c>
      <c r="J1392">
        <v>2</v>
      </c>
      <c r="K1392">
        <f>VLOOKUP(A1392&amp;"_"&amp;B1392,Sheet1!C:E,3,FALSE)</f>
        <v>-4.3509777821502095E-2</v>
      </c>
      <c r="L1392">
        <f>VLOOKUP(B1392,Sheet1!$J$1:$K$6,2,FALSE)</f>
        <v>0.12964363032032097</v>
      </c>
      <c r="M1392">
        <f>VLOOKUP(B1392,Sheet1!J:L,3,FALSE)</f>
        <v>0.2267395601347835</v>
      </c>
      <c r="N1392">
        <f t="shared" si="22"/>
        <v>-0.76366650812453474</v>
      </c>
      <c r="O1392">
        <f>VLOOKUP(A1392&amp;"_"&amp;B1392,Sheet1!$Q$1:$U$2330,4,FALSE)</f>
        <v>0.86956521739130443</v>
      </c>
      <c r="P1392">
        <f>VLOOKUP(A1392&amp;"_"&amp;B1392,Sheet1!$Q$1:$U$2330,5,FALSE)</f>
        <v>0.20815558800110567</v>
      </c>
    </row>
    <row r="1393" spans="1:16" x14ac:dyDescent="0.3">
      <c r="A1393" t="s">
        <v>231</v>
      </c>
      <c r="B1393">
        <v>2017</v>
      </c>
      <c r="C1393" s="1">
        <v>0</v>
      </c>
      <c r="D1393">
        <v>172</v>
      </c>
      <c r="E1393">
        <v>4</v>
      </c>
      <c r="F1393">
        <v>9817</v>
      </c>
      <c r="G1393">
        <v>1.752062748293776E-2</v>
      </c>
      <c r="H1393">
        <v>4</v>
      </c>
      <c r="I1393">
        <v>1</v>
      </c>
      <c r="J1393">
        <v>3</v>
      </c>
      <c r="K1393">
        <f>VLOOKUP(A1393&amp;"_"&amp;B1393,Sheet1!C:E,3,FALSE)</f>
        <v>3.9396471254118177</v>
      </c>
      <c r="L1393">
        <f>VLOOKUP(B1393,Sheet1!$J$1:$K$6,2,FALSE)</f>
        <v>4.1364904518115448</v>
      </c>
      <c r="M1393">
        <f>VLOOKUP(B1393,Sheet1!J:L,3,FALSE)</f>
        <v>0.75235479502270153</v>
      </c>
      <c r="N1393">
        <f t="shared" si="22"/>
        <v>-0.26163630205053401</v>
      </c>
      <c r="O1393">
        <f>VLOOKUP(A1393&amp;"_"&amp;B1393,Sheet1!$Q$1:$U$2330,4,FALSE)</f>
        <v>1</v>
      </c>
      <c r="P1393">
        <f>VLOOKUP(A1393&amp;"_"&amp;B1393,Sheet1!$Q$1:$U$2330,5,FALSE)</f>
        <v>9.0879135794209642E-2</v>
      </c>
    </row>
    <row r="1394" spans="1:16" x14ac:dyDescent="0.3">
      <c r="A1394" t="s">
        <v>232</v>
      </c>
      <c r="B1394">
        <v>2012</v>
      </c>
      <c r="C1394" s="1">
        <v>0</v>
      </c>
      <c r="D1394">
        <v>0</v>
      </c>
      <c r="E1394">
        <v>1</v>
      </c>
      <c r="F1394">
        <v>6976</v>
      </c>
      <c r="G1394">
        <v>0</v>
      </c>
      <c r="H1394">
        <v>1</v>
      </c>
      <c r="I1394">
        <v>0</v>
      </c>
      <c r="J1394">
        <v>0</v>
      </c>
      <c r="K1394">
        <f>VLOOKUP(A1394&amp;"_"&amp;B1394,Sheet1!C:E,3,FALSE)</f>
        <v>-0.27319798584973354</v>
      </c>
      <c r="L1394">
        <f>VLOOKUP(B1394,Sheet1!$J$1:$K$6,2,FALSE)</f>
        <v>9.8212136495694616E-2</v>
      </c>
      <c r="M1394">
        <f>VLOOKUP(B1394,Sheet1!J:L,3,FALSE)</f>
        <v>0.23443012762237864</v>
      </c>
      <c r="N1394">
        <f t="shared" si="22"/>
        <v>-1.5843105411079998</v>
      </c>
      <c r="O1394">
        <f>VLOOKUP(A1394&amp;"_"&amp;B1394,Sheet1!$Q$1:$U$2330,4,FALSE)</f>
        <v>0.43478260869565222</v>
      </c>
      <c r="P1394">
        <f>VLOOKUP(A1394&amp;"_"&amp;B1394,Sheet1!$Q$1:$U$2330,5,FALSE)</f>
        <v>0.19947804728578805</v>
      </c>
    </row>
    <row r="1395" spans="1:16" x14ac:dyDescent="0.3">
      <c r="A1395" t="s">
        <v>232</v>
      </c>
      <c r="B1395">
        <v>2013</v>
      </c>
      <c r="C1395" s="1">
        <v>0</v>
      </c>
      <c r="D1395">
        <v>0</v>
      </c>
      <c r="E1395">
        <v>1</v>
      </c>
      <c r="F1395">
        <v>6951</v>
      </c>
      <c r="G1395">
        <v>0</v>
      </c>
      <c r="H1395">
        <v>1</v>
      </c>
      <c r="I1395">
        <v>0</v>
      </c>
      <c r="J1395">
        <v>0</v>
      </c>
      <c r="K1395">
        <f>VLOOKUP(A1395&amp;"_"&amp;B1395,Sheet1!C:E,3,FALSE)</f>
        <v>-8.985302144211528E-2</v>
      </c>
      <c r="L1395">
        <f>VLOOKUP(B1395,Sheet1!$J$1:$K$6,2,FALSE)</f>
        <v>0.10591185041721367</v>
      </c>
      <c r="M1395">
        <f>VLOOKUP(B1395,Sheet1!J:L,3,FALSE)</f>
        <v>0.24687338935574377</v>
      </c>
      <c r="N1395">
        <f t="shared" si="22"/>
        <v>-0.79297680633060208</v>
      </c>
      <c r="O1395">
        <f>VLOOKUP(A1395&amp;"_"&amp;B1395,Sheet1!$Q$1:$U$2330,4,FALSE)</f>
        <v>0.39130434782608697</v>
      </c>
      <c r="P1395">
        <f>VLOOKUP(A1395&amp;"_"&amp;B1395,Sheet1!$Q$1:$U$2330,5,FALSE)</f>
        <v>-0.528767242630933</v>
      </c>
    </row>
    <row r="1396" spans="1:16" x14ac:dyDescent="0.3">
      <c r="A1396" t="s">
        <v>232</v>
      </c>
      <c r="B1396">
        <v>2014</v>
      </c>
      <c r="C1396" s="1">
        <v>0</v>
      </c>
      <c r="D1396">
        <v>0</v>
      </c>
      <c r="E1396">
        <v>1</v>
      </c>
      <c r="F1396">
        <v>6858</v>
      </c>
      <c r="G1396">
        <v>0</v>
      </c>
      <c r="H1396">
        <v>1</v>
      </c>
      <c r="I1396">
        <v>0</v>
      </c>
      <c r="J1396">
        <v>0</v>
      </c>
      <c r="K1396">
        <f>VLOOKUP(A1396&amp;"_"&amp;B1396,Sheet1!C:E,3,FALSE)</f>
        <v>-4.3020380998497261E-2</v>
      </c>
      <c r="L1396">
        <f>VLOOKUP(B1396,Sheet1!$J$1:$K$6,2,FALSE)</f>
        <v>0.15111047133945871</v>
      </c>
      <c r="M1396">
        <f>VLOOKUP(B1396,Sheet1!J:L,3,FALSE)</f>
        <v>0.21718778794080168</v>
      </c>
      <c r="N1396">
        <f t="shared" si="22"/>
        <v>-0.89383871063169407</v>
      </c>
      <c r="O1396">
        <f>VLOOKUP(A1396&amp;"_"&amp;B1396,Sheet1!$Q$1:$U$2330,4,FALSE)</f>
        <v>0.2608695652173913</v>
      </c>
      <c r="P1396">
        <f>VLOOKUP(A1396&amp;"_"&amp;B1396,Sheet1!$Q$1:$U$2330,5,FALSE)</f>
        <v>-0.64808545799572859</v>
      </c>
    </row>
    <row r="1397" spans="1:16" x14ac:dyDescent="0.3">
      <c r="A1397" t="s">
        <v>232</v>
      </c>
      <c r="B1397">
        <v>2015</v>
      </c>
      <c r="C1397" s="1">
        <v>0</v>
      </c>
      <c r="D1397">
        <v>0</v>
      </c>
      <c r="E1397">
        <v>1</v>
      </c>
      <c r="F1397">
        <v>6604</v>
      </c>
      <c r="G1397">
        <v>0</v>
      </c>
      <c r="H1397">
        <v>1</v>
      </c>
      <c r="I1397">
        <v>0</v>
      </c>
      <c r="J1397">
        <v>0</v>
      </c>
      <c r="K1397">
        <f>VLOOKUP(A1397&amp;"_"&amp;B1397,Sheet1!C:E,3,FALSE)</f>
        <v>0.83560149426447405</v>
      </c>
      <c r="L1397">
        <f>VLOOKUP(B1397,Sheet1!$J$1:$K$6,2,FALSE)</f>
        <v>0.18578340790325751</v>
      </c>
      <c r="M1397">
        <f>VLOOKUP(B1397,Sheet1!J:L,3,FALSE)</f>
        <v>0.2335742316278174</v>
      </c>
      <c r="N1397">
        <f t="shared" si="22"/>
        <v>2.7820623954642896</v>
      </c>
      <c r="O1397">
        <f>VLOOKUP(A1397&amp;"_"&amp;B1397,Sheet1!$Q$1:$U$2330,4,FALSE)</f>
        <v>1.0434782608695652</v>
      </c>
      <c r="P1397">
        <f>VLOOKUP(A1397&amp;"_"&amp;B1397,Sheet1!$Q$1:$U$2330,5,FALSE)</f>
        <v>0.73876141661110195</v>
      </c>
    </row>
    <row r="1398" spans="1:16" x14ac:dyDescent="0.3">
      <c r="A1398" t="s">
        <v>232</v>
      </c>
      <c r="B1398">
        <v>2016</v>
      </c>
      <c r="C1398" s="1">
        <v>0</v>
      </c>
      <c r="D1398">
        <v>0</v>
      </c>
      <c r="E1398">
        <v>1</v>
      </c>
      <c r="F1398">
        <v>7148</v>
      </c>
      <c r="G1398">
        <v>0</v>
      </c>
      <c r="H1398">
        <v>1</v>
      </c>
      <c r="I1398">
        <v>0</v>
      </c>
      <c r="J1398">
        <v>0</v>
      </c>
      <c r="K1398">
        <f>VLOOKUP(A1398&amp;"_"&amp;B1398,Sheet1!C:E,3,FALSE)</f>
        <v>-0.2778090954545922</v>
      </c>
      <c r="L1398">
        <f>VLOOKUP(B1398,Sheet1!$J$1:$K$6,2,FALSE)</f>
        <v>0.12964363032032097</v>
      </c>
      <c r="M1398">
        <f>VLOOKUP(B1398,Sheet1!J:L,3,FALSE)</f>
        <v>0.2267395601347835</v>
      </c>
      <c r="N1398">
        <f t="shared" si="22"/>
        <v>-1.7970076572994418</v>
      </c>
      <c r="O1398">
        <f>VLOOKUP(A1398&amp;"_"&amp;B1398,Sheet1!$Q$1:$U$2330,4,FALSE)</f>
        <v>0.86956521739130443</v>
      </c>
      <c r="P1398">
        <f>VLOOKUP(A1398&amp;"_"&amp;B1398,Sheet1!$Q$1:$U$2330,5,FALSE)</f>
        <v>0.34626333452575436</v>
      </c>
    </row>
    <row r="1399" spans="1:16" x14ac:dyDescent="0.3">
      <c r="A1399" t="s">
        <v>232</v>
      </c>
      <c r="B1399">
        <v>2017</v>
      </c>
      <c r="C1399" s="1">
        <v>0</v>
      </c>
      <c r="D1399">
        <v>0</v>
      </c>
      <c r="E1399">
        <v>1</v>
      </c>
      <c r="F1399">
        <v>7036</v>
      </c>
      <c r="G1399">
        <v>0</v>
      </c>
      <c r="H1399">
        <v>1</v>
      </c>
      <c r="I1399">
        <v>0</v>
      </c>
      <c r="J1399">
        <v>0</v>
      </c>
      <c r="K1399">
        <f>VLOOKUP(A1399&amp;"_"&amp;B1399,Sheet1!C:E,3,FALSE)</f>
        <v>5.5811744150499587</v>
      </c>
      <c r="L1399">
        <f>VLOOKUP(B1399,Sheet1!$J$1:$K$6,2,FALSE)</f>
        <v>4.1364904518115448</v>
      </c>
      <c r="M1399">
        <f>VLOOKUP(B1399,Sheet1!J:L,3,FALSE)</f>
        <v>0.75235479502270153</v>
      </c>
      <c r="N1399">
        <f t="shared" si="22"/>
        <v>1.9202163298431851</v>
      </c>
      <c r="O1399">
        <f>VLOOKUP(A1399&amp;"_"&amp;B1399,Sheet1!$Q$1:$U$2330,4,FALSE)</f>
        <v>1</v>
      </c>
      <c r="P1399">
        <f>VLOOKUP(A1399&amp;"_"&amp;B1399,Sheet1!$Q$1:$U$2330,5,FALSE)</f>
        <v>-0.20406558974688729</v>
      </c>
    </row>
    <row r="1400" spans="1:16" x14ac:dyDescent="0.3">
      <c r="A1400" t="s">
        <v>233</v>
      </c>
      <c r="B1400">
        <v>2012</v>
      </c>
      <c r="C1400" s="1">
        <v>0</v>
      </c>
      <c r="D1400">
        <v>0</v>
      </c>
      <c r="E1400">
        <v>1</v>
      </c>
      <c r="F1400">
        <v>5554</v>
      </c>
      <c r="G1400">
        <v>0</v>
      </c>
      <c r="H1400">
        <v>1</v>
      </c>
      <c r="I1400">
        <v>0</v>
      </c>
      <c r="J1400">
        <v>0</v>
      </c>
      <c r="K1400">
        <f>VLOOKUP(A1400&amp;"_"&amp;B1400,Sheet1!C:E,3,FALSE)</f>
        <v>-1.3291358814315299E-3</v>
      </c>
      <c r="L1400">
        <f>VLOOKUP(B1400,Sheet1!$J$1:$K$6,2,FALSE)</f>
        <v>9.8212136495694616E-2</v>
      </c>
      <c r="M1400">
        <f>VLOOKUP(B1400,Sheet1!J:L,3,FALSE)</f>
        <v>0.23443012762237864</v>
      </c>
      <c r="N1400">
        <f t="shared" si="22"/>
        <v>-0.42460955589064808</v>
      </c>
      <c r="O1400">
        <f>VLOOKUP(A1400&amp;"_"&amp;B1400,Sheet1!$Q$1:$U$2330,4,FALSE)</f>
        <v>0.43478260869565222</v>
      </c>
      <c r="P1400">
        <f>VLOOKUP(A1400&amp;"_"&amp;B1400,Sheet1!$Q$1:$U$2330,5,FALSE)</f>
        <v>-0.47229361087659022</v>
      </c>
    </row>
    <row r="1401" spans="1:16" x14ac:dyDescent="0.3">
      <c r="A1401" t="s">
        <v>233</v>
      </c>
      <c r="B1401">
        <v>2013</v>
      </c>
      <c r="C1401" s="1">
        <v>0</v>
      </c>
      <c r="D1401">
        <v>0</v>
      </c>
      <c r="E1401">
        <v>1</v>
      </c>
      <c r="F1401">
        <v>5418</v>
      </c>
      <c r="G1401">
        <v>0</v>
      </c>
      <c r="H1401">
        <v>1</v>
      </c>
      <c r="I1401">
        <v>0</v>
      </c>
      <c r="J1401">
        <v>0</v>
      </c>
      <c r="K1401">
        <f>VLOOKUP(A1401&amp;"_"&amp;B1401,Sheet1!C:E,3,FALSE)</f>
        <v>0.47323607624498076</v>
      </c>
      <c r="L1401">
        <f>VLOOKUP(B1401,Sheet1!$J$1:$K$6,2,FALSE)</f>
        <v>0.10591185041721367</v>
      </c>
      <c r="M1401">
        <f>VLOOKUP(B1401,Sheet1!J:L,3,FALSE)</f>
        <v>0.24687338935574377</v>
      </c>
      <c r="N1401">
        <f t="shared" si="22"/>
        <v>1.4879053055752964</v>
      </c>
      <c r="O1401">
        <f>VLOOKUP(A1401&amp;"_"&amp;B1401,Sheet1!$Q$1:$U$2330,4,FALSE)</f>
        <v>0.39130434782608697</v>
      </c>
      <c r="P1401">
        <f>VLOOKUP(A1401&amp;"_"&amp;B1401,Sheet1!$Q$1:$U$2330,5,FALSE)</f>
        <v>-0.11258989426089136</v>
      </c>
    </row>
    <row r="1402" spans="1:16" x14ac:dyDescent="0.3">
      <c r="A1402" t="s">
        <v>233</v>
      </c>
      <c r="B1402">
        <v>2014</v>
      </c>
      <c r="C1402" s="1">
        <v>0</v>
      </c>
      <c r="D1402">
        <v>0</v>
      </c>
      <c r="E1402">
        <v>1</v>
      </c>
      <c r="F1402">
        <v>5259</v>
      </c>
      <c r="G1402">
        <v>0</v>
      </c>
      <c r="H1402">
        <v>1</v>
      </c>
      <c r="I1402">
        <v>0</v>
      </c>
      <c r="J1402">
        <v>0</v>
      </c>
      <c r="K1402">
        <f>VLOOKUP(A1402&amp;"_"&amp;B1402,Sheet1!C:E,3,FALSE)</f>
        <v>-0.26495451927272212</v>
      </c>
      <c r="L1402">
        <f>VLOOKUP(B1402,Sheet1!$J$1:$K$6,2,FALSE)</f>
        <v>0.15111047133945871</v>
      </c>
      <c r="M1402">
        <f>VLOOKUP(B1402,Sheet1!J:L,3,FALSE)</f>
        <v>0.21718778794080168</v>
      </c>
      <c r="N1402">
        <f t="shared" si="22"/>
        <v>-1.915692381035653</v>
      </c>
      <c r="O1402">
        <f>VLOOKUP(A1402&amp;"_"&amp;B1402,Sheet1!$Q$1:$U$2330,4,FALSE)</f>
        <v>0.2608695652173913</v>
      </c>
      <c r="P1402">
        <f>VLOOKUP(A1402&amp;"_"&amp;B1402,Sheet1!$Q$1:$U$2330,5,FALSE)</f>
        <v>-1.8166758326497022E-2</v>
      </c>
    </row>
    <row r="1403" spans="1:16" x14ac:dyDescent="0.3">
      <c r="A1403" t="s">
        <v>233</v>
      </c>
      <c r="B1403">
        <v>2015</v>
      </c>
      <c r="C1403" s="1">
        <v>0</v>
      </c>
      <c r="D1403">
        <v>0</v>
      </c>
      <c r="E1403">
        <v>1</v>
      </c>
      <c r="F1403">
        <v>5239</v>
      </c>
      <c r="G1403">
        <v>0</v>
      </c>
      <c r="H1403">
        <v>1</v>
      </c>
      <c r="I1403">
        <v>0</v>
      </c>
      <c r="J1403">
        <v>0</v>
      </c>
      <c r="K1403">
        <f>VLOOKUP(A1403&amp;"_"&amp;B1403,Sheet1!C:E,3,FALSE)</f>
        <v>0.39183616431667512</v>
      </c>
      <c r="L1403">
        <f>VLOOKUP(B1403,Sheet1!$J$1:$K$6,2,FALSE)</f>
        <v>0.18578340790325751</v>
      </c>
      <c r="M1403">
        <f>VLOOKUP(B1403,Sheet1!J:L,3,FALSE)</f>
        <v>0.2335742316278174</v>
      </c>
      <c r="N1403">
        <f t="shared" si="22"/>
        <v>0.88217246815884576</v>
      </c>
      <c r="O1403">
        <f>VLOOKUP(A1403&amp;"_"&amp;B1403,Sheet1!$Q$1:$U$2330,4,FALSE)</f>
        <v>1.0434782608695652</v>
      </c>
      <c r="P1403">
        <f>VLOOKUP(A1403&amp;"_"&amp;B1403,Sheet1!$Q$1:$U$2330,5,FALSE)</f>
        <v>0.65988499139857049</v>
      </c>
    </row>
    <row r="1404" spans="1:16" x14ac:dyDescent="0.3">
      <c r="A1404" t="s">
        <v>233</v>
      </c>
      <c r="B1404">
        <v>2016</v>
      </c>
      <c r="C1404" s="1">
        <v>0</v>
      </c>
      <c r="D1404">
        <v>0</v>
      </c>
      <c r="E1404">
        <v>1</v>
      </c>
      <c r="F1404">
        <v>4652</v>
      </c>
      <c r="G1404">
        <v>0</v>
      </c>
      <c r="H1404">
        <v>1</v>
      </c>
      <c r="I1404">
        <v>0</v>
      </c>
      <c r="J1404">
        <v>0</v>
      </c>
      <c r="K1404">
        <f>VLOOKUP(A1404&amp;"_"&amp;B1404,Sheet1!C:E,3,FALSE)</f>
        <v>-0.10571737796336976</v>
      </c>
      <c r="L1404">
        <f>VLOOKUP(B1404,Sheet1!$J$1:$K$6,2,FALSE)</f>
        <v>0.12964363032032097</v>
      </c>
      <c r="M1404">
        <f>VLOOKUP(B1404,Sheet1!J:L,3,FALSE)</f>
        <v>0.2267395601347835</v>
      </c>
      <c r="N1404">
        <f t="shared" si="22"/>
        <v>-1.0380235727006892</v>
      </c>
      <c r="O1404">
        <f>VLOOKUP(A1404&amp;"_"&amp;B1404,Sheet1!$Q$1:$U$2330,4,FALSE)</f>
        <v>0.86956521739130443</v>
      </c>
      <c r="P1404">
        <f>VLOOKUP(A1404&amp;"_"&amp;B1404,Sheet1!$Q$1:$U$2330,5,FALSE)</f>
        <v>0.13782955870445973</v>
      </c>
    </row>
    <row r="1405" spans="1:16" x14ac:dyDescent="0.3">
      <c r="A1405" t="s">
        <v>233</v>
      </c>
      <c r="B1405">
        <v>2017</v>
      </c>
      <c r="C1405" s="1">
        <v>0</v>
      </c>
      <c r="D1405">
        <v>0</v>
      </c>
      <c r="E1405">
        <v>1</v>
      </c>
      <c r="F1405">
        <v>4370</v>
      </c>
      <c r="G1405">
        <v>0</v>
      </c>
      <c r="H1405">
        <v>1</v>
      </c>
      <c r="I1405">
        <v>0</v>
      </c>
      <c r="J1405">
        <v>0</v>
      </c>
      <c r="K1405">
        <f>VLOOKUP(A1405&amp;"_"&amp;B1405,Sheet1!C:E,3,FALSE)</f>
        <v>5.1830372207523352</v>
      </c>
      <c r="L1405">
        <f>VLOOKUP(B1405,Sheet1!$J$1:$K$6,2,FALSE)</f>
        <v>4.1364904518115448</v>
      </c>
      <c r="M1405">
        <f>VLOOKUP(B1405,Sheet1!J:L,3,FALSE)</f>
        <v>0.75235479502270153</v>
      </c>
      <c r="N1405">
        <f t="shared" si="22"/>
        <v>1.3910282434090313</v>
      </c>
      <c r="O1405">
        <f>VLOOKUP(A1405&amp;"_"&amp;B1405,Sheet1!$Q$1:$U$2330,4,FALSE)</f>
        <v>1</v>
      </c>
      <c r="P1405">
        <f>VLOOKUP(A1405&amp;"_"&amp;B1405,Sheet1!$Q$1:$U$2330,5,FALSE)</f>
        <v>2.7639365941199426E-2</v>
      </c>
    </row>
    <row r="1406" spans="1:16" x14ac:dyDescent="0.3">
      <c r="A1406" t="s">
        <v>234</v>
      </c>
      <c r="B1406">
        <v>2012</v>
      </c>
      <c r="C1406" s="1">
        <v>0</v>
      </c>
      <c r="D1406">
        <v>0</v>
      </c>
      <c r="E1406">
        <v>1</v>
      </c>
      <c r="F1406">
        <v>7100</v>
      </c>
      <c r="G1406">
        <v>0</v>
      </c>
      <c r="H1406">
        <v>1</v>
      </c>
      <c r="I1406">
        <v>0</v>
      </c>
      <c r="J1406">
        <v>0</v>
      </c>
      <c r="K1406">
        <f>VLOOKUP(A1406&amp;"_"&amp;B1406,Sheet1!C:E,3,FALSE)</f>
        <v>0.34224271604619144</v>
      </c>
      <c r="L1406">
        <f>VLOOKUP(B1406,Sheet1!$J$1:$K$6,2,FALSE)</f>
        <v>9.8212136495694616E-2</v>
      </c>
      <c r="M1406">
        <f>VLOOKUP(B1406,Sheet1!J:L,3,FALSE)</f>
        <v>0.23443012762237864</v>
      </c>
      <c r="N1406">
        <f t="shared" si="22"/>
        <v>1.0409522957884605</v>
      </c>
      <c r="O1406">
        <f>VLOOKUP(A1406&amp;"_"&amp;B1406,Sheet1!$Q$1:$U$2330,4,FALSE)</f>
        <v>0.43478260869565222</v>
      </c>
      <c r="P1406">
        <f>VLOOKUP(A1406&amp;"_"&amp;B1406,Sheet1!$Q$1:$U$2330,5,FALSE)</f>
        <v>-0.72327605840902098</v>
      </c>
    </row>
    <row r="1407" spans="1:16" x14ac:dyDescent="0.3">
      <c r="A1407" t="s">
        <v>234</v>
      </c>
      <c r="B1407">
        <v>2013</v>
      </c>
      <c r="C1407" s="1">
        <v>0</v>
      </c>
      <c r="D1407">
        <v>0</v>
      </c>
      <c r="E1407">
        <v>1</v>
      </c>
      <c r="F1407">
        <v>6856</v>
      </c>
      <c r="G1407">
        <v>0</v>
      </c>
      <c r="H1407">
        <v>1</v>
      </c>
      <c r="I1407">
        <v>0</v>
      </c>
      <c r="J1407">
        <v>0</v>
      </c>
      <c r="K1407">
        <f>VLOOKUP(A1407&amp;"_"&amp;B1407,Sheet1!C:E,3,FALSE)</f>
        <v>-0.15438515850829884</v>
      </c>
      <c r="L1407">
        <f>VLOOKUP(B1407,Sheet1!$J$1:$K$6,2,FALSE)</f>
        <v>0.10591185041721367</v>
      </c>
      <c r="M1407">
        <f>VLOOKUP(B1407,Sheet1!J:L,3,FALSE)</f>
        <v>0.24687338935574377</v>
      </c>
      <c r="N1407">
        <f t="shared" si="22"/>
        <v>-1.0543745099656137</v>
      </c>
      <c r="O1407">
        <f>VLOOKUP(A1407&amp;"_"&amp;B1407,Sheet1!$Q$1:$U$2330,4,FALSE)</f>
        <v>0.39130434782608697</v>
      </c>
      <c r="P1407">
        <f>VLOOKUP(A1407&amp;"_"&amp;B1407,Sheet1!$Q$1:$U$2330,5,FALSE)</f>
        <v>0.17219806982146904</v>
      </c>
    </row>
    <row r="1408" spans="1:16" x14ac:dyDescent="0.3">
      <c r="A1408" t="s">
        <v>234</v>
      </c>
      <c r="B1408">
        <v>2014</v>
      </c>
      <c r="C1408" s="1">
        <v>0</v>
      </c>
      <c r="D1408">
        <v>0</v>
      </c>
      <c r="E1408">
        <v>1</v>
      </c>
      <c r="F1408">
        <v>6662</v>
      </c>
      <c r="G1408">
        <v>0</v>
      </c>
      <c r="H1408">
        <v>1</v>
      </c>
      <c r="I1408">
        <v>0</v>
      </c>
      <c r="J1408">
        <v>0</v>
      </c>
      <c r="K1408">
        <f>VLOOKUP(A1408&amp;"_"&amp;B1408,Sheet1!C:E,3,FALSE)</f>
        <v>0.74808133306309943</v>
      </c>
      <c r="L1408">
        <f>VLOOKUP(B1408,Sheet1!$J$1:$K$6,2,FALSE)</f>
        <v>0.15111047133945871</v>
      </c>
      <c r="M1408">
        <f>VLOOKUP(B1408,Sheet1!J:L,3,FALSE)</f>
        <v>0.21718778794080168</v>
      </c>
      <c r="N1408">
        <f t="shared" si="22"/>
        <v>2.7486391725042822</v>
      </c>
      <c r="O1408">
        <f>VLOOKUP(A1408&amp;"_"&amp;B1408,Sheet1!$Q$1:$U$2330,4,FALSE)</f>
        <v>0.2608695652173913</v>
      </c>
      <c r="P1408">
        <f>VLOOKUP(A1408&amp;"_"&amp;B1408,Sheet1!$Q$1:$U$2330,5,FALSE)</f>
        <v>-0.77385722955611247</v>
      </c>
    </row>
    <row r="1409" spans="1:16" x14ac:dyDescent="0.3">
      <c r="A1409" t="s">
        <v>234</v>
      </c>
      <c r="B1409">
        <v>2015</v>
      </c>
      <c r="C1409" s="1">
        <v>0</v>
      </c>
      <c r="D1409">
        <v>0</v>
      </c>
      <c r="E1409">
        <v>1</v>
      </c>
      <c r="F1409">
        <v>6546</v>
      </c>
      <c r="G1409">
        <v>0</v>
      </c>
      <c r="H1409">
        <v>1</v>
      </c>
      <c r="I1409">
        <v>0</v>
      </c>
      <c r="J1409">
        <v>0</v>
      </c>
      <c r="K1409">
        <f>VLOOKUP(A1409&amp;"_"&amp;B1409,Sheet1!C:E,3,FALSE)</f>
        <v>-0.1608748332904206</v>
      </c>
      <c r="L1409">
        <f>VLOOKUP(B1409,Sheet1!$J$1:$K$6,2,FALSE)</f>
        <v>0.18578340790325751</v>
      </c>
      <c r="M1409">
        <f>VLOOKUP(B1409,Sheet1!J:L,3,FALSE)</f>
        <v>0.2335742316278174</v>
      </c>
      <c r="N1409">
        <f t="shared" si="22"/>
        <v>-1.4841459127479926</v>
      </c>
      <c r="O1409">
        <f>VLOOKUP(A1409&amp;"_"&amp;B1409,Sheet1!$Q$1:$U$2330,4,FALSE)</f>
        <v>1.0434782608695652</v>
      </c>
      <c r="P1409">
        <f>VLOOKUP(A1409&amp;"_"&amp;B1409,Sheet1!$Q$1:$U$2330,5,FALSE)</f>
        <v>0.85698605936033079</v>
      </c>
    </row>
    <row r="1410" spans="1:16" x14ac:dyDescent="0.3">
      <c r="A1410" t="s">
        <v>234</v>
      </c>
      <c r="B1410">
        <v>2016</v>
      </c>
      <c r="C1410" s="1">
        <v>0</v>
      </c>
      <c r="D1410">
        <v>0</v>
      </c>
      <c r="E1410">
        <v>1</v>
      </c>
      <c r="F1410">
        <v>5659</v>
      </c>
      <c r="G1410">
        <v>0</v>
      </c>
      <c r="H1410">
        <v>1</v>
      </c>
      <c r="I1410">
        <v>0</v>
      </c>
      <c r="J1410">
        <v>0</v>
      </c>
      <c r="K1410">
        <f>VLOOKUP(A1410&amp;"_"&amp;B1410,Sheet1!C:E,3,FALSE)</f>
        <v>0.15945941460312082</v>
      </c>
      <c r="L1410">
        <f>VLOOKUP(B1410,Sheet1!$J$1:$K$6,2,FALSE)</f>
        <v>0.12964363032032097</v>
      </c>
      <c r="M1410">
        <f>VLOOKUP(B1410,Sheet1!J:L,3,FALSE)</f>
        <v>0.2267395601347835</v>
      </c>
      <c r="N1410">
        <f t="shared" si="22"/>
        <v>0.13149793650951824</v>
      </c>
      <c r="O1410">
        <f>VLOOKUP(A1410&amp;"_"&amp;B1410,Sheet1!$Q$1:$U$2330,4,FALSE)</f>
        <v>0.86956521739130443</v>
      </c>
      <c r="P1410">
        <f>VLOOKUP(A1410&amp;"_"&amp;B1410,Sheet1!$Q$1:$U$2330,5,FALSE)</f>
        <v>-0.43006079141387377</v>
      </c>
    </row>
    <row r="1411" spans="1:16" x14ac:dyDescent="0.3">
      <c r="A1411" t="s">
        <v>234</v>
      </c>
      <c r="B1411">
        <v>2017</v>
      </c>
      <c r="C1411" s="1">
        <v>189</v>
      </c>
      <c r="D1411">
        <v>189</v>
      </c>
      <c r="E1411">
        <v>4</v>
      </c>
      <c r="F1411">
        <v>4919</v>
      </c>
      <c r="G1411">
        <v>3.8422443586094736E-2</v>
      </c>
      <c r="H1411">
        <v>4</v>
      </c>
      <c r="I1411">
        <v>1</v>
      </c>
      <c r="J1411">
        <v>1</v>
      </c>
      <c r="K1411">
        <f>VLOOKUP(A1411&amp;"_"&amp;B1411,Sheet1!C:E,3,FALSE)</f>
        <v>4.2495483696339305</v>
      </c>
      <c r="L1411">
        <f>VLOOKUP(B1411,Sheet1!$J$1:$K$6,2,FALSE)</f>
        <v>4.1364904518115448</v>
      </c>
      <c r="M1411">
        <f>VLOOKUP(B1411,Sheet1!J:L,3,FALSE)</f>
        <v>0.75235479502270153</v>
      </c>
      <c r="N1411">
        <f t="shared" ref="N1411:N1474" si="23">(K1411-L1411)/M1411</f>
        <v>0.15027207717732988</v>
      </c>
      <c r="O1411">
        <f>VLOOKUP(A1411&amp;"_"&amp;B1411,Sheet1!$Q$1:$U$2330,4,FALSE)</f>
        <v>1</v>
      </c>
      <c r="P1411">
        <f>VLOOKUP(A1411&amp;"_"&amp;B1411,Sheet1!$Q$1:$U$2330,5,FALSE)</f>
        <v>0.25002530796737393</v>
      </c>
    </row>
    <row r="1412" spans="1:16" x14ac:dyDescent="0.3">
      <c r="A1412" t="s">
        <v>235</v>
      </c>
      <c r="B1412">
        <v>2012</v>
      </c>
      <c r="C1412" s="1">
        <v>0</v>
      </c>
      <c r="D1412">
        <v>0</v>
      </c>
      <c r="E1412">
        <v>1</v>
      </c>
      <c r="F1412">
        <v>9610</v>
      </c>
      <c r="G1412">
        <v>0</v>
      </c>
      <c r="H1412">
        <v>1</v>
      </c>
      <c r="I1412">
        <v>0</v>
      </c>
      <c r="J1412">
        <v>0</v>
      </c>
      <c r="K1412">
        <f>VLOOKUP(A1412&amp;"_"&amp;B1412,Sheet1!C:E,3,FALSE)</f>
        <v>-0.27230155789317728</v>
      </c>
      <c r="L1412">
        <f>VLOOKUP(B1412,Sheet1!$J$1:$K$6,2,FALSE)</f>
        <v>9.8212136495694616E-2</v>
      </c>
      <c r="M1412">
        <f>VLOOKUP(B1412,Sheet1!J:L,3,FALSE)</f>
        <v>0.23443012762237864</v>
      </c>
      <c r="N1412">
        <f t="shared" si="23"/>
        <v>-1.5804866812413181</v>
      </c>
      <c r="O1412">
        <f>VLOOKUP(A1412&amp;"_"&amp;B1412,Sheet1!$Q$1:$U$2330,4,FALSE)</f>
        <v>0.43478260869565222</v>
      </c>
      <c r="P1412">
        <f>VLOOKUP(A1412&amp;"_"&amp;B1412,Sheet1!$Q$1:$U$2330,5,FALSE)</f>
        <v>-0.25400297577872955</v>
      </c>
    </row>
    <row r="1413" spans="1:16" x14ac:dyDescent="0.3">
      <c r="A1413" t="s">
        <v>235</v>
      </c>
      <c r="B1413">
        <v>2013</v>
      </c>
      <c r="C1413" s="1">
        <v>0</v>
      </c>
      <c r="D1413">
        <v>0</v>
      </c>
      <c r="E1413">
        <v>1</v>
      </c>
      <c r="F1413">
        <v>9427</v>
      </c>
      <c r="G1413">
        <v>0</v>
      </c>
      <c r="H1413">
        <v>1</v>
      </c>
      <c r="I1413">
        <v>0</v>
      </c>
      <c r="J1413">
        <v>0</v>
      </c>
      <c r="K1413">
        <f>VLOOKUP(A1413&amp;"_"&amp;B1413,Sheet1!C:E,3,FALSE)</f>
        <v>0.35679636948015597</v>
      </c>
      <c r="L1413">
        <f>VLOOKUP(B1413,Sheet1!$J$1:$K$6,2,FALSE)</f>
        <v>0.10591185041721367</v>
      </c>
      <c r="M1413">
        <f>VLOOKUP(B1413,Sheet1!J:L,3,FALSE)</f>
        <v>0.24687338935574377</v>
      </c>
      <c r="N1413">
        <f t="shared" si="23"/>
        <v>1.0162477200060573</v>
      </c>
      <c r="O1413">
        <f>VLOOKUP(A1413&amp;"_"&amp;B1413,Sheet1!$Q$1:$U$2330,4,FALSE)</f>
        <v>0.39130434782608697</v>
      </c>
      <c r="P1413">
        <f>VLOOKUP(A1413&amp;"_"&amp;B1413,Sheet1!$Q$1:$U$2330,5,FALSE)</f>
        <v>-0.52688400416831638</v>
      </c>
    </row>
    <row r="1414" spans="1:16" x14ac:dyDescent="0.3">
      <c r="A1414" t="s">
        <v>235</v>
      </c>
      <c r="B1414">
        <v>2014</v>
      </c>
      <c r="C1414" s="1">
        <v>0</v>
      </c>
      <c r="D1414">
        <v>0</v>
      </c>
      <c r="E1414">
        <v>1</v>
      </c>
      <c r="F1414">
        <v>9320</v>
      </c>
      <c r="G1414">
        <v>0</v>
      </c>
      <c r="H1414">
        <v>1</v>
      </c>
      <c r="I1414">
        <v>0</v>
      </c>
      <c r="J1414">
        <v>0</v>
      </c>
      <c r="K1414">
        <f>VLOOKUP(A1414&amp;"_"&amp;B1414,Sheet1!C:E,3,FALSE)</f>
        <v>0.4985960664011243</v>
      </c>
      <c r="L1414">
        <f>VLOOKUP(B1414,Sheet1!$J$1:$K$6,2,FALSE)</f>
        <v>0.15111047133945871</v>
      </c>
      <c r="M1414">
        <f>VLOOKUP(B1414,Sheet1!J:L,3,FALSE)</f>
        <v>0.21718778794080168</v>
      </c>
      <c r="N1414">
        <f t="shared" si="23"/>
        <v>1.5999315539618593</v>
      </c>
      <c r="O1414">
        <f>VLOOKUP(A1414&amp;"_"&amp;B1414,Sheet1!$Q$1:$U$2330,4,FALSE)</f>
        <v>0.2608695652173913</v>
      </c>
      <c r="P1414">
        <f>VLOOKUP(A1414&amp;"_"&amp;B1414,Sheet1!$Q$1:$U$2330,5,FALSE)</f>
        <v>-0.10554541104403979</v>
      </c>
    </row>
    <row r="1415" spans="1:16" x14ac:dyDescent="0.3">
      <c r="A1415" t="s">
        <v>235</v>
      </c>
      <c r="B1415">
        <v>2015</v>
      </c>
      <c r="C1415" s="1">
        <v>0</v>
      </c>
      <c r="D1415">
        <v>0</v>
      </c>
      <c r="E1415">
        <v>1</v>
      </c>
      <c r="F1415">
        <v>9358</v>
      </c>
      <c r="G1415">
        <v>0</v>
      </c>
      <c r="H1415">
        <v>1</v>
      </c>
      <c r="I1415">
        <v>0</v>
      </c>
      <c r="J1415">
        <v>0</v>
      </c>
      <c r="K1415">
        <f>VLOOKUP(A1415&amp;"_"&amp;B1415,Sheet1!C:E,3,FALSE)</f>
        <v>-6.4353766678373787E-3</v>
      </c>
      <c r="L1415">
        <f>VLOOKUP(B1415,Sheet1!$J$1:$K$6,2,FALSE)</f>
        <v>0.18578340790325751</v>
      </c>
      <c r="M1415">
        <f>VLOOKUP(B1415,Sheet1!J:L,3,FALSE)</f>
        <v>0.2335742316278174</v>
      </c>
      <c r="N1415">
        <f t="shared" si="23"/>
        <v>-0.8229451649331796</v>
      </c>
      <c r="O1415">
        <f>VLOOKUP(A1415&amp;"_"&amp;B1415,Sheet1!$Q$1:$U$2330,4,FALSE)</f>
        <v>1.0434782608695652</v>
      </c>
      <c r="P1415">
        <f>VLOOKUP(A1415&amp;"_"&amp;B1415,Sheet1!$Q$1:$U$2330,5,FALSE)</f>
        <v>0.83317719457226758</v>
      </c>
    </row>
    <row r="1416" spans="1:16" x14ac:dyDescent="0.3">
      <c r="A1416" t="s">
        <v>235</v>
      </c>
      <c r="B1416">
        <v>2016</v>
      </c>
      <c r="C1416" s="1">
        <v>0</v>
      </c>
      <c r="D1416">
        <v>0</v>
      </c>
      <c r="E1416">
        <v>1</v>
      </c>
      <c r="F1416">
        <v>8574</v>
      </c>
      <c r="G1416">
        <v>0</v>
      </c>
      <c r="H1416">
        <v>1</v>
      </c>
      <c r="I1416">
        <v>0</v>
      </c>
      <c r="J1416">
        <v>0</v>
      </c>
      <c r="K1416">
        <f>VLOOKUP(A1416&amp;"_"&amp;B1416,Sheet1!C:E,3,FALSE)</f>
        <v>0.32237100724846235</v>
      </c>
      <c r="L1416">
        <f>VLOOKUP(B1416,Sheet1!$J$1:$K$6,2,FALSE)</f>
        <v>0.12964363032032097</v>
      </c>
      <c r="M1416">
        <f>VLOOKUP(B1416,Sheet1!J:L,3,FALSE)</f>
        <v>0.2267395601347835</v>
      </c>
      <c r="N1416">
        <f t="shared" si="23"/>
        <v>0.84999449065516464</v>
      </c>
      <c r="O1416">
        <f>VLOOKUP(A1416&amp;"_"&amp;B1416,Sheet1!$Q$1:$U$2330,4,FALSE)</f>
        <v>0.86956521739130443</v>
      </c>
      <c r="P1416">
        <f>VLOOKUP(A1416&amp;"_"&amp;B1416,Sheet1!$Q$1:$U$2330,5,FALSE)</f>
        <v>-0.20777247077850416</v>
      </c>
    </row>
    <row r="1417" spans="1:16" x14ac:dyDescent="0.3">
      <c r="A1417" t="s">
        <v>235</v>
      </c>
      <c r="B1417">
        <v>2017</v>
      </c>
      <c r="C1417" s="1">
        <v>0</v>
      </c>
      <c r="D1417">
        <v>0</v>
      </c>
      <c r="E1417">
        <v>1</v>
      </c>
      <c r="F1417">
        <v>8182</v>
      </c>
      <c r="G1417">
        <v>0</v>
      </c>
      <c r="H1417">
        <v>1</v>
      </c>
      <c r="I1417">
        <v>0</v>
      </c>
      <c r="J1417">
        <v>0</v>
      </c>
      <c r="K1417">
        <f>VLOOKUP(A1417&amp;"_"&amp;B1417,Sheet1!C:E,3,FALSE)</f>
        <v>3.3171053530667445</v>
      </c>
      <c r="L1417">
        <f>VLOOKUP(B1417,Sheet1!$J$1:$K$6,2,FALSE)</f>
        <v>4.1364904518115448</v>
      </c>
      <c r="M1417">
        <f>VLOOKUP(B1417,Sheet1!J:L,3,FALSE)</f>
        <v>0.75235479502270153</v>
      </c>
      <c r="N1417">
        <f t="shared" si="23"/>
        <v>-1.0890940074623652</v>
      </c>
      <c r="O1417">
        <f>VLOOKUP(A1417&amp;"_"&amp;B1417,Sheet1!$Q$1:$U$2330,4,FALSE)</f>
        <v>1</v>
      </c>
      <c r="P1417">
        <f>VLOOKUP(A1417&amp;"_"&amp;B1417,Sheet1!$Q$1:$U$2330,5,FALSE)</f>
        <v>0.34241962911704971</v>
      </c>
    </row>
    <row r="1418" spans="1:16" x14ac:dyDescent="0.3">
      <c r="A1418" t="s">
        <v>236</v>
      </c>
      <c r="B1418">
        <v>2012</v>
      </c>
      <c r="C1418" s="1">
        <v>0</v>
      </c>
      <c r="D1418">
        <v>967</v>
      </c>
      <c r="E1418">
        <v>5</v>
      </c>
      <c r="F1418">
        <v>5966</v>
      </c>
      <c r="G1418">
        <v>0.16208514917867919</v>
      </c>
      <c r="H1418">
        <v>5</v>
      </c>
      <c r="I1418">
        <v>1</v>
      </c>
      <c r="J1418">
        <v>3</v>
      </c>
      <c r="K1418">
        <f>VLOOKUP(A1418&amp;"_"&amp;B1418,Sheet1!C:E,3,FALSE)</f>
        <v>0.58804757565086718</v>
      </c>
      <c r="L1418">
        <f>VLOOKUP(B1418,Sheet1!$J$1:$K$6,2,FALSE)</f>
        <v>9.8212136495694616E-2</v>
      </c>
      <c r="M1418">
        <f>VLOOKUP(B1418,Sheet1!J:L,3,FALSE)</f>
        <v>0.23443012762237864</v>
      </c>
      <c r="N1418">
        <f t="shared" si="23"/>
        <v>2.0894730729499162</v>
      </c>
      <c r="O1418">
        <f>VLOOKUP(A1418&amp;"_"&amp;B1418,Sheet1!$Q$1:$U$2330,4,FALSE)</f>
        <v>0.43478260869565222</v>
      </c>
      <c r="P1418">
        <f>VLOOKUP(A1418&amp;"_"&amp;B1418,Sheet1!$Q$1:$U$2330,5,FALSE)</f>
        <v>-0.55433708668046278</v>
      </c>
    </row>
    <row r="1419" spans="1:16" x14ac:dyDescent="0.3">
      <c r="A1419" t="s">
        <v>236</v>
      </c>
      <c r="B1419">
        <v>2013</v>
      </c>
      <c r="C1419" s="1">
        <v>1176</v>
      </c>
      <c r="D1419">
        <v>2143</v>
      </c>
      <c r="E1419">
        <v>5</v>
      </c>
      <c r="F1419">
        <v>5921</v>
      </c>
      <c r="G1419">
        <v>0.361932106063165</v>
      </c>
      <c r="H1419">
        <v>5</v>
      </c>
      <c r="I1419">
        <v>1</v>
      </c>
      <c r="J1419">
        <v>4</v>
      </c>
      <c r="K1419">
        <f>VLOOKUP(A1419&amp;"_"&amp;B1419,Sheet1!C:E,3,FALSE)</f>
        <v>-0.16265723351239733</v>
      </c>
      <c r="L1419">
        <f>VLOOKUP(B1419,Sheet1!$J$1:$K$6,2,FALSE)</f>
        <v>0.10591185041721367</v>
      </c>
      <c r="M1419">
        <f>VLOOKUP(B1419,Sheet1!J:L,3,FALSE)</f>
        <v>0.24687338935574377</v>
      </c>
      <c r="N1419">
        <f t="shared" si="23"/>
        <v>-1.0878818678290343</v>
      </c>
      <c r="O1419">
        <f>VLOOKUP(A1419&amp;"_"&amp;B1419,Sheet1!$Q$1:$U$2330,4,FALSE)</f>
        <v>0.39130434782608697</v>
      </c>
      <c r="P1419">
        <f>VLOOKUP(A1419&amp;"_"&amp;B1419,Sheet1!$Q$1:$U$2330,5,FALSE)</f>
        <v>0.30032882632265084</v>
      </c>
    </row>
    <row r="1420" spans="1:16" x14ac:dyDescent="0.3">
      <c r="A1420" t="s">
        <v>236</v>
      </c>
      <c r="B1420">
        <v>2014</v>
      </c>
      <c r="C1420" s="1">
        <v>1009</v>
      </c>
      <c r="D1420">
        <v>3152</v>
      </c>
      <c r="E1420">
        <v>5</v>
      </c>
      <c r="F1420">
        <v>5916</v>
      </c>
      <c r="G1420">
        <v>0.53279242731575394</v>
      </c>
      <c r="H1420">
        <v>5</v>
      </c>
      <c r="I1420">
        <v>1</v>
      </c>
      <c r="J1420">
        <v>5</v>
      </c>
      <c r="K1420">
        <f>VLOOKUP(A1420&amp;"_"&amp;B1420,Sheet1!C:E,3,FALSE)</f>
        <v>-8.3576255734621782E-2</v>
      </c>
      <c r="L1420">
        <f>VLOOKUP(B1420,Sheet1!$J$1:$K$6,2,FALSE)</f>
        <v>0.15111047133945871</v>
      </c>
      <c r="M1420">
        <f>VLOOKUP(B1420,Sheet1!J:L,3,FALSE)</f>
        <v>0.21718778794080168</v>
      </c>
      <c r="N1420">
        <f t="shared" si="23"/>
        <v>-1.0805705481840833</v>
      </c>
      <c r="O1420">
        <f>VLOOKUP(A1420&amp;"_"&amp;B1420,Sheet1!$Q$1:$U$2330,4,FALSE)</f>
        <v>0.2608695652173913</v>
      </c>
      <c r="P1420">
        <f>VLOOKUP(A1420&amp;"_"&amp;B1420,Sheet1!$Q$1:$U$2330,5,FALSE)</f>
        <v>-0.79138109270596835</v>
      </c>
    </row>
    <row r="1421" spans="1:16" x14ac:dyDescent="0.3">
      <c r="A1421" t="s">
        <v>236</v>
      </c>
      <c r="B1421">
        <v>2015</v>
      </c>
      <c r="C1421" s="1">
        <v>0</v>
      </c>
      <c r="D1421">
        <v>3152</v>
      </c>
      <c r="E1421">
        <v>5</v>
      </c>
      <c r="F1421">
        <v>5814</v>
      </c>
      <c r="G1421">
        <v>0.54213966288269699</v>
      </c>
      <c r="H1421">
        <v>5</v>
      </c>
      <c r="I1421">
        <v>1</v>
      </c>
      <c r="J1421">
        <v>6</v>
      </c>
      <c r="K1421">
        <f>VLOOKUP(A1421&amp;"_"&amp;B1421,Sheet1!C:E,3,FALSE)</f>
        <v>0.12275973663328034</v>
      </c>
      <c r="L1421">
        <f>VLOOKUP(B1421,Sheet1!$J$1:$K$6,2,FALSE)</f>
        <v>0.18578340790325751</v>
      </c>
      <c r="M1421">
        <f>VLOOKUP(B1421,Sheet1!J:L,3,FALSE)</f>
        <v>0.2335742316278174</v>
      </c>
      <c r="N1421">
        <f t="shared" si="23"/>
        <v>-0.2698228774242552</v>
      </c>
      <c r="O1421">
        <f>VLOOKUP(A1421&amp;"_"&amp;B1421,Sheet1!$Q$1:$U$2330,4,FALSE)</f>
        <v>1.0434782608695652</v>
      </c>
      <c r="P1421">
        <f>VLOOKUP(A1421&amp;"_"&amp;B1421,Sheet1!$Q$1:$U$2330,5,FALSE)</f>
        <v>0.72720043368103204</v>
      </c>
    </row>
    <row r="1422" spans="1:16" x14ac:dyDescent="0.3">
      <c r="A1422" t="s">
        <v>236</v>
      </c>
      <c r="B1422">
        <v>2016</v>
      </c>
      <c r="C1422" s="1">
        <v>0</v>
      </c>
      <c r="D1422">
        <v>3152</v>
      </c>
      <c r="E1422">
        <v>5</v>
      </c>
      <c r="F1422">
        <v>5011</v>
      </c>
      <c r="G1422">
        <v>0.62901616443823594</v>
      </c>
      <c r="H1422">
        <v>5</v>
      </c>
      <c r="I1422">
        <v>1</v>
      </c>
      <c r="J1422">
        <v>7</v>
      </c>
      <c r="K1422">
        <f>VLOOKUP(A1422&amp;"_"&amp;B1422,Sheet1!C:E,3,FALSE)</f>
        <v>0.10340399176158258</v>
      </c>
      <c r="L1422">
        <f>VLOOKUP(B1422,Sheet1!$J$1:$K$6,2,FALSE)</f>
        <v>0.12964363032032097</v>
      </c>
      <c r="M1422">
        <f>VLOOKUP(B1422,Sheet1!J:L,3,FALSE)</f>
        <v>0.2267395601347835</v>
      </c>
      <c r="N1422">
        <f t="shared" si="23"/>
        <v>-0.11572589513334355</v>
      </c>
      <c r="O1422">
        <f>VLOOKUP(A1422&amp;"_"&amp;B1422,Sheet1!$Q$1:$U$2330,4,FALSE)</f>
        <v>0.86956521739130443</v>
      </c>
      <c r="P1422">
        <f>VLOOKUP(A1422&amp;"_"&amp;B1422,Sheet1!$Q$1:$U$2330,5,FALSE)</f>
        <v>-6.8795006488505742E-2</v>
      </c>
    </row>
    <row r="1423" spans="1:16" x14ac:dyDescent="0.3">
      <c r="A1423" t="s">
        <v>236</v>
      </c>
      <c r="B1423">
        <v>2017</v>
      </c>
      <c r="C1423" s="1">
        <v>50</v>
      </c>
      <c r="D1423">
        <v>3202</v>
      </c>
      <c r="E1423">
        <v>5</v>
      </c>
      <c r="F1423">
        <v>6558</v>
      </c>
      <c r="G1423">
        <v>0.48825861543153398</v>
      </c>
      <c r="H1423">
        <v>5</v>
      </c>
      <c r="I1423">
        <v>1</v>
      </c>
      <c r="J1423">
        <v>8</v>
      </c>
      <c r="K1423">
        <f>VLOOKUP(A1423&amp;"_"&amp;B1423,Sheet1!C:E,3,FALSE)</f>
        <v>4.9520838638359042</v>
      </c>
      <c r="L1423">
        <f>VLOOKUP(B1423,Sheet1!$J$1:$K$6,2,FALSE)</f>
        <v>4.1364904518115448</v>
      </c>
      <c r="M1423">
        <f>VLOOKUP(B1423,Sheet1!J:L,3,FALSE)</f>
        <v>0.75235479502270153</v>
      </c>
      <c r="N1423">
        <f t="shared" si="23"/>
        <v>1.0840542486337841</v>
      </c>
      <c r="O1423">
        <f>VLOOKUP(A1423&amp;"_"&amp;B1423,Sheet1!$Q$1:$U$2330,4,FALSE)</f>
        <v>1</v>
      </c>
      <c r="P1423">
        <f>VLOOKUP(A1423&amp;"_"&amp;B1423,Sheet1!$Q$1:$U$2330,5,FALSE)</f>
        <v>0.21192489434169526</v>
      </c>
    </row>
    <row r="1424" spans="1:16" x14ac:dyDescent="0.3">
      <c r="A1424" t="s">
        <v>237</v>
      </c>
      <c r="B1424">
        <v>2012</v>
      </c>
      <c r="C1424" s="1">
        <v>0</v>
      </c>
      <c r="D1424">
        <v>0</v>
      </c>
      <c r="E1424">
        <v>1</v>
      </c>
      <c r="F1424">
        <v>10982</v>
      </c>
      <c r="G1424">
        <v>0</v>
      </c>
      <c r="H1424">
        <v>1</v>
      </c>
      <c r="I1424">
        <v>0</v>
      </c>
      <c r="J1424">
        <v>0</v>
      </c>
    </row>
    <row r="1425" spans="1:16" x14ac:dyDescent="0.3">
      <c r="A1425" t="s">
        <v>237</v>
      </c>
      <c r="B1425">
        <v>2013</v>
      </c>
      <c r="C1425" s="1">
        <v>0</v>
      </c>
      <c r="D1425">
        <v>0</v>
      </c>
      <c r="E1425">
        <v>1</v>
      </c>
      <c r="F1425">
        <v>11348</v>
      </c>
      <c r="G1425">
        <v>0</v>
      </c>
      <c r="H1425">
        <v>1</v>
      </c>
      <c r="I1425">
        <v>0</v>
      </c>
      <c r="J1425">
        <v>0</v>
      </c>
    </row>
    <row r="1426" spans="1:16" x14ac:dyDescent="0.3">
      <c r="A1426" t="s">
        <v>237</v>
      </c>
      <c r="B1426">
        <v>2014</v>
      </c>
      <c r="C1426" s="1">
        <v>0</v>
      </c>
      <c r="D1426">
        <v>0</v>
      </c>
      <c r="E1426">
        <v>1</v>
      </c>
      <c r="F1426">
        <v>14156</v>
      </c>
      <c r="G1426">
        <v>0</v>
      </c>
      <c r="H1426">
        <v>1</v>
      </c>
      <c r="I1426">
        <v>0</v>
      </c>
      <c r="J1426">
        <v>0</v>
      </c>
    </row>
    <row r="1427" spans="1:16" x14ac:dyDescent="0.3">
      <c r="A1427" t="s">
        <v>237</v>
      </c>
      <c r="B1427">
        <v>2015</v>
      </c>
      <c r="C1427" s="1">
        <v>0</v>
      </c>
      <c r="D1427">
        <v>0</v>
      </c>
      <c r="E1427">
        <v>1</v>
      </c>
      <c r="F1427">
        <v>14325</v>
      </c>
      <c r="G1427">
        <v>0</v>
      </c>
      <c r="H1427">
        <v>1</v>
      </c>
      <c r="I1427">
        <v>0</v>
      </c>
      <c r="J1427">
        <v>0</v>
      </c>
    </row>
    <row r="1428" spans="1:16" x14ac:dyDescent="0.3">
      <c r="A1428" t="s">
        <v>237</v>
      </c>
      <c r="B1428">
        <v>2016</v>
      </c>
      <c r="C1428" s="1">
        <v>0</v>
      </c>
      <c r="D1428">
        <v>0</v>
      </c>
      <c r="E1428">
        <v>1</v>
      </c>
      <c r="F1428">
        <v>14386</v>
      </c>
      <c r="G1428">
        <v>0</v>
      </c>
      <c r="H1428">
        <v>1</v>
      </c>
      <c r="I1428">
        <v>0</v>
      </c>
      <c r="J1428">
        <v>0</v>
      </c>
    </row>
    <row r="1429" spans="1:16" x14ac:dyDescent="0.3">
      <c r="A1429" t="s">
        <v>237</v>
      </c>
      <c r="B1429">
        <v>2017</v>
      </c>
      <c r="C1429" s="1">
        <v>0</v>
      </c>
      <c r="D1429">
        <v>0</v>
      </c>
      <c r="E1429">
        <v>1</v>
      </c>
      <c r="F1429">
        <v>14486</v>
      </c>
      <c r="G1429">
        <v>0</v>
      </c>
      <c r="H1429">
        <v>1</v>
      </c>
      <c r="I1429">
        <v>0</v>
      </c>
      <c r="J1429">
        <v>0</v>
      </c>
    </row>
    <row r="1430" spans="1:16" x14ac:dyDescent="0.3">
      <c r="A1430" t="s">
        <v>238</v>
      </c>
      <c r="B1430">
        <v>2012</v>
      </c>
      <c r="C1430" s="1">
        <v>0</v>
      </c>
      <c r="D1430">
        <v>161</v>
      </c>
      <c r="E1430">
        <v>4</v>
      </c>
      <c r="F1430">
        <v>9243</v>
      </c>
      <c r="G1430">
        <v>1.7418587038840205E-2</v>
      </c>
      <c r="H1430">
        <v>4</v>
      </c>
      <c r="I1430">
        <v>1</v>
      </c>
      <c r="J1430">
        <v>2</v>
      </c>
      <c r="K1430">
        <f>VLOOKUP(A1430&amp;"_"&amp;B1430,Sheet1!C:E,3,FALSE)</f>
        <v>0.18477586495683007</v>
      </c>
      <c r="L1430">
        <f>VLOOKUP(B1430,Sheet1!$J$1:$K$6,2,FALSE)</f>
        <v>9.8212136495694616E-2</v>
      </c>
      <c r="M1430">
        <f>VLOOKUP(B1430,Sheet1!J:L,3,FALSE)</f>
        <v>0.23443012762237864</v>
      </c>
      <c r="N1430">
        <f t="shared" si="23"/>
        <v>0.36925172263085909</v>
      </c>
      <c r="O1430">
        <f>VLOOKUP(A1430&amp;"_"&amp;B1430,Sheet1!$Q$1:$U$2330,4,FALSE)</f>
        <v>0.43478260869565222</v>
      </c>
      <c r="P1430">
        <f>VLOOKUP(A1430&amp;"_"&amp;B1430,Sheet1!$Q$1:$U$2330,5,FALSE)</f>
        <v>-0.90202726916815945</v>
      </c>
    </row>
    <row r="1431" spans="1:16" x14ac:dyDescent="0.3">
      <c r="A1431" t="s">
        <v>238</v>
      </c>
      <c r="B1431">
        <v>2013</v>
      </c>
      <c r="C1431" s="1">
        <v>0</v>
      </c>
      <c r="D1431">
        <v>161</v>
      </c>
      <c r="E1431">
        <v>4</v>
      </c>
      <c r="F1431">
        <v>9279</v>
      </c>
      <c r="G1431">
        <v>1.7351007651686606E-2</v>
      </c>
      <c r="H1431">
        <v>4</v>
      </c>
      <c r="I1431">
        <v>1</v>
      </c>
      <c r="J1431">
        <v>3</v>
      </c>
      <c r="K1431">
        <f>VLOOKUP(A1431&amp;"_"&amp;B1431,Sheet1!C:E,3,FALSE)</f>
        <v>0.16943359334498176</v>
      </c>
      <c r="L1431">
        <f>VLOOKUP(B1431,Sheet1!$J$1:$K$6,2,FALSE)</f>
        <v>0.10591185041721367</v>
      </c>
      <c r="M1431">
        <f>VLOOKUP(B1431,Sheet1!J:L,3,FALSE)</f>
        <v>0.24687338935574377</v>
      </c>
      <c r="N1431">
        <f t="shared" si="23"/>
        <v>0.25730494118275932</v>
      </c>
      <c r="O1431">
        <f>VLOOKUP(A1431&amp;"_"&amp;B1431,Sheet1!$Q$1:$U$2330,4,FALSE)</f>
        <v>0.39130434782608697</v>
      </c>
      <c r="P1431">
        <f>VLOOKUP(A1431&amp;"_"&amp;B1431,Sheet1!$Q$1:$U$2330,5,FALSE)</f>
        <v>6.2176109443622937E-2</v>
      </c>
    </row>
    <row r="1432" spans="1:16" x14ac:dyDescent="0.3">
      <c r="A1432" t="s">
        <v>238</v>
      </c>
      <c r="B1432">
        <v>2014</v>
      </c>
      <c r="C1432" s="1">
        <v>0</v>
      </c>
      <c r="D1432">
        <v>161</v>
      </c>
      <c r="E1432">
        <v>4</v>
      </c>
      <c r="F1432">
        <v>9193</v>
      </c>
      <c r="G1432">
        <v>1.7513325356249321E-2</v>
      </c>
      <c r="H1432">
        <v>4</v>
      </c>
      <c r="I1432">
        <v>1</v>
      </c>
      <c r="J1432">
        <v>4</v>
      </c>
      <c r="K1432">
        <f>VLOOKUP(A1432&amp;"_"&amp;B1432,Sheet1!C:E,3,FALSE)</f>
        <v>0.15297104050447796</v>
      </c>
      <c r="L1432">
        <f>VLOOKUP(B1432,Sheet1!$J$1:$K$6,2,FALSE)</f>
        <v>0.15111047133945871</v>
      </c>
      <c r="M1432">
        <f>VLOOKUP(B1432,Sheet1!J:L,3,FALSE)</f>
        <v>0.21718778794080168</v>
      </c>
      <c r="N1432">
        <f t="shared" si="23"/>
        <v>8.566638035497582E-3</v>
      </c>
      <c r="O1432">
        <f>VLOOKUP(A1432&amp;"_"&amp;B1432,Sheet1!$Q$1:$U$2330,4,FALSE)</f>
        <v>0.2608695652173913</v>
      </c>
      <c r="P1432">
        <f>VLOOKUP(A1432&amp;"_"&amp;B1432,Sheet1!$Q$1:$U$2330,5,FALSE)</f>
        <v>-0.28267223426469623</v>
      </c>
    </row>
    <row r="1433" spans="1:16" x14ac:dyDescent="0.3">
      <c r="A1433" t="s">
        <v>238</v>
      </c>
      <c r="B1433">
        <v>2015</v>
      </c>
      <c r="C1433" s="1">
        <v>0</v>
      </c>
      <c r="D1433">
        <v>161</v>
      </c>
      <c r="E1433">
        <v>4</v>
      </c>
      <c r="F1433">
        <v>9094</v>
      </c>
      <c r="G1433">
        <v>1.7703980646580162E-2</v>
      </c>
      <c r="H1433">
        <v>4</v>
      </c>
      <c r="I1433">
        <v>1</v>
      </c>
      <c r="J1433">
        <v>5</v>
      </c>
      <c r="K1433">
        <f>VLOOKUP(A1433&amp;"_"&amp;B1433,Sheet1!C:E,3,FALSE)</f>
        <v>0.62728562611494076</v>
      </c>
      <c r="L1433">
        <f>VLOOKUP(B1433,Sheet1!$J$1:$K$6,2,FALSE)</f>
        <v>0.18578340790325751</v>
      </c>
      <c r="M1433">
        <f>VLOOKUP(B1433,Sheet1!J:L,3,FALSE)</f>
        <v>0.2335742316278174</v>
      </c>
      <c r="N1433">
        <f t="shared" si="23"/>
        <v>1.8902008801860606</v>
      </c>
      <c r="O1433">
        <f>VLOOKUP(A1433&amp;"_"&amp;B1433,Sheet1!$Q$1:$U$2330,4,FALSE)</f>
        <v>1.0434782608695652</v>
      </c>
      <c r="P1433">
        <f>VLOOKUP(A1433&amp;"_"&amp;B1433,Sheet1!$Q$1:$U$2330,5,FALSE)</f>
        <v>0.78316888176947308</v>
      </c>
    </row>
    <row r="1434" spans="1:16" x14ac:dyDescent="0.3">
      <c r="A1434" t="s">
        <v>238</v>
      </c>
      <c r="B1434">
        <v>2016</v>
      </c>
      <c r="C1434" s="1">
        <v>0</v>
      </c>
      <c r="D1434">
        <v>161</v>
      </c>
      <c r="E1434">
        <v>4</v>
      </c>
      <c r="F1434">
        <v>9048</v>
      </c>
      <c r="G1434">
        <v>1.7793987621573828E-2</v>
      </c>
      <c r="H1434">
        <v>4</v>
      </c>
      <c r="I1434">
        <v>1</v>
      </c>
      <c r="J1434">
        <v>6</v>
      </c>
      <c r="K1434">
        <f>VLOOKUP(A1434&amp;"_"&amp;B1434,Sheet1!C:E,3,FALSE)</f>
        <v>-0.29871546525466719</v>
      </c>
      <c r="L1434">
        <f>VLOOKUP(B1434,Sheet1!$J$1:$K$6,2,FALSE)</f>
        <v>0.12964363032032097</v>
      </c>
      <c r="M1434">
        <f>VLOOKUP(B1434,Sheet1!J:L,3,FALSE)</f>
        <v>0.2267395601347835</v>
      </c>
      <c r="N1434">
        <f t="shared" si="23"/>
        <v>-1.8892119898281252</v>
      </c>
      <c r="O1434">
        <f>VLOOKUP(A1434&amp;"_"&amp;B1434,Sheet1!$Q$1:$U$2330,4,FALSE)</f>
        <v>0.86956521739130443</v>
      </c>
      <c r="P1434">
        <f>VLOOKUP(A1434&amp;"_"&amp;B1434,Sheet1!$Q$1:$U$2330,5,FALSE)</f>
        <v>0.26257567771618739</v>
      </c>
    </row>
    <row r="1435" spans="1:16" x14ac:dyDescent="0.3">
      <c r="A1435" t="s">
        <v>238</v>
      </c>
      <c r="B1435">
        <v>2017</v>
      </c>
      <c r="C1435" s="1">
        <v>0</v>
      </c>
      <c r="D1435">
        <v>161</v>
      </c>
      <c r="E1435">
        <v>4</v>
      </c>
      <c r="F1435">
        <v>9037</v>
      </c>
      <c r="G1435">
        <v>1.7815646785437646E-2</v>
      </c>
      <c r="H1435">
        <v>4</v>
      </c>
      <c r="I1435">
        <v>1</v>
      </c>
      <c r="J1435">
        <v>7</v>
      </c>
      <c r="K1435">
        <f>VLOOKUP(A1435&amp;"_"&amp;B1435,Sheet1!C:E,3,FALSE)</f>
        <v>4.9127883183598442</v>
      </c>
      <c r="L1435">
        <f>VLOOKUP(B1435,Sheet1!$J$1:$K$6,2,FALSE)</f>
        <v>4.1364904518115448</v>
      </c>
      <c r="M1435">
        <f>VLOOKUP(B1435,Sheet1!J:L,3,FALSE)</f>
        <v>0.75235479502270153</v>
      </c>
      <c r="N1435">
        <f t="shared" si="23"/>
        <v>1.0318241761519913</v>
      </c>
      <c r="O1435">
        <f>VLOOKUP(A1435&amp;"_"&amp;B1435,Sheet1!$Q$1:$U$2330,4,FALSE)</f>
        <v>1</v>
      </c>
      <c r="P1435">
        <f>VLOOKUP(A1435&amp;"_"&amp;B1435,Sheet1!$Q$1:$U$2330,5,FALSE)</f>
        <v>-0.23996063553159871</v>
      </c>
    </row>
    <row r="1436" spans="1:16" x14ac:dyDescent="0.3">
      <c r="A1436" t="s">
        <v>239</v>
      </c>
      <c r="B1436">
        <v>2012</v>
      </c>
      <c r="C1436" s="1">
        <v>0</v>
      </c>
      <c r="D1436">
        <v>0</v>
      </c>
      <c r="E1436">
        <v>1</v>
      </c>
      <c r="F1436">
        <v>4650</v>
      </c>
      <c r="G1436">
        <v>0</v>
      </c>
      <c r="H1436">
        <v>1</v>
      </c>
      <c r="I1436">
        <v>0</v>
      </c>
      <c r="J1436">
        <v>0</v>
      </c>
      <c r="K1436">
        <f>VLOOKUP(A1436&amp;"_"&amp;B1436,Sheet1!C:E,3,FALSE)</f>
        <v>-0.17787490870914868</v>
      </c>
      <c r="L1436">
        <f>VLOOKUP(B1436,Sheet1!$J$1:$K$6,2,FALSE)</f>
        <v>9.8212136495694616E-2</v>
      </c>
      <c r="M1436">
        <f>VLOOKUP(B1436,Sheet1!J:L,3,FALSE)</f>
        <v>0.23443012762237864</v>
      </c>
      <c r="N1436">
        <f t="shared" si="23"/>
        <v>-1.1776943859774109</v>
      </c>
      <c r="O1436">
        <f>VLOOKUP(A1436&amp;"_"&amp;B1436,Sheet1!$Q$1:$U$2330,4,FALSE)</f>
        <v>0.43478260869565222</v>
      </c>
      <c r="P1436">
        <f>VLOOKUP(A1436&amp;"_"&amp;B1436,Sheet1!$Q$1:$U$2330,5,FALSE)</f>
        <v>-0.21747478116495866</v>
      </c>
    </row>
    <row r="1437" spans="1:16" x14ac:dyDescent="0.3">
      <c r="A1437" t="s">
        <v>239</v>
      </c>
      <c r="B1437">
        <v>2013</v>
      </c>
      <c r="C1437" s="1">
        <v>0</v>
      </c>
      <c r="D1437">
        <v>0</v>
      </c>
      <c r="E1437">
        <v>1</v>
      </c>
      <c r="F1437">
        <v>4654</v>
      </c>
      <c r="G1437">
        <v>0</v>
      </c>
      <c r="H1437">
        <v>1</v>
      </c>
      <c r="I1437">
        <v>0</v>
      </c>
      <c r="J1437">
        <v>0</v>
      </c>
      <c r="K1437">
        <f>VLOOKUP(A1437&amp;"_"&amp;B1437,Sheet1!C:E,3,FALSE)</f>
        <v>0.28991684360935271</v>
      </c>
      <c r="L1437">
        <f>VLOOKUP(B1437,Sheet1!$J$1:$K$6,2,FALSE)</f>
        <v>0.10591185041721367</v>
      </c>
      <c r="M1437">
        <f>VLOOKUP(B1437,Sheet1!J:L,3,FALSE)</f>
        <v>0.24687338935574377</v>
      </c>
      <c r="N1437">
        <f t="shared" si="23"/>
        <v>0.74534154398872221</v>
      </c>
      <c r="O1437">
        <f>VLOOKUP(A1437&amp;"_"&amp;B1437,Sheet1!$Q$1:$U$2330,4,FALSE)</f>
        <v>0.39130434782608697</v>
      </c>
      <c r="P1437">
        <f>VLOOKUP(A1437&amp;"_"&amp;B1437,Sheet1!$Q$1:$U$2330,5,FALSE)</f>
        <v>-0.35151100833878129</v>
      </c>
    </row>
    <row r="1438" spans="1:16" x14ac:dyDescent="0.3">
      <c r="A1438" t="s">
        <v>239</v>
      </c>
      <c r="B1438">
        <v>2014</v>
      </c>
      <c r="C1438" s="1">
        <v>0</v>
      </c>
      <c r="D1438">
        <v>0</v>
      </c>
      <c r="E1438">
        <v>1</v>
      </c>
      <c r="F1438">
        <v>4751</v>
      </c>
      <c r="G1438">
        <v>0</v>
      </c>
      <c r="H1438">
        <v>1</v>
      </c>
      <c r="I1438">
        <v>0</v>
      </c>
      <c r="J1438">
        <v>0</v>
      </c>
      <c r="K1438">
        <f>VLOOKUP(A1438&amp;"_"&amp;B1438,Sheet1!C:E,3,FALSE)</f>
        <v>0.49913254509865634</v>
      </c>
      <c r="L1438">
        <f>VLOOKUP(B1438,Sheet1!$J$1:$K$6,2,FALSE)</f>
        <v>0.15111047133945871</v>
      </c>
      <c r="M1438">
        <f>VLOOKUP(B1438,Sheet1!J:L,3,FALSE)</f>
        <v>0.21718778794080168</v>
      </c>
      <c r="N1438">
        <f t="shared" si="23"/>
        <v>1.6024016684310867</v>
      </c>
      <c r="O1438">
        <f>VLOOKUP(A1438&amp;"_"&amp;B1438,Sheet1!$Q$1:$U$2330,4,FALSE)</f>
        <v>0.2608695652173913</v>
      </c>
      <c r="P1438">
        <f>VLOOKUP(A1438&amp;"_"&amp;B1438,Sheet1!$Q$1:$U$2330,5,FALSE)</f>
        <v>-0.16286565869068573</v>
      </c>
    </row>
    <row r="1439" spans="1:16" x14ac:dyDescent="0.3">
      <c r="A1439" t="s">
        <v>239</v>
      </c>
      <c r="B1439">
        <v>2015</v>
      </c>
      <c r="C1439" s="1">
        <v>0</v>
      </c>
      <c r="D1439">
        <v>0</v>
      </c>
      <c r="E1439">
        <v>1</v>
      </c>
      <c r="F1439">
        <v>4688</v>
      </c>
      <c r="G1439">
        <v>0</v>
      </c>
      <c r="H1439">
        <v>1</v>
      </c>
      <c r="I1439">
        <v>0</v>
      </c>
      <c r="J1439">
        <v>0</v>
      </c>
      <c r="K1439">
        <f>VLOOKUP(A1439&amp;"_"&amp;B1439,Sheet1!C:E,3,FALSE)</f>
        <v>-0.15432547858861265</v>
      </c>
      <c r="L1439">
        <f>VLOOKUP(B1439,Sheet1!$J$1:$K$6,2,FALSE)</f>
        <v>0.18578340790325751</v>
      </c>
      <c r="M1439">
        <f>VLOOKUP(B1439,Sheet1!J:L,3,FALSE)</f>
        <v>0.2335742316278174</v>
      </c>
      <c r="N1439">
        <f t="shared" si="23"/>
        <v>-1.4561061985373778</v>
      </c>
      <c r="O1439">
        <f>VLOOKUP(A1439&amp;"_"&amp;B1439,Sheet1!$Q$1:$U$2330,4,FALSE)</f>
        <v>1.0434782608695652</v>
      </c>
      <c r="P1439">
        <f>VLOOKUP(A1439&amp;"_"&amp;B1439,Sheet1!$Q$1:$U$2330,5,FALSE)</f>
        <v>0.83323689368404186</v>
      </c>
    </row>
    <row r="1440" spans="1:16" x14ac:dyDescent="0.3">
      <c r="A1440" t="s">
        <v>239</v>
      </c>
      <c r="B1440">
        <v>2016</v>
      </c>
      <c r="C1440" s="1">
        <v>0</v>
      </c>
      <c r="D1440">
        <v>0</v>
      </c>
      <c r="E1440">
        <v>1</v>
      </c>
      <c r="F1440">
        <v>4583</v>
      </c>
      <c r="G1440">
        <v>0</v>
      </c>
      <c r="H1440">
        <v>1</v>
      </c>
      <c r="I1440">
        <v>0</v>
      </c>
      <c r="J1440">
        <v>0</v>
      </c>
      <c r="K1440">
        <f>VLOOKUP(A1440&amp;"_"&amp;B1440,Sheet1!C:E,3,FALSE)</f>
        <v>0.44346609114097529</v>
      </c>
      <c r="L1440">
        <f>VLOOKUP(B1440,Sheet1!$J$1:$K$6,2,FALSE)</f>
        <v>0.12964363032032097</v>
      </c>
      <c r="M1440">
        <f>VLOOKUP(B1440,Sheet1!J:L,3,FALSE)</f>
        <v>0.2267395601347835</v>
      </c>
      <c r="N1440">
        <f t="shared" si="23"/>
        <v>1.3840657564745433</v>
      </c>
      <c r="O1440">
        <f>VLOOKUP(A1440&amp;"_"&amp;B1440,Sheet1!$Q$1:$U$2330,4,FALSE)</f>
        <v>0.86956521739130443</v>
      </c>
      <c r="P1440">
        <f>VLOOKUP(A1440&amp;"_"&amp;B1440,Sheet1!$Q$1:$U$2330,5,FALSE)</f>
        <v>-0.41898563763900709</v>
      </c>
    </row>
    <row r="1441" spans="1:16" x14ac:dyDescent="0.3">
      <c r="A1441" t="s">
        <v>239</v>
      </c>
      <c r="B1441">
        <v>2017</v>
      </c>
      <c r="C1441" s="1">
        <v>0</v>
      </c>
      <c r="D1441">
        <v>0</v>
      </c>
      <c r="E1441">
        <v>1</v>
      </c>
      <c r="F1441">
        <v>4467</v>
      </c>
      <c r="G1441">
        <v>0</v>
      </c>
      <c r="H1441">
        <v>1</v>
      </c>
      <c r="I1441">
        <v>0</v>
      </c>
      <c r="J1441">
        <v>0</v>
      </c>
      <c r="K1441">
        <f>VLOOKUP(A1441&amp;"_"&amp;B1441,Sheet1!C:E,3,FALSE)</f>
        <v>3.3894415102578095</v>
      </c>
      <c r="L1441">
        <f>VLOOKUP(B1441,Sheet1!$J$1:$K$6,2,FALSE)</f>
        <v>4.1364904518115448</v>
      </c>
      <c r="M1441">
        <f>VLOOKUP(B1441,Sheet1!J:L,3,FALSE)</f>
        <v>0.75235479502270153</v>
      </c>
      <c r="N1441">
        <f t="shared" si="23"/>
        <v>-0.99294767109338877</v>
      </c>
      <c r="O1441">
        <f>VLOOKUP(A1441&amp;"_"&amp;B1441,Sheet1!$Q$1:$U$2330,4,FALSE)</f>
        <v>1</v>
      </c>
      <c r="P1441">
        <f>VLOOKUP(A1441&amp;"_"&amp;B1441,Sheet1!$Q$1:$U$2330,5,FALSE)</f>
        <v>0.39758528258605358</v>
      </c>
    </row>
    <row r="1442" spans="1:16" x14ac:dyDescent="0.3">
      <c r="A1442" t="s">
        <v>240</v>
      </c>
      <c r="B1442">
        <v>2012</v>
      </c>
      <c r="C1442" s="1">
        <v>0</v>
      </c>
      <c r="D1442">
        <v>0</v>
      </c>
      <c r="E1442">
        <v>1</v>
      </c>
      <c r="F1442">
        <v>3996</v>
      </c>
      <c r="G1442">
        <v>0</v>
      </c>
      <c r="H1442">
        <v>1</v>
      </c>
      <c r="I1442">
        <v>0</v>
      </c>
      <c r="J1442">
        <v>0</v>
      </c>
      <c r="K1442">
        <f>VLOOKUP(A1442&amp;"_"&amp;B1442,Sheet1!C:E,3,FALSE)</f>
        <v>2.4163989165609349E-2</v>
      </c>
      <c r="L1442">
        <f>VLOOKUP(B1442,Sheet1!$J$1:$K$6,2,FALSE)</f>
        <v>9.8212136495694616E-2</v>
      </c>
      <c r="M1442">
        <f>VLOOKUP(B1442,Sheet1!J:L,3,FALSE)</f>
        <v>0.23443012762237864</v>
      </c>
      <c r="N1442">
        <f t="shared" si="23"/>
        <v>-0.31586446708488952</v>
      </c>
      <c r="O1442">
        <f>VLOOKUP(A1442&amp;"_"&amp;B1442,Sheet1!$Q$1:$U$2330,4,FALSE)</f>
        <v>0.43478260869565222</v>
      </c>
      <c r="P1442">
        <f>VLOOKUP(A1442&amp;"_"&amp;B1442,Sheet1!$Q$1:$U$2330,5,FALSE)</f>
        <v>-0.32749739156903829</v>
      </c>
    </row>
    <row r="1443" spans="1:16" x14ac:dyDescent="0.3">
      <c r="A1443" t="s">
        <v>240</v>
      </c>
      <c r="B1443">
        <v>2013</v>
      </c>
      <c r="C1443" s="1">
        <v>0</v>
      </c>
      <c r="D1443">
        <v>0</v>
      </c>
      <c r="E1443">
        <v>1</v>
      </c>
      <c r="F1443">
        <v>3927</v>
      </c>
      <c r="G1443">
        <v>0</v>
      </c>
      <c r="H1443">
        <v>1</v>
      </c>
      <c r="I1443">
        <v>0</v>
      </c>
      <c r="J1443">
        <v>0</v>
      </c>
      <c r="K1443">
        <f>VLOOKUP(A1443&amp;"_"&amp;B1443,Sheet1!C:E,3,FALSE)</f>
        <v>8.1386265686552994E-2</v>
      </c>
      <c r="L1443">
        <f>VLOOKUP(B1443,Sheet1!$J$1:$K$6,2,FALSE)</f>
        <v>0.10591185041721367</v>
      </c>
      <c r="M1443">
        <f>VLOOKUP(B1443,Sheet1!J:L,3,FALSE)</f>
        <v>0.24687338935574377</v>
      </c>
      <c r="N1443">
        <f t="shared" si="23"/>
        <v>-9.934478881933842E-2</v>
      </c>
      <c r="O1443">
        <f>VLOOKUP(A1443&amp;"_"&amp;B1443,Sheet1!$Q$1:$U$2330,4,FALSE)</f>
        <v>0.39130434782608697</v>
      </c>
      <c r="P1443">
        <f>VLOOKUP(A1443&amp;"_"&amp;B1443,Sheet1!$Q$1:$U$2330,5,FALSE)</f>
        <v>-8.4895703095690694E-2</v>
      </c>
    </row>
    <row r="1444" spans="1:16" x14ac:dyDescent="0.3">
      <c r="A1444" t="s">
        <v>240</v>
      </c>
      <c r="B1444">
        <v>2014</v>
      </c>
      <c r="C1444" s="1">
        <v>0</v>
      </c>
      <c r="D1444">
        <v>0</v>
      </c>
      <c r="E1444">
        <v>1</v>
      </c>
      <c r="F1444">
        <v>3889</v>
      </c>
      <c r="G1444">
        <v>0</v>
      </c>
      <c r="H1444">
        <v>1</v>
      </c>
      <c r="I1444">
        <v>0</v>
      </c>
      <c r="J1444">
        <v>0</v>
      </c>
      <c r="K1444">
        <f>VLOOKUP(A1444&amp;"_"&amp;B1444,Sheet1!C:E,3,FALSE)</f>
        <v>9.5951854634708345E-2</v>
      </c>
      <c r="L1444">
        <f>VLOOKUP(B1444,Sheet1!$J$1:$K$6,2,FALSE)</f>
        <v>0.15111047133945871</v>
      </c>
      <c r="M1444">
        <f>VLOOKUP(B1444,Sheet1!J:L,3,FALSE)</f>
        <v>0.21718778794080168</v>
      </c>
      <c r="N1444">
        <f t="shared" si="23"/>
        <v>-0.25396739488771258</v>
      </c>
      <c r="O1444">
        <f>VLOOKUP(A1444&amp;"_"&amp;B1444,Sheet1!$Q$1:$U$2330,4,FALSE)</f>
        <v>0.2608695652173913</v>
      </c>
      <c r="P1444">
        <f>VLOOKUP(A1444&amp;"_"&amp;B1444,Sheet1!$Q$1:$U$2330,5,FALSE)</f>
        <v>-0.38710842517282817</v>
      </c>
    </row>
    <row r="1445" spans="1:16" x14ac:dyDescent="0.3">
      <c r="A1445" t="s">
        <v>240</v>
      </c>
      <c r="B1445">
        <v>2015</v>
      </c>
      <c r="C1445" s="1">
        <v>0</v>
      </c>
      <c r="D1445">
        <v>0</v>
      </c>
      <c r="E1445">
        <v>1</v>
      </c>
      <c r="F1445">
        <v>4051</v>
      </c>
      <c r="G1445">
        <v>0</v>
      </c>
      <c r="H1445">
        <v>1</v>
      </c>
      <c r="I1445">
        <v>0</v>
      </c>
      <c r="J1445">
        <v>0</v>
      </c>
      <c r="K1445">
        <f>VLOOKUP(A1445&amp;"_"&amp;B1445,Sheet1!C:E,3,FALSE)</f>
        <v>0.13843791796194588</v>
      </c>
      <c r="L1445">
        <f>VLOOKUP(B1445,Sheet1!$J$1:$K$6,2,FALSE)</f>
        <v>0.18578340790325751</v>
      </c>
      <c r="M1445">
        <f>VLOOKUP(B1445,Sheet1!J:L,3,FALSE)</f>
        <v>0.2335742316278174</v>
      </c>
      <c r="N1445">
        <f t="shared" si="23"/>
        <v>-0.20269997084589808</v>
      </c>
      <c r="O1445">
        <f>VLOOKUP(A1445&amp;"_"&amp;B1445,Sheet1!$Q$1:$U$2330,4,FALSE)</f>
        <v>1.0434782608695652</v>
      </c>
      <c r="P1445">
        <f>VLOOKUP(A1445&amp;"_"&amp;B1445,Sheet1!$Q$1:$U$2330,5,FALSE)</f>
        <v>0.77188778964808857</v>
      </c>
    </row>
    <row r="1446" spans="1:16" x14ac:dyDescent="0.3">
      <c r="A1446" t="s">
        <v>240</v>
      </c>
      <c r="B1446">
        <v>2016</v>
      </c>
      <c r="C1446" s="1">
        <v>0</v>
      </c>
      <c r="D1446">
        <v>0</v>
      </c>
      <c r="E1446">
        <v>1</v>
      </c>
      <c r="F1446">
        <v>4219</v>
      </c>
      <c r="G1446">
        <v>0</v>
      </c>
      <c r="H1446">
        <v>1</v>
      </c>
      <c r="I1446">
        <v>0</v>
      </c>
      <c r="J1446">
        <v>0</v>
      </c>
      <c r="K1446">
        <f>VLOOKUP(A1446&amp;"_"&amp;B1446,Sheet1!C:E,3,FALSE)</f>
        <v>5.2051732459801679E-2</v>
      </c>
      <c r="L1446">
        <f>VLOOKUP(B1446,Sheet1!$J$1:$K$6,2,FALSE)</f>
        <v>0.12964363032032097</v>
      </c>
      <c r="M1446">
        <f>VLOOKUP(B1446,Sheet1!J:L,3,FALSE)</f>
        <v>0.2267395601347835</v>
      </c>
      <c r="N1446">
        <f t="shared" si="23"/>
        <v>-0.3422071464476486</v>
      </c>
      <c r="O1446">
        <f>VLOOKUP(A1446&amp;"_"&amp;B1446,Sheet1!$Q$1:$U$2330,4,FALSE)</f>
        <v>0.86956521739130443</v>
      </c>
      <c r="P1446">
        <f>VLOOKUP(A1446&amp;"_"&amp;B1446,Sheet1!$Q$1:$U$2330,5,FALSE)</f>
        <v>-5.4075923743179162E-2</v>
      </c>
    </row>
    <row r="1447" spans="1:16" x14ac:dyDescent="0.3">
      <c r="A1447" t="s">
        <v>240</v>
      </c>
      <c r="B1447">
        <v>2017</v>
      </c>
      <c r="C1447" s="1">
        <v>0</v>
      </c>
      <c r="D1447">
        <v>0</v>
      </c>
      <c r="E1447">
        <v>1</v>
      </c>
      <c r="F1447">
        <v>4368</v>
      </c>
      <c r="G1447">
        <v>0</v>
      </c>
      <c r="H1447">
        <v>1</v>
      </c>
      <c r="I1447">
        <v>0</v>
      </c>
      <c r="J1447">
        <v>0</v>
      </c>
      <c r="K1447">
        <f>VLOOKUP(A1447&amp;"_"&amp;B1447,Sheet1!C:E,3,FALSE)</f>
        <v>4.5103992390613588</v>
      </c>
      <c r="L1447">
        <f>VLOOKUP(B1447,Sheet1!$J$1:$K$6,2,FALSE)</f>
        <v>4.1364904518115448</v>
      </c>
      <c r="M1447">
        <f>VLOOKUP(B1447,Sheet1!J:L,3,FALSE)</f>
        <v>0.75235479502270153</v>
      </c>
      <c r="N1447">
        <f t="shared" si="23"/>
        <v>0.49698465368128825</v>
      </c>
      <c r="O1447">
        <f>VLOOKUP(A1447&amp;"_"&amp;B1447,Sheet1!$Q$1:$U$2330,4,FALSE)</f>
        <v>1</v>
      </c>
      <c r="P1447">
        <f>VLOOKUP(A1447&amp;"_"&amp;B1447,Sheet1!$Q$1:$U$2330,5,FALSE)</f>
        <v>0.17345773923286603</v>
      </c>
    </row>
    <row r="1448" spans="1:16" x14ac:dyDescent="0.3">
      <c r="A1448" t="s">
        <v>241</v>
      </c>
      <c r="B1448">
        <v>2012</v>
      </c>
      <c r="C1448" s="1">
        <v>0</v>
      </c>
      <c r="D1448">
        <v>0</v>
      </c>
      <c r="E1448">
        <v>1</v>
      </c>
      <c r="F1448">
        <v>10073</v>
      </c>
      <c r="G1448">
        <v>0</v>
      </c>
      <c r="H1448">
        <v>1</v>
      </c>
      <c r="I1448">
        <v>0</v>
      </c>
      <c r="J1448">
        <v>0</v>
      </c>
      <c r="K1448">
        <f>VLOOKUP(A1448&amp;"_"&amp;B1448,Sheet1!C:E,3,FALSE)</f>
        <v>0.10346494657675984</v>
      </c>
      <c r="L1448">
        <f>VLOOKUP(B1448,Sheet1!$J$1:$K$6,2,FALSE)</f>
        <v>9.8212136495694616E-2</v>
      </c>
      <c r="M1448">
        <f>VLOOKUP(B1448,Sheet1!J:L,3,FALSE)</f>
        <v>0.23443012762237864</v>
      </c>
      <c r="N1448">
        <f t="shared" si="23"/>
        <v>2.2406719368111578E-2</v>
      </c>
      <c r="O1448">
        <f>VLOOKUP(A1448&amp;"_"&amp;B1448,Sheet1!$Q$1:$U$2330,4,FALSE)</f>
        <v>0.43478260869565222</v>
      </c>
      <c r="P1448">
        <f>VLOOKUP(A1448&amp;"_"&amp;B1448,Sheet1!$Q$1:$U$2330,5,FALSE)</f>
        <v>-0.29427011623853483</v>
      </c>
    </row>
    <row r="1449" spans="1:16" x14ac:dyDescent="0.3">
      <c r="A1449" t="s">
        <v>241</v>
      </c>
      <c r="B1449">
        <v>2013</v>
      </c>
      <c r="C1449" s="1">
        <v>0</v>
      </c>
      <c r="D1449">
        <v>0</v>
      </c>
      <c r="E1449">
        <v>1</v>
      </c>
      <c r="F1449">
        <v>10043</v>
      </c>
      <c r="G1449">
        <v>0</v>
      </c>
      <c r="H1449">
        <v>1</v>
      </c>
      <c r="I1449">
        <v>0</v>
      </c>
      <c r="J1449">
        <v>0</v>
      </c>
      <c r="K1449">
        <f>VLOOKUP(A1449&amp;"_"&amp;B1449,Sheet1!C:E,3,FALSE)</f>
        <v>0.12620573890865316</v>
      </c>
      <c r="L1449">
        <f>VLOOKUP(B1449,Sheet1!$J$1:$K$6,2,FALSE)</f>
        <v>0.10591185041721367</v>
      </c>
      <c r="M1449">
        <f>VLOOKUP(B1449,Sheet1!J:L,3,FALSE)</f>
        <v>0.24687338935574377</v>
      </c>
      <c r="N1449">
        <f t="shared" si="23"/>
        <v>8.2203628930601624E-2</v>
      </c>
      <c r="O1449">
        <f>VLOOKUP(A1449&amp;"_"&amp;B1449,Sheet1!$Q$1:$U$2330,4,FALSE)</f>
        <v>0.39130434782608697</v>
      </c>
      <c r="P1449">
        <f>VLOOKUP(A1449&amp;"_"&amp;B1449,Sheet1!$Q$1:$U$2330,5,FALSE)</f>
        <v>-6.9292319235620299E-3</v>
      </c>
    </row>
    <row r="1450" spans="1:16" x14ac:dyDescent="0.3">
      <c r="A1450" t="s">
        <v>241</v>
      </c>
      <c r="B1450">
        <v>2014</v>
      </c>
      <c r="C1450" s="1">
        <v>0</v>
      </c>
      <c r="D1450">
        <v>0</v>
      </c>
      <c r="E1450">
        <v>1</v>
      </c>
      <c r="F1450">
        <v>9806</v>
      </c>
      <c r="G1450">
        <v>0</v>
      </c>
      <c r="H1450">
        <v>1</v>
      </c>
      <c r="I1450">
        <v>0</v>
      </c>
      <c r="J1450">
        <v>0</v>
      </c>
      <c r="K1450">
        <f>VLOOKUP(A1450&amp;"_"&amp;B1450,Sheet1!C:E,3,FALSE)</f>
        <v>9.5667107204489357E-2</v>
      </c>
      <c r="L1450">
        <f>VLOOKUP(B1450,Sheet1!$J$1:$K$6,2,FALSE)</f>
        <v>0.15111047133945871</v>
      </c>
      <c r="M1450">
        <f>VLOOKUP(B1450,Sheet1!J:L,3,FALSE)</f>
        <v>0.21718778794080168</v>
      </c>
      <c r="N1450">
        <f t="shared" si="23"/>
        <v>-0.25527846045414582</v>
      </c>
      <c r="O1450">
        <f>VLOOKUP(A1450&amp;"_"&amp;B1450,Sheet1!$Q$1:$U$2330,4,FALSE)</f>
        <v>0.2608695652173913</v>
      </c>
      <c r="P1450">
        <f>VLOOKUP(A1450&amp;"_"&amp;B1450,Sheet1!$Q$1:$U$2330,5,FALSE)</f>
        <v>-0.33190583938381585</v>
      </c>
    </row>
    <row r="1451" spans="1:16" x14ac:dyDescent="0.3">
      <c r="A1451" t="s">
        <v>241</v>
      </c>
      <c r="B1451">
        <v>2015</v>
      </c>
      <c r="C1451" s="1">
        <v>0</v>
      </c>
      <c r="D1451">
        <v>0</v>
      </c>
      <c r="E1451">
        <v>1</v>
      </c>
      <c r="F1451">
        <v>9724</v>
      </c>
      <c r="G1451">
        <v>0</v>
      </c>
      <c r="H1451">
        <v>1</v>
      </c>
      <c r="I1451">
        <v>0</v>
      </c>
      <c r="J1451">
        <v>0</v>
      </c>
      <c r="K1451">
        <f>VLOOKUP(A1451&amp;"_"&amp;B1451,Sheet1!C:E,3,FALSE)</f>
        <v>0.21110231010889835</v>
      </c>
      <c r="L1451">
        <f>VLOOKUP(B1451,Sheet1!$J$1:$K$6,2,FALSE)</f>
        <v>0.18578340790325751</v>
      </c>
      <c r="M1451">
        <f>VLOOKUP(B1451,Sheet1!J:L,3,FALSE)</f>
        <v>0.2335742316278174</v>
      </c>
      <c r="N1451">
        <f t="shared" si="23"/>
        <v>0.10839766882326543</v>
      </c>
      <c r="O1451">
        <f>VLOOKUP(A1451&amp;"_"&amp;B1451,Sheet1!$Q$1:$U$2330,4,FALSE)</f>
        <v>1.0434782608695652</v>
      </c>
      <c r="P1451">
        <f>VLOOKUP(A1451&amp;"_"&amp;B1451,Sheet1!$Q$1:$U$2330,5,FALSE)</f>
        <v>0.77182850670961933</v>
      </c>
    </row>
    <row r="1452" spans="1:16" x14ac:dyDescent="0.3">
      <c r="A1452" t="s">
        <v>241</v>
      </c>
      <c r="B1452">
        <v>2016</v>
      </c>
      <c r="C1452" s="1">
        <v>0</v>
      </c>
      <c r="D1452">
        <v>0</v>
      </c>
      <c r="E1452">
        <v>1</v>
      </c>
      <c r="F1452">
        <v>9860</v>
      </c>
      <c r="G1452">
        <v>0</v>
      </c>
      <c r="H1452">
        <v>1</v>
      </c>
      <c r="I1452">
        <v>0</v>
      </c>
      <c r="J1452">
        <v>0</v>
      </c>
      <c r="K1452">
        <f>VLOOKUP(A1452&amp;"_"&amp;B1452,Sheet1!C:E,3,FALSE)</f>
        <v>0.13279863162822239</v>
      </c>
      <c r="L1452">
        <f>VLOOKUP(B1452,Sheet1!$J$1:$K$6,2,FALSE)</f>
        <v>0.12964363032032097</v>
      </c>
      <c r="M1452">
        <f>VLOOKUP(B1452,Sheet1!J:L,3,FALSE)</f>
        <v>0.2267395601347835</v>
      </c>
      <c r="N1452">
        <f t="shared" si="23"/>
        <v>1.3914648621643053E-2</v>
      </c>
      <c r="O1452">
        <f>VLOOKUP(A1452&amp;"_"&amp;B1452,Sheet1!$Q$1:$U$2330,4,FALSE)</f>
        <v>0.86956521739130443</v>
      </c>
      <c r="P1452">
        <f>VLOOKUP(A1452&amp;"_"&amp;B1452,Sheet1!$Q$1:$U$2330,5,FALSE)</f>
        <v>9.1671116603684998E-3</v>
      </c>
    </row>
    <row r="1453" spans="1:16" x14ac:dyDescent="0.3">
      <c r="A1453" t="s">
        <v>241</v>
      </c>
      <c r="B1453">
        <v>2017</v>
      </c>
      <c r="C1453" s="1">
        <v>0</v>
      </c>
      <c r="D1453">
        <v>0</v>
      </c>
      <c r="E1453">
        <v>1</v>
      </c>
      <c r="F1453">
        <v>9878</v>
      </c>
      <c r="G1453">
        <v>0</v>
      </c>
      <c r="H1453">
        <v>1</v>
      </c>
      <c r="I1453">
        <v>0</v>
      </c>
      <c r="J1453">
        <v>0</v>
      </c>
      <c r="K1453">
        <f>VLOOKUP(A1453&amp;"_"&amp;B1453,Sheet1!C:E,3,FALSE)</f>
        <v>3.8359718129497331</v>
      </c>
      <c r="L1453">
        <f>VLOOKUP(B1453,Sheet1!$J$1:$K$6,2,FALSE)</f>
        <v>4.1364904518115448</v>
      </c>
      <c r="M1453">
        <f>VLOOKUP(B1453,Sheet1!J:L,3,FALSE)</f>
        <v>0.75235479502270153</v>
      </c>
      <c r="N1453">
        <f t="shared" si="23"/>
        <v>-0.39943739423199115</v>
      </c>
      <c r="O1453">
        <f>VLOOKUP(A1453&amp;"_"&amp;B1453,Sheet1!$Q$1:$U$2330,4,FALSE)</f>
        <v>1</v>
      </c>
      <c r="P1453">
        <f>VLOOKUP(A1453&amp;"_"&amp;B1453,Sheet1!$Q$1:$U$2330,5,FALSE)</f>
        <v>0.23237441049744273</v>
      </c>
    </row>
    <row r="1454" spans="1:16" x14ac:dyDescent="0.3">
      <c r="A1454" t="s">
        <v>242</v>
      </c>
      <c r="B1454">
        <v>2012</v>
      </c>
      <c r="C1454" s="1">
        <v>0</v>
      </c>
      <c r="D1454">
        <v>0</v>
      </c>
      <c r="E1454">
        <v>1</v>
      </c>
      <c r="F1454">
        <v>8390</v>
      </c>
      <c r="G1454">
        <v>0</v>
      </c>
      <c r="H1454">
        <v>1</v>
      </c>
      <c r="I1454">
        <v>0</v>
      </c>
      <c r="J1454">
        <v>0</v>
      </c>
      <c r="K1454">
        <f>VLOOKUP(A1454&amp;"_"&amp;B1454,Sheet1!C:E,3,FALSE)</f>
        <v>0.30531096231949661</v>
      </c>
      <c r="L1454">
        <f>VLOOKUP(B1454,Sheet1!$J$1:$K$6,2,FALSE)</f>
        <v>9.8212136495694616E-2</v>
      </c>
      <c r="M1454">
        <f>VLOOKUP(B1454,Sheet1!J:L,3,FALSE)</f>
        <v>0.23443012762237864</v>
      </c>
      <c r="N1454">
        <f t="shared" si="23"/>
        <v>0.88341386802210831</v>
      </c>
      <c r="O1454">
        <f>VLOOKUP(A1454&amp;"_"&amp;B1454,Sheet1!$Q$1:$U$2330,4,FALSE)</f>
        <v>0.43478260869565222</v>
      </c>
      <c r="P1454">
        <f>VLOOKUP(A1454&amp;"_"&amp;B1454,Sheet1!$Q$1:$U$2330,5,FALSE)</f>
        <v>-0.80109673478803034</v>
      </c>
    </row>
    <row r="1455" spans="1:16" x14ac:dyDescent="0.3">
      <c r="A1455" t="s">
        <v>242</v>
      </c>
      <c r="B1455">
        <v>2013</v>
      </c>
      <c r="C1455" s="1">
        <v>0</v>
      </c>
      <c r="D1455">
        <v>0</v>
      </c>
      <c r="E1455">
        <v>1</v>
      </c>
      <c r="F1455">
        <v>8478</v>
      </c>
      <c r="G1455">
        <v>0</v>
      </c>
      <c r="H1455">
        <v>1</v>
      </c>
      <c r="I1455">
        <v>0</v>
      </c>
      <c r="J1455">
        <v>0</v>
      </c>
      <c r="K1455">
        <f>VLOOKUP(A1455&amp;"_"&amp;B1455,Sheet1!C:E,3,FALSE)</f>
        <v>-0.18315569620061381</v>
      </c>
      <c r="L1455">
        <f>VLOOKUP(B1455,Sheet1!$J$1:$K$6,2,FALSE)</f>
        <v>0.10591185041721367</v>
      </c>
      <c r="M1455">
        <f>VLOOKUP(B1455,Sheet1!J:L,3,FALSE)</f>
        <v>0.24687338935574377</v>
      </c>
      <c r="N1455">
        <f t="shared" si="23"/>
        <v>-1.1709141571402095</v>
      </c>
      <c r="O1455">
        <f>VLOOKUP(A1455&amp;"_"&amp;B1455,Sheet1!$Q$1:$U$2330,4,FALSE)</f>
        <v>0.39130434782608697</v>
      </c>
      <c r="P1455">
        <f>VLOOKUP(A1455&amp;"_"&amp;B1455,Sheet1!$Q$1:$U$2330,5,FALSE)</f>
        <v>0.14877669522004053</v>
      </c>
    </row>
    <row r="1456" spans="1:16" x14ac:dyDescent="0.3">
      <c r="A1456" t="s">
        <v>242</v>
      </c>
      <c r="B1456">
        <v>2014</v>
      </c>
      <c r="C1456" s="1">
        <v>0</v>
      </c>
      <c r="D1456">
        <v>0</v>
      </c>
      <c r="E1456">
        <v>1</v>
      </c>
      <c r="F1456">
        <v>8555</v>
      </c>
      <c r="G1456">
        <v>0</v>
      </c>
      <c r="H1456">
        <v>1</v>
      </c>
      <c r="I1456">
        <v>0</v>
      </c>
      <c r="J1456">
        <v>0</v>
      </c>
      <c r="K1456">
        <f>VLOOKUP(A1456&amp;"_"&amp;B1456,Sheet1!C:E,3,FALSE)</f>
        <v>9.7298723079546692E-2</v>
      </c>
      <c r="L1456">
        <f>VLOOKUP(B1456,Sheet1!$J$1:$K$6,2,FALSE)</f>
        <v>0.15111047133945871</v>
      </c>
      <c r="M1456">
        <f>VLOOKUP(B1456,Sheet1!J:L,3,FALSE)</f>
        <v>0.21718778794080168</v>
      </c>
      <c r="N1456">
        <f t="shared" si="23"/>
        <v>-0.24776599444246536</v>
      </c>
      <c r="O1456">
        <f>VLOOKUP(A1456&amp;"_"&amp;B1456,Sheet1!$Q$1:$U$2330,4,FALSE)</f>
        <v>0.2608695652173913</v>
      </c>
      <c r="P1456">
        <f>VLOOKUP(A1456&amp;"_"&amp;B1456,Sheet1!$Q$1:$U$2330,5,FALSE)</f>
        <v>-0.83633526367638655</v>
      </c>
    </row>
    <row r="1457" spans="1:16" x14ac:dyDescent="0.3">
      <c r="A1457" t="s">
        <v>242</v>
      </c>
      <c r="B1457">
        <v>2015</v>
      </c>
      <c r="C1457" s="1">
        <v>0</v>
      </c>
      <c r="D1457">
        <v>0</v>
      </c>
      <c r="E1457">
        <v>1</v>
      </c>
      <c r="F1457">
        <v>8684</v>
      </c>
      <c r="G1457">
        <v>0</v>
      </c>
      <c r="H1457">
        <v>1</v>
      </c>
      <c r="I1457">
        <v>0</v>
      </c>
      <c r="J1457">
        <v>0</v>
      </c>
      <c r="K1457">
        <f>VLOOKUP(A1457&amp;"_"&amp;B1457,Sheet1!C:E,3,FALSE)</f>
        <v>0.66441427701516786</v>
      </c>
      <c r="L1457">
        <f>VLOOKUP(B1457,Sheet1!$J$1:$K$6,2,FALSE)</f>
        <v>0.18578340790325751</v>
      </c>
      <c r="M1457">
        <f>VLOOKUP(B1457,Sheet1!J:L,3,FALSE)</f>
        <v>0.2335742316278174</v>
      </c>
      <c r="N1457">
        <f t="shared" si="23"/>
        <v>2.0491595574402739</v>
      </c>
      <c r="O1457">
        <f>VLOOKUP(A1457&amp;"_"&amp;B1457,Sheet1!$Q$1:$U$2330,4,FALSE)</f>
        <v>1.0434782608695652</v>
      </c>
      <c r="P1457">
        <f>VLOOKUP(A1457&amp;"_"&amp;B1457,Sheet1!$Q$1:$U$2330,5,FALSE)</f>
        <v>0.7721677837203893</v>
      </c>
    </row>
    <row r="1458" spans="1:16" x14ac:dyDescent="0.3">
      <c r="A1458" t="s">
        <v>242</v>
      </c>
      <c r="B1458">
        <v>2016</v>
      </c>
      <c r="C1458" s="1">
        <v>0</v>
      </c>
      <c r="D1458">
        <v>0</v>
      </c>
      <c r="E1458">
        <v>1</v>
      </c>
      <c r="F1458">
        <v>8783</v>
      </c>
      <c r="G1458">
        <v>0</v>
      </c>
      <c r="H1458">
        <v>1</v>
      </c>
      <c r="I1458">
        <v>0</v>
      </c>
      <c r="J1458">
        <v>0</v>
      </c>
      <c r="K1458">
        <f>VLOOKUP(A1458&amp;"_"&amp;B1458,Sheet1!C:E,3,FALSE)</f>
        <v>-0.10107544343439266</v>
      </c>
      <c r="L1458">
        <f>VLOOKUP(B1458,Sheet1!$J$1:$K$6,2,FALSE)</f>
        <v>0.12964363032032097</v>
      </c>
      <c r="M1458">
        <f>VLOOKUP(B1458,Sheet1!J:L,3,FALSE)</f>
        <v>0.2267395601347835</v>
      </c>
      <c r="N1458">
        <f t="shared" si="23"/>
        <v>-1.0175510335186526</v>
      </c>
      <c r="O1458">
        <f>VLOOKUP(A1458&amp;"_"&amp;B1458,Sheet1!$Q$1:$U$2330,4,FALSE)</f>
        <v>0.86956521739130443</v>
      </c>
      <c r="P1458">
        <f>VLOOKUP(A1458&amp;"_"&amp;B1458,Sheet1!$Q$1:$U$2330,5,FALSE)</f>
        <v>0.27902565090225784</v>
      </c>
    </row>
    <row r="1459" spans="1:16" x14ac:dyDescent="0.3">
      <c r="A1459" t="s">
        <v>242</v>
      </c>
      <c r="B1459">
        <v>2017</v>
      </c>
      <c r="C1459" s="1">
        <v>0</v>
      </c>
      <c r="D1459">
        <v>0</v>
      </c>
      <c r="E1459">
        <v>1</v>
      </c>
      <c r="F1459">
        <v>8741</v>
      </c>
      <c r="G1459">
        <v>0</v>
      </c>
      <c r="H1459">
        <v>1</v>
      </c>
      <c r="I1459">
        <v>0</v>
      </c>
      <c r="J1459">
        <v>0</v>
      </c>
      <c r="K1459">
        <f>VLOOKUP(A1459&amp;"_"&amp;B1459,Sheet1!C:E,3,FALSE)</f>
        <v>4.349916696040891</v>
      </c>
      <c r="L1459">
        <f>VLOOKUP(B1459,Sheet1!$J$1:$K$6,2,FALSE)</f>
        <v>4.1364904518115448</v>
      </c>
      <c r="M1459">
        <f>VLOOKUP(B1459,Sheet1!J:L,3,FALSE)</f>
        <v>0.75235479502270153</v>
      </c>
      <c r="N1459">
        <f t="shared" si="23"/>
        <v>0.28367765533136036</v>
      </c>
      <c r="O1459">
        <f>VLOOKUP(A1459&amp;"_"&amp;B1459,Sheet1!$Q$1:$U$2330,4,FALSE)</f>
        <v>1</v>
      </c>
      <c r="P1459">
        <f>VLOOKUP(A1459&amp;"_"&amp;B1459,Sheet1!$Q$1:$U$2330,5,FALSE)</f>
        <v>3.2660515234417375E-2</v>
      </c>
    </row>
    <row r="1460" spans="1:16" x14ac:dyDescent="0.3">
      <c r="A1460" t="s">
        <v>243</v>
      </c>
      <c r="B1460">
        <v>2012</v>
      </c>
      <c r="C1460" s="1">
        <v>0</v>
      </c>
      <c r="D1460">
        <v>0</v>
      </c>
      <c r="E1460">
        <v>1</v>
      </c>
      <c r="F1460">
        <v>13128</v>
      </c>
      <c r="G1460">
        <v>0</v>
      </c>
      <c r="H1460">
        <v>1</v>
      </c>
      <c r="I1460">
        <v>0</v>
      </c>
      <c r="J1460">
        <v>0</v>
      </c>
      <c r="K1460">
        <f>VLOOKUP(A1460&amp;"_"&amp;B1460,Sheet1!C:E,3,FALSE)</f>
        <v>-0.17563965148859553</v>
      </c>
      <c r="L1460">
        <f>VLOOKUP(B1460,Sheet1!$J$1:$K$6,2,FALSE)</f>
        <v>9.8212136495694616E-2</v>
      </c>
      <c r="M1460">
        <f>VLOOKUP(B1460,Sheet1!J:L,3,FALSE)</f>
        <v>0.23443012762237864</v>
      </c>
      <c r="N1460">
        <f t="shared" si="23"/>
        <v>-1.1681595312075765</v>
      </c>
      <c r="O1460">
        <f>VLOOKUP(A1460&amp;"_"&amp;B1460,Sheet1!$Q$1:$U$2330,4,FALSE)</f>
        <v>0.43478260869565222</v>
      </c>
      <c r="P1460">
        <f>VLOOKUP(A1460&amp;"_"&amp;B1460,Sheet1!$Q$1:$U$2330,5,FALSE)</f>
        <v>-0.17032542234844961</v>
      </c>
    </row>
    <row r="1461" spans="1:16" x14ac:dyDescent="0.3">
      <c r="A1461" t="s">
        <v>243</v>
      </c>
      <c r="B1461">
        <v>2013</v>
      </c>
      <c r="C1461" s="1">
        <v>0</v>
      </c>
      <c r="D1461">
        <v>0</v>
      </c>
      <c r="E1461">
        <v>1</v>
      </c>
      <c r="F1461">
        <v>13088</v>
      </c>
      <c r="G1461">
        <v>0</v>
      </c>
      <c r="H1461">
        <v>1</v>
      </c>
      <c r="I1461">
        <v>0</v>
      </c>
      <c r="J1461">
        <v>0</v>
      </c>
      <c r="K1461">
        <f>VLOOKUP(A1461&amp;"_"&amp;B1461,Sheet1!C:E,3,FALSE)</f>
        <v>0.66189357657211001</v>
      </c>
      <c r="L1461">
        <f>VLOOKUP(B1461,Sheet1!$J$1:$K$6,2,FALSE)</f>
        <v>0.10591185041721367</v>
      </c>
      <c r="M1461">
        <f>VLOOKUP(B1461,Sheet1!J:L,3,FALSE)</f>
        <v>0.24687338935574377</v>
      </c>
      <c r="N1461">
        <f t="shared" si="23"/>
        <v>2.2520925710374091</v>
      </c>
      <c r="O1461">
        <f>VLOOKUP(A1461&amp;"_"&amp;B1461,Sheet1!$Q$1:$U$2330,4,FALSE)</f>
        <v>0.39130434782608697</v>
      </c>
      <c r="P1461">
        <f>VLOOKUP(A1461&amp;"_"&amp;B1461,Sheet1!$Q$1:$U$2330,5,FALSE)</f>
        <v>-0.3478463794595521</v>
      </c>
    </row>
    <row r="1462" spans="1:16" x14ac:dyDescent="0.3">
      <c r="A1462" t="s">
        <v>243</v>
      </c>
      <c r="B1462">
        <v>2014</v>
      </c>
      <c r="C1462" s="1">
        <v>0</v>
      </c>
      <c r="D1462">
        <v>0</v>
      </c>
      <c r="E1462">
        <v>1</v>
      </c>
      <c r="F1462">
        <v>12953</v>
      </c>
      <c r="G1462">
        <v>0</v>
      </c>
      <c r="H1462">
        <v>1</v>
      </c>
      <c r="I1462">
        <v>0</v>
      </c>
      <c r="J1462">
        <v>0</v>
      </c>
      <c r="K1462">
        <f>VLOOKUP(A1462&amp;"_"&amp;B1462,Sheet1!C:E,3,FALSE)</f>
        <v>0.26486675063059756</v>
      </c>
      <c r="L1462">
        <f>VLOOKUP(B1462,Sheet1!$J$1:$K$6,2,FALSE)</f>
        <v>0.15111047133945871</v>
      </c>
      <c r="M1462">
        <f>VLOOKUP(B1462,Sheet1!J:L,3,FALSE)</f>
        <v>0.21718778794080168</v>
      </c>
      <c r="N1462">
        <f t="shared" si="23"/>
        <v>0.52376922464049913</v>
      </c>
      <c r="O1462">
        <f>VLOOKUP(A1462&amp;"_"&amp;B1462,Sheet1!$Q$1:$U$2330,4,FALSE)</f>
        <v>0.2608695652173913</v>
      </c>
      <c r="P1462">
        <f>VLOOKUP(A1462&amp;"_"&amp;B1462,Sheet1!$Q$1:$U$2330,5,FALSE)</f>
        <v>9.7415128654650865E-2</v>
      </c>
    </row>
    <row r="1463" spans="1:16" x14ac:dyDescent="0.3">
      <c r="A1463" t="s">
        <v>243</v>
      </c>
      <c r="B1463">
        <v>2015</v>
      </c>
      <c r="C1463" s="1">
        <v>0</v>
      </c>
      <c r="D1463">
        <v>0</v>
      </c>
      <c r="E1463">
        <v>1</v>
      </c>
      <c r="F1463">
        <v>13209</v>
      </c>
      <c r="G1463">
        <v>0</v>
      </c>
      <c r="H1463">
        <v>1</v>
      </c>
      <c r="I1463">
        <v>0</v>
      </c>
      <c r="J1463">
        <v>0</v>
      </c>
      <c r="K1463">
        <f>VLOOKUP(A1463&amp;"_"&amp;B1463,Sheet1!C:E,3,FALSE)</f>
        <v>0.14926413004543135</v>
      </c>
      <c r="L1463">
        <f>VLOOKUP(B1463,Sheet1!$J$1:$K$6,2,FALSE)</f>
        <v>0.18578340790325751</v>
      </c>
      <c r="M1463">
        <f>VLOOKUP(B1463,Sheet1!J:L,3,FALSE)</f>
        <v>0.2335742316278174</v>
      </c>
      <c r="N1463">
        <f t="shared" si="23"/>
        <v>-0.15634977199033165</v>
      </c>
      <c r="O1463">
        <f>VLOOKUP(A1463&amp;"_"&amp;B1463,Sheet1!$Q$1:$U$2330,4,FALSE)</f>
        <v>1.0434782608695652</v>
      </c>
      <c r="P1463">
        <f>VLOOKUP(A1463&amp;"_"&amp;B1463,Sheet1!$Q$1:$U$2330,5,FALSE)</f>
        <v>0.80235072202240831</v>
      </c>
    </row>
    <row r="1464" spans="1:16" x14ac:dyDescent="0.3">
      <c r="A1464" t="s">
        <v>243</v>
      </c>
      <c r="B1464">
        <v>2016</v>
      </c>
      <c r="C1464" s="1">
        <v>0</v>
      </c>
      <c r="D1464">
        <v>0</v>
      </c>
      <c r="E1464">
        <v>1</v>
      </c>
      <c r="F1464">
        <v>13273</v>
      </c>
      <c r="G1464">
        <v>0</v>
      </c>
      <c r="H1464">
        <v>1</v>
      </c>
      <c r="I1464">
        <v>0</v>
      </c>
      <c r="J1464">
        <v>0</v>
      </c>
      <c r="K1464">
        <f>VLOOKUP(A1464&amp;"_"&amp;B1464,Sheet1!C:E,3,FALSE)</f>
        <v>3.3790163570385751E-2</v>
      </c>
      <c r="L1464">
        <f>VLOOKUP(B1464,Sheet1!$J$1:$K$6,2,FALSE)</f>
        <v>0.12964363032032097</v>
      </c>
      <c r="M1464">
        <f>VLOOKUP(B1464,Sheet1!J:L,3,FALSE)</f>
        <v>0.2267395601347835</v>
      </c>
      <c r="N1464">
        <f t="shared" si="23"/>
        <v>-0.42274699083369444</v>
      </c>
      <c r="O1464">
        <f>VLOOKUP(A1464&amp;"_"&amp;B1464,Sheet1!$Q$1:$U$2330,4,FALSE)</f>
        <v>0.86956521739130443</v>
      </c>
      <c r="P1464">
        <f>VLOOKUP(A1464&amp;"_"&amp;B1464,Sheet1!$Q$1:$U$2330,5,FALSE)</f>
        <v>-4.414639648812739E-2</v>
      </c>
    </row>
    <row r="1465" spans="1:16" x14ac:dyDescent="0.3">
      <c r="A1465" t="s">
        <v>243</v>
      </c>
      <c r="B1465">
        <v>2017</v>
      </c>
      <c r="C1465" s="1">
        <v>0</v>
      </c>
      <c r="D1465">
        <v>0</v>
      </c>
      <c r="E1465">
        <v>1</v>
      </c>
      <c r="F1465">
        <v>13263</v>
      </c>
      <c r="G1465">
        <v>0</v>
      </c>
      <c r="H1465">
        <v>1</v>
      </c>
      <c r="I1465">
        <v>0</v>
      </c>
      <c r="J1465">
        <v>0</v>
      </c>
      <c r="K1465">
        <f>VLOOKUP(A1465&amp;"_"&amp;B1465,Sheet1!C:E,3,FALSE)</f>
        <v>3.7158270297096418</v>
      </c>
      <c r="L1465">
        <f>VLOOKUP(B1465,Sheet1!$J$1:$K$6,2,FALSE)</f>
        <v>4.1364904518115448</v>
      </c>
      <c r="M1465">
        <f>VLOOKUP(B1465,Sheet1!J:L,3,FALSE)</f>
        <v>0.75235479502270153</v>
      </c>
      <c r="N1465">
        <f t="shared" si="23"/>
        <v>-0.55912905039597693</v>
      </c>
      <c r="O1465">
        <f>VLOOKUP(A1465&amp;"_"&amp;B1465,Sheet1!$Q$1:$U$2330,4,FALSE)</f>
        <v>1</v>
      </c>
      <c r="P1465">
        <f>VLOOKUP(A1465&amp;"_"&amp;B1465,Sheet1!$Q$1:$U$2330,5,FALSE)</f>
        <v>0.15885713751802402</v>
      </c>
    </row>
    <row r="1466" spans="1:16" x14ac:dyDescent="0.3">
      <c r="A1466" t="s">
        <v>244</v>
      </c>
      <c r="B1466">
        <v>2012</v>
      </c>
      <c r="C1466" s="1">
        <v>0</v>
      </c>
      <c r="D1466">
        <v>0</v>
      </c>
      <c r="E1466">
        <v>1</v>
      </c>
      <c r="F1466">
        <v>13124</v>
      </c>
      <c r="G1466">
        <v>0</v>
      </c>
      <c r="H1466">
        <v>1</v>
      </c>
      <c r="I1466">
        <v>0</v>
      </c>
      <c r="J1466">
        <v>0</v>
      </c>
      <c r="K1466">
        <f>VLOOKUP(A1466&amp;"_"&amp;B1466,Sheet1!C:E,3,FALSE)</f>
        <v>0.12081333052402869</v>
      </c>
      <c r="L1466">
        <f>VLOOKUP(B1466,Sheet1!$J$1:$K$6,2,FALSE)</f>
        <v>9.8212136495694616E-2</v>
      </c>
      <c r="M1466">
        <f>VLOOKUP(B1466,Sheet1!J:L,3,FALSE)</f>
        <v>0.23443012762237864</v>
      </c>
      <c r="N1466">
        <f t="shared" si="23"/>
        <v>9.6409084692135674E-2</v>
      </c>
      <c r="O1466">
        <f>VLOOKUP(A1466&amp;"_"&amp;B1466,Sheet1!$Q$1:$U$2330,4,FALSE)</f>
        <v>0.43478260869565222</v>
      </c>
      <c r="P1466">
        <f>VLOOKUP(A1466&amp;"_"&amp;B1466,Sheet1!$Q$1:$U$2330,5,FALSE)</f>
        <v>-0.65811656370143168</v>
      </c>
    </row>
    <row r="1467" spans="1:16" x14ac:dyDescent="0.3">
      <c r="A1467" t="s">
        <v>244</v>
      </c>
      <c r="B1467">
        <v>2013</v>
      </c>
      <c r="C1467" s="1">
        <v>0</v>
      </c>
      <c r="D1467">
        <v>0</v>
      </c>
      <c r="E1467">
        <v>1</v>
      </c>
      <c r="F1467">
        <v>13347</v>
      </c>
      <c r="G1467">
        <v>0</v>
      </c>
      <c r="H1467">
        <v>1</v>
      </c>
      <c r="I1467">
        <v>0</v>
      </c>
      <c r="J1467">
        <v>0</v>
      </c>
      <c r="K1467">
        <f>VLOOKUP(A1467&amp;"_"&amp;B1467,Sheet1!C:E,3,FALSE)</f>
        <v>0.25754951100245527</v>
      </c>
      <c r="L1467">
        <f>VLOOKUP(B1467,Sheet1!$J$1:$K$6,2,FALSE)</f>
        <v>0.10591185041721367</v>
      </c>
      <c r="M1467">
        <f>VLOOKUP(B1467,Sheet1!J:L,3,FALSE)</f>
        <v>0.24687338935574377</v>
      </c>
      <c r="N1467">
        <f t="shared" si="23"/>
        <v>0.61423250590500944</v>
      </c>
      <c r="O1467">
        <f>VLOOKUP(A1467&amp;"_"&amp;B1467,Sheet1!$Q$1:$U$2330,4,FALSE)</f>
        <v>0.39130434782608697</v>
      </c>
      <c r="P1467">
        <f>VLOOKUP(A1467&amp;"_"&amp;B1467,Sheet1!$Q$1:$U$2330,5,FALSE)</f>
        <v>8.6564097238041142E-3</v>
      </c>
    </row>
    <row r="1468" spans="1:16" x14ac:dyDescent="0.3">
      <c r="A1468" t="s">
        <v>244</v>
      </c>
      <c r="B1468">
        <v>2014</v>
      </c>
      <c r="C1468" s="1">
        <v>0</v>
      </c>
      <c r="D1468">
        <v>0</v>
      </c>
      <c r="E1468">
        <v>1</v>
      </c>
      <c r="F1468">
        <v>13609</v>
      </c>
      <c r="G1468">
        <v>0</v>
      </c>
      <c r="H1468">
        <v>1</v>
      </c>
      <c r="I1468">
        <v>0</v>
      </c>
      <c r="J1468">
        <v>0</v>
      </c>
      <c r="K1468">
        <f>VLOOKUP(A1468&amp;"_"&amp;B1468,Sheet1!C:E,3,FALSE)</f>
        <v>0.12196190134863835</v>
      </c>
      <c r="L1468">
        <f>VLOOKUP(B1468,Sheet1!$J$1:$K$6,2,FALSE)</f>
        <v>0.15111047133945871</v>
      </c>
      <c r="M1468">
        <f>VLOOKUP(B1468,Sheet1!J:L,3,FALSE)</f>
        <v>0.21718778794080168</v>
      </c>
      <c r="N1468">
        <f t="shared" si="23"/>
        <v>-0.13420906519276907</v>
      </c>
      <c r="O1468">
        <f>VLOOKUP(A1468&amp;"_"&amp;B1468,Sheet1!$Q$1:$U$2330,4,FALSE)</f>
        <v>0.2608695652173913</v>
      </c>
      <c r="P1468">
        <f>VLOOKUP(A1468&amp;"_"&amp;B1468,Sheet1!$Q$1:$U$2330,5,FALSE)</f>
        <v>-0.1927959789068468</v>
      </c>
    </row>
    <row r="1469" spans="1:16" x14ac:dyDescent="0.3">
      <c r="A1469" t="s">
        <v>244</v>
      </c>
      <c r="B1469">
        <v>2015</v>
      </c>
      <c r="C1469" s="1">
        <v>0</v>
      </c>
      <c r="D1469">
        <v>0</v>
      </c>
      <c r="E1469">
        <v>1</v>
      </c>
      <c r="F1469">
        <v>14039</v>
      </c>
      <c r="G1469">
        <v>0</v>
      </c>
      <c r="H1469">
        <v>1</v>
      </c>
      <c r="I1469">
        <v>0</v>
      </c>
      <c r="J1469">
        <v>0</v>
      </c>
      <c r="K1469">
        <f>VLOOKUP(A1469&amp;"_"&amp;B1469,Sheet1!C:E,3,FALSE)</f>
        <v>0.19172825460287105</v>
      </c>
      <c r="L1469">
        <f>VLOOKUP(B1469,Sheet1!$J$1:$K$6,2,FALSE)</f>
        <v>0.18578340790325751</v>
      </c>
      <c r="M1469">
        <f>VLOOKUP(B1469,Sheet1!J:L,3,FALSE)</f>
        <v>0.2335742316278174</v>
      </c>
      <c r="N1469">
        <f t="shared" si="23"/>
        <v>2.5451637615086727E-2</v>
      </c>
      <c r="O1469">
        <f>VLOOKUP(A1469&amp;"_"&amp;B1469,Sheet1!$Q$1:$U$2330,4,FALSE)</f>
        <v>1.0434782608695652</v>
      </c>
      <c r="P1469">
        <f>VLOOKUP(A1469&amp;"_"&amp;B1469,Sheet1!$Q$1:$U$2330,5,FALSE)</f>
        <v>0.77717603449859485</v>
      </c>
    </row>
    <row r="1470" spans="1:16" x14ac:dyDescent="0.3">
      <c r="A1470" t="s">
        <v>244</v>
      </c>
      <c r="B1470">
        <v>2016</v>
      </c>
      <c r="C1470" s="1">
        <v>0</v>
      </c>
      <c r="D1470">
        <v>0</v>
      </c>
      <c r="E1470">
        <v>1</v>
      </c>
      <c r="F1470">
        <v>14798</v>
      </c>
      <c r="G1470">
        <v>0</v>
      </c>
      <c r="H1470">
        <v>1</v>
      </c>
      <c r="I1470">
        <v>0</v>
      </c>
      <c r="J1470">
        <v>0</v>
      </c>
      <c r="K1470">
        <f>VLOOKUP(A1470&amp;"_"&amp;B1470,Sheet1!C:E,3,FALSE)</f>
        <v>5.6675077474923612E-2</v>
      </c>
      <c r="L1470">
        <f>VLOOKUP(B1470,Sheet1!$J$1:$K$6,2,FALSE)</f>
        <v>0.12964363032032097</v>
      </c>
      <c r="M1470">
        <f>VLOOKUP(B1470,Sheet1!J:L,3,FALSE)</f>
        <v>0.2267395601347835</v>
      </c>
      <c r="N1470">
        <f t="shared" si="23"/>
        <v>-0.32181659346089314</v>
      </c>
      <c r="O1470">
        <f>VLOOKUP(A1470&amp;"_"&amp;B1470,Sheet1!$Q$1:$U$2330,4,FALSE)</f>
        <v>0.86956521739130443</v>
      </c>
      <c r="P1470">
        <f>VLOOKUP(A1470&amp;"_"&amp;B1470,Sheet1!$Q$1:$U$2330,5,FALSE)</f>
        <v>-6.9409660844915446E-3</v>
      </c>
    </row>
    <row r="1471" spans="1:16" x14ac:dyDescent="0.3">
      <c r="A1471" t="s">
        <v>244</v>
      </c>
      <c r="B1471">
        <v>2017</v>
      </c>
      <c r="C1471" s="1">
        <v>0</v>
      </c>
      <c r="D1471">
        <v>0</v>
      </c>
      <c r="E1471">
        <v>1</v>
      </c>
      <c r="F1471">
        <v>15225</v>
      </c>
      <c r="G1471">
        <v>0</v>
      </c>
      <c r="H1471">
        <v>1</v>
      </c>
      <c r="I1471">
        <v>0</v>
      </c>
      <c r="J1471">
        <v>0</v>
      </c>
      <c r="K1471">
        <f>VLOOKUP(A1471&amp;"_"&amp;B1471,Sheet1!C:E,3,FALSE)</f>
        <v>4.0336611974518943</v>
      </c>
      <c r="L1471">
        <f>VLOOKUP(B1471,Sheet1!$J$1:$K$6,2,FALSE)</f>
        <v>4.1364904518115448</v>
      </c>
      <c r="M1471">
        <f>VLOOKUP(B1471,Sheet1!J:L,3,FALSE)</f>
        <v>0.75235479502270153</v>
      </c>
      <c r="N1471">
        <f t="shared" si="23"/>
        <v>-0.1366765454808429</v>
      </c>
      <c r="O1471">
        <f>VLOOKUP(A1471&amp;"_"&amp;B1471,Sheet1!$Q$1:$U$2330,4,FALSE)</f>
        <v>1</v>
      </c>
      <c r="P1471">
        <f>VLOOKUP(A1471&amp;"_"&amp;B1471,Sheet1!$Q$1:$U$2330,5,FALSE)</f>
        <v>0.17707416789912839</v>
      </c>
    </row>
    <row r="1472" spans="1:16" x14ac:dyDescent="0.3">
      <c r="A1472" t="s">
        <v>245</v>
      </c>
      <c r="B1472">
        <v>2012</v>
      </c>
      <c r="C1472" s="1">
        <v>0</v>
      </c>
      <c r="D1472">
        <v>0</v>
      </c>
      <c r="E1472">
        <v>1</v>
      </c>
      <c r="F1472">
        <v>10864</v>
      </c>
      <c r="G1472">
        <v>0</v>
      </c>
      <c r="H1472">
        <v>1</v>
      </c>
      <c r="I1472">
        <v>0</v>
      </c>
      <c r="J1472">
        <v>0</v>
      </c>
      <c r="K1472">
        <f>VLOOKUP(A1472&amp;"_"&amp;B1472,Sheet1!C:E,3,FALSE)</f>
        <v>0.28348379296185383</v>
      </c>
      <c r="L1472">
        <f>VLOOKUP(B1472,Sheet1!$J$1:$K$6,2,FALSE)</f>
        <v>9.8212136495694616E-2</v>
      </c>
      <c r="M1472">
        <f>VLOOKUP(B1472,Sheet1!J:L,3,FALSE)</f>
        <v>0.23443012762237864</v>
      </c>
      <c r="N1472">
        <f t="shared" si="23"/>
        <v>0.79030651198806601</v>
      </c>
      <c r="O1472">
        <f>VLOOKUP(A1472&amp;"_"&amp;B1472,Sheet1!$Q$1:$U$2330,4,FALSE)</f>
        <v>0.43478260869565222</v>
      </c>
      <c r="P1472">
        <f>VLOOKUP(A1472&amp;"_"&amp;B1472,Sheet1!$Q$1:$U$2330,5,FALSE)</f>
        <v>-0.47664087203520217</v>
      </c>
    </row>
    <row r="1473" spans="1:16" x14ac:dyDescent="0.3">
      <c r="A1473" t="s">
        <v>245</v>
      </c>
      <c r="B1473">
        <v>2013</v>
      </c>
      <c r="C1473" s="1">
        <v>0</v>
      </c>
      <c r="D1473">
        <v>0</v>
      </c>
      <c r="E1473">
        <v>1</v>
      </c>
      <c r="F1473">
        <v>11038</v>
      </c>
      <c r="G1473">
        <v>0</v>
      </c>
      <c r="H1473">
        <v>1</v>
      </c>
      <c r="I1473">
        <v>0</v>
      </c>
      <c r="J1473">
        <v>0</v>
      </c>
      <c r="K1473">
        <f>VLOOKUP(A1473&amp;"_"&amp;B1473,Sheet1!C:E,3,FALSE)</f>
        <v>-4.9831609478552469E-3</v>
      </c>
      <c r="L1473">
        <f>VLOOKUP(B1473,Sheet1!$J$1:$K$6,2,FALSE)</f>
        <v>0.10591185041721367</v>
      </c>
      <c r="M1473">
        <f>VLOOKUP(B1473,Sheet1!J:L,3,FALSE)</f>
        <v>0.24687338935574377</v>
      </c>
      <c r="N1473">
        <f t="shared" si="23"/>
        <v>-0.44919791336955139</v>
      </c>
      <c r="O1473">
        <f>VLOOKUP(A1473&amp;"_"&amp;B1473,Sheet1!$Q$1:$U$2330,4,FALSE)</f>
        <v>0.39130434782608697</v>
      </c>
      <c r="P1473">
        <f>VLOOKUP(A1473&amp;"_"&amp;B1473,Sheet1!$Q$1:$U$2330,5,FALSE)</f>
        <v>0.13430062989183825</v>
      </c>
    </row>
    <row r="1474" spans="1:16" x14ac:dyDescent="0.3">
      <c r="A1474" t="s">
        <v>245</v>
      </c>
      <c r="B1474">
        <v>2014</v>
      </c>
      <c r="C1474" s="1">
        <v>0</v>
      </c>
      <c r="D1474">
        <v>0</v>
      </c>
      <c r="E1474">
        <v>1</v>
      </c>
      <c r="F1474">
        <v>10990</v>
      </c>
      <c r="G1474">
        <v>0</v>
      </c>
      <c r="H1474">
        <v>1</v>
      </c>
      <c r="I1474">
        <v>0</v>
      </c>
      <c r="J1474">
        <v>0</v>
      </c>
      <c r="K1474">
        <f>VLOOKUP(A1474&amp;"_"&amp;B1474,Sheet1!C:E,3,FALSE)</f>
        <v>0.18421400340332461</v>
      </c>
      <c r="L1474">
        <f>VLOOKUP(B1474,Sheet1!$J$1:$K$6,2,FALSE)</f>
        <v>0.15111047133945871</v>
      </c>
      <c r="M1474">
        <f>VLOOKUP(B1474,Sheet1!J:L,3,FALSE)</f>
        <v>0.21718778794080168</v>
      </c>
      <c r="N1474">
        <f t="shared" si="23"/>
        <v>0.15241893836539672</v>
      </c>
      <c r="O1474">
        <f>VLOOKUP(A1474&amp;"_"&amp;B1474,Sheet1!$Q$1:$U$2330,4,FALSE)</f>
        <v>0.2608695652173913</v>
      </c>
      <c r="P1474">
        <f>VLOOKUP(A1474&amp;"_"&amp;B1474,Sheet1!$Q$1:$U$2330,5,FALSE)</f>
        <v>-0.50751217580287733</v>
      </c>
    </row>
    <row r="1475" spans="1:16" x14ac:dyDescent="0.3">
      <c r="A1475" t="s">
        <v>245</v>
      </c>
      <c r="B1475">
        <v>2015</v>
      </c>
      <c r="C1475" s="1">
        <v>0</v>
      </c>
      <c r="D1475">
        <v>0</v>
      </c>
      <c r="E1475">
        <v>1</v>
      </c>
      <c r="F1475">
        <v>11103</v>
      </c>
      <c r="G1475">
        <v>0</v>
      </c>
      <c r="H1475">
        <v>1</v>
      </c>
      <c r="I1475">
        <v>0</v>
      </c>
      <c r="J1475">
        <v>0</v>
      </c>
      <c r="K1475">
        <f>VLOOKUP(A1475&amp;"_"&amp;B1475,Sheet1!C:E,3,FALSE)</f>
        <v>0.53888747270871562</v>
      </c>
      <c r="L1475">
        <f>VLOOKUP(B1475,Sheet1!$J$1:$K$6,2,FALSE)</f>
        <v>0.18578340790325751</v>
      </c>
      <c r="M1475">
        <f>VLOOKUP(B1475,Sheet1!J:L,3,FALSE)</f>
        <v>0.2335742316278174</v>
      </c>
      <c r="N1475">
        <f t="shared" ref="N1475:N1538" si="24">(K1475-L1475)/M1475</f>
        <v>1.5117423799047418</v>
      </c>
      <c r="O1475">
        <f>VLOOKUP(A1475&amp;"_"&amp;B1475,Sheet1!$Q$1:$U$2330,4,FALSE)</f>
        <v>1.0434782608695652</v>
      </c>
      <c r="P1475">
        <f>VLOOKUP(A1475&amp;"_"&amp;B1475,Sheet1!$Q$1:$U$2330,5,FALSE)</f>
        <v>0.78888950875304431</v>
      </c>
    </row>
    <row r="1476" spans="1:16" x14ac:dyDescent="0.3">
      <c r="A1476" t="s">
        <v>245</v>
      </c>
      <c r="B1476">
        <v>2016</v>
      </c>
      <c r="C1476" s="1">
        <v>0</v>
      </c>
      <c r="D1476">
        <v>0</v>
      </c>
      <c r="E1476">
        <v>1</v>
      </c>
      <c r="F1476">
        <v>11163</v>
      </c>
      <c r="G1476">
        <v>0</v>
      </c>
      <c r="H1476">
        <v>1</v>
      </c>
      <c r="I1476">
        <v>0</v>
      </c>
      <c r="J1476">
        <v>0</v>
      </c>
      <c r="K1476">
        <f>VLOOKUP(A1476&amp;"_"&amp;B1476,Sheet1!C:E,3,FALSE)</f>
        <v>-4.1912847817814722E-2</v>
      </c>
      <c r="L1476">
        <f>VLOOKUP(B1476,Sheet1!$J$1:$K$6,2,FALSE)</f>
        <v>0.12964363032032097</v>
      </c>
      <c r="M1476">
        <f>VLOOKUP(B1476,Sheet1!J:L,3,FALSE)</f>
        <v>0.2267395601347835</v>
      </c>
      <c r="N1476">
        <f t="shared" si="24"/>
        <v>-0.75662349365128578</v>
      </c>
      <c r="O1476">
        <f>VLOOKUP(A1476&amp;"_"&amp;B1476,Sheet1!$Q$1:$U$2330,4,FALSE)</f>
        <v>0.86956521739130443</v>
      </c>
      <c r="P1476">
        <f>VLOOKUP(A1476&amp;"_"&amp;B1476,Sheet1!$Q$1:$U$2330,5,FALSE)</f>
        <v>0.22021588889291141</v>
      </c>
    </row>
    <row r="1477" spans="1:16" x14ac:dyDescent="0.3">
      <c r="A1477" t="s">
        <v>245</v>
      </c>
      <c r="B1477">
        <v>2017</v>
      </c>
      <c r="C1477" s="1">
        <v>5</v>
      </c>
      <c r="D1477">
        <v>5</v>
      </c>
      <c r="E1477">
        <v>2</v>
      </c>
      <c r="F1477">
        <v>11196</v>
      </c>
      <c r="G1477">
        <v>4.4658806716684531E-4</v>
      </c>
      <c r="H1477">
        <v>2</v>
      </c>
      <c r="I1477">
        <v>1</v>
      </c>
      <c r="J1477">
        <v>1</v>
      </c>
      <c r="K1477">
        <f>VLOOKUP(A1477&amp;"_"&amp;B1477,Sheet1!C:E,3,FALSE)</f>
        <v>3.7327137686013407</v>
      </c>
      <c r="L1477">
        <f>VLOOKUP(B1477,Sheet1!$J$1:$K$6,2,FALSE)</f>
        <v>4.1364904518115448</v>
      </c>
      <c r="M1477">
        <f>VLOOKUP(B1477,Sheet1!J:L,3,FALSE)</f>
        <v>0.75235479502270153</v>
      </c>
      <c r="N1477">
        <f t="shared" si="24"/>
        <v>-0.53668387027163234</v>
      </c>
      <c r="O1477">
        <f>VLOOKUP(A1477&amp;"_"&amp;B1477,Sheet1!$Q$1:$U$2330,4,FALSE)</f>
        <v>1</v>
      </c>
      <c r="P1477">
        <f>VLOOKUP(A1477&amp;"_"&amp;B1477,Sheet1!$Q$1:$U$2330,5,FALSE)</f>
        <v>9.2394449282885191E-2</v>
      </c>
    </row>
    <row r="1478" spans="1:16" x14ac:dyDescent="0.3">
      <c r="A1478" t="s">
        <v>246</v>
      </c>
      <c r="B1478">
        <v>2012</v>
      </c>
      <c r="C1478" s="1">
        <v>0</v>
      </c>
      <c r="D1478">
        <v>0</v>
      </c>
      <c r="E1478">
        <v>1</v>
      </c>
      <c r="F1478">
        <v>9005</v>
      </c>
      <c r="G1478">
        <v>0</v>
      </c>
      <c r="H1478">
        <v>1</v>
      </c>
      <c r="I1478">
        <v>0</v>
      </c>
      <c r="J1478">
        <v>0</v>
      </c>
      <c r="K1478">
        <f>VLOOKUP(A1478&amp;"_"&amp;B1478,Sheet1!C:E,3,FALSE)</f>
        <v>5.022527649593627E-2</v>
      </c>
      <c r="L1478">
        <f>VLOOKUP(B1478,Sheet1!$J$1:$K$6,2,FALSE)</f>
        <v>9.8212136495694616E-2</v>
      </c>
      <c r="M1478">
        <f>VLOOKUP(B1478,Sheet1!J:L,3,FALSE)</f>
        <v>0.23443012762237864</v>
      </c>
      <c r="N1478">
        <f t="shared" si="24"/>
        <v>-0.20469578925903179</v>
      </c>
      <c r="O1478">
        <f>VLOOKUP(A1478&amp;"_"&amp;B1478,Sheet1!$Q$1:$U$2330,4,FALSE)</f>
        <v>0.43478260869565222</v>
      </c>
      <c r="P1478">
        <f>VLOOKUP(A1478&amp;"_"&amp;B1478,Sheet1!$Q$1:$U$2330,5,FALSE)</f>
        <v>-0.53763241039054621</v>
      </c>
    </row>
    <row r="1479" spans="1:16" x14ac:dyDescent="0.3">
      <c r="A1479" t="s">
        <v>246</v>
      </c>
      <c r="B1479">
        <v>2013</v>
      </c>
      <c r="C1479" s="1">
        <v>0</v>
      </c>
      <c r="D1479">
        <v>0</v>
      </c>
      <c r="E1479">
        <v>1</v>
      </c>
      <c r="F1479">
        <v>8894</v>
      </c>
      <c r="G1479">
        <v>0</v>
      </c>
      <c r="H1479">
        <v>1</v>
      </c>
      <c r="I1479">
        <v>0</v>
      </c>
      <c r="J1479">
        <v>0</v>
      </c>
      <c r="K1479">
        <f>VLOOKUP(A1479&amp;"_"&amp;B1479,Sheet1!C:E,3,FALSE)</f>
        <v>8.8275303735979749E-2</v>
      </c>
      <c r="L1479">
        <f>VLOOKUP(B1479,Sheet1!$J$1:$K$6,2,FALSE)</f>
        <v>0.10591185041721367</v>
      </c>
      <c r="M1479">
        <f>VLOOKUP(B1479,Sheet1!J:L,3,FALSE)</f>
        <v>0.24687338935574377</v>
      </c>
      <c r="N1479">
        <f t="shared" si="24"/>
        <v>-7.1439642511731835E-2</v>
      </c>
      <c r="O1479">
        <f>VLOOKUP(A1479&amp;"_"&amp;B1479,Sheet1!$Q$1:$U$2330,4,FALSE)</f>
        <v>0.39130434782608697</v>
      </c>
      <c r="P1479">
        <f>VLOOKUP(A1479&amp;"_"&amp;B1479,Sheet1!$Q$1:$U$2330,5,FALSE)</f>
        <v>-5.7974070875840805E-2</v>
      </c>
    </row>
    <row r="1480" spans="1:16" x14ac:dyDescent="0.3">
      <c r="A1480" t="s">
        <v>246</v>
      </c>
      <c r="B1480">
        <v>2014</v>
      </c>
      <c r="C1480" s="1">
        <v>0</v>
      </c>
      <c r="D1480">
        <v>0</v>
      </c>
      <c r="E1480">
        <v>1</v>
      </c>
      <c r="F1480">
        <v>8784</v>
      </c>
      <c r="G1480">
        <v>0</v>
      </c>
      <c r="H1480">
        <v>1</v>
      </c>
      <c r="I1480">
        <v>0</v>
      </c>
      <c r="J1480">
        <v>0</v>
      </c>
      <c r="K1480">
        <f>VLOOKUP(A1480&amp;"_"&amp;B1480,Sheet1!C:E,3,FALSE)</f>
        <v>0.32723198116402064</v>
      </c>
      <c r="L1480">
        <f>VLOOKUP(B1480,Sheet1!$J$1:$K$6,2,FALSE)</f>
        <v>0.15111047133945871</v>
      </c>
      <c r="M1480">
        <f>VLOOKUP(B1480,Sheet1!J:L,3,FALSE)</f>
        <v>0.21718778794080168</v>
      </c>
      <c r="N1480">
        <f t="shared" si="24"/>
        <v>0.81091810683465737</v>
      </c>
      <c r="O1480">
        <f>VLOOKUP(A1480&amp;"_"&amp;B1480,Sheet1!$Q$1:$U$2330,4,FALSE)</f>
        <v>0.2608695652173913</v>
      </c>
      <c r="P1480">
        <f>VLOOKUP(A1480&amp;"_"&amp;B1480,Sheet1!$Q$1:$U$2330,5,FALSE)</f>
        <v>-0.37832770333995058</v>
      </c>
    </row>
    <row r="1481" spans="1:16" x14ac:dyDescent="0.3">
      <c r="A1481" t="s">
        <v>246</v>
      </c>
      <c r="B1481">
        <v>2015</v>
      </c>
      <c r="C1481" s="1">
        <v>0</v>
      </c>
      <c r="D1481">
        <v>0</v>
      </c>
      <c r="E1481">
        <v>1</v>
      </c>
      <c r="F1481">
        <v>8777</v>
      </c>
      <c r="G1481">
        <v>0</v>
      </c>
      <c r="H1481">
        <v>1</v>
      </c>
      <c r="I1481">
        <v>0</v>
      </c>
      <c r="J1481">
        <v>0</v>
      </c>
      <c r="K1481">
        <f>VLOOKUP(A1481&amp;"_"&amp;B1481,Sheet1!C:E,3,FALSE)</f>
        <v>0.13739469447475519</v>
      </c>
      <c r="L1481">
        <f>VLOOKUP(B1481,Sheet1!$J$1:$K$6,2,FALSE)</f>
        <v>0.18578340790325751</v>
      </c>
      <c r="M1481">
        <f>VLOOKUP(B1481,Sheet1!J:L,3,FALSE)</f>
        <v>0.2335742316278174</v>
      </c>
      <c r="N1481">
        <f t="shared" si="24"/>
        <v>-0.2071663174968976</v>
      </c>
      <c r="O1481">
        <f>VLOOKUP(A1481&amp;"_"&amp;B1481,Sheet1!$Q$1:$U$2330,4,FALSE)</f>
        <v>1.0434782608695652</v>
      </c>
      <c r="P1481">
        <f>VLOOKUP(A1481&amp;"_"&amp;B1481,Sheet1!$Q$1:$U$2330,5,FALSE)</f>
        <v>0.81163805306986136</v>
      </c>
    </row>
    <row r="1482" spans="1:16" x14ac:dyDescent="0.3">
      <c r="A1482" t="s">
        <v>246</v>
      </c>
      <c r="B1482">
        <v>2016</v>
      </c>
      <c r="C1482" s="1">
        <v>132</v>
      </c>
      <c r="D1482">
        <v>132</v>
      </c>
      <c r="E1482">
        <v>4</v>
      </c>
      <c r="F1482">
        <v>8871</v>
      </c>
      <c r="G1482">
        <v>1.4879945891105851E-2</v>
      </c>
      <c r="H1482">
        <v>4</v>
      </c>
      <c r="I1482">
        <v>1</v>
      </c>
      <c r="J1482">
        <v>1</v>
      </c>
      <c r="K1482">
        <f>VLOOKUP(A1482&amp;"_"&amp;B1482,Sheet1!C:E,3,FALSE)</f>
        <v>-2.4426431810935088E-2</v>
      </c>
      <c r="L1482">
        <f>VLOOKUP(B1482,Sheet1!$J$1:$K$6,2,FALSE)</f>
        <v>0.12964363032032097</v>
      </c>
      <c r="M1482">
        <f>VLOOKUP(B1482,Sheet1!J:L,3,FALSE)</f>
        <v>0.2267395601347835</v>
      </c>
      <c r="N1482">
        <f t="shared" si="24"/>
        <v>-0.67950234198068638</v>
      </c>
      <c r="O1482">
        <f>VLOOKUP(A1482&amp;"_"&amp;B1482,Sheet1!$Q$1:$U$2330,4,FALSE)</f>
        <v>0.86956521739130443</v>
      </c>
      <c r="P1482">
        <f>VLOOKUP(A1482&amp;"_"&amp;B1482,Sheet1!$Q$1:$U$2330,5,FALSE)</f>
        <v>-5.5042726882206482E-2</v>
      </c>
    </row>
    <row r="1483" spans="1:16" x14ac:dyDescent="0.3">
      <c r="A1483" t="s">
        <v>246</v>
      </c>
      <c r="B1483">
        <v>2017</v>
      </c>
      <c r="C1483" s="1">
        <v>0</v>
      </c>
      <c r="D1483">
        <v>132</v>
      </c>
      <c r="E1483">
        <v>4</v>
      </c>
      <c r="F1483">
        <v>8960</v>
      </c>
      <c r="G1483">
        <v>1.4732142857142857E-2</v>
      </c>
      <c r="H1483">
        <v>3</v>
      </c>
      <c r="I1483">
        <v>1</v>
      </c>
      <c r="J1483">
        <v>2</v>
      </c>
      <c r="K1483">
        <f>VLOOKUP(A1483&amp;"_"&amp;B1483,Sheet1!C:E,3,FALSE)</f>
        <v>4.3942584897005208</v>
      </c>
      <c r="L1483">
        <f>VLOOKUP(B1483,Sheet1!$J$1:$K$6,2,FALSE)</f>
        <v>4.1364904518115448</v>
      </c>
      <c r="M1483">
        <f>VLOOKUP(B1483,Sheet1!J:L,3,FALSE)</f>
        <v>0.75235479502270153</v>
      </c>
      <c r="N1483">
        <f t="shared" si="24"/>
        <v>0.34261499972389764</v>
      </c>
      <c r="O1483">
        <f>VLOOKUP(A1483&amp;"_"&amp;B1483,Sheet1!$Q$1:$U$2330,4,FALSE)</f>
        <v>1</v>
      </c>
      <c r="P1483">
        <f>VLOOKUP(A1483&amp;"_"&amp;B1483,Sheet1!$Q$1:$U$2330,5,FALSE)</f>
        <v>0.10866259014637035</v>
      </c>
    </row>
    <row r="1484" spans="1:16" x14ac:dyDescent="0.3">
      <c r="A1484" t="s">
        <v>247</v>
      </c>
      <c r="B1484">
        <v>2012</v>
      </c>
      <c r="C1484" s="1">
        <v>0</v>
      </c>
      <c r="D1484">
        <v>0</v>
      </c>
      <c r="E1484">
        <v>1</v>
      </c>
      <c r="F1484">
        <v>9131</v>
      </c>
      <c r="G1484">
        <v>0</v>
      </c>
      <c r="H1484">
        <v>1</v>
      </c>
      <c r="I1484">
        <v>0</v>
      </c>
      <c r="J1484">
        <v>0</v>
      </c>
      <c r="K1484">
        <f>VLOOKUP(A1484&amp;"_"&amp;B1484,Sheet1!C:E,3,FALSE)</f>
        <v>0.24032808353154969</v>
      </c>
      <c r="L1484">
        <f>VLOOKUP(B1484,Sheet1!$J$1:$K$6,2,FALSE)</f>
        <v>9.8212136495694616E-2</v>
      </c>
      <c r="M1484">
        <f>VLOOKUP(B1484,Sheet1!J:L,3,FALSE)</f>
        <v>0.23443012762237864</v>
      </c>
      <c r="N1484">
        <f t="shared" si="24"/>
        <v>0.6062187845786452</v>
      </c>
      <c r="O1484">
        <f>VLOOKUP(A1484&amp;"_"&amp;B1484,Sheet1!$Q$1:$U$2330,4,FALSE)</f>
        <v>0.43478260869565222</v>
      </c>
      <c r="P1484">
        <f>VLOOKUP(A1484&amp;"_"&amp;B1484,Sheet1!$Q$1:$U$2330,5,FALSE)</f>
        <v>-0.49445087396608245</v>
      </c>
    </row>
    <row r="1485" spans="1:16" x14ac:dyDescent="0.3">
      <c r="A1485" t="s">
        <v>247</v>
      </c>
      <c r="B1485">
        <v>2013</v>
      </c>
      <c r="C1485" s="1">
        <v>0</v>
      </c>
      <c r="D1485">
        <v>0</v>
      </c>
      <c r="E1485">
        <v>1</v>
      </c>
      <c r="F1485">
        <v>9138</v>
      </c>
      <c r="G1485">
        <v>0</v>
      </c>
      <c r="H1485">
        <v>1</v>
      </c>
      <c r="I1485">
        <v>0</v>
      </c>
      <c r="J1485">
        <v>0</v>
      </c>
      <c r="K1485">
        <f>VLOOKUP(A1485&amp;"_"&amp;B1485,Sheet1!C:E,3,FALSE)</f>
        <v>-2.6002314088525633E-2</v>
      </c>
      <c r="L1485">
        <f>VLOOKUP(B1485,Sheet1!$J$1:$K$6,2,FALSE)</f>
        <v>0.10591185041721367</v>
      </c>
      <c r="M1485">
        <f>VLOOKUP(B1485,Sheet1!J:L,3,FALSE)</f>
        <v>0.24687338935574377</v>
      </c>
      <c r="N1485">
        <f t="shared" si="24"/>
        <v>-0.5343393423243824</v>
      </c>
      <c r="O1485">
        <f>VLOOKUP(A1485&amp;"_"&amp;B1485,Sheet1!$Q$1:$U$2330,4,FALSE)</f>
        <v>0.39130434782608697</v>
      </c>
      <c r="P1485">
        <f>VLOOKUP(A1485&amp;"_"&amp;B1485,Sheet1!$Q$1:$U$2330,5,FALSE)</f>
        <v>0.10417967160150297</v>
      </c>
    </row>
    <row r="1486" spans="1:16" x14ac:dyDescent="0.3">
      <c r="A1486" t="s">
        <v>247</v>
      </c>
      <c r="B1486">
        <v>2014</v>
      </c>
      <c r="C1486" s="1">
        <v>0</v>
      </c>
      <c r="D1486">
        <v>0</v>
      </c>
      <c r="E1486">
        <v>1</v>
      </c>
      <c r="F1486">
        <v>8962</v>
      </c>
      <c r="G1486">
        <v>0</v>
      </c>
      <c r="H1486">
        <v>1</v>
      </c>
      <c r="I1486">
        <v>0</v>
      </c>
      <c r="J1486">
        <v>0</v>
      </c>
      <c r="K1486">
        <f>VLOOKUP(A1486&amp;"_"&amp;B1486,Sheet1!C:E,3,FALSE)</f>
        <v>0.24348081646036604</v>
      </c>
      <c r="L1486">
        <f>VLOOKUP(B1486,Sheet1!$J$1:$K$6,2,FALSE)</f>
        <v>0.15111047133945871</v>
      </c>
      <c r="M1486">
        <f>VLOOKUP(B1486,Sheet1!J:L,3,FALSE)</f>
        <v>0.21718778794080168</v>
      </c>
      <c r="N1486">
        <f t="shared" si="24"/>
        <v>0.42530174461781656</v>
      </c>
      <c r="O1486">
        <f>VLOOKUP(A1486&amp;"_"&amp;B1486,Sheet1!$Q$1:$U$2330,4,FALSE)</f>
        <v>0.2608695652173913</v>
      </c>
      <c r="P1486">
        <f>VLOOKUP(A1486&amp;"_"&amp;B1486,Sheet1!$Q$1:$U$2330,5,FALSE)</f>
        <v>-0.54004472669387182</v>
      </c>
    </row>
    <row r="1487" spans="1:16" x14ac:dyDescent="0.3">
      <c r="A1487" t="s">
        <v>247</v>
      </c>
      <c r="B1487">
        <v>2015</v>
      </c>
      <c r="C1487" s="1">
        <v>0</v>
      </c>
      <c r="D1487">
        <v>0</v>
      </c>
      <c r="E1487">
        <v>1</v>
      </c>
      <c r="F1487">
        <v>8505</v>
      </c>
      <c r="G1487">
        <v>0</v>
      </c>
      <c r="H1487">
        <v>1</v>
      </c>
      <c r="I1487">
        <v>0</v>
      </c>
      <c r="J1487">
        <v>0</v>
      </c>
      <c r="K1487">
        <f>VLOOKUP(A1487&amp;"_"&amp;B1487,Sheet1!C:E,3,FALSE)</f>
        <v>0.24839654615638354</v>
      </c>
      <c r="L1487">
        <f>VLOOKUP(B1487,Sheet1!$J$1:$K$6,2,FALSE)</f>
        <v>0.18578340790325751</v>
      </c>
      <c r="M1487">
        <f>VLOOKUP(B1487,Sheet1!J:L,3,FALSE)</f>
        <v>0.2335742316278174</v>
      </c>
      <c r="N1487">
        <f t="shared" si="24"/>
        <v>0.26806526480581666</v>
      </c>
      <c r="O1487">
        <f>VLOOKUP(A1487&amp;"_"&amp;B1487,Sheet1!$Q$1:$U$2330,4,FALSE)</f>
        <v>1.0434782608695652</v>
      </c>
      <c r="P1487">
        <f>VLOOKUP(A1487&amp;"_"&amp;B1487,Sheet1!$Q$1:$U$2330,5,FALSE)</f>
        <v>0.79895146214507895</v>
      </c>
    </row>
    <row r="1488" spans="1:16" x14ac:dyDescent="0.3">
      <c r="A1488" t="s">
        <v>247</v>
      </c>
      <c r="B1488">
        <v>2016</v>
      </c>
      <c r="C1488" s="1">
        <v>0</v>
      </c>
      <c r="D1488">
        <v>0</v>
      </c>
      <c r="E1488">
        <v>1</v>
      </c>
      <c r="F1488">
        <v>9193</v>
      </c>
      <c r="G1488">
        <v>0</v>
      </c>
      <c r="H1488">
        <v>1</v>
      </c>
      <c r="I1488">
        <v>0</v>
      </c>
      <c r="J1488">
        <v>0</v>
      </c>
      <c r="K1488">
        <f>VLOOKUP(A1488&amp;"_"&amp;B1488,Sheet1!C:E,3,FALSE)</f>
        <v>4.8970239016740309E-2</v>
      </c>
      <c r="L1488">
        <f>VLOOKUP(B1488,Sheet1!$J$1:$K$6,2,FALSE)</f>
        <v>0.12964363032032097</v>
      </c>
      <c r="M1488">
        <f>VLOOKUP(B1488,Sheet1!J:L,3,FALSE)</f>
        <v>0.2267395601347835</v>
      </c>
      <c r="N1488">
        <f t="shared" si="24"/>
        <v>-0.35579759992312338</v>
      </c>
      <c r="O1488">
        <f>VLOOKUP(A1488&amp;"_"&amp;B1488,Sheet1!$Q$1:$U$2330,4,FALSE)</f>
        <v>0.86956521739130443</v>
      </c>
      <c r="P1488">
        <f>VLOOKUP(A1488&amp;"_"&amp;B1488,Sheet1!$Q$1:$U$2330,5,FALSE)</f>
        <v>3.8766965757306156E-2</v>
      </c>
    </row>
    <row r="1489" spans="1:16" x14ac:dyDescent="0.3">
      <c r="A1489" t="s">
        <v>247</v>
      </c>
      <c r="B1489">
        <v>2017</v>
      </c>
      <c r="C1489" s="1">
        <v>0</v>
      </c>
      <c r="D1489">
        <v>0</v>
      </c>
      <c r="E1489">
        <v>1</v>
      </c>
      <c r="F1489">
        <v>9179</v>
      </c>
      <c r="G1489">
        <v>0</v>
      </c>
      <c r="H1489">
        <v>1</v>
      </c>
      <c r="I1489">
        <v>0</v>
      </c>
      <c r="J1489">
        <v>0</v>
      </c>
      <c r="K1489">
        <f>VLOOKUP(A1489&amp;"_"&amp;B1489,Sheet1!C:E,3,FALSE)</f>
        <v>3.9446974939059043</v>
      </c>
      <c r="L1489">
        <f>VLOOKUP(B1489,Sheet1!$J$1:$K$6,2,FALSE)</f>
        <v>4.1364904518115448</v>
      </c>
      <c r="M1489">
        <f>VLOOKUP(B1489,Sheet1!J:L,3,FALSE)</f>
        <v>0.75235479502270153</v>
      </c>
      <c r="N1489">
        <f t="shared" si="24"/>
        <v>-0.25492355358731167</v>
      </c>
      <c r="O1489">
        <f>VLOOKUP(A1489&amp;"_"&amp;B1489,Sheet1!$Q$1:$U$2330,4,FALSE)</f>
        <v>1</v>
      </c>
      <c r="P1489">
        <f>VLOOKUP(A1489&amp;"_"&amp;B1489,Sheet1!$Q$1:$U$2330,5,FALSE)</f>
        <v>0.17102965837582049</v>
      </c>
    </row>
    <row r="1490" spans="1:16" x14ac:dyDescent="0.3">
      <c r="A1490" t="s">
        <v>248</v>
      </c>
      <c r="B1490">
        <v>2012</v>
      </c>
      <c r="C1490" s="1">
        <v>0</v>
      </c>
      <c r="D1490">
        <v>0</v>
      </c>
      <c r="E1490">
        <v>1</v>
      </c>
      <c r="F1490">
        <v>9362</v>
      </c>
      <c r="G1490">
        <v>0</v>
      </c>
      <c r="H1490">
        <v>1</v>
      </c>
      <c r="I1490">
        <v>0</v>
      </c>
      <c r="J1490">
        <v>0</v>
      </c>
      <c r="K1490">
        <f>VLOOKUP(A1490&amp;"_"&amp;B1490,Sheet1!C:E,3,FALSE)</f>
        <v>1.1942143776382643E-2</v>
      </c>
      <c r="L1490">
        <f>VLOOKUP(B1490,Sheet1!$J$1:$K$6,2,FALSE)</f>
        <v>9.8212136495694616E-2</v>
      </c>
      <c r="M1490">
        <f>VLOOKUP(B1490,Sheet1!J:L,3,FALSE)</f>
        <v>0.23443012762237864</v>
      </c>
      <c r="N1490">
        <f t="shared" si="24"/>
        <v>-0.36799874484680639</v>
      </c>
      <c r="O1490">
        <f>VLOOKUP(A1490&amp;"_"&amp;B1490,Sheet1!$Q$1:$U$2330,4,FALSE)</f>
        <v>0.43478260869565222</v>
      </c>
      <c r="P1490">
        <f>VLOOKUP(A1490&amp;"_"&amp;B1490,Sheet1!$Q$1:$U$2330,5,FALSE)</f>
        <v>-0.36719854096583232</v>
      </c>
    </row>
    <row r="1491" spans="1:16" x14ac:dyDescent="0.3">
      <c r="A1491" t="s">
        <v>248</v>
      </c>
      <c r="B1491">
        <v>2013</v>
      </c>
      <c r="C1491" s="1">
        <v>0</v>
      </c>
      <c r="D1491">
        <v>0</v>
      </c>
      <c r="E1491">
        <v>1</v>
      </c>
      <c r="F1491">
        <v>9265</v>
      </c>
      <c r="G1491">
        <v>0</v>
      </c>
      <c r="H1491">
        <v>1</v>
      </c>
      <c r="I1491">
        <v>0</v>
      </c>
      <c r="J1491">
        <v>0</v>
      </c>
      <c r="K1491">
        <f>VLOOKUP(A1491&amp;"_"&amp;B1491,Sheet1!C:E,3,FALSE)</f>
        <v>0.21594590509643471</v>
      </c>
      <c r="L1491">
        <f>VLOOKUP(B1491,Sheet1!$J$1:$K$6,2,FALSE)</f>
        <v>0.10591185041721367</v>
      </c>
      <c r="M1491">
        <f>VLOOKUP(B1491,Sheet1!J:L,3,FALSE)</f>
        <v>0.24687338935574377</v>
      </c>
      <c r="N1491">
        <f t="shared" si="24"/>
        <v>0.44571047113005091</v>
      </c>
      <c r="O1491">
        <f>VLOOKUP(A1491&amp;"_"&amp;B1491,Sheet1!$Q$1:$U$2330,4,FALSE)</f>
        <v>0.39130434782608697</v>
      </c>
      <c r="P1491">
        <f>VLOOKUP(A1491&amp;"_"&amp;B1491,Sheet1!$Q$1:$U$2330,5,FALSE)</f>
        <v>-9.7998653326807877E-2</v>
      </c>
    </row>
    <row r="1492" spans="1:16" x14ac:dyDescent="0.3">
      <c r="A1492" t="s">
        <v>248</v>
      </c>
      <c r="B1492">
        <v>2014</v>
      </c>
      <c r="C1492" s="1">
        <v>0</v>
      </c>
      <c r="D1492">
        <v>0</v>
      </c>
      <c r="E1492">
        <v>1</v>
      </c>
      <c r="F1492">
        <v>9317</v>
      </c>
      <c r="G1492">
        <v>0</v>
      </c>
      <c r="H1492">
        <v>1</v>
      </c>
      <c r="I1492">
        <v>0</v>
      </c>
      <c r="J1492">
        <v>0</v>
      </c>
      <c r="K1492">
        <f>VLOOKUP(A1492&amp;"_"&amp;B1492,Sheet1!C:E,3,FALSE)</f>
        <v>-1.9265340506813187E-2</v>
      </c>
      <c r="L1492">
        <f>VLOOKUP(B1492,Sheet1!$J$1:$K$6,2,FALSE)</f>
        <v>0.15111047133945871</v>
      </c>
      <c r="M1492">
        <f>VLOOKUP(B1492,Sheet1!J:L,3,FALSE)</f>
        <v>0.21718778794080168</v>
      </c>
      <c r="N1492">
        <f t="shared" si="24"/>
        <v>-0.7844631296337472</v>
      </c>
      <c r="O1492">
        <f>VLOOKUP(A1492&amp;"_"&amp;B1492,Sheet1!$Q$1:$U$2330,4,FALSE)</f>
        <v>0.2608695652173913</v>
      </c>
      <c r="P1492">
        <f>VLOOKUP(A1492&amp;"_"&amp;B1492,Sheet1!$Q$1:$U$2330,5,FALSE)</f>
        <v>-0.23360750976914363</v>
      </c>
    </row>
    <row r="1493" spans="1:16" x14ac:dyDescent="0.3">
      <c r="A1493" t="s">
        <v>248</v>
      </c>
      <c r="B1493">
        <v>2015</v>
      </c>
      <c r="C1493" s="1">
        <v>0</v>
      </c>
      <c r="D1493">
        <v>0</v>
      </c>
      <c r="E1493">
        <v>1</v>
      </c>
      <c r="F1493">
        <v>9455</v>
      </c>
      <c r="G1493">
        <v>0</v>
      </c>
      <c r="H1493">
        <v>1</v>
      </c>
      <c r="I1493">
        <v>0</v>
      </c>
      <c r="J1493">
        <v>0</v>
      </c>
      <c r="K1493">
        <f>VLOOKUP(A1493&amp;"_"&amp;B1493,Sheet1!C:E,3,FALSE)</f>
        <v>0.29692274073570579</v>
      </c>
      <c r="L1493">
        <f>VLOOKUP(B1493,Sheet1!$J$1:$K$6,2,FALSE)</f>
        <v>0.18578340790325751</v>
      </c>
      <c r="M1493">
        <f>VLOOKUP(B1493,Sheet1!J:L,3,FALSE)</f>
        <v>0.2335742316278174</v>
      </c>
      <c r="N1493">
        <f t="shared" si="24"/>
        <v>0.47582017955448219</v>
      </c>
      <c r="O1493">
        <f>VLOOKUP(A1493&amp;"_"&amp;B1493,Sheet1!$Q$1:$U$2330,4,FALSE)</f>
        <v>1.0434782608695652</v>
      </c>
      <c r="P1493">
        <f>VLOOKUP(A1493&amp;"_"&amp;B1493,Sheet1!$Q$1:$U$2330,5,FALSE)</f>
        <v>0.74508905382298596</v>
      </c>
    </row>
    <row r="1494" spans="1:16" x14ac:dyDescent="0.3">
      <c r="A1494" t="s">
        <v>248</v>
      </c>
      <c r="B1494">
        <v>2016</v>
      </c>
      <c r="C1494" s="1">
        <v>0</v>
      </c>
      <c r="D1494">
        <v>0</v>
      </c>
      <c r="E1494">
        <v>1</v>
      </c>
      <c r="F1494">
        <v>9657</v>
      </c>
      <c r="G1494">
        <v>0</v>
      </c>
      <c r="H1494">
        <v>1</v>
      </c>
      <c r="I1494">
        <v>0</v>
      </c>
      <c r="J1494">
        <v>0</v>
      </c>
      <c r="K1494">
        <f>VLOOKUP(A1494&amp;"_"&amp;B1494,Sheet1!C:E,3,FALSE)</f>
        <v>0.36421622865356124</v>
      </c>
      <c r="L1494">
        <f>VLOOKUP(B1494,Sheet1!$J$1:$K$6,2,FALSE)</f>
        <v>0.12964363032032097</v>
      </c>
      <c r="M1494">
        <f>VLOOKUP(B1494,Sheet1!J:L,3,FALSE)</f>
        <v>0.2267395601347835</v>
      </c>
      <c r="N1494">
        <f t="shared" si="24"/>
        <v>1.0345464117236554</v>
      </c>
      <c r="O1494">
        <f>VLOOKUP(A1494&amp;"_"&amp;B1494,Sheet1!$Q$1:$U$2330,4,FALSE)</f>
        <v>0.86956521739130443</v>
      </c>
      <c r="P1494">
        <f>VLOOKUP(A1494&amp;"_"&amp;B1494,Sheet1!$Q$1:$U$2330,5,FALSE)</f>
        <v>7.4732856238394332E-2</v>
      </c>
    </row>
    <row r="1495" spans="1:16" x14ac:dyDescent="0.3">
      <c r="A1495" t="s">
        <v>248</v>
      </c>
      <c r="B1495">
        <v>2017</v>
      </c>
      <c r="C1495" s="1">
        <v>0</v>
      </c>
      <c r="D1495">
        <v>0</v>
      </c>
      <c r="E1495">
        <v>1</v>
      </c>
      <c r="F1495">
        <v>9882</v>
      </c>
      <c r="G1495">
        <v>0</v>
      </c>
      <c r="H1495">
        <v>1</v>
      </c>
      <c r="I1495">
        <v>0</v>
      </c>
      <c r="J1495">
        <v>0</v>
      </c>
      <c r="K1495">
        <f>VLOOKUP(A1495&amp;"_"&amp;B1495,Sheet1!C:E,3,FALSE)</f>
        <v>3.2170565057244951</v>
      </c>
      <c r="L1495">
        <f>VLOOKUP(B1495,Sheet1!$J$1:$K$6,2,FALSE)</f>
        <v>4.1364904518115448</v>
      </c>
      <c r="M1495">
        <f>VLOOKUP(B1495,Sheet1!J:L,3,FALSE)</f>
        <v>0.75235479502270153</v>
      </c>
      <c r="N1495">
        <f t="shared" si="24"/>
        <v>-1.2220749467800054</v>
      </c>
      <c r="O1495">
        <f>VLOOKUP(A1495&amp;"_"&amp;B1495,Sheet1!$Q$1:$U$2330,4,FALSE)</f>
        <v>1</v>
      </c>
      <c r="P1495">
        <f>VLOOKUP(A1495&amp;"_"&amp;B1495,Sheet1!$Q$1:$U$2330,5,FALSE)</f>
        <v>0.36258988925125302</v>
      </c>
    </row>
    <row r="1496" spans="1:16" x14ac:dyDescent="0.3">
      <c r="A1496" t="s">
        <v>249</v>
      </c>
      <c r="B1496">
        <v>2012</v>
      </c>
      <c r="C1496" s="1">
        <v>0</v>
      </c>
      <c r="D1496">
        <v>0</v>
      </c>
      <c r="E1496">
        <v>1</v>
      </c>
      <c r="F1496">
        <v>10439</v>
      </c>
      <c r="G1496">
        <v>0</v>
      </c>
      <c r="H1496">
        <v>1</v>
      </c>
      <c r="I1496">
        <v>0</v>
      </c>
      <c r="J1496">
        <v>0</v>
      </c>
      <c r="K1496">
        <f>VLOOKUP(A1496&amp;"_"&amp;B1496,Sheet1!C:E,3,FALSE)</f>
        <v>7.2574978618505037E-2</v>
      </c>
      <c r="L1496">
        <f>VLOOKUP(B1496,Sheet1!$J$1:$K$6,2,FALSE)</f>
        <v>9.8212136495694616E-2</v>
      </c>
      <c r="M1496">
        <f>VLOOKUP(B1496,Sheet1!J:L,3,FALSE)</f>
        <v>0.23443012762237864</v>
      </c>
      <c r="N1496">
        <f t="shared" si="24"/>
        <v>-0.10935948436834901</v>
      </c>
      <c r="O1496">
        <f>VLOOKUP(A1496&amp;"_"&amp;B1496,Sheet1!$Q$1:$U$2330,4,FALSE)</f>
        <v>0.43478260869565222</v>
      </c>
      <c r="P1496">
        <f>VLOOKUP(A1496&amp;"_"&amp;B1496,Sheet1!$Q$1:$U$2330,5,FALSE)</f>
        <v>-0.4204201517419921</v>
      </c>
    </row>
    <row r="1497" spans="1:16" x14ac:dyDescent="0.3">
      <c r="A1497" t="s">
        <v>249</v>
      </c>
      <c r="B1497">
        <v>2013</v>
      </c>
      <c r="C1497" s="1">
        <v>0</v>
      </c>
      <c r="D1497">
        <v>0</v>
      </c>
      <c r="E1497">
        <v>1</v>
      </c>
      <c r="F1497">
        <v>10478</v>
      </c>
      <c r="G1497">
        <v>0</v>
      </c>
      <c r="H1497">
        <v>1</v>
      </c>
      <c r="I1497">
        <v>0</v>
      </c>
      <c r="J1497">
        <v>0</v>
      </c>
      <c r="K1497">
        <f>VLOOKUP(A1497&amp;"_"&amp;B1497,Sheet1!C:E,3,FALSE)</f>
        <v>0.30534272969893139</v>
      </c>
      <c r="L1497">
        <f>VLOOKUP(B1497,Sheet1!$J$1:$K$6,2,FALSE)</f>
        <v>0.10591185041721367</v>
      </c>
      <c r="M1497">
        <f>VLOOKUP(B1497,Sheet1!J:L,3,FALSE)</f>
        <v>0.24687338935574377</v>
      </c>
      <c r="N1497">
        <f t="shared" si="24"/>
        <v>0.8078265535307998</v>
      </c>
      <c r="O1497">
        <f>VLOOKUP(A1497&amp;"_"&amp;B1497,Sheet1!$Q$1:$U$2330,4,FALSE)</f>
        <v>0.39130434782608697</v>
      </c>
      <c r="P1497">
        <f>VLOOKUP(A1497&amp;"_"&amp;B1497,Sheet1!$Q$1:$U$2330,5,FALSE)</f>
        <v>-3.5928614093013185E-2</v>
      </c>
    </row>
    <row r="1498" spans="1:16" x14ac:dyDescent="0.3">
      <c r="A1498" t="s">
        <v>249</v>
      </c>
      <c r="B1498">
        <v>2014</v>
      </c>
      <c r="C1498" s="1">
        <v>160</v>
      </c>
      <c r="D1498">
        <v>160</v>
      </c>
      <c r="E1498">
        <v>4</v>
      </c>
      <c r="F1498">
        <v>10504</v>
      </c>
      <c r="G1498">
        <v>1.5232292460015232E-2</v>
      </c>
      <c r="H1498">
        <v>4</v>
      </c>
      <c r="I1498">
        <v>1</v>
      </c>
      <c r="J1498">
        <v>1</v>
      </c>
      <c r="K1498">
        <f>VLOOKUP(A1498&amp;"_"&amp;B1498,Sheet1!C:E,3,FALSE)</f>
        <v>-4.3037175354550756E-3</v>
      </c>
      <c r="L1498">
        <f>VLOOKUP(B1498,Sheet1!$J$1:$K$6,2,FALSE)</f>
        <v>0.15111047133945871</v>
      </c>
      <c r="M1498">
        <f>VLOOKUP(B1498,Sheet1!J:L,3,FALSE)</f>
        <v>0.21718778794080168</v>
      </c>
      <c r="N1498">
        <f t="shared" si="24"/>
        <v>-0.71557517274992755</v>
      </c>
      <c r="O1498">
        <f>VLOOKUP(A1498&amp;"_"&amp;B1498,Sheet1!$Q$1:$U$2330,4,FALSE)</f>
        <v>0.2608695652173913</v>
      </c>
      <c r="P1498">
        <f>VLOOKUP(A1498&amp;"_"&amp;B1498,Sheet1!$Q$1:$U$2330,5,FALSE)</f>
        <v>-0.14912349521107388</v>
      </c>
    </row>
    <row r="1499" spans="1:16" x14ac:dyDescent="0.3">
      <c r="A1499" t="s">
        <v>249</v>
      </c>
      <c r="B1499">
        <v>2015</v>
      </c>
      <c r="C1499" s="1">
        <v>0</v>
      </c>
      <c r="D1499">
        <v>160</v>
      </c>
      <c r="E1499">
        <v>4</v>
      </c>
      <c r="F1499">
        <v>10463</v>
      </c>
      <c r="G1499">
        <v>1.5291981267322948E-2</v>
      </c>
      <c r="H1499">
        <v>4</v>
      </c>
      <c r="I1499">
        <v>1</v>
      </c>
      <c r="J1499">
        <v>2</v>
      </c>
      <c r="K1499">
        <f>VLOOKUP(A1499&amp;"_"&amp;B1499,Sheet1!C:E,3,FALSE)</f>
        <v>0.26750899202965112</v>
      </c>
      <c r="L1499">
        <f>VLOOKUP(B1499,Sheet1!$J$1:$K$6,2,FALSE)</f>
        <v>0.18578340790325751</v>
      </c>
      <c r="M1499">
        <f>VLOOKUP(B1499,Sheet1!J:L,3,FALSE)</f>
        <v>0.2335742316278174</v>
      </c>
      <c r="N1499">
        <f t="shared" si="24"/>
        <v>0.34989126821411126</v>
      </c>
      <c r="O1499">
        <f>VLOOKUP(A1499&amp;"_"&amp;B1499,Sheet1!$Q$1:$U$2330,4,FALSE)</f>
        <v>1.0434782608695652</v>
      </c>
      <c r="P1499">
        <f>VLOOKUP(A1499&amp;"_"&amp;B1499,Sheet1!$Q$1:$U$2330,5,FALSE)</f>
        <v>0.74891942010549584</v>
      </c>
    </row>
    <row r="1500" spans="1:16" x14ac:dyDescent="0.3">
      <c r="A1500" t="s">
        <v>249</v>
      </c>
      <c r="B1500">
        <v>2016</v>
      </c>
      <c r="C1500" s="1">
        <v>0</v>
      </c>
      <c r="D1500">
        <v>160</v>
      </c>
      <c r="E1500">
        <v>4</v>
      </c>
      <c r="F1500">
        <v>10265</v>
      </c>
      <c r="G1500">
        <v>1.5586945932781296E-2</v>
      </c>
      <c r="H1500">
        <v>4</v>
      </c>
      <c r="I1500">
        <v>1</v>
      </c>
      <c r="J1500">
        <v>3</v>
      </c>
      <c r="K1500">
        <f>VLOOKUP(A1500&amp;"_"&amp;B1500,Sheet1!C:E,3,FALSE)</f>
        <v>7.3249373160533759E-2</v>
      </c>
      <c r="L1500">
        <f>VLOOKUP(B1500,Sheet1!$J$1:$K$6,2,FALSE)</f>
        <v>0.12964363032032097</v>
      </c>
      <c r="M1500">
        <f>VLOOKUP(B1500,Sheet1!J:L,3,FALSE)</f>
        <v>0.2267395601347835</v>
      </c>
      <c r="N1500">
        <f t="shared" si="24"/>
        <v>-0.24871820835439615</v>
      </c>
      <c r="O1500">
        <f>VLOOKUP(A1500&amp;"_"&amp;B1500,Sheet1!$Q$1:$U$2330,4,FALSE)</f>
        <v>0.86956521739130443</v>
      </c>
      <c r="P1500">
        <f>VLOOKUP(A1500&amp;"_"&amp;B1500,Sheet1!$Q$1:$U$2330,5,FALSE)</f>
        <v>5.3261154322502863E-2</v>
      </c>
    </row>
    <row r="1501" spans="1:16" x14ac:dyDescent="0.3">
      <c r="A1501" t="s">
        <v>249</v>
      </c>
      <c r="B1501">
        <v>2017</v>
      </c>
      <c r="C1501" s="1">
        <v>0</v>
      </c>
      <c r="D1501">
        <v>160</v>
      </c>
      <c r="E1501">
        <v>4</v>
      </c>
      <c r="F1501">
        <v>10192</v>
      </c>
      <c r="G1501">
        <v>1.5698587127158554E-2</v>
      </c>
      <c r="H1501">
        <v>4</v>
      </c>
      <c r="I1501">
        <v>1</v>
      </c>
      <c r="J1501">
        <v>4</v>
      </c>
      <c r="K1501">
        <f>VLOOKUP(A1501&amp;"_"&amp;B1501,Sheet1!C:E,3,FALSE)</f>
        <v>3.9661607369154201</v>
      </c>
      <c r="L1501">
        <f>VLOOKUP(B1501,Sheet1!$J$1:$K$6,2,FALSE)</f>
        <v>4.1364904518115448</v>
      </c>
      <c r="M1501">
        <f>VLOOKUP(B1501,Sheet1!J:L,3,FALSE)</f>
        <v>0.75235479502270153</v>
      </c>
      <c r="N1501">
        <f t="shared" si="24"/>
        <v>-0.22639546663749938</v>
      </c>
      <c r="O1501">
        <f>VLOOKUP(A1501&amp;"_"&amp;B1501,Sheet1!$Q$1:$U$2330,4,FALSE)</f>
        <v>1</v>
      </c>
      <c r="P1501">
        <f>VLOOKUP(A1501&amp;"_"&amp;B1501,Sheet1!$Q$1:$U$2330,5,FALSE)</f>
        <v>0.18978269250641597</v>
      </c>
    </row>
    <row r="1502" spans="1:16" x14ac:dyDescent="0.3">
      <c r="A1502" t="s">
        <v>250</v>
      </c>
      <c r="B1502">
        <v>2012</v>
      </c>
      <c r="C1502" s="1">
        <v>0</v>
      </c>
      <c r="D1502">
        <v>0</v>
      </c>
      <c r="E1502">
        <v>1</v>
      </c>
      <c r="F1502">
        <v>7840</v>
      </c>
      <c r="G1502">
        <v>0</v>
      </c>
      <c r="H1502">
        <v>1</v>
      </c>
      <c r="I1502">
        <v>0</v>
      </c>
      <c r="J1502">
        <v>0</v>
      </c>
      <c r="K1502">
        <f>VLOOKUP(A1502&amp;"_"&amp;B1502,Sheet1!C:E,3,FALSE)</f>
        <v>4.9162506879088942E-2</v>
      </c>
      <c r="L1502">
        <f>VLOOKUP(B1502,Sheet1!$J$1:$K$6,2,FALSE)</f>
        <v>9.8212136495694616E-2</v>
      </c>
      <c r="M1502">
        <f>VLOOKUP(B1502,Sheet1!J:L,3,FALSE)</f>
        <v>0.23443012762237864</v>
      </c>
      <c r="N1502">
        <f t="shared" si="24"/>
        <v>-0.20922920664708716</v>
      </c>
      <c r="O1502">
        <f>VLOOKUP(A1502&amp;"_"&amp;B1502,Sheet1!$Q$1:$U$2330,4,FALSE)</f>
        <v>0.43478260869565222</v>
      </c>
      <c r="P1502">
        <f>VLOOKUP(A1502&amp;"_"&amp;B1502,Sheet1!$Q$1:$U$2330,5,FALSE)</f>
        <v>-0.26735402729986729</v>
      </c>
    </row>
    <row r="1503" spans="1:16" x14ac:dyDescent="0.3">
      <c r="A1503" t="s">
        <v>250</v>
      </c>
      <c r="B1503">
        <v>2013</v>
      </c>
      <c r="C1503" s="1">
        <v>0</v>
      </c>
      <c r="D1503">
        <v>0</v>
      </c>
      <c r="E1503">
        <v>1</v>
      </c>
      <c r="F1503">
        <v>7847</v>
      </c>
      <c r="G1503">
        <v>0</v>
      </c>
      <c r="H1503">
        <v>1</v>
      </c>
      <c r="I1503">
        <v>0</v>
      </c>
      <c r="J1503">
        <v>0</v>
      </c>
      <c r="K1503">
        <f>VLOOKUP(A1503&amp;"_"&amp;B1503,Sheet1!C:E,3,FALSE)</f>
        <v>0.11836072349772288</v>
      </c>
      <c r="L1503">
        <f>VLOOKUP(B1503,Sheet1!$J$1:$K$6,2,FALSE)</f>
        <v>0.10591185041721367</v>
      </c>
      <c r="M1503">
        <f>VLOOKUP(B1503,Sheet1!J:L,3,FALSE)</f>
        <v>0.24687338935574377</v>
      </c>
      <c r="N1503">
        <f t="shared" si="24"/>
        <v>5.0426143996307446E-2</v>
      </c>
      <c r="O1503">
        <f>VLOOKUP(A1503&amp;"_"&amp;B1503,Sheet1!$Q$1:$U$2330,4,FALSE)</f>
        <v>0.39130434782608697</v>
      </c>
      <c r="P1503">
        <f>VLOOKUP(A1503&amp;"_"&amp;B1503,Sheet1!$Q$1:$U$2330,5,FALSE)</f>
        <v>-5.9045766338237514E-2</v>
      </c>
    </row>
    <row r="1504" spans="1:16" x14ac:dyDescent="0.3">
      <c r="A1504" t="s">
        <v>250</v>
      </c>
      <c r="B1504">
        <v>2014</v>
      </c>
      <c r="C1504" s="1">
        <v>0</v>
      </c>
      <c r="D1504">
        <v>0</v>
      </c>
      <c r="E1504">
        <v>1</v>
      </c>
      <c r="F1504">
        <v>8426</v>
      </c>
      <c r="G1504">
        <v>0</v>
      </c>
      <c r="H1504">
        <v>1</v>
      </c>
      <c r="I1504">
        <v>0</v>
      </c>
      <c r="J1504">
        <v>0</v>
      </c>
      <c r="K1504">
        <f>VLOOKUP(A1504&amp;"_"&amp;B1504,Sheet1!C:E,3,FALSE)</f>
        <v>5.3324659163470699E-2</v>
      </c>
      <c r="L1504">
        <f>VLOOKUP(B1504,Sheet1!$J$1:$K$6,2,FALSE)</f>
        <v>0.15111047133945871</v>
      </c>
      <c r="M1504">
        <f>VLOOKUP(B1504,Sheet1!J:L,3,FALSE)</f>
        <v>0.21718778794080168</v>
      </c>
      <c r="N1504">
        <f t="shared" si="24"/>
        <v>-0.45023623613055641</v>
      </c>
      <c r="O1504">
        <f>VLOOKUP(A1504&amp;"_"&amp;B1504,Sheet1!$Q$1:$U$2330,4,FALSE)</f>
        <v>0.2608695652173913</v>
      </c>
      <c r="P1504">
        <f>VLOOKUP(A1504&amp;"_"&amp;B1504,Sheet1!$Q$1:$U$2330,5,FALSE)</f>
        <v>-0.34124881935113333</v>
      </c>
    </row>
    <row r="1505" spans="1:16" x14ac:dyDescent="0.3">
      <c r="A1505" t="s">
        <v>250</v>
      </c>
      <c r="B1505">
        <v>2015</v>
      </c>
      <c r="C1505" s="1">
        <v>0</v>
      </c>
      <c r="D1505">
        <v>0</v>
      </c>
      <c r="E1505">
        <v>1</v>
      </c>
      <c r="F1505">
        <v>8640</v>
      </c>
      <c r="G1505">
        <v>0</v>
      </c>
      <c r="H1505">
        <v>1</v>
      </c>
      <c r="I1505">
        <v>0</v>
      </c>
      <c r="J1505">
        <v>0</v>
      </c>
      <c r="K1505">
        <f>VLOOKUP(A1505&amp;"_"&amp;B1505,Sheet1!C:E,3,FALSE)</f>
        <v>7.4980800936094688E-2</v>
      </c>
      <c r="L1505">
        <f>VLOOKUP(B1505,Sheet1!$J$1:$K$6,2,FALSE)</f>
        <v>0.18578340790325751</v>
      </c>
      <c r="M1505">
        <f>VLOOKUP(B1505,Sheet1!J:L,3,FALSE)</f>
        <v>0.2335742316278174</v>
      </c>
      <c r="N1505">
        <f t="shared" si="24"/>
        <v>-0.47437855706496879</v>
      </c>
      <c r="O1505">
        <f>VLOOKUP(A1505&amp;"_"&amp;B1505,Sheet1!$Q$1:$U$2330,4,FALSE)</f>
        <v>1.0434782608695652</v>
      </c>
      <c r="P1505">
        <f>VLOOKUP(A1505&amp;"_"&amp;B1505,Sheet1!$Q$1:$U$2330,5,FALSE)</f>
        <v>0.76265627332930286</v>
      </c>
    </row>
    <row r="1506" spans="1:16" x14ac:dyDescent="0.3">
      <c r="A1506" t="s">
        <v>250</v>
      </c>
      <c r="B1506">
        <v>2016</v>
      </c>
      <c r="C1506" s="1">
        <v>0</v>
      </c>
      <c r="D1506">
        <v>0</v>
      </c>
      <c r="E1506">
        <v>1</v>
      </c>
      <c r="F1506">
        <v>8694</v>
      </c>
      <c r="G1506">
        <v>0</v>
      </c>
      <c r="H1506">
        <v>1</v>
      </c>
      <c r="I1506">
        <v>0</v>
      </c>
      <c r="J1506">
        <v>0</v>
      </c>
      <c r="K1506">
        <f>VLOOKUP(A1506&amp;"_"&amp;B1506,Sheet1!C:E,3,FALSE)</f>
        <v>0.10447337859206607</v>
      </c>
      <c r="L1506">
        <f>VLOOKUP(B1506,Sheet1!$J$1:$K$6,2,FALSE)</f>
        <v>0.12964363032032097</v>
      </c>
      <c r="M1506">
        <f>VLOOKUP(B1506,Sheet1!J:L,3,FALSE)</f>
        <v>0.2267395601347835</v>
      </c>
      <c r="N1506">
        <f t="shared" si="24"/>
        <v>-0.11100952878841545</v>
      </c>
      <c r="O1506">
        <f>VLOOKUP(A1506&amp;"_"&amp;B1506,Sheet1!$Q$1:$U$2330,4,FALSE)</f>
        <v>0.86956521739130443</v>
      </c>
      <c r="P1506">
        <f>VLOOKUP(A1506&amp;"_"&amp;B1506,Sheet1!$Q$1:$U$2330,5,FALSE)</f>
        <v>-0.11629900641484785</v>
      </c>
    </row>
    <row r="1507" spans="1:16" x14ac:dyDescent="0.3">
      <c r="A1507" t="s">
        <v>250</v>
      </c>
      <c r="B1507">
        <v>2017</v>
      </c>
      <c r="C1507" s="1">
        <v>0</v>
      </c>
      <c r="D1507">
        <v>0</v>
      </c>
      <c r="E1507">
        <v>1</v>
      </c>
      <c r="F1507">
        <v>8735</v>
      </c>
      <c r="G1507">
        <v>0</v>
      </c>
      <c r="H1507">
        <v>1</v>
      </c>
      <c r="I1507">
        <v>0</v>
      </c>
      <c r="J1507">
        <v>0</v>
      </c>
      <c r="K1507">
        <f>VLOOKUP(A1507&amp;"_"&amp;B1507,Sheet1!C:E,3,FALSE)</f>
        <v>4.483560193585352</v>
      </c>
      <c r="L1507">
        <f>VLOOKUP(B1507,Sheet1!$J$1:$K$6,2,FALSE)</f>
        <v>4.1364904518115448</v>
      </c>
      <c r="M1507">
        <f>VLOOKUP(B1507,Sheet1!J:L,3,FALSE)</f>
        <v>0.75235479502270153</v>
      </c>
      <c r="N1507">
        <f t="shared" si="24"/>
        <v>0.4613112644059571</v>
      </c>
      <c r="O1507">
        <f>VLOOKUP(A1507&amp;"_"&amp;B1507,Sheet1!$Q$1:$U$2330,4,FALSE)</f>
        <v>1</v>
      </c>
      <c r="P1507">
        <f>VLOOKUP(A1507&amp;"_"&amp;B1507,Sheet1!$Q$1:$U$2330,5,FALSE)</f>
        <v>0.21268793413582518</v>
      </c>
    </row>
    <row r="1508" spans="1:16" x14ac:dyDescent="0.3">
      <c r="A1508" t="s">
        <v>251</v>
      </c>
      <c r="B1508">
        <v>2012</v>
      </c>
      <c r="C1508" s="1">
        <v>0</v>
      </c>
      <c r="D1508">
        <v>0</v>
      </c>
      <c r="E1508">
        <v>1</v>
      </c>
      <c r="F1508">
        <v>8084</v>
      </c>
      <c r="G1508">
        <v>0</v>
      </c>
      <c r="H1508">
        <v>1</v>
      </c>
      <c r="I1508">
        <v>0</v>
      </c>
      <c r="J1508">
        <v>0</v>
      </c>
      <c r="K1508">
        <f>VLOOKUP(A1508&amp;"_"&amp;B1508,Sheet1!C:E,3,FALSE)</f>
        <v>1.0519638900418586E-2</v>
      </c>
      <c r="L1508">
        <f>VLOOKUP(B1508,Sheet1!$J$1:$K$6,2,FALSE)</f>
        <v>9.8212136495694616E-2</v>
      </c>
      <c r="M1508">
        <f>VLOOKUP(B1508,Sheet1!J:L,3,FALSE)</f>
        <v>0.23443012762237864</v>
      </c>
      <c r="N1508">
        <f t="shared" si="24"/>
        <v>-0.37406667173995484</v>
      </c>
      <c r="O1508">
        <f>VLOOKUP(A1508&amp;"_"&amp;B1508,Sheet1!$Q$1:$U$2330,4,FALSE)</f>
        <v>0.43478260869565222</v>
      </c>
      <c r="P1508">
        <f>VLOOKUP(A1508&amp;"_"&amp;B1508,Sheet1!$Q$1:$U$2330,5,FALSE)</f>
        <v>-0.54504738335905678</v>
      </c>
    </row>
    <row r="1509" spans="1:16" x14ac:dyDescent="0.3">
      <c r="A1509" t="s">
        <v>251</v>
      </c>
      <c r="B1509">
        <v>2013</v>
      </c>
      <c r="C1509" s="1">
        <v>0</v>
      </c>
      <c r="D1509">
        <v>0</v>
      </c>
      <c r="E1509">
        <v>1</v>
      </c>
      <c r="F1509">
        <v>8033</v>
      </c>
      <c r="G1509">
        <v>0</v>
      </c>
      <c r="H1509">
        <v>1</v>
      </c>
      <c r="I1509">
        <v>0</v>
      </c>
      <c r="J1509">
        <v>0</v>
      </c>
      <c r="K1509">
        <f>VLOOKUP(A1509&amp;"_"&amp;B1509,Sheet1!C:E,3,FALSE)</f>
        <v>0.32514381736034631</v>
      </c>
      <c r="L1509">
        <f>VLOOKUP(B1509,Sheet1!$J$1:$K$6,2,FALSE)</f>
        <v>0.10591185041721367</v>
      </c>
      <c r="M1509">
        <f>VLOOKUP(B1509,Sheet1!J:L,3,FALSE)</f>
        <v>0.24687338935574377</v>
      </c>
      <c r="N1509">
        <f t="shared" si="24"/>
        <v>0.88803401417728367</v>
      </c>
      <c r="O1509">
        <f>VLOOKUP(A1509&amp;"_"&amp;B1509,Sheet1!$Q$1:$U$2330,4,FALSE)</f>
        <v>0.39130434782608697</v>
      </c>
      <c r="P1509">
        <f>VLOOKUP(A1509&amp;"_"&amp;B1509,Sheet1!$Q$1:$U$2330,5,FALSE)</f>
        <v>-9.9544302098027337E-2</v>
      </c>
    </row>
    <row r="1510" spans="1:16" x14ac:dyDescent="0.3">
      <c r="A1510" t="s">
        <v>251</v>
      </c>
      <c r="B1510">
        <v>2014</v>
      </c>
      <c r="C1510" s="1">
        <v>0</v>
      </c>
      <c r="D1510">
        <v>0</v>
      </c>
      <c r="E1510">
        <v>1</v>
      </c>
      <c r="F1510">
        <v>7990</v>
      </c>
      <c r="G1510">
        <v>0</v>
      </c>
      <c r="H1510">
        <v>1</v>
      </c>
      <c r="I1510">
        <v>0</v>
      </c>
      <c r="J1510">
        <v>0</v>
      </c>
      <c r="K1510">
        <f>VLOOKUP(A1510&amp;"_"&amp;B1510,Sheet1!C:E,3,FALSE)</f>
        <v>0.17251141663166841</v>
      </c>
      <c r="L1510">
        <f>VLOOKUP(B1510,Sheet1!$J$1:$K$6,2,FALSE)</f>
        <v>0.15111047133945871</v>
      </c>
      <c r="M1510">
        <f>VLOOKUP(B1510,Sheet1!J:L,3,FALSE)</f>
        <v>0.21718778794080168</v>
      </c>
      <c r="N1510">
        <f t="shared" si="24"/>
        <v>9.8536595888360473E-2</v>
      </c>
      <c r="O1510">
        <f>VLOOKUP(A1510&amp;"_"&amp;B1510,Sheet1!$Q$1:$U$2330,4,FALSE)</f>
        <v>0.2608695652173913</v>
      </c>
      <c r="P1510">
        <f>VLOOKUP(A1510&amp;"_"&amp;B1510,Sheet1!$Q$1:$U$2330,5,FALSE)</f>
        <v>-0.13195260797274277</v>
      </c>
    </row>
    <row r="1511" spans="1:16" x14ac:dyDescent="0.3">
      <c r="A1511" t="s">
        <v>251</v>
      </c>
      <c r="B1511">
        <v>2015</v>
      </c>
      <c r="C1511" s="1">
        <v>0</v>
      </c>
      <c r="D1511">
        <v>0</v>
      </c>
      <c r="E1511">
        <v>1</v>
      </c>
      <c r="F1511">
        <v>8494</v>
      </c>
      <c r="G1511">
        <v>0</v>
      </c>
      <c r="H1511">
        <v>1</v>
      </c>
      <c r="I1511">
        <v>0</v>
      </c>
      <c r="J1511">
        <v>0</v>
      </c>
      <c r="K1511">
        <f>VLOOKUP(A1511&amp;"_"&amp;B1511,Sheet1!C:E,3,FALSE)</f>
        <v>-5.8617635909247708E-3</v>
      </c>
      <c r="L1511">
        <f>VLOOKUP(B1511,Sheet1!$J$1:$K$6,2,FALSE)</f>
        <v>0.18578340790325751</v>
      </c>
      <c r="M1511">
        <f>VLOOKUP(B1511,Sheet1!J:L,3,FALSE)</f>
        <v>0.2335742316278174</v>
      </c>
      <c r="N1511">
        <f t="shared" si="24"/>
        <v>-0.82048935860165495</v>
      </c>
      <c r="O1511">
        <f>VLOOKUP(A1511&amp;"_"&amp;B1511,Sheet1!$Q$1:$U$2330,4,FALSE)</f>
        <v>1.0434782608695652</v>
      </c>
      <c r="P1511">
        <f>VLOOKUP(A1511&amp;"_"&amp;B1511,Sheet1!$Q$1:$U$2330,5,FALSE)</f>
        <v>0.78678245989434592</v>
      </c>
    </row>
    <row r="1512" spans="1:16" x14ac:dyDescent="0.3">
      <c r="A1512" t="s">
        <v>251</v>
      </c>
      <c r="B1512">
        <v>2016</v>
      </c>
      <c r="C1512" s="1">
        <v>0</v>
      </c>
      <c r="D1512">
        <v>0</v>
      </c>
      <c r="E1512">
        <v>1</v>
      </c>
      <c r="F1512">
        <v>8491</v>
      </c>
      <c r="G1512">
        <v>0</v>
      </c>
      <c r="H1512">
        <v>1</v>
      </c>
      <c r="I1512">
        <v>0</v>
      </c>
      <c r="J1512">
        <v>0</v>
      </c>
      <c r="K1512">
        <f>VLOOKUP(A1512&amp;"_"&amp;B1512,Sheet1!C:E,3,FALSE)</f>
        <v>0.22737972903889639</v>
      </c>
      <c r="L1512">
        <f>VLOOKUP(B1512,Sheet1!$J$1:$K$6,2,FALSE)</f>
        <v>0.12964363032032097</v>
      </c>
      <c r="M1512">
        <f>VLOOKUP(B1512,Sheet1!J:L,3,FALSE)</f>
        <v>0.2267395601347835</v>
      </c>
      <c r="N1512">
        <f t="shared" si="24"/>
        <v>0.43105004993604551</v>
      </c>
      <c r="O1512">
        <f>VLOOKUP(A1512&amp;"_"&amp;B1512,Sheet1!$Q$1:$U$2330,4,FALSE)</f>
        <v>0.86956521739130443</v>
      </c>
      <c r="P1512">
        <f>VLOOKUP(A1512&amp;"_"&amp;B1512,Sheet1!$Q$1:$U$2330,5,FALSE)</f>
        <v>-0.20707559175524456</v>
      </c>
    </row>
    <row r="1513" spans="1:16" x14ac:dyDescent="0.3">
      <c r="A1513" t="s">
        <v>251</v>
      </c>
      <c r="B1513">
        <v>2017</v>
      </c>
      <c r="C1513" s="1">
        <v>0</v>
      </c>
      <c r="D1513">
        <v>0</v>
      </c>
      <c r="E1513">
        <v>1</v>
      </c>
      <c r="F1513">
        <v>8254</v>
      </c>
      <c r="G1513">
        <v>0</v>
      </c>
      <c r="H1513">
        <v>1</v>
      </c>
      <c r="I1513">
        <v>0</v>
      </c>
      <c r="J1513">
        <v>0</v>
      </c>
      <c r="K1513">
        <f>VLOOKUP(A1513&amp;"_"&amp;B1513,Sheet1!C:E,3,FALSE)</f>
        <v>3.8867469518990436</v>
      </c>
      <c r="L1513">
        <f>VLOOKUP(B1513,Sheet1!$J$1:$K$6,2,FALSE)</f>
        <v>4.1364904518115448</v>
      </c>
      <c r="M1513">
        <f>VLOOKUP(B1513,Sheet1!J:L,3,FALSE)</f>
        <v>0.75235479502270153</v>
      </c>
      <c r="N1513">
        <f t="shared" si="24"/>
        <v>-0.33194910375358938</v>
      </c>
      <c r="O1513">
        <f>VLOOKUP(A1513&amp;"_"&amp;B1513,Sheet1!$Q$1:$U$2330,4,FALSE)</f>
        <v>1</v>
      </c>
      <c r="P1513">
        <f>VLOOKUP(A1513&amp;"_"&amp;B1513,Sheet1!$Q$1:$U$2330,5,FALSE)</f>
        <v>0.29152714777828354</v>
      </c>
    </row>
    <row r="1514" spans="1:16" x14ac:dyDescent="0.3">
      <c r="A1514" t="s">
        <v>252</v>
      </c>
      <c r="B1514">
        <v>2012</v>
      </c>
      <c r="C1514" s="1">
        <v>0</v>
      </c>
      <c r="D1514">
        <v>0</v>
      </c>
      <c r="E1514">
        <v>1</v>
      </c>
      <c r="F1514">
        <v>6776</v>
      </c>
      <c r="G1514">
        <v>0</v>
      </c>
      <c r="H1514">
        <v>1</v>
      </c>
      <c r="I1514">
        <v>0</v>
      </c>
      <c r="J1514">
        <v>0</v>
      </c>
      <c r="K1514">
        <f>VLOOKUP(A1514&amp;"_"&amp;B1514,Sheet1!C:E,3,FALSE)</f>
        <v>-3.7515514451183916E-2</v>
      </c>
      <c r="L1514">
        <f>VLOOKUP(B1514,Sheet1!$J$1:$K$6,2,FALSE)</f>
        <v>9.8212136495694616E-2</v>
      </c>
      <c r="M1514">
        <f>VLOOKUP(B1514,Sheet1!J:L,3,FALSE)</f>
        <v>0.23443012762237864</v>
      </c>
      <c r="N1514">
        <f t="shared" si="24"/>
        <v>-0.57896846417926873</v>
      </c>
      <c r="O1514">
        <f>VLOOKUP(A1514&amp;"_"&amp;B1514,Sheet1!$Q$1:$U$2330,4,FALSE)</f>
        <v>0.43478260869565222</v>
      </c>
      <c r="P1514">
        <f>VLOOKUP(A1514&amp;"_"&amp;B1514,Sheet1!$Q$1:$U$2330,5,FALSE)</f>
        <v>-0.4620454384593044</v>
      </c>
    </row>
    <row r="1515" spans="1:16" x14ac:dyDescent="0.3">
      <c r="A1515" t="s">
        <v>252</v>
      </c>
      <c r="B1515">
        <v>2013</v>
      </c>
      <c r="C1515" s="1">
        <v>0</v>
      </c>
      <c r="D1515">
        <v>0</v>
      </c>
      <c r="E1515">
        <v>1</v>
      </c>
      <c r="F1515">
        <v>6803</v>
      </c>
      <c r="G1515">
        <v>0</v>
      </c>
      <c r="H1515">
        <v>1</v>
      </c>
      <c r="I1515">
        <v>0</v>
      </c>
      <c r="J1515">
        <v>0</v>
      </c>
      <c r="K1515">
        <f>VLOOKUP(A1515&amp;"_"&amp;B1515,Sheet1!C:E,3,FALSE)</f>
        <v>0.29628680678546981</v>
      </c>
      <c r="L1515">
        <f>VLOOKUP(B1515,Sheet1!$J$1:$K$6,2,FALSE)</f>
        <v>0.10591185041721367</v>
      </c>
      <c r="M1515">
        <f>VLOOKUP(B1515,Sheet1!J:L,3,FALSE)</f>
        <v>0.24687338935574377</v>
      </c>
      <c r="N1515">
        <f t="shared" si="24"/>
        <v>0.77114409481342039</v>
      </c>
      <c r="O1515">
        <f>VLOOKUP(A1515&amp;"_"&amp;B1515,Sheet1!$Q$1:$U$2330,4,FALSE)</f>
        <v>0.39130434782608697</v>
      </c>
      <c r="P1515">
        <f>VLOOKUP(A1515&amp;"_"&amp;B1515,Sheet1!$Q$1:$U$2330,5,FALSE)</f>
        <v>-0.154419762389777</v>
      </c>
    </row>
    <row r="1516" spans="1:16" x14ac:dyDescent="0.3">
      <c r="A1516" t="s">
        <v>252</v>
      </c>
      <c r="B1516">
        <v>2014</v>
      </c>
      <c r="C1516" s="1">
        <v>0</v>
      </c>
      <c r="D1516">
        <v>0</v>
      </c>
      <c r="E1516">
        <v>1</v>
      </c>
      <c r="F1516">
        <v>6849</v>
      </c>
      <c r="G1516">
        <v>0</v>
      </c>
      <c r="H1516">
        <v>1</v>
      </c>
      <c r="I1516">
        <v>0</v>
      </c>
      <c r="J1516">
        <v>0</v>
      </c>
      <c r="K1516">
        <f>VLOOKUP(A1516&amp;"_"&amp;B1516,Sheet1!C:E,3,FALSE)</f>
        <v>0.38582896323967958</v>
      </c>
      <c r="L1516">
        <f>VLOOKUP(B1516,Sheet1!$J$1:$K$6,2,FALSE)</f>
        <v>0.15111047133945871</v>
      </c>
      <c r="M1516">
        <f>VLOOKUP(B1516,Sheet1!J:L,3,FALSE)</f>
        <v>0.21718778794080168</v>
      </c>
      <c r="N1516">
        <f t="shared" si="24"/>
        <v>1.0807168033047856</v>
      </c>
      <c r="O1516">
        <f>VLOOKUP(A1516&amp;"_"&amp;B1516,Sheet1!$Q$1:$U$2330,4,FALSE)</f>
        <v>0.2608695652173913</v>
      </c>
      <c r="P1516">
        <f>VLOOKUP(A1516&amp;"_"&amp;B1516,Sheet1!$Q$1:$U$2330,5,FALSE)</f>
        <v>-0.15715132804575715</v>
      </c>
    </row>
    <row r="1517" spans="1:16" x14ac:dyDescent="0.3">
      <c r="A1517" t="s">
        <v>252</v>
      </c>
      <c r="B1517">
        <v>2015</v>
      </c>
      <c r="C1517" s="1">
        <v>0</v>
      </c>
      <c r="D1517">
        <v>0</v>
      </c>
      <c r="E1517">
        <v>1</v>
      </c>
      <c r="F1517">
        <v>6934</v>
      </c>
      <c r="G1517">
        <v>0</v>
      </c>
      <c r="H1517">
        <v>1</v>
      </c>
      <c r="I1517">
        <v>0</v>
      </c>
      <c r="J1517">
        <v>0</v>
      </c>
      <c r="K1517">
        <f>VLOOKUP(A1517&amp;"_"&amp;B1517,Sheet1!C:E,3,FALSE)</f>
        <v>0.32845371828176573</v>
      </c>
      <c r="L1517">
        <f>VLOOKUP(B1517,Sheet1!$J$1:$K$6,2,FALSE)</f>
        <v>0.18578340790325751</v>
      </c>
      <c r="M1517">
        <f>VLOOKUP(B1517,Sheet1!J:L,3,FALSE)</f>
        <v>0.2335742316278174</v>
      </c>
      <c r="N1517">
        <f t="shared" si="24"/>
        <v>0.61081357041919937</v>
      </c>
      <c r="O1517">
        <f>VLOOKUP(A1517&amp;"_"&amp;B1517,Sheet1!$Q$1:$U$2330,4,FALSE)</f>
        <v>1.0434782608695652</v>
      </c>
      <c r="P1517">
        <f>VLOOKUP(A1517&amp;"_"&amp;B1517,Sheet1!$Q$1:$U$2330,5,FALSE)</f>
        <v>0.81960255801295279</v>
      </c>
    </row>
    <row r="1518" spans="1:16" x14ac:dyDescent="0.3">
      <c r="A1518" t="s">
        <v>252</v>
      </c>
      <c r="B1518">
        <v>2016</v>
      </c>
      <c r="C1518" s="1">
        <v>0</v>
      </c>
      <c r="D1518">
        <v>0</v>
      </c>
      <c r="E1518">
        <v>1</v>
      </c>
      <c r="F1518">
        <v>6921</v>
      </c>
      <c r="G1518">
        <v>0</v>
      </c>
      <c r="H1518">
        <v>1</v>
      </c>
      <c r="I1518">
        <v>0</v>
      </c>
      <c r="J1518">
        <v>0</v>
      </c>
      <c r="K1518">
        <f>VLOOKUP(A1518&amp;"_"&amp;B1518,Sheet1!C:E,3,FALSE)</f>
        <v>-4.5362882500056927E-2</v>
      </c>
      <c r="L1518">
        <f>VLOOKUP(B1518,Sheet1!$J$1:$K$6,2,FALSE)</f>
        <v>0.12964363032032097</v>
      </c>
      <c r="M1518">
        <f>VLOOKUP(B1518,Sheet1!J:L,3,FALSE)</f>
        <v>0.2267395601347835</v>
      </c>
      <c r="N1518">
        <f t="shared" si="24"/>
        <v>-0.7718393416497179</v>
      </c>
      <c r="O1518">
        <f>VLOOKUP(A1518&amp;"_"&amp;B1518,Sheet1!$Q$1:$U$2330,4,FALSE)</f>
        <v>0.86956521739130443</v>
      </c>
      <c r="P1518">
        <f>VLOOKUP(A1518&amp;"_"&amp;B1518,Sheet1!$Q$1:$U$2330,5,FALSE)</f>
        <v>9.6694161425442141E-2</v>
      </c>
    </row>
    <row r="1519" spans="1:16" x14ac:dyDescent="0.3">
      <c r="A1519" t="s">
        <v>252</v>
      </c>
      <c r="B1519">
        <v>2017</v>
      </c>
      <c r="C1519" s="1">
        <v>0</v>
      </c>
      <c r="D1519">
        <v>0</v>
      </c>
      <c r="E1519">
        <v>1</v>
      </c>
      <c r="F1519">
        <v>6887</v>
      </c>
      <c r="G1519">
        <v>0</v>
      </c>
      <c r="H1519">
        <v>1</v>
      </c>
      <c r="I1519">
        <v>0</v>
      </c>
      <c r="J1519">
        <v>0</v>
      </c>
      <c r="K1519">
        <f>VLOOKUP(A1519&amp;"_"&amp;B1519,Sheet1!C:E,3,FALSE)</f>
        <v>3.7167489876297997</v>
      </c>
      <c r="L1519">
        <f>VLOOKUP(B1519,Sheet1!$J$1:$K$6,2,FALSE)</f>
        <v>4.1364904518115448</v>
      </c>
      <c r="M1519">
        <f>VLOOKUP(B1519,Sheet1!J:L,3,FALSE)</f>
        <v>0.75235479502270153</v>
      </c>
      <c r="N1519">
        <f t="shared" si="24"/>
        <v>-0.55790362068348343</v>
      </c>
      <c r="O1519">
        <f>VLOOKUP(A1519&amp;"_"&amp;B1519,Sheet1!$Q$1:$U$2330,4,FALSE)</f>
        <v>1</v>
      </c>
      <c r="P1519">
        <f>VLOOKUP(A1519&amp;"_"&amp;B1519,Sheet1!$Q$1:$U$2330,5,FALSE)</f>
        <v>8.9114385507479132E-2</v>
      </c>
    </row>
    <row r="1520" spans="1:16" x14ac:dyDescent="0.3">
      <c r="A1520" t="s">
        <v>253</v>
      </c>
      <c r="B1520">
        <v>2012</v>
      </c>
      <c r="C1520" s="1">
        <v>0</v>
      </c>
      <c r="D1520">
        <v>0</v>
      </c>
      <c r="E1520">
        <v>1</v>
      </c>
      <c r="F1520">
        <v>6245</v>
      </c>
      <c r="G1520">
        <v>0</v>
      </c>
      <c r="H1520">
        <v>1</v>
      </c>
      <c r="I1520">
        <v>0</v>
      </c>
      <c r="J1520">
        <v>0</v>
      </c>
      <c r="K1520">
        <f>VLOOKUP(A1520&amp;"_"&amp;B1520,Sheet1!C:E,3,FALSE)</f>
        <v>0.22173762781248801</v>
      </c>
      <c r="L1520">
        <f>VLOOKUP(B1520,Sheet1!$J$1:$K$6,2,FALSE)</f>
        <v>9.8212136495694616E-2</v>
      </c>
      <c r="M1520">
        <f>VLOOKUP(B1520,Sheet1!J:L,3,FALSE)</f>
        <v>0.23443012762237864</v>
      </c>
      <c r="N1520">
        <f t="shared" si="24"/>
        <v>0.52691815923834218</v>
      </c>
      <c r="O1520">
        <f>VLOOKUP(A1520&amp;"_"&amp;B1520,Sheet1!$Q$1:$U$2330,4,FALSE)</f>
        <v>0.43478260869565222</v>
      </c>
      <c r="P1520">
        <f>VLOOKUP(A1520&amp;"_"&amp;B1520,Sheet1!$Q$1:$U$2330,5,FALSE)</f>
        <v>-0.18788858262751559</v>
      </c>
    </row>
    <row r="1521" spans="1:16" x14ac:dyDescent="0.3">
      <c r="A1521" t="s">
        <v>253</v>
      </c>
      <c r="B1521">
        <v>2013</v>
      </c>
      <c r="C1521" s="1">
        <v>0</v>
      </c>
      <c r="D1521">
        <v>0</v>
      </c>
      <c r="E1521">
        <v>1</v>
      </c>
      <c r="F1521">
        <v>6296</v>
      </c>
      <c r="G1521">
        <v>0</v>
      </c>
      <c r="H1521">
        <v>1</v>
      </c>
      <c r="I1521">
        <v>0</v>
      </c>
      <c r="J1521">
        <v>0</v>
      </c>
      <c r="K1521">
        <f>VLOOKUP(A1521&amp;"_"&amp;B1521,Sheet1!C:E,3,FALSE)</f>
        <v>-0.26885451687045347</v>
      </c>
      <c r="L1521">
        <f>VLOOKUP(B1521,Sheet1!$J$1:$K$6,2,FALSE)</f>
        <v>0.10591185041721367</v>
      </c>
      <c r="M1521">
        <f>VLOOKUP(B1521,Sheet1!J:L,3,FALSE)</f>
        <v>0.24687338935574377</v>
      </c>
      <c r="N1521">
        <f t="shared" si="24"/>
        <v>-1.518050885377646</v>
      </c>
      <c r="O1521">
        <f>VLOOKUP(A1521&amp;"_"&amp;B1521,Sheet1!$Q$1:$U$2330,4,FALSE)</f>
        <v>0.39130434782608697</v>
      </c>
      <c r="P1521">
        <f>VLOOKUP(A1521&amp;"_"&amp;B1521,Sheet1!$Q$1:$U$2330,5,FALSE)</f>
        <v>9.0548505819087133E-2</v>
      </c>
    </row>
    <row r="1522" spans="1:16" x14ac:dyDescent="0.3">
      <c r="A1522" t="s">
        <v>253</v>
      </c>
      <c r="B1522">
        <v>2014</v>
      </c>
      <c r="C1522" s="1">
        <v>0</v>
      </c>
      <c r="D1522">
        <v>0</v>
      </c>
      <c r="E1522">
        <v>1</v>
      </c>
      <c r="F1522">
        <v>6207</v>
      </c>
      <c r="G1522">
        <v>0</v>
      </c>
      <c r="H1522">
        <v>1</v>
      </c>
      <c r="I1522">
        <v>0</v>
      </c>
      <c r="J1522">
        <v>0</v>
      </c>
      <c r="K1522">
        <f>VLOOKUP(A1522&amp;"_"&amp;B1522,Sheet1!C:E,3,FALSE)</f>
        <v>-0.1022242783659546</v>
      </c>
      <c r="L1522">
        <f>VLOOKUP(B1522,Sheet1!$J$1:$K$6,2,FALSE)</f>
        <v>0.15111047133945871</v>
      </c>
      <c r="M1522">
        <f>VLOOKUP(B1522,Sheet1!J:L,3,FALSE)</f>
        <v>0.21718778794080168</v>
      </c>
      <c r="N1522">
        <f t="shared" si="24"/>
        <v>-1.1664318335175645</v>
      </c>
      <c r="O1522">
        <f>VLOOKUP(A1522&amp;"_"&amp;B1522,Sheet1!$Q$1:$U$2330,4,FALSE)</f>
        <v>0.2608695652173913</v>
      </c>
      <c r="P1522">
        <f>VLOOKUP(A1522&amp;"_"&amp;B1522,Sheet1!$Q$1:$U$2330,5,FALSE)</f>
        <v>-1.0515752809953771</v>
      </c>
    </row>
    <row r="1523" spans="1:16" x14ac:dyDescent="0.3">
      <c r="A1523" t="s">
        <v>253</v>
      </c>
      <c r="B1523">
        <v>2015</v>
      </c>
      <c r="C1523" s="1">
        <v>0</v>
      </c>
      <c r="D1523">
        <v>0</v>
      </c>
      <c r="E1523">
        <v>1</v>
      </c>
      <c r="F1523">
        <v>6309</v>
      </c>
      <c r="G1523">
        <v>0</v>
      </c>
      <c r="H1523">
        <v>1</v>
      </c>
      <c r="I1523">
        <v>0</v>
      </c>
      <c r="J1523">
        <v>0</v>
      </c>
      <c r="K1523">
        <f>VLOOKUP(A1523&amp;"_"&amp;B1523,Sheet1!C:E,3,FALSE)</f>
        <v>0.1386934680091875</v>
      </c>
      <c r="L1523">
        <f>VLOOKUP(B1523,Sheet1!$J$1:$K$6,2,FALSE)</f>
        <v>0.18578340790325751</v>
      </c>
      <c r="M1523">
        <f>VLOOKUP(B1523,Sheet1!J:L,3,FALSE)</f>
        <v>0.2335742316278174</v>
      </c>
      <c r="N1523">
        <f t="shared" si="24"/>
        <v>-0.20160588591426562</v>
      </c>
      <c r="O1523">
        <f>VLOOKUP(A1523&amp;"_"&amp;B1523,Sheet1!$Q$1:$U$2330,4,FALSE)</f>
        <v>1.0434782608695652</v>
      </c>
      <c r="P1523">
        <f>VLOOKUP(A1523&amp;"_"&amp;B1523,Sheet1!$Q$1:$U$2330,5,FALSE)</f>
        <v>0.72153401570608977</v>
      </c>
    </row>
    <row r="1524" spans="1:16" x14ac:dyDescent="0.3">
      <c r="A1524" t="s">
        <v>253</v>
      </c>
      <c r="B1524">
        <v>2016</v>
      </c>
      <c r="C1524" s="1">
        <v>0</v>
      </c>
      <c r="D1524">
        <v>0</v>
      </c>
      <c r="E1524">
        <v>1</v>
      </c>
      <c r="F1524">
        <v>6389</v>
      </c>
      <c r="G1524">
        <v>0</v>
      </c>
      <c r="H1524">
        <v>1</v>
      </c>
      <c r="I1524">
        <v>0</v>
      </c>
      <c r="J1524">
        <v>0</v>
      </c>
      <c r="K1524">
        <f>VLOOKUP(A1524&amp;"_"&amp;B1524,Sheet1!C:E,3,FALSE)</f>
        <v>0.22989556458144242</v>
      </c>
      <c r="L1524">
        <f>VLOOKUP(B1524,Sheet1!$J$1:$K$6,2,FALSE)</f>
        <v>0.12964363032032097</v>
      </c>
      <c r="M1524">
        <f>VLOOKUP(B1524,Sheet1!J:L,3,FALSE)</f>
        <v>0.2267395601347835</v>
      </c>
      <c r="N1524">
        <f t="shared" si="24"/>
        <v>0.44214575613328128</v>
      </c>
      <c r="O1524">
        <f>VLOOKUP(A1524&amp;"_"&amp;B1524,Sheet1!$Q$1:$U$2330,4,FALSE)</f>
        <v>0.86956521739130443</v>
      </c>
      <c r="P1524">
        <f>VLOOKUP(A1524&amp;"_"&amp;B1524,Sheet1!$Q$1:$U$2330,5,FALSE)</f>
        <v>-5.3839363896586237E-2</v>
      </c>
    </row>
    <row r="1525" spans="1:16" x14ac:dyDescent="0.3">
      <c r="A1525" t="s">
        <v>253</v>
      </c>
      <c r="B1525">
        <v>2017</v>
      </c>
      <c r="C1525" s="1">
        <v>0</v>
      </c>
      <c r="D1525">
        <v>0</v>
      </c>
      <c r="E1525">
        <v>1</v>
      </c>
      <c r="F1525">
        <v>6379</v>
      </c>
      <c r="G1525">
        <v>0</v>
      </c>
      <c r="H1525">
        <v>1</v>
      </c>
      <c r="I1525">
        <v>0</v>
      </c>
      <c r="J1525">
        <v>0</v>
      </c>
      <c r="K1525">
        <f>VLOOKUP(A1525&amp;"_"&amp;B1525,Sheet1!C:E,3,FALSE)</f>
        <v>4.9617043715228268</v>
      </c>
      <c r="L1525">
        <f>VLOOKUP(B1525,Sheet1!$J$1:$K$6,2,FALSE)</f>
        <v>4.1364904518115448</v>
      </c>
      <c r="M1525">
        <f>VLOOKUP(B1525,Sheet1!J:L,3,FALSE)</f>
        <v>0.75235479502270153</v>
      </c>
      <c r="N1525">
        <f t="shared" si="24"/>
        <v>1.096841443917935</v>
      </c>
      <c r="O1525">
        <f>VLOOKUP(A1525&amp;"_"&amp;B1525,Sheet1!$Q$1:$U$2330,4,FALSE)</f>
        <v>1</v>
      </c>
      <c r="P1525">
        <f>VLOOKUP(A1525&amp;"_"&amp;B1525,Sheet1!$Q$1:$U$2330,5,FALSE)</f>
        <v>0.29297637748028266</v>
      </c>
    </row>
    <row r="1526" spans="1:16" x14ac:dyDescent="0.3">
      <c r="A1526" t="s">
        <v>254</v>
      </c>
      <c r="B1526">
        <v>2012</v>
      </c>
      <c r="C1526" s="1">
        <v>0</v>
      </c>
      <c r="D1526">
        <v>0</v>
      </c>
      <c r="E1526">
        <v>1</v>
      </c>
      <c r="F1526">
        <v>5123</v>
      </c>
      <c r="G1526">
        <v>0</v>
      </c>
      <c r="H1526">
        <v>1</v>
      </c>
      <c r="I1526">
        <v>0</v>
      </c>
      <c r="J1526">
        <v>0</v>
      </c>
      <c r="K1526">
        <f>VLOOKUP(A1526&amp;"_"&amp;B1526,Sheet1!C:E,3,FALSE)</f>
        <v>3.6394239726583677E-2</v>
      </c>
      <c r="L1526">
        <f>VLOOKUP(B1526,Sheet1!$J$1:$K$6,2,FALSE)</f>
        <v>9.8212136495694616E-2</v>
      </c>
      <c r="M1526">
        <f>VLOOKUP(B1526,Sheet1!J:L,3,FALSE)</f>
        <v>0.23443012762237864</v>
      </c>
      <c r="N1526">
        <f t="shared" si="24"/>
        <v>-0.26369433569002509</v>
      </c>
      <c r="O1526">
        <f>VLOOKUP(A1526&amp;"_"&amp;B1526,Sheet1!$Q$1:$U$2330,4,FALSE)</f>
        <v>0.43478260869565222</v>
      </c>
      <c r="P1526">
        <f>VLOOKUP(A1526&amp;"_"&amp;B1526,Sheet1!$Q$1:$U$2330,5,FALSE)</f>
        <v>-0.47899956221465106</v>
      </c>
    </row>
    <row r="1527" spans="1:16" x14ac:dyDescent="0.3">
      <c r="A1527" t="s">
        <v>254</v>
      </c>
      <c r="B1527">
        <v>2013</v>
      </c>
      <c r="C1527" s="1">
        <v>0</v>
      </c>
      <c r="D1527">
        <v>0</v>
      </c>
      <c r="E1527">
        <v>1</v>
      </c>
      <c r="F1527">
        <v>4936</v>
      </c>
      <c r="G1527">
        <v>0</v>
      </c>
      <c r="H1527">
        <v>1</v>
      </c>
      <c r="I1527">
        <v>0</v>
      </c>
      <c r="J1527">
        <v>0</v>
      </c>
      <c r="K1527">
        <f>VLOOKUP(A1527&amp;"_"&amp;B1527,Sheet1!C:E,3,FALSE)</f>
        <v>0.10696327456954072</v>
      </c>
      <c r="L1527">
        <f>VLOOKUP(B1527,Sheet1!$J$1:$K$6,2,FALSE)</f>
        <v>0.10591185041721367</v>
      </c>
      <c r="M1527">
        <f>VLOOKUP(B1527,Sheet1!J:L,3,FALSE)</f>
        <v>0.24687338935574377</v>
      </c>
      <c r="N1527">
        <f t="shared" si="24"/>
        <v>4.2589610612586122E-3</v>
      </c>
      <c r="O1527">
        <f>VLOOKUP(A1527&amp;"_"&amp;B1527,Sheet1!$Q$1:$U$2330,4,FALSE)</f>
        <v>0.39130434782608697</v>
      </c>
      <c r="P1527">
        <f>VLOOKUP(A1527&amp;"_"&amp;B1527,Sheet1!$Q$1:$U$2330,5,FALSE)</f>
        <v>-7.2093097897030875E-2</v>
      </c>
    </row>
    <row r="1528" spans="1:16" x14ac:dyDescent="0.3">
      <c r="A1528" t="s">
        <v>254</v>
      </c>
      <c r="B1528">
        <v>2014</v>
      </c>
      <c r="C1528" s="1">
        <v>0</v>
      </c>
      <c r="D1528">
        <v>0</v>
      </c>
      <c r="E1528">
        <v>1</v>
      </c>
      <c r="F1528">
        <v>4854</v>
      </c>
      <c r="G1528">
        <v>0</v>
      </c>
      <c r="H1528">
        <v>1</v>
      </c>
      <c r="I1528">
        <v>0</v>
      </c>
      <c r="J1528">
        <v>0</v>
      </c>
      <c r="K1528">
        <f>VLOOKUP(A1528&amp;"_"&amp;B1528,Sheet1!C:E,3,FALSE)</f>
        <v>-9.1624501070305328E-2</v>
      </c>
      <c r="L1528">
        <f>VLOOKUP(B1528,Sheet1!$J$1:$K$6,2,FALSE)</f>
        <v>0.15111047133945871</v>
      </c>
      <c r="M1528">
        <f>VLOOKUP(B1528,Sheet1!J:L,3,FALSE)</f>
        <v>0.21718778794080168</v>
      </c>
      <c r="N1528">
        <f t="shared" si="24"/>
        <v>-1.1176271682269985</v>
      </c>
      <c r="O1528">
        <f>VLOOKUP(A1528&amp;"_"&amp;B1528,Sheet1!$Q$1:$U$2330,4,FALSE)</f>
        <v>0.2608695652173913</v>
      </c>
      <c r="P1528">
        <f>VLOOKUP(A1528&amp;"_"&amp;B1528,Sheet1!$Q$1:$U$2330,5,FALSE)</f>
        <v>-0.35505850506494668</v>
      </c>
    </row>
    <row r="1529" spans="1:16" x14ac:dyDescent="0.3">
      <c r="A1529" t="s">
        <v>254</v>
      </c>
      <c r="B1529">
        <v>2015</v>
      </c>
      <c r="C1529" s="1">
        <v>0</v>
      </c>
      <c r="D1529">
        <v>0</v>
      </c>
      <c r="E1529">
        <v>1</v>
      </c>
      <c r="F1529">
        <v>4716</v>
      </c>
      <c r="G1529">
        <v>0</v>
      </c>
      <c r="H1529">
        <v>1</v>
      </c>
      <c r="I1529">
        <v>0</v>
      </c>
      <c r="J1529">
        <v>0</v>
      </c>
      <c r="K1529">
        <f>VLOOKUP(A1529&amp;"_"&amp;B1529,Sheet1!C:E,3,FALSE)</f>
        <v>0.1222256050372095</v>
      </c>
      <c r="L1529">
        <f>VLOOKUP(B1529,Sheet1!$J$1:$K$6,2,FALSE)</f>
        <v>0.18578340790325751</v>
      </c>
      <c r="M1529">
        <f>VLOOKUP(B1529,Sheet1!J:L,3,FALSE)</f>
        <v>0.2335742316278174</v>
      </c>
      <c r="N1529">
        <f t="shared" si="24"/>
        <v>-0.27210965192137498</v>
      </c>
      <c r="O1529">
        <f>VLOOKUP(A1529&amp;"_"&amp;B1529,Sheet1!$Q$1:$U$2330,4,FALSE)</f>
        <v>1.0434782608695652</v>
      </c>
      <c r="P1529">
        <f>VLOOKUP(A1529&amp;"_"&amp;B1529,Sheet1!$Q$1:$U$2330,5,FALSE)</f>
        <v>0.72478341798676227</v>
      </c>
    </row>
    <row r="1530" spans="1:16" x14ac:dyDescent="0.3">
      <c r="A1530" t="s">
        <v>254</v>
      </c>
      <c r="B1530">
        <v>2016</v>
      </c>
      <c r="C1530" s="1">
        <v>0</v>
      </c>
      <c r="D1530">
        <v>0</v>
      </c>
      <c r="E1530">
        <v>1</v>
      </c>
      <c r="F1530">
        <v>3074</v>
      </c>
      <c r="G1530">
        <v>0</v>
      </c>
      <c r="H1530">
        <v>1</v>
      </c>
      <c r="I1530">
        <v>0</v>
      </c>
      <c r="J1530">
        <v>0</v>
      </c>
      <c r="K1530">
        <f>VLOOKUP(A1530&amp;"_"&amp;B1530,Sheet1!C:E,3,FALSE)</f>
        <v>1.1987747865171001E-2</v>
      </c>
      <c r="L1530">
        <f>VLOOKUP(B1530,Sheet1!$J$1:$K$6,2,FALSE)</f>
        <v>0.12964363032032097</v>
      </c>
      <c r="M1530">
        <f>VLOOKUP(B1530,Sheet1!J:L,3,FALSE)</f>
        <v>0.2267395601347835</v>
      </c>
      <c r="N1530">
        <f t="shared" si="24"/>
        <v>-0.51890319618336733</v>
      </c>
      <c r="O1530">
        <f>VLOOKUP(A1530&amp;"_"&amp;B1530,Sheet1!$Q$1:$U$2330,4,FALSE)</f>
        <v>0.86956521739130443</v>
      </c>
      <c r="P1530">
        <f>VLOOKUP(A1530&amp;"_"&amp;B1530,Sheet1!$Q$1:$U$2330,5,FALSE)</f>
        <v>-6.9303707395102207E-2</v>
      </c>
    </row>
    <row r="1531" spans="1:16" x14ac:dyDescent="0.3">
      <c r="A1531" t="s">
        <v>254</v>
      </c>
      <c r="B1531">
        <v>2017</v>
      </c>
      <c r="C1531" s="1">
        <v>0</v>
      </c>
      <c r="D1531">
        <v>0</v>
      </c>
      <c r="E1531">
        <v>1</v>
      </c>
      <c r="F1531">
        <v>2687</v>
      </c>
      <c r="G1531">
        <v>0</v>
      </c>
      <c r="H1531">
        <v>1</v>
      </c>
      <c r="I1531">
        <v>0</v>
      </c>
      <c r="J1531">
        <v>0</v>
      </c>
      <c r="K1531">
        <f>VLOOKUP(A1531&amp;"_"&amp;B1531,Sheet1!C:E,3,FALSE)</f>
        <v>5.339675679195051</v>
      </c>
      <c r="L1531">
        <f>VLOOKUP(B1531,Sheet1!$J$1:$K$6,2,FALSE)</f>
        <v>4.1364904518115448</v>
      </c>
      <c r="M1531">
        <f>VLOOKUP(B1531,Sheet1!J:L,3,FALSE)</f>
        <v>0.75235479502270153</v>
      </c>
      <c r="N1531">
        <f t="shared" si="24"/>
        <v>1.5992258377873452</v>
      </c>
      <c r="O1531">
        <f>VLOOKUP(A1531&amp;"_"&amp;B1531,Sheet1!$Q$1:$U$2330,4,FALSE)</f>
        <v>1</v>
      </c>
      <c r="P1531">
        <f>VLOOKUP(A1531&amp;"_"&amp;B1531,Sheet1!$Q$1:$U$2330,5,FALSE)</f>
        <v>0.14073542962779209</v>
      </c>
    </row>
    <row r="1532" spans="1:16" x14ac:dyDescent="0.3">
      <c r="A1532" t="s">
        <v>255</v>
      </c>
      <c r="B1532">
        <v>2012</v>
      </c>
      <c r="C1532" s="1">
        <v>0</v>
      </c>
      <c r="D1532">
        <v>0</v>
      </c>
      <c r="E1532">
        <v>1</v>
      </c>
      <c r="F1532">
        <v>9431</v>
      </c>
      <c r="G1532">
        <v>0</v>
      </c>
      <c r="H1532">
        <v>1</v>
      </c>
      <c r="I1532">
        <v>0</v>
      </c>
      <c r="J1532">
        <v>0</v>
      </c>
      <c r="K1532">
        <f>VLOOKUP(A1532&amp;"_"&amp;B1532,Sheet1!C:E,3,FALSE)</f>
        <v>1.0566547054682947</v>
      </c>
      <c r="L1532">
        <f>VLOOKUP(B1532,Sheet1!$J$1:$K$6,2,FALSE)</f>
        <v>9.8212136495694616E-2</v>
      </c>
      <c r="M1532">
        <f>VLOOKUP(B1532,Sheet1!J:L,3,FALSE)</f>
        <v>0.23443012762237864</v>
      </c>
      <c r="N1532">
        <f t="shared" si="24"/>
        <v>4.088393325095419</v>
      </c>
      <c r="O1532">
        <f>VLOOKUP(A1532&amp;"_"&amp;B1532,Sheet1!$Q$1:$U$2330,4,FALSE)</f>
        <v>0.43478260869565222</v>
      </c>
      <c r="P1532">
        <f>VLOOKUP(A1532&amp;"_"&amp;B1532,Sheet1!$Q$1:$U$2330,5,FALSE)</f>
        <v>-1.2456510699844761</v>
      </c>
    </row>
    <row r="1533" spans="1:16" x14ac:dyDescent="0.3">
      <c r="A1533" t="s">
        <v>255</v>
      </c>
      <c r="B1533">
        <v>2013</v>
      </c>
      <c r="C1533" s="1">
        <v>0</v>
      </c>
      <c r="D1533">
        <v>0</v>
      </c>
      <c r="E1533">
        <v>1</v>
      </c>
      <c r="F1533">
        <v>9301</v>
      </c>
      <c r="G1533">
        <v>0</v>
      </c>
      <c r="H1533">
        <v>1</v>
      </c>
      <c r="I1533">
        <v>0</v>
      </c>
      <c r="J1533">
        <v>0</v>
      </c>
      <c r="K1533">
        <f>VLOOKUP(A1533&amp;"_"&amp;B1533,Sheet1!C:E,3,FALSE)</f>
        <v>-8.5545923585928593E-2</v>
      </c>
      <c r="L1533">
        <f>VLOOKUP(B1533,Sheet1!$J$1:$K$6,2,FALSE)</f>
        <v>0.10591185041721367</v>
      </c>
      <c r="M1533">
        <f>VLOOKUP(B1533,Sheet1!J:L,3,FALSE)</f>
        <v>0.24687338935574377</v>
      </c>
      <c r="N1533">
        <f t="shared" si="24"/>
        <v>-0.77553022017797235</v>
      </c>
      <c r="O1533">
        <f>VLOOKUP(A1533&amp;"_"&amp;B1533,Sheet1!$Q$1:$U$2330,4,FALSE)</f>
        <v>0.39130434782608697</v>
      </c>
      <c r="P1533">
        <f>VLOOKUP(A1533&amp;"_"&amp;B1533,Sheet1!$Q$1:$U$2330,5,FALSE)</f>
        <v>0.45974834367827722</v>
      </c>
    </row>
    <row r="1534" spans="1:16" x14ac:dyDescent="0.3">
      <c r="A1534" t="s">
        <v>255</v>
      </c>
      <c r="B1534">
        <v>2014</v>
      </c>
      <c r="C1534" s="1">
        <v>0</v>
      </c>
      <c r="D1534">
        <v>0</v>
      </c>
      <c r="E1534">
        <v>1</v>
      </c>
      <c r="F1534">
        <v>9198</v>
      </c>
      <c r="G1534">
        <v>0</v>
      </c>
      <c r="H1534">
        <v>1</v>
      </c>
      <c r="I1534">
        <v>0</v>
      </c>
      <c r="J1534">
        <v>0</v>
      </c>
      <c r="K1534">
        <f>VLOOKUP(A1534&amp;"_"&amp;B1534,Sheet1!C:E,3,FALSE)</f>
        <v>-6.3723447681382338E-3</v>
      </c>
      <c r="L1534">
        <f>VLOOKUP(B1534,Sheet1!$J$1:$K$6,2,FALSE)</f>
        <v>0.15111047133945871</v>
      </c>
      <c r="M1534">
        <f>VLOOKUP(B1534,Sheet1!J:L,3,FALSE)</f>
        <v>0.21718778794080168</v>
      </c>
      <c r="N1534">
        <f t="shared" si="24"/>
        <v>-0.72509977471901699</v>
      </c>
      <c r="O1534">
        <f>VLOOKUP(A1534&amp;"_"&amp;B1534,Sheet1!$Q$1:$U$2330,4,FALSE)</f>
        <v>0.2608695652173913</v>
      </c>
      <c r="P1534">
        <f>VLOOKUP(A1534&amp;"_"&amp;B1534,Sheet1!$Q$1:$U$2330,5,FALSE)</f>
        <v>-0.6403229409639476</v>
      </c>
    </row>
    <row r="1535" spans="1:16" x14ac:dyDescent="0.3">
      <c r="A1535" t="s">
        <v>255</v>
      </c>
      <c r="B1535">
        <v>2015</v>
      </c>
      <c r="C1535" s="1">
        <v>0</v>
      </c>
      <c r="D1535">
        <v>0</v>
      </c>
      <c r="E1535">
        <v>1</v>
      </c>
      <c r="F1535">
        <v>9313</v>
      </c>
      <c r="G1535">
        <v>0</v>
      </c>
      <c r="H1535">
        <v>1</v>
      </c>
      <c r="I1535">
        <v>0</v>
      </c>
      <c r="J1535">
        <v>0</v>
      </c>
      <c r="K1535">
        <f>VLOOKUP(A1535&amp;"_"&amp;B1535,Sheet1!C:E,3,FALSE)</f>
        <v>0.34794086532180746</v>
      </c>
      <c r="L1535">
        <f>VLOOKUP(B1535,Sheet1!$J$1:$K$6,2,FALSE)</f>
        <v>0.18578340790325751</v>
      </c>
      <c r="M1535">
        <f>VLOOKUP(B1535,Sheet1!J:L,3,FALSE)</f>
        <v>0.2335742316278174</v>
      </c>
      <c r="N1535">
        <f t="shared" si="24"/>
        <v>0.69424377975450391</v>
      </c>
      <c r="O1535">
        <f>VLOOKUP(A1535&amp;"_"&amp;B1535,Sheet1!$Q$1:$U$2330,4,FALSE)</f>
        <v>1.0434782608695652</v>
      </c>
      <c r="P1535">
        <f>VLOOKUP(A1535&amp;"_"&amp;B1535,Sheet1!$Q$1:$U$2330,5,FALSE)</f>
        <v>0.74839669700853606</v>
      </c>
    </row>
    <row r="1536" spans="1:16" x14ac:dyDescent="0.3">
      <c r="A1536" t="s">
        <v>255</v>
      </c>
      <c r="B1536">
        <v>2016</v>
      </c>
      <c r="C1536" s="1">
        <v>185</v>
      </c>
      <c r="D1536">
        <v>185</v>
      </c>
      <c r="E1536">
        <v>4</v>
      </c>
      <c r="F1536">
        <v>9308</v>
      </c>
      <c r="G1536">
        <v>1.9875376020627417E-2</v>
      </c>
      <c r="H1536">
        <v>4</v>
      </c>
      <c r="I1536">
        <v>1</v>
      </c>
      <c r="J1536">
        <v>1</v>
      </c>
      <c r="K1536">
        <f>VLOOKUP(A1536&amp;"_"&amp;B1536,Sheet1!C:E,3,FALSE)</f>
        <v>0.29260878113845851</v>
      </c>
      <c r="L1536">
        <f>VLOOKUP(B1536,Sheet1!$J$1:$K$6,2,FALSE)</f>
        <v>0.12964363032032097</v>
      </c>
      <c r="M1536">
        <f>VLOOKUP(B1536,Sheet1!J:L,3,FALSE)</f>
        <v>0.2267395601347835</v>
      </c>
      <c r="N1536">
        <f t="shared" si="24"/>
        <v>0.71873276423957166</v>
      </c>
      <c r="O1536">
        <f>VLOOKUP(A1536&amp;"_"&amp;B1536,Sheet1!$Q$1:$U$2330,4,FALSE)</f>
        <v>0.86956521739130443</v>
      </c>
      <c r="P1536">
        <f>VLOOKUP(A1536&amp;"_"&amp;B1536,Sheet1!$Q$1:$U$2330,5,FALSE)</f>
        <v>0.1097532311155861</v>
      </c>
    </row>
    <row r="1537" spans="1:16" x14ac:dyDescent="0.3">
      <c r="A1537" t="s">
        <v>255</v>
      </c>
      <c r="B1537">
        <v>2017</v>
      </c>
      <c r="C1537" s="1">
        <v>0</v>
      </c>
      <c r="D1537">
        <v>185</v>
      </c>
      <c r="E1537">
        <v>4</v>
      </c>
      <c r="F1537">
        <v>9396</v>
      </c>
      <c r="G1537">
        <v>1.9689229459344402E-2</v>
      </c>
      <c r="H1537">
        <v>4</v>
      </c>
      <c r="I1537">
        <v>1</v>
      </c>
      <c r="J1537">
        <v>2</v>
      </c>
      <c r="K1537">
        <f>VLOOKUP(A1537&amp;"_"&amp;B1537,Sheet1!C:E,3,FALSE)</f>
        <v>3.295012927927349</v>
      </c>
      <c r="L1537">
        <f>VLOOKUP(B1537,Sheet1!$J$1:$K$6,2,FALSE)</f>
        <v>4.1364904518115448</v>
      </c>
      <c r="M1537">
        <f>VLOOKUP(B1537,Sheet1!J:L,3,FALSE)</f>
        <v>0.75235479502270153</v>
      </c>
      <c r="N1537">
        <f t="shared" si="24"/>
        <v>-1.1184583782160984</v>
      </c>
      <c r="O1537">
        <f>VLOOKUP(A1537&amp;"_"&amp;B1537,Sheet1!$Q$1:$U$2330,4,FALSE)</f>
        <v>1</v>
      </c>
      <c r="P1537">
        <f>VLOOKUP(A1537&amp;"_"&amp;B1537,Sheet1!$Q$1:$U$2330,5,FALSE)</f>
        <v>0.32727888740981681</v>
      </c>
    </row>
    <row r="1538" spans="1:16" x14ac:dyDescent="0.3">
      <c r="A1538" t="s">
        <v>256</v>
      </c>
      <c r="B1538">
        <v>2012</v>
      </c>
      <c r="C1538" s="1">
        <v>0</v>
      </c>
      <c r="D1538">
        <v>0</v>
      </c>
      <c r="E1538">
        <v>1</v>
      </c>
      <c r="F1538">
        <v>6585</v>
      </c>
      <c r="G1538">
        <v>0</v>
      </c>
      <c r="H1538">
        <v>1</v>
      </c>
      <c r="I1538">
        <v>0</v>
      </c>
      <c r="J1538">
        <v>0</v>
      </c>
      <c r="K1538">
        <f>VLOOKUP(A1538&amp;"_"&amp;B1538,Sheet1!C:E,3,FALSE)</f>
        <v>-1.1075522964220447E-2</v>
      </c>
      <c r="L1538">
        <f>VLOOKUP(B1538,Sheet1!$J$1:$K$6,2,FALSE)</f>
        <v>9.8212136495694616E-2</v>
      </c>
      <c r="M1538">
        <f>VLOOKUP(B1538,Sheet1!J:L,3,FALSE)</f>
        <v>0.23443012762237864</v>
      </c>
      <c r="N1538">
        <f t="shared" si="24"/>
        <v>-0.46618436191766371</v>
      </c>
      <c r="O1538">
        <f>VLOOKUP(A1538&amp;"_"&amp;B1538,Sheet1!$Q$1:$U$2330,4,FALSE)</f>
        <v>0.43478260869565222</v>
      </c>
      <c r="P1538">
        <f>VLOOKUP(A1538&amp;"_"&amp;B1538,Sheet1!$Q$1:$U$2330,5,FALSE)</f>
        <v>-1.1040887036963014</v>
      </c>
    </row>
    <row r="1539" spans="1:16" x14ac:dyDescent="0.3">
      <c r="A1539" t="s">
        <v>256</v>
      </c>
      <c r="B1539">
        <v>2013</v>
      </c>
      <c r="C1539" s="1">
        <v>0</v>
      </c>
      <c r="D1539">
        <v>0</v>
      </c>
      <c r="E1539">
        <v>1</v>
      </c>
      <c r="F1539">
        <v>6442</v>
      </c>
      <c r="G1539">
        <v>0</v>
      </c>
      <c r="H1539">
        <v>1</v>
      </c>
      <c r="I1539">
        <v>0</v>
      </c>
      <c r="J1539">
        <v>0</v>
      </c>
      <c r="K1539">
        <f>VLOOKUP(A1539&amp;"_"&amp;B1539,Sheet1!C:E,3,FALSE)</f>
        <v>0.52467743575852044</v>
      </c>
      <c r="L1539">
        <f>VLOOKUP(B1539,Sheet1!$J$1:$K$6,2,FALSE)</f>
        <v>0.10591185041721367</v>
      </c>
      <c r="M1539">
        <f>VLOOKUP(B1539,Sheet1!J:L,3,FALSE)</f>
        <v>0.24687338935574377</v>
      </c>
      <c r="N1539">
        <f t="shared" ref="N1539:N1602" si="25">(K1539-L1539)/M1539</f>
        <v>1.6962767288695781</v>
      </c>
      <c r="O1539">
        <f>VLOOKUP(A1539&amp;"_"&amp;B1539,Sheet1!$Q$1:$U$2330,4,FALSE)</f>
        <v>0.39130434782608697</v>
      </c>
      <c r="P1539">
        <f>VLOOKUP(A1539&amp;"_"&amp;B1539,Sheet1!$Q$1:$U$2330,5,FALSE)</f>
        <v>-0.12355507110267512</v>
      </c>
    </row>
    <row r="1540" spans="1:16" x14ac:dyDescent="0.3">
      <c r="A1540" t="s">
        <v>256</v>
      </c>
      <c r="B1540">
        <v>2014</v>
      </c>
      <c r="C1540" s="1">
        <v>0</v>
      </c>
      <c r="D1540">
        <v>0</v>
      </c>
      <c r="E1540">
        <v>1</v>
      </c>
      <c r="F1540">
        <v>6326</v>
      </c>
      <c r="G1540">
        <v>0</v>
      </c>
      <c r="H1540">
        <v>1</v>
      </c>
      <c r="I1540">
        <v>0</v>
      </c>
      <c r="J1540">
        <v>0</v>
      </c>
      <c r="K1540">
        <f>VLOOKUP(A1540&amp;"_"&amp;B1540,Sheet1!C:E,3,FALSE)</f>
        <v>0.22204070907608747</v>
      </c>
      <c r="L1540">
        <f>VLOOKUP(B1540,Sheet1!$J$1:$K$6,2,FALSE)</f>
        <v>0.15111047133945871</v>
      </c>
      <c r="M1540">
        <f>VLOOKUP(B1540,Sheet1!J:L,3,FALSE)</f>
        <v>0.21718778794080168</v>
      </c>
      <c r="N1540">
        <f t="shared" si="25"/>
        <v>0.32658483429999313</v>
      </c>
      <c r="O1540">
        <f>VLOOKUP(A1540&amp;"_"&amp;B1540,Sheet1!$Q$1:$U$2330,4,FALSE)</f>
        <v>0.2608695652173913</v>
      </c>
      <c r="P1540">
        <f>VLOOKUP(A1540&amp;"_"&amp;B1540,Sheet1!$Q$1:$U$2330,5,FALSE)</f>
        <v>1.6185348572593912E-2</v>
      </c>
    </row>
    <row r="1541" spans="1:16" x14ac:dyDescent="0.3">
      <c r="A1541" t="s">
        <v>256</v>
      </c>
      <c r="B1541">
        <v>2015</v>
      </c>
      <c r="C1541" s="1">
        <v>0</v>
      </c>
      <c r="D1541">
        <v>0</v>
      </c>
      <c r="E1541">
        <v>1</v>
      </c>
      <c r="F1541">
        <v>6258</v>
      </c>
      <c r="G1541">
        <v>0</v>
      </c>
      <c r="H1541">
        <v>1</v>
      </c>
      <c r="I1541">
        <v>0</v>
      </c>
      <c r="J1541">
        <v>0</v>
      </c>
      <c r="K1541">
        <f>VLOOKUP(A1541&amp;"_"&amp;B1541,Sheet1!C:E,3,FALSE)</f>
        <v>0.18197711508653699</v>
      </c>
      <c r="L1541">
        <f>VLOOKUP(B1541,Sheet1!$J$1:$K$6,2,FALSE)</f>
        <v>0.18578340790325751</v>
      </c>
      <c r="M1541">
        <f>VLOOKUP(B1541,Sheet1!J:L,3,FALSE)</f>
        <v>0.2335742316278174</v>
      </c>
      <c r="N1541">
        <f t="shared" si="25"/>
        <v>-1.62958593085968E-2</v>
      </c>
      <c r="O1541">
        <f>VLOOKUP(A1541&amp;"_"&amp;B1541,Sheet1!$Q$1:$U$2330,4,FALSE)</f>
        <v>1.0434782608695652</v>
      </c>
      <c r="P1541">
        <f>VLOOKUP(A1541&amp;"_"&amp;B1541,Sheet1!$Q$1:$U$2330,5,FALSE)</f>
        <v>0.79542416374245817</v>
      </c>
    </row>
    <row r="1542" spans="1:16" x14ac:dyDescent="0.3">
      <c r="A1542" t="s">
        <v>256</v>
      </c>
      <c r="B1542">
        <v>2016</v>
      </c>
      <c r="C1542" s="1">
        <v>0</v>
      </c>
      <c r="D1542">
        <v>0</v>
      </c>
      <c r="E1542">
        <v>1</v>
      </c>
      <c r="F1542">
        <v>7206</v>
      </c>
      <c r="G1542">
        <v>0</v>
      </c>
      <c r="H1542">
        <v>1</v>
      </c>
      <c r="I1542">
        <v>0</v>
      </c>
      <c r="J1542">
        <v>0</v>
      </c>
      <c r="K1542">
        <f>VLOOKUP(A1542&amp;"_"&amp;B1542,Sheet1!C:E,3,FALSE)</f>
        <v>2.716362697403852E-2</v>
      </c>
      <c r="L1542">
        <f>VLOOKUP(B1542,Sheet1!$J$1:$K$6,2,FALSE)</f>
        <v>0.12964363032032097</v>
      </c>
      <c r="M1542">
        <f>VLOOKUP(B1542,Sheet1!J:L,3,FALSE)</f>
        <v>0.2267395601347835</v>
      </c>
      <c r="N1542">
        <f t="shared" si="25"/>
        <v>-0.45197231257467402</v>
      </c>
      <c r="O1542">
        <f>VLOOKUP(A1542&amp;"_"&amp;B1542,Sheet1!$Q$1:$U$2330,4,FALSE)</f>
        <v>0.86956521739130443</v>
      </c>
      <c r="P1542">
        <f>VLOOKUP(A1542&amp;"_"&amp;B1542,Sheet1!$Q$1:$U$2330,5,FALSE)</f>
        <v>-1.5248082795700569E-2</v>
      </c>
    </row>
    <row r="1543" spans="1:16" x14ac:dyDescent="0.3">
      <c r="A1543" t="s">
        <v>256</v>
      </c>
      <c r="B1543">
        <v>2017</v>
      </c>
      <c r="C1543" s="1">
        <v>0</v>
      </c>
      <c r="D1543">
        <v>0</v>
      </c>
      <c r="E1543">
        <v>1</v>
      </c>
      <c r="F1543">
        <v>7251</v>
      </c>
      <c r="G1543">
        <v>0</v>
      </c>
      <c r="H1543">
        <v>1</v>
      </c>
      <c r="I1543">
        <v>0</v>
      </c>
      <c r="J1543">
        <v>0</v>
      </c>
      <c r="K1543">
        <f>VLOOKUP(A1543&amp;"_"&amp;B1543,Sheet1!C:E,3,FALSE)</f>
        <v>3.9481667675490222</v>
      </c>
      <c r="L1543">
        <f>VLOOKUP(B1543,Sheet1!$J$1:$K$6,2,FALSE)</f>
        <v>4.1364904518115448</v>
      </c>
      <c r="M1543">
        <f>VLOOKUP(B1543,Sheet1!J:L,3,FALSE)</f>
        <v>0.75235479502270153</v>
      </c>
      <c r="N1543">
        <f t="shared" si="25"/>
        <v>-0.25031233336771674</v>
      </c>
      <c r="O1543">
        <f>VLOOKUP(A1543&amp;"_"&amp;B1543,Sheet1!$Q$1:$U$2330,4,FALSE)</f>
        <v>1</v>
      </c>
      <c r="P1543">
        <f>VLOOKUP(A1543&amp;"_"&amp;B1543,Sheet1!$Q$1:$U$2330,5,FALSE)</f>
        <v>0.15343067593525428</v>
      </c>
    </row>
    <row r="1544" spans="1:16" x14ac:dyDescent="0.3">
      <c r="A1544" t="s">
        <v>257</v>
      </c>
      <c r="B1544">
        <v>2012</v>
      </c>
      <c r="C1544" s="1">
        <v>0</v>
      </c>
      <c r="D1544">
        <v>2217</v>
      </c>
      <c r="E1544">
        <v>5</v>
      </c>
      <c r="F1544">
        <v>7454</v>
      </c>
      <c r="G1544">
        <v>0.29742420177086126</v>
      </c>
      <c r="H1544">
        <v>5</v>
      </c>
      <c r="I1544">
        <v>1</v>
      </c>
      <c r="J1544">
        <v>2</v>
      </c>
      <c r="K1544">
        <f>VLOOKUP(A1544&amp;"_"&amp;B1544,Sheet1!C:E,3,FALSE)</f>
        <v>0.15005242701632379</v>
      </c>
      <c r="L1544">
        <f>VLOOKUP(B1544,Sheet1!$J$1:$K$6,2,FALSE)</f>
        <v>9.8212136495694616E-2</v>
      </c>
      <c r="M1544">
        <f>VLOOKUP(B1544,Sheet1!J:L,3,FALSE)</f>
        <v>0.23443012762237864</v>
      </c>
      <c r="N1544">
        <f t="shared" si="25"/>
        <v>0.2211332265455821</v>
      </c>
      <c r="O1544">
        <f>VLOOKUP(A1544&amp;"_"&amp;B1544,Sheet1!$Q$1:$U$2330,4,FALSE)</f>
        <v>0.43478260869565222</v>
      </c>
      <c r="P1544">
        <f>VLOOKUP(A1544&amp;"_"&amp;B1544,Sheet1!$Q$1:$U$2330,5,FALSE)</f>
        <v>-0.18941270969001744</v>
      </c>
    </row>
    <row r="1545" spans="1:16" x14ac:dyDescent="0.3">
      <c r="A1545" t="s">
        <v>257</v>
      </c>
      <c r="B1545">
        <v>2013</v>
      </c>
      <c r="C1545" s="1">
        <v>0</v>
      </c>
      <c r="D1545">
        <v>2217</v>
      </c>
      <c r="E1545">
        <v>5</v>
      </c>
      <c r="F1545">
        <v>7419</v>
      </c>
      <c r="G1545">
        <v>0.29882733522038013</v>
      </c>
      <c r="H1545">
        <v>5</v>
      </c>
      <c r="I1545">
        <v>1</v>
      </c>
      <c r="J1545">
        <v>3</v>
      </c>
      <c r="K1545">
        <f>VLOOKUP(A1545&amp;"_"&amp;B1545,Sheet1!C:E,3,FALSE)</f>
        <v>-0.12742999402273586</v>
      </c>
      <c r="L1545">
        <f>VLOOKUP(B1545,Sheet1!$J$1:$K$6,2,FALSE)</f>
        <v>0.10591185041721367</v>
      </c>
      <c r="M1545">
        <f>VLOOKUP(B1545,Sheet1!J:L,3,FALSE)</f>
        <v>0.24687338935574377</v>
      </c>
      <c r="N1545">
        <f t="shared" si="25"/>
        <v>-0.94518832122365637</v>
      </c>
      <c r="O1545">
        <f>VLOOKUP(A1545&amp;"_"&amp;B1545,Sheet1!$Q$1:$U$2330,4,FALSE)</f>
        <v>0.39130434782608697</v>
      </c>
      <c r="P1545">
        <f>VLOOKUP(A1545&amp;"_"&amp;B1545,Sheet1!$Q$1:$U$2330,5,FALSE)</f>
        <v>3.3860470175469559E-2</v>
      </c>
    </row>
    <row r="1546" spans="1:16" x14ac:dyDescent="0.3">
      <c r="A1546" t="s">
        <v>257</v>
      </c>
      <c r="B1546">
        <v>2014</v>
      </c>
      <c r="C1546" s="1">
        <v>92</v>
      </c>
      <c r="D1546">
        <v>2309</v>
      </c>
      <c r="E1546">
        <v>5</v>
      </c>
      <c r="F1546">
        <v>7290</v>
      </c>
      <c r="G1546">
        <v>0.31673525377229084</v>
      </c>
      <c r="H1546">
        <v>5</v>
      </c>
      <c r="I1546">
        <v>1</v>
      </c>
      <c r="J1546">
        <v>4</v>
      </c>
      <c r="K1546">
        <f>VLOOKUP(A1546&amp;"_"&amp;B1546,Sheet1!C:E,3,FALSE)</f>
        <v>-4.6687381673980552E-2</v>
      </c>
      <c r="L1546">
        <f>VLOOKUP(B1546,Sheet1!$J$1:$K$6,2,FALSE)</f>
        <v>0.15111047133945871</v>
      </c>
      <c r="M1546">
        <f>VLOOKUP(B1546,Sheet1!J:L,3,FALSE)</f>
        <v>0.21718778794080168</v>
      </c>
      <c r="N1546">
        <f t="shared" si="25"/>
        <v>-0.91072272013448807</v>
      </c>
      <c r="O1546">
        <f>VLOOKUP(A1546&amp;"_"&amp;B1546,Sheet1!$Q$1:$U$2330,4,FALSE)</f>
        <v>0.2608695652173913</v>
      </c>
      <c r="P1546">
        <f>VLOOKUP(A1546&amp;"_"&amp;B1546,Sheet1!$Q$1:$U$2330,5,FALSE)</f>
        <v>-0.71905977712358427</v>
      </c>
    </row>
    <row r="1547" spans="1:16" x14ac:dyDescent="0.3">
      <c r="A1547" t="s">
        <v>257</v>
      </c>
      <c r="B1547">
        <v>2015</v>
      </c>
      <c r="C1547" s="1">
        <v>0</v>
      </c>
      <c r="D1547">
        <v>2309</v>
      </c>
      <c r="E1547">
        <v>5</v>
      </c>
      <c r="F1547">
        <v>7316</v>
      </c>
      <c r="G1547">
        <v>0.31560962274466919</v>
      </c>
      <c r="H1547">
        <v>5</v>
      </c>
      <c r="I1547">
        <v>1</v>
      </c>
      <c r="J1547">
        <v>5</v>
      </c>
      <c r="K1547">
        <f>VLOOKUP(A1547&amp;"_"&amp;B1547,Sheet1!C:E,3,FALSE)</f>
        <v>0.11062552620278539</v>
      </c>
      <c r="L1547">
        <f>VLOOKUP(B1547,Sheet1!$J$1:$K$6,2,FALSE)</f>
        <v>0.18578340790325751</v>
      </c>
      <c r="M1547">
        <f>VLOOKUP(B1547,Sheet1!J:L,3,FALSE)</f>
        <v>0.2335742316278174</v>
      </c>
      <c r="N1547">
        <f t="shared" si="25"/>
        <v>-0.3217730019989124</v>
      </c>
      <c r="O1547">
        <f>VLOOKUP(A1547&amp;"_"&amp;B1547,Sheet1!$Q$1:$U$2330,4,FALSE)</f>
        <v>1.0434782608695652</v>
      </c>
      <c r="P1547">
        <f>VLOOKUP(A1547&amp;"_"&amp;B1547,Sheet1!$Q$1:$U$2330,5,FALSE)</f>
        <v>0.73775653946657027</v>
      </c>
    </row>
    <row r="1548" spans="1:16" x14ac:dyDescent="0.3">
      <c r="A1548" t="s">
        <v>257</v>
      </c>
      <c r="B1548">
        <v>2016</v>
      </c>
      <c r="C1548" s="1">
        <v>420</v>
      </c>
      <c r="D1548">
        <v>2729</v>
      </c>
      <c r="E1548">
        <v>5</v>
      </c>
      <c r="F1548">
        <v>7224</v>
      </c>
      <c r="G1548">
        <v>0.37776854928017717</v>
      </c>
      <c r="H1548">
        <v>5</v>
      </c>
      <c r="I1548">
        <v>1</v>
      </c>
      <c r="J1548">
        <v>6</v>
      </c>
      <c r="K1548">
        <f>VLOOKUP(A1548&amp;"_"&amp;B1548,Sheet1!C:E,3,FALSE)</f>
        <v>9.2290254281317985E-2</v>
      </c>
      <c r="L1548">
        <f>VLOOKUP(B1548,Sheet1!$J$1:$K$6,2,FALSE)</f>
        <v>0.12964363032032097</v>
      </c>
      <c r="M1548">
        <f>VLOOKUP(B1548,Sheet1!J:L,3,FALSE)</f>
        <v>0.2267395601347835</v>
      </c>
      <c r="N1548">
        <f t="shared" si="25"/>
        <v>-0.16474132708380743</v>
      </c>
      <c r="O1548">
        <f>VLOOKUP(A1548&amp;"_"&amp;B1548,Sheet1!$Q$1:$U$2330,4,FALSE)</f>
        <v>0.86956521739130443</v>
      </c>
      <c r="P1548">
        <f>VLOOKUP(A1548&amp;"_"&amp;B1548,Sheet1!$Q$1:$U$2330,5,FALSE)</f>
        <v>-8.0472194892534613E-2</v>
      </c>
    </row>
    <row r="1549" spans="1:16" x14ac:dyDescent="0.3">
      <c r="A1549" t="s">
        <v>257</v>
      </c>
      <c r="B1549">
        <v>2017</v>
      </c>
      <c r="C1549" s="1">
        <v>0</v>
      </c>
      <c r="D1549">
        <v>2729</v>
      </c>
      <c r="E1549">
        <v>5</v>
      </c>
      <c r="F1549">
        <v>7238</v>
      </c>
      <c r="G1549">
        <v>0.37703785576126003</v>
      </c>
      <c r="H1549">
        <v>5</v>
      </c>
      <c r="I1549">
        <v>1</v>
      </c>
      <c r="J1549">
        <v>7</v>
      </c>
      <c r="K1549">
        <f>VLOOKUP(A1549&amp;"_"&amp;B1549,Sheet1!C:E,3,FALSE)</f>
        <v>5.0976984579596483</v>
      </c>
      <c r="L1549">
        <f>VLOOKUP(B1549,Sheet1!$J$1:$K$6,2,FALSE)</f>
        <v>4.1364904518115448</v>
      </c>
      <c r="M1549">
        <f>VLOOKUP(B1549,Sheet1!J:L,3,FALSE)</f>
        <v>0.75235479502270153</v>
      </c>
      <c r="N1549">
        <f t="shared" si="25"/>
        <v>1.2775993620391559</v>
      </c>
      <c r="O1549">
        <f>VLOOKUP(A1549&amp;"_"&amp;B1549,Sheet1!$Q$1:$U$2330,4,FALSE)</f>
        <v>1</v>
      </c>
      <c r="P1549">
        <f>VLOOKUP(A1549&amp;"_"&amp;B1549,Sheet1!$Q$1:$U$2330,5,FALSE)</f>
        <v>0.20390645802892143</v>
      </c>
    </row>
    <row r="1550" spans="1:16" x14ac:dyDescent="0.3">
      <c r="A1550" t="s">
        <v>258</v>
      </c>
      <c r="B1550">
        <v>2012</v>
      </c>
      <c r="C1550" s="1">
        <v>0</v>
      </c>
      <c r="D1550">
        <v>0</v>
      </c>
      <c r="E1550">
        <v>1</v>
      </c>
      <c r="F1550">
        <v>20948</v>
      </c>
      <c r="G1550">
        <v>0</v>
      </c>
      <c r="H1550">
        <v>1</v>
      </c>
      <c r="I1550">
        <v>0</v>
      </c>
      <c r="J1550">
        <v>0</v>
      </c>
      <c r="K1550">
        <f>VLOOKUP(A1550&amp;"_"&amp;B1550,Sheet1!C:E,3,FALSE)</f>
        <v>0.11935164709252175</v>
      </c>
      <c r="L1550">
        <f>VLOOKUP(B1550,Sheet1!$J$1:$K$6,2,FALSE)</f>
        <v>9.8212136495694616E-2</v>
      </c>
      <c r="M1550">
        <f>VLOOKUP(B1550,Sheet1!J:L,3,FALSE)</f>
        <v>0.23443012762237864</v>
      </c>
      <c r="N1550">
        <f t="shared" si="25"/>
        <v>9.0174035271092676E-2</v>
      </c>
      <c r="O1550">
        <f>VLOOKUP(A1550&amp;"_"&amp;B1550,Sheet1!$Q$1:$U$2330,4,FALSE)</f>
        <v>0.43478260869565222</v>
      </c>
      <c r="P1550">
        <f>VLOOKUP(A1550&amp;"_"&amp;B1550,Sheet1!$Q$1:$U$2330,5,FALSE)</f>
        <v>-0.68099166932059696</v>
      </c>
    </row>
    <row r="1551" spans="1:16" x14ac:dyDescent="0.3">
      <c r="A1551" t="s">
        <v>258</v>
      </c>
      <c r="B1551">
        <v>2013</v>
      </c>
      <c r="C1551" s="1">
        <v>0</v>
      </c>
      <c r="D1551">
        <v>0</v>
      </c>
      <c r="E1551">
        <v>1</v>
      </c>
      <c r="F1551">
        <v>20830</v>
      </c>
      <c r="G1551">
        <v>0</v>
      </c>
      <c r="H1551">
        <v>1</v>
      </c>
      <c r="I1551">
        <v>0</v>
      </c>
      <c r="J1551">
        <v>0</v>
      </c>
      <c r="K1551">
        <f>VLOOKUP(A1551&amp;"_"&amp;B1551,Sheet1!C:E,3,FALSE)</f>
        <v>0.17600066610535495</v>
      </c>
      <c r="L1551">
        <f>VLOOKUP(B1551,Sheet1!$J$1:$K$6,2,FALSE)</f>
        <v>0.10591185041721367</v>
      </c>
      <c r="M1551">
        <f>VLOOKUP(B1551,Sheet1!J:L,3,FALSE)</f>
        <v>0.24687338935574377</v>
      </c>
      <c r="N1551">
        <f t="shared" si="25"/>
        <v>0.28390591578561558</v>
      </c>
      <c r="O1551">
        <f>VLOOKUP(A1551&amp;"_"&amp;B1551,Sheet1!$Q$1:$U$2330,4,FALSE)</f>
        <v>0.39130434782608697</v>
      </c>
      <c r="P1551">
        <f>VLOOKUP(A1551&amp;"_"&amp;B1551,Sheet1!$Q$1:$U$2330,5,FALSE)</f>
        <v>7.3618831068995678E-3</v>
      </c>
    </row>
    <row r="1552" spans="1:16" x14ac:dyDescent="0.3">
      <c r="A1552" t="s">
        <v>258</v>
      </c>
      <c r="B1552">
        <v>2014</v>
      </c>
      <c r="C1552" s="1">
        <v>0</v>
      </c>
      <c r="D1552">
        <v>0</v>
      </c>
      <c r="E1552">
        <v>1</v>
      </c>
      <c r="F1552">
        <v>20432</v>
      </c>
      <c r="G1552">
        <v>0</v>
      </c>
      <c r="H1552">
        <v>1</v>
      </c>
      <c r="I1552">
        <v>0</v>
      </c>
      <c r="J1552">
        <v>0</v>
      </c>
      <c r="K1552">
        <f>VLOOKUP(A1552&amp;"_"&amp;B1552,Sheet1!C:E,3,FALSE)</f>
        <v>0.1002466987409579</v>
      </c>
      <c r="L1552">
        <f>VLOOKUP(B1552,Sheet1!$J$1:$K$6,2,FALSE)</f>
        <v>0.15111047133945871</v>
      </c>
      <c r="M1552">
        <f>VLOOKUP(B1552,Sheet1!J:L,3,FALSE)</f>
        <v>0.21718778794080168</v>
      </c>
      <c r="N1552">
        <f t="shared" si="25"/>
        <v>-0.2341925993203845</v>
      </c>
      <c r="O1552">
        <f>VLOOKUP(A1552&amp;"_"&amp;B1552,Sheet1!$Q$1:$U$2330,4,FALSE)</f>
        <v>0.2608695652173913</v>
      </c>
      <c r="P1552">
        <f>VLOOKUP(A1552&amp;"_"&amp;B1552,Sheet1!$Q$1:$U$2330,5,FALSE)</f>
        <v>-0.27550948161250366</v>
      </c>
    </row>
    <row r="1553" spans="1:16" x14ac:dyDescent="0.3">
      <c r="A1553" t="s">
        <v>258</v>
      </c>
      <c r="B1553">
        <v>2015</v>
      </c>
      <c r="C1553" s="1">
        <v>0</v>
      </c>
      <c r="D1553">
        <v>0</v>
      </c>
      <c r="E1553">
        <v>1</v>
      </c>
      <c r="F1553">
        <v>20216</v>
      </c>
      <c r="G1553">
        <v>0</v>
      </c>
      <c r="H1553">
        <v>1</v>
      </c>
      <c r="I1553">
        <v>0</v>
      </c>
      <c r="J1553">
        <v>0</v>
      </c>
      <c r="K1553">
        <f>VLOOKUP(A1553&amp;"_"&amp;B1553,Sheet1!C:E,3,FALSE)</f>
        <v>0.32110872049191846</v>
      </c>
      <c r="L1553">
        <f>VLOOKUP(B1553,Sheet1!$J$1:$K$6,2,FALSE)</f>
        <v>0.18578340790325751</v>
      </c>
      <c r="M1553">
        <f>VLOOKUP(B1553,Sheet1!J:L,3,FALSE)</f>
        <v>0.2335742316278174</v>
      </c>
      <c r="N1553">
        <f t="shared" si="25"/>
        <v>0.57936747408117972</v>
      </c>
      <c r="O1553">
        <f>VLOOKUP(A1553&amp;"_"&amp;B1553,Sheet1!$Q$1:$U$2330,4,FALSE)</f>
        <v>1.0434782608695652</v>
      </c>
      <c r="P1553">
        <f>VLOOKUP(A1553&amp;"_"&amp;B1553,Sheet1!$Q$1:$U$2330,5,FALSE)</f>
        <v>0.77277823211277819</v>
      </c>
    </row>
    <row r="1554" spans="1:16" x14ac:dyDescent="0.3">
      <c r="A1554" t="s">
        <v>258</v>
      </c>
      <c r="B1554">
        <v>2016</v>
      </c>
      <c r="C1554" s="1">
        <v>0</v>
      </c>
      <c r="D1554">
        <v>0</v>
      </c>
      <c r="E1554">
        <v>1</v>
      </c>
      <c r="F1554">
        <v>19010</v>
      </c>
      <c r="G1554">
        <v>0</v>
      </c>
      <c r="H1554">
        <v>1</v>
      </c>
      <c r="I1554">
        <v>0</v>
      </c>
      <c r="J1554">
        <v>0</v>
      </c>
      <c r="K1554">
        <f>VLOOKUP(A1554&amp;"_"&amp;B1554,Sheet1!C:E,3,FALSE)</f>
        <v>0.17080065990019355</v>
      </c>
      <c r="L1554">
        <f>VLOOKUP(B1554,Sheet1!$J$1:$K$6,2,FALSE)</f>
        <v>0.12964363032032097</v>
      </c>
      <c r="M1554">
        <f>VLOOKUP(B1554,Sheet1!J:L,3,FALSE)</f>
        <v>0.2267395601347835</v>
      </c>
      <c r="N1554">
        <f t="shared" si="25"/>
        <v>0.18151675673802628</v>
      </c>
      <c r="O1554">
        <f>VLOOKUP(A1554&amp;"_"&amp;B1554,Sheet1!$Q$1:$U$2330,4,FALSE)</f>
        <v>0.86956521739130443</v>
      </c>
      <c r="P1554">
        <f>VLOOKUP(A1554&amp;"_"&amp;B1554,Sheet1!$Q$1:$U$2330,5,FALSE)</f>
        <v>9.1672031690793229E-2</v>
      </c>
    </row>
    <row r="1555" spans="1:16" x14ac:dyDescent="0.3">
      <c r="A1555" t="s">
        <v>258</v>
      </c>
      <c r="B1555">
        <v>2017</v>
      </c>
      <c r="C1555" s="1">
        <v>0</v>
      </c>
      <c r="D1555">
        <v>0</v>
      </c>
      <c r="E1555">
        <v>1</v>
      </c>
      <c r="F1555">
        <v>18218</v>
      </c>
      <c r="G1555">
        <v>0</v>
      </c>
      <c r="H1555">
        <v>1</v>
      </c>
      <c r="I1555">
        <v>0</v>
      </c>
      <c r="J1555">
        <v>0</v>
      </c>
      <c r="K1555">
        <f>VLOOKUP(A1555&amp;"_"&amp;B1555,Sheet1!C:E,3,FALSE)</f>
        <v>3.5032831682271817</v>
      </c>
      <c r="L1555">
        <f>VLOOKUP(B1555,Sheet1!$J$1:$K$6,2,FALSE)</f>
        <v>4.1364904518115448</v>
      </c>
      <c r="M1555">
        <f>VLOOKUP(B1555,Sheet1!J:L,3,FALSE)</f>
        <v>0.75235479502270153</v>
      </c>
      <c r="N1555">
        <f t="shared" si="25"/>
        <v>-0.84163387775744392</v>
      </c>
      <c r="O1555">
        <f>VLOOKUP(A1555&amp;"_"&amp;B1555,Sheet1!$Q$1:$U$2330,4,FALSE)</f>
        <v>1</v>
      </c>
      <c r="P1555">
        <f>VLOOKUP(A1555&amp;"_"&amp;B1555,Sheet1!$Q$1:$U$2330,5,FALSE)</f>
        <v>0.25729012019396058</v>
      </c>
    </row>
    <row r="1556" spans="1:16" x14ac:dyDescent="0.3">
      <c r="A1556" t="s">
        <v>259</v>
      </c>
      <c r="B1556">
        <v>2012</v>
      </c>
      <c r="C1556" s="1">
        <v>0</v>
      </c>
      <c r="D1556">
        <v>0</v>
      </c>
      <c r="E1556">
        <v>1</v>
      </c>
      <c r="F1556">
        <v>15794</v>
      </c>
      <c r="G1556">
        <v>0</v>
      </c>
      <c r="H1556">
        <v>1</v>
      </c>
      <c r="I1556">
        <v>0</v>
      </c>
      <c r="J1556">
        <v>0</v>
      </c>
      <c r="K1556">
        <f>VLOOKUP(A1556&amp;"_"&amp;B1556,Sheet1!C:E,3,FALSE)</f>
        <v>-0.55033052281523687</v>
      </c>
      <c r="L1556">
        <f>VLOOKUP(B1556,Sheet1!$J$1:$K$6,2,FALSE)</f>
        <v>9.8212136495694616E-2</v>
      </c>
      <c r="M1556">
        <f>VLOOKUP(B1556,Sheet1!J:L,3,FALSE)</f>
        <v>0.23443012762237864</v>
      </c>
      <c r="N1556">
        <f t="shared" si="25"/>
        <v>-2.766464642955822</v>
      </c>
      <c r="O1556">
        <f>VLOOKUP(A1556&amp;"_"&amp;B1556,Sheet1!$Q$1:$U$2330,4,FALSE)</f>
        <v>0.43478260869565222</v>
      </c>
      <c r="P1556">
        <f>VLOOKUP(A1556&amp;"_"&amp;B1556,Sheet1!$Q$1:$U$2330,5,FALSE)</f>
        <v>0</v>
      </c>
    </row>
    <row r="1557" spans="1:16" x14ac:dyDescent="0.3">
      <c r="A1557" t="s">
        <v>259</v>
      </c>
      <c r="B1557">
        <v>2013</v>
      </c>
      <c r="C1557" s="1">
        <v>0</v>
      </c>
      <c r="D1557">
        <v>0</v>
      </c>
      <c r="E1557">
        <v>1</v>
      </c>
      <c r="F1557">
        <v>15719</v>
      </c>
      <c r="G1557">
        <v>0</v>
      </c>
      <c r="H1557">
        <v>1</v>
      </c>
      <c r="I1557">
        <v>0</v>
      </c>
      <c r="J1557">
        <v>0</v>
      </c>
      <c r="K1557">
        <f>VLOOKUP(A1557&amp;"_"&amp;B1557,Sheet1!C:E,3,FALSE)</f>
        <v>-0.26898926487200531</v>
      </c>
      <c r="L1557">
        <f>VLOOKUP(B1557,Sheet1!$J$1:$K$6,2,FALSE)</f>
        <v>0.10591185041721367</v>
      </c>
      <c r="M1557">
        <f>VLOOKUP(B1557,Sheet1!J:L,3,FALSE)</f>
        <v>0.24687338935574377</v>
      </c>
      <c r="N1557">
        <f t="shared" si="25"/>
        <v>-1.5185967036284647</v>
      </c>
      <c r="O1557">
        <f>VLOOKUP(A1557&amp;"_"&amp;B1557,Sheet1!$Q$1:$U$2330,4,FALSE)</f>
        <v>0.39130434782608697</v>
      </c>
      <c r="P1557">
        <f>VLOOKUP(A1557&amp;"_"&amp;B1557,Sheet1!$Q$1:$U$2330,5,FALSE)</f>
        <v>-2.9535211260232215</v>
      </c>
    </row>
    <row r="1558" spans="1:16" x14ac:dyDescent="0.3">
      <c r="A1558" t="s">
        <v>259</v>
      </c>
      <c r="B1558">
        <v>2014</v>
      </c>
      <c r="C1558" s="1">
        <v>0</v>
      </c>
      <c r="D1558">
        <v>0</v>
      </c>
      <c r="E1558">
        <v>1</v>
      </c>
      <c r="F1558">
        <v>15454</v>
      </c>
      <c r="G1558">
        <v>0</v>
      </c>
      <c r="H1558">
        <v>1</v>
      </c>
      <c r="I1558">
        <v>0</v>
      </c>
      <c r="J1558">
        <v>0</v>
      </c>
      <c r="K1558">
        <f>VLOOKUP(A1558&amp;"_"&amp;B1558,Sheet1!C:E,3,FALSE)</f>
        <v>2.6216255868544711</v>
      </c>
      <c r="L1558">
        <f>VLOOKUP(B1558,Sheet1!$J$1:$K$6,2,FALSE)</f>
        <v>0.15111047133945871</v>
      </c>
      <c r="M1558">
        <f>VLOOKUP(B1558,Sheet1!J:L,3,FALSE)</f>
        <v>0.21718778794080168</v>
      </c>
      <c r="N1558">
        <f t="shared" si="25"/>
        <v>11.375018544727729</v>
      </c>
      <c r="O1558">
        <f>VLOOKUP(A1558&amp;"_"&amp;B1558,Sheet1!$Q$1:$U$2330,4,FALSE)</f>
        <v>0.2608695652173913</v>
      </c>
      <c r="P1558">
        <f>VLOOKUP(A1558&amp;"_"&amp;B1558,Sheet1!$Q$1:$U$2330,5,FALSE)</f>
        <v>-1.0519534500917571</v>
      </c>
    </row>
    <row r="1559" spans="1:16" x14ac:dyDescent="0.3">
      <c r="A1559" t="s">
        <v>259</v>
      </c>
      <c r="B1559">
        <v>2015</v>
      </c>
      <c r="C1559" s="1">
        <v>0</v>
      </c>
      <c r="D1559">
        <v>0</v>
      </c>
      <c r="E1559">
        <v>1</v>
      </c>
      <c r="F1559">
        <v>15353</v>
      </c>
      <c r="G1559">
        <v>0</v>
      </c>
      <c r="H1559">
        <v>1</v>
      </c>
      <c r="I1559">
        <v>0</v>
      </c>
      <c r="J1559">
        <v>0</v>
      </c>
      <c r="K1559">
        <f>VLOOKUP(A1559&amp;"_"&amp;B1559,Sheet1!C:E,3,FALSE)</f>
        <v>0</v>
      </c>
      <c r="L1559">
        <f>VLOOKUP(B1559,Sheet1!$J$1:$K$6,2,FALSE)</f>
        <v>0.18578340790325751</v>
      </c>
      <c r="M1559">
        <f>VLOOKUP(B1559,Sheet1!J:L,3,FALSE)</f>
        <v>0.2335742316278174</v>
      </c>
      <c r="N1559">
        <f t="shared" si="25"/>
        <v>-0.79539342421679926</v>
      </c>
      <c r="O1559">
        <f>VLOOKUP(A1559&amp;"_"&amp;B1559,Sheet1!$Q$1:$U$2330,4,FALSE)</f>
        <v>1.0434782608695652</v>
      </c>
      <c r="P1559">
        <f>VLOOKUP(A1559&amp;"_"&amp;B1559,Sheet1!$Q$1:$U$2330,5,FALSE)</f>
        <v>0.93097022483289471</v>
      </c>
    </row>
    <row r="1560" spans="1:16" x14ac:dyDescent="0.3">
      <c r="A1560" t="s">
        <v>259</v>
      </c>
      <c r="B1560">
        <v>2016</v>
      </c>
      <c r="C1560" s="1">
        <v>0</v>
      </c>
      <c r="D1560">
        <v>0</v>
      </c>
      <c r="E1560">
        <v>1</v>
      </c>
      <c r="F1560">
        <v>15414</v>
      </c>
      <c r="G1560">
        <v>0</v>
      </c>
      <c r="H1560">
        <v>1</v>
      </c>
      <c r="I1560">
        <v>0</v>
      </c>
      <c r="J1560">
        <v>0</v>
      </c>
      <c r="K1560">
        <f>VLOOKUP(A1560&amp;"_"&amp;B1560,Sheet1!C:E,3,FALSE)</f>
        <v>0</v>
      </c>
      <c r="L1560">
        <f>VLOOKUP(B1560,Sheet1!$J$1:$K$6,2,FALSE)</f>
        <v>0.12964363032032097</v>
      </c>
      <c r="M1560">
        <f>VLOOKUP(B1560,Sheet1!J:L,3,FALSE)</f>
        <v>0.2267395601347835</v>
      </c>
      <c r="N1560">
        <f t="shared" si="25"/>
        <v>-0.57177331667775733</v>
      </c>
      <c r="O1560">
        <f>VLOOKUP(A1560&amp;"_"&amp;B1560,Sheet1!$Q$1:$U$2330,4,FALSE)</f>
        <v>0.86956521739130443</v>
      </c>
      <c r="P1560">
        <f>VLOOKUP(A1560&amp;"_"&amp;B1560,Sheet1!$Q$1:$U$2330,5,FALSE)</f>
        <v>0</v>
      </c>
    </row>
    <row r="1561" spans="1:16" x14ac:dyDescent="0.3">
      <c r="A1561" t="s">
        <v>259</v>
      </c>
      <c r="B1561">
        <v>2017</v>
      </c>
      <c r="C1561" s="1">
        <v>0</v>
      </c>
      <c r="D1561">
        <v>0</v>
      </c>
      <c r="E1561">
        <v>1</v>
      </c>
      <c r="F1561">
        <v>15775</v>
      </c>
      <c r="G1561">
        <v>0</v>
      </c>
      <c r="H1561">
        <v>1</v>
      </c>
      <c r="I1561">
        <v>0</v>
      </c>
      <c r="J1561">
        <v>0</v>
      </c>
      <c r="K1561">
        <f>VLOOKUP(A1561&amp;"_"&amp;B1561,Sheet1!C:E,3,FALSE)</f>
        <v>2.4938414615036191</v>
      </c>
      <c r="L1561">
        <f>VLOOKUP(B1561,Sheet1!$J$1:$K$6,2,FALSE)</f>
        <v>4.1364904518115448</v>
      </c>
      <c r="M1561">
        <f>VLOOKUP(B1561,Sheet1!J:L,3,FALSE)</f>
        <v>0.75235479502270153</v>
      </c>
      <c r="N1561">
        <f t="shared" si="25"/>
        <v>-2.1833435517060278</v>
      </c>
      <c r="O1561">
        <f>VLOOKUP(A1561&amp;"_"&amp;B1561,Sheet1!$Q$1:$U$2330,4,FALSE)</f>
        <v>1</v>
      </c>
      <c r="P1561">
        <f>VLOOKUP(A1561&amp;"_"&amp;B1561,Sheet1!$Q$1:$U$2330,5,FALSE)</f>
        <v>-4.3478260869565202E-2</v>
      </c>
    </row>
    <row r="1562" spans="1:16" x14ac:dyDescent="0.3">
      <c r="A1562" t="s">
        <v>260</v>
      </c>
      <c r="B1562">
        <v>2012</v>
      </c>
      <c r="C1562" s="1">
        <v>0</v>
      </c>
      <c r="D1562">
        <v>0</v>
      </c>
      <c r="E1562">
        <v>1</v>
      </c>
      <c r="F1562">
        <v>8459</v>
      </c>
      <c r="G1562">
        <v>0</v>
      </c>
      <c r="H1562">
        <v>1</v>
      </c>
      <c r="I1562">
        <v>0</v>
      </c>
      <c r="J1562">
        <v>0</v>
      </c>
      <c r="K1562">
        <f>VLOOKUP(A1562&amp;"_"&amp;B1562,Sheet1!C:E,3,FALSE)</f>
        <v>0.32845396665831217</v>
      </c>
      <c r="L1562">
        <f>VLOOKUP(B1562,Sheet1!$J$1:$K$6,2,FALSE)</f>
        <v>9.8212136495694616E-2</v>
      </c>
      <c r="M1562">
        <f>VLOOKUP(B1562,Sheet1!J:L,3,FALSE)</f>
        <v>0.23443012762237864</v>
      </c>
      <c r="N1562">
        <f t="shared" si="25"/>
        <v>0.98213413309014785</v>
      </c>
      <c r="O1562">
        <f>VLOOKUP(A1562&amp;"_"&amp;B1562,Sheet1!$Q$1:$U$2330,4,FALSE)</f>
        <v>0.43478260869565222</v>
      </c>
      <c r="P1562">
        <f>VLOOKUP(A1562&amp;"_"&amp;B1562,Sheet1!$Q$1:$U$2330,5,FALSE)</f>
        <v>-1.1333003213333204</v>
      </c>
    </row>
    <row r="1563" spans="1:16" x14ac:dyDescent="0.3">
      <c r="A1563" t="s">
        <v>260</v>
      </c>
      <c r="B1563">
        <v>2013</v>
      </c>
      <c r="C1563" s="1">
        <v>0</v>
      </c>
      <c r="D1563">
        <v>0</v>
      </c>
      <c r="E1563">
        <v>1</v>
      </c>
      <c r="F1563">
        <v>8440</v>
      </c>
      <c r="G1563">
        <v>0</v>
      </c>
      <c r="H1563">
        <v>1</v>
      </c>
      <c r="I1563">
        <v>0</v>
      </c>
      <c r="J1563">
        <v>0</v>
      </c>
      <c r="K1563">
        <f>VLOOKUP(A1563&amp;"_"&amp;B1563,Sheet1!C:E,3,FALSE)</f>
        <v>0.21585201511827026</v>
      </c>
      <c r="L1563">
        <f>VLOOKUP(B1563,Sheet1!$J$1:$K$6,2,FALSE)</f>
        <v>0.10591185041721367</v>
      </c>
      <c r="M1563">
        <f>VLOOKUP(B1563,Sheet1!J:L,3,FALSE)</f>
        <v>0.24687338935574377</v>
      </c>
      <c r="N1563">
        <f t="shared" si="25"/>
        <v>0.44533015481321547</v>
      </c>
      <c r="O1563">
        <f>VLOOKUP(A1563&amp;"_"&amp;B1563,Sheet1!$Q$1:$U$2330,4,FALSE)</f>
        <v>0.39130434782608697</v>
      </c>
      <c r="P1563">
        <f>VLOOKUP(A1563&amp;"_"&amp;B1563,Sheet1!$Q$1:$U$2330,5,FALSE)</f>
        <v>0.16360586140137082</v>
      </c>
    </row>
    <row r="1564" spans="1:16" x14ac:dyDescent="0.3">
      <c r="A1564" t="s">
        <v>260</v>
      </c>
      <c r="B1564">
        <v>2014</v>
      </c>
      <c r="C1564" s="1">
        <v>0</v>
      </c>
      <c r="D1564">
        <v>0</v>
      </c>
      <c r="E1564">
        <v>1</v>
      </c>
      <c r="F1564">
        <v>8331</v>
      </c>
      <c r="G1564">
        <v>0</v>
      </c>
      <c r="H1564">
        <v>1</v>
      </c>
      <c r="I1564">
        <v>0</v>
      </c>
      <c r="J1564">
        <v>0</v>
      </c>
      <c r="K1564">
        <f>VLOOKUP(A1564&amp;"_"&amp;B1564,Sheet1!C:E,3,FALSE)</f>
        <v>-2.7961314880307299E-3</v>
      </c>
      <c r="L1564">
        <f>VLOOKUP(B1564,Sheet1!$J$1:$K$6,2,FALSE)</f>
        <v>0.15111047133945871</v>
      </c>
      <c r="M1564">
        <f>VLOOKUP(B1564,Sheet1!J:L,3,FALSE)</f>
        <v>0.21718778794080168</v>
      </c>
      <c r="N1564">
        <f t="shared" si="25"/>
        <v>-0.7086337785687995</v>
      </c>
      <c r="O1564">
        <f>VLOOKUP(A1564&amp;"_"&amp;B1564,Sheet1!$Q$1:$U$2330,4,FALSE)</f>
        <v>0.2608695652173913</v>
      </c>
      <c r="P1564">
        <f>VLOOKUP(A1564&amp;"_"&amp;B1564,Sheet1!$Q$1:$U$2330,5,FALSE)</f>
        <v>-0.23370277085414026</v>
      </c>
    </row>
    <row r="1565" spans="1:16" x14ac:dyDescent="0.3">
      <c r="A1565" t="s">
        <v>260</v>
      </c>
      <c r="B1565">
        <v>2015</v>
      </c>
      <c r="C1565" s="1">
        <v>0</v>
      </c>
      <c r="D1565">
        <v>0</v>
      </c>
      <c r="E1565">
        <v>1</v>
      </c>
      <c r="F1565">
        <v>8256</v>
      </c>
      <c r="G1565">
        <v>0</v>
      </c>
      <c r="H1565">
        <v>1</v>
      </c>
      <c r="I1565">
        <v>0</v>
      </c>
      <c r="J1565">
        <v>0</v>
      </c>
      <c r="K1565">
        <f>VLOOKUP(A1565&amp;"_"&amp;B1565,Sheet1!C:E,3,FALSE)</f>
        <v>-2.4709998802201382E-2</v>
      </c>
      <c r="L1565">
        <f>VLOOKUP(B1565,Sheet1!$J$1:$K$6,2,FALSE)</f>
        <v>0.18578340790325751</v>
      </c>
      <c r="M1565">
        <f>VLOOKUP(B1565,Sheet1!J:L,3,FALSE)</f>
        <v>0.2335742316278174</v>
      </c>
      <c r="N1565">
        <f t="shared" si="25"/>
        <v>-0.90118419843873854</v>
      </c>
      <c r="O1565">
        <f>VLOOKUP(A1565&amp;"_"&amp;B1565,Sheet1!$Q$1:$U$2330,4,FALSE)</f>
        <v>1.0434782608695652</v>
      </c>
      <c r="P1565">
        <f>VLOOKUP(A1565&amp;"_"&amp;B1565,Sheet1!$Q$1:$U$2330,5,FALSE)</f>
        <v>0.74929900705955865</v>
      </c>
    </row>
    <row r="1566" spans="1:16" x14ac:dyDescent="0.3">
      <c r="A1566" t="s">
        <v>260</v>
      </c>
      <c r="B1566">
        <v>2016</v>
      </c>
      <c r="C1566" s="1">
        <v>0</v>
      </c>
      <c r="D1566">
        <v>0</v>
      </c>
      <c r="E1566">
        <v>1</v>
      </c>
      <c r="F1566">
        <v>8145</v>
      </c>
      <c r="G1566">
        <v>0</v>
      </c>
      <c r="H1566">
        <v>1</v>
      </c>
      <c r="I1566">
        <v>0</v>
      </c>
      <c r="J1566">
        <v>0</v>
      </c>
      <c r="K1566">
        <f>VLOOKUP(A1566&amp;"_"&amp;B1566,Sheet1!C:E,3,FALSE)</f>
        <v>0.17956457052653566</v>
      </c>
      <c r="L1566">
        <f>VLOOKUP(B1566,Sheet1!$J$1:$K$6,2,FALSE)</f>
        <v>0.12964363032032097</v>
      </c>
      <c r="M1566">
        <f>VLOOKUP(B1566,Sheet1!J:L,3,FALSE)</f>
        <v>0.2267395601347835</v>
      </c>
      <c r="N1566">
        <f t="shared" si="25"/>
        <v>0.22016863831146</v>
      </c>
      <c r="O1566">
        <f>VLOOKUP(A1566&amp;"_"&amp;B1566,Sheet1!$Q$1:$U$2330,4,FALSE)</f>
        <v>0.86956521739130443</v>
      </c>
      <c r="P1566">
        <f>VLOOKUP(A1566&amp;"_"&amp;B1566,Sheet1!$Q$1:$U$2330,5,FALSE)</f>
        <v>-0.23040326315888029</v>
      </c>
    </row>
    <row r="1567" spans="1:16" x14ac:dyDescent="0.3">
      <c r="A1567" t="s">
        <v>260</v>
      </c>
      <c r="B1567">
        <v>2017</v>
      </c>
      <c r="C1567" s="1">
        <v>0</v>
      </c>
      <c r="D1567">
        <v>0</v>
      </c>
      <c r="E1567">
        <v>1</v>
      </c>
      <c r="F1567">
        <v>8161</v>
      </c>
      <c r="G1567">
        <v>0</v>
      </c>
      <c r="H1567">
        <v>1</v>
      </c>
      <c r="I1567">
        <v>0</v>
      </c>
      <c r="J1567">
        <v>0</v>
      </c>
      <c r="K1567">
        <f>VLOOKUP(A1567&amp;"_"&amp;B1567,Sheet1!C:E,3,FALSE)</f>
        <v>4.5648756393683136</v>
      </c>
      <c r="L1567">
        <f>VLOOKUP(B1567,Sheet1!$J$1:$K$6,2,FALSE)</f>
        <v>4.1364904518115448</v>
      </c>
      <c r="M1567">
        <f>VLOOKUP(B1567,Sheet1!J:L,3,FALSE)</f>
        <v>0.75235479502270153</v>
      </c>
      <c r="N1567">
        <f t="shared" si="25"/>
        <v>0.56939251320095952</v>
      </c>
      <c r="O1567">
        <f>VLOOKUP(A1567&amp;"_"&amp;B1567,Sheet1!$Q$1:$U$2330,4,FALSE)</f>
        <v>1</v>
      </c>
      <c r="P1567">
        <f>VLOOKUP(A1567&amp;"_"&amp;B1567,Sheet1!$Q$1:$U$2330,5,FALSE)</f>
        <v>0.26280829458691968</v>
      </c>
    </row>
    <row r="1568" spans="1:16" x14ac:dyDescent="0.3">
      <c r="A1568" t="s">
        <v>261</v>
      </c>
      <c r="B1568">
        <v>2012</v>
      </c>
      <c r="C1568" s="1">
        <v>0</v>
      </c>
      <c r="D1568">
        <v>0</v>
      </c>
      <c r="E1568">
        <v>1</v>
      </c>
      <c r="F1568">
        <v>11740</v>
      </c>
      <c r="G1568">
        <v>0</v>
      </c>
      <c r="H1568">
        <v>1</v>
      </c>
      <c r="I1568">
        <v>0</v>
      </c>
      <c r="J1568">
        <v>0</v>
      </c>
      <c r="K1568">
        <f>VLOOKUP(A1568&amp;"_"&amp;B1568,Sheet1!C:E,3,FALSE)</f>
        <v>0.1058017908638384</v>
      </c>
      <c r="L1568">
        <f>VLOOKUP(B1568,Sheet1!$J$1:$K$6,2,FALSE)</f>
        <v>9.8212136495694616E-2</v>
      </c>
      <c r="M1568">
        <f>VLOOKUP(B1568,Sheet1!J:L,3,FALSE)</f>
        <v>0.23443012762237864</v>
      </c>
      <c r="N1568">
        <f t="shared" si="25"/>
        <v>3.237491036292587E-2</v>
      </c>
      <c r="O1568">
        <f>VLOOKUP(A1568&amp;"_"&amp;B1568,Sheet1!$Q$1:$U$2330,4,FALSE)</f>
        <v>0.43478260869565222</v>
      </c>
      <c r="P1568">
        <f>VLOOKUP(A1568&amp;"_"&amp;B1568,Sheet1!$Q$1:$U$2330,5,FALSE)</f>
        <v>-0.65663112452483363</v>
      </c>
    </row>
    <row r="1569" spans="1:16" x14ac:dyDescent="0.3">
      <c r="A1569" t="s">
        <v>261</v>
      </c>
      <c r="B1569">
        <v>2013</v>
      </c>
      <c r="C1569" s="1">
        <v>0</v>
      </c>
      <c r="D1569">
        <v>0</v>
      </c>
      <c r="E1569">
        <v>1</v>
      </c>
      <c r="F1569">
        <v>11782</v>
      </c>
      <c r="G1569">
        <v>0</v>
      </c>
      <c r="H1569">
        <v>1</v>
      </c>
      <c r="I1569">
        <v>0</v>
      </c>
      <c r="J1569">
        <v>0</v>
      </c>
      <c r="K1569">
        <f>VLOOKUP(A1569&amp;"_"&amp;B1569,Sheet1!C:E,3,FALSE)</f>
        <v>5.6220747857295564E-3</v>
      </c>
      <c r="L1569">
        <f>VLOOKUP(B1569,Sheet1!$J$1:$K$6,2,FALSE)</f>
        <v>0.10591185041721367</v>
      </c>
      <c r="M1569">
        <f>VLOOKUP(B1569,Sheet1!J:L,3,FALSE)</f>
        <v>0.24687338935574377</v>
      </c>
      <c r="N1569">
        <f t="shared" si="25"/>
        <v>-0.4062397162092139</v>
      </c>
      <c r="O1569">
        <f>VLOOKUP(A1569&amp;"_"&amp;B1569,Sheet1!$Q$1:$U$2330,4,FALSE)</f>
        <v>0.39130434782608697</v>
      </c>
      <c r="P1569">
        <f>VLOOKUP(A1569&amp;"_"&amp;B1569,Sheet1!$Q$1:$U$2330,5,FALSE)</f>
        <v>-4.8013308453092795E-3</v>
      </c>
    </row>
    <row r="1570" spans="1:16" x14ac:dyDescent="0.3">
      <c r="A1570" t="s">
        <v>261</v>
      </c>
      <c r="B1570">
        <v>2014</v>
      </c>
      <c r="C1570" s="1">
        <v>0</v>
      </c>
      <c r="D1570">
        <v>0</v>
      </c>
      <c r="E1570">
        <v>1</v>
      </c>
      <c r="F1570">
        <v>11733</v>
      </c>
      <c r="G1570">
        <v>0</v>
      </c>
      <c r="H1570">
        <v>1</v>
      </c>
      <c r="I1570">
        <v>0</v>
      </c>
      <c r="J1570">
        <v>0</v>
      </c>
      <c r="K1570">
        <f>VLOOKUP(A1570&amp;"_"&amp;B1570,Sheet1!C:E,3,FALSE)</f>
        <v>-5.3942549285426411E-2</v>
      </c>
      <c r="L1570">
        <f>VLOOKUP(B1570,Sheet1!$J$1:$K$6,2,FALSE)</f>
        <v>0.15111047133945871</v>
      </c>
      <c r="M1570">
        <f>VLOOKUP(B1570,Sheet1!J:L,3,FALSE)</f>
        <v>0.21718778794080168</v>
      </c>
      <c r="N1570">
        <f t="shared" si="25"/>
        <v>-0.94412776412997901</v>
      </c>
      <c r="O1570">
        <f>VLOOKUP(A1570&amp;"_"&amp;B1570,Sheet1!$Q$1:$U$2330,4,FALSE)</f>
        <v>0.2608695652173913</v>
      </c>
      <c r="P1570">
        <f>VLOOKUP(A1570&amp;"_"&amp;B1570,Sheet1!$Q$1:$U$2330,5,FALSE)</f>
        <v>-0.49161403434745482</v>
      </c>
    </row>
    <row r="1571" spans="1:16" x14ac:dyDescent="0.3">
      <c r="A1571" t="s">
        <v>261</v>
      </c>
      <c r="B1571">
        <v>2015</v>
      </c>
      <c r="C1571" s="1">
        <v>0</v>
      </c>
      <c r="D1571">
        <v>0</v>
      </c>
      <c r="E1571">
        <v>1</v>
      </c>
      <c r="F1571">
        <v>11551</v>
      </c>
      <c r="G1571">
        <v>0</v>
      </c>
      <c r="H1571">
        <v>1</v>
      </c>
      <c r="I1571">
        <v>0</v>
      </c>
      <c r="J1571">
        <v>0</v>
      </c>
      <c r="K1571">
        <f>VLOOKUP(A1571&amp;"_"&amp;B1571,Sheet1!C:E,3,FALSE)</f>
        <v>0.19772000094047565</v>
      </c>
      <c r="L1571">
        <f>VLOOKUP(B1571,Sheet1!$J$1:$K$6,2,FALSE)</f>
        <v>0.18578340790325751</v>
      </c>
      <c r="M1571">
        <f>VLOOKUP(B1571,Sheet1!J:L,3,FALSE)</f>
        <v>0.2335742316278174</v>
      </c>
      <c r="N1571">
        <f t="shared" si="25"/>
        <v>5.1104066377656694E-2</v>
      </c>
      <c r="O1571">
        <f>VLOOKUP(A1571&amp;"_"&amp;B1571,Sheet1!$Q$1:$U$2330,4,FALSE)</f>
        <v>1.0434782608695652</v>
      </c>
      <c r="P1571">
        <f>VLOOKUP(A1571&amp;"_"&amp;B1571,Sheet1!$Q$1:$U$2330,5,FALSE)</f>
        <v>0.73574543510949508</v>
      </c>
    </row>
    <row r="1572" spans="1:16" x14ac:dyDescent="0.3">
      <c r="A1572" t="s">
        <v>261</v>
      </c>
      <c r="B1572">
        <v>2016</v>
      </c>
      <c r="C1572" s="1">
        <v>0</v>
      </c>
      <c r="D1572">
        <v>0</v>
      </c>
      <c r="E1572">
        <v>1</v>
      </c>
      <c r="F1572">
        <v>11392</v>
      </c>
      <c r="G1572">
        <v>0</v>
      </c>
      <c r="H1572">
        <v>1</v>
      </c>
      <c r="I1572">
        <v>0</v>
      </c>
      <c r="J1572">
        <v>0</v>
      </c>
      <c r="K1572">
        <f>VLOOKUP(A1572&amp;"_"&amp;B1572,Sheet1!C:E,3,FALSE)</f>
        <v>0.16686503496706309</v>
      </c>
      <c r="L1572">
        <f>VLOOKUP(B1572,Sheet1!$J$1:$K$6,2,FALSE)</f>
        <v>0.12964363032032097</v>
      </c>
      <c r="M1572">
        <f>VLOOKUP(B1572,Sheet1!J:L,3,FALSE)</f>
        <v>0.2267395601347835</v>
      </c>
      <c r="N1572">
        <f t="shared" si="25"/>
        <v>0.16415928753066361</v>
      </c>
      <c r="O1572">
        <f>VLOOKUP(A1572&amp;"_"&amp;B1572,Sheet1!$Q$1:$U$2330,4,FALSE)</f>
        <v>0.86956521739130443</v>
      </c>
      <c r="P1572">
        <f>VLOOKUP(A1572&amp;"_"&amp;B1572,Sheet1!$Q$1:$U$2330,5,FALSE)</f>
        <v>-1.9036160853404787E-3</v>
      </c>
    </row>
    <row r="1573" spans="1:16" x14ac:dyDescent="0.3">
      <c r="A1573" t="s">
        <v>261</v>
      </c>
      <c r="B1573">
        <v>2017</v>
      </c>
      <c r="C1573" s="1">
        <v>0</v>
      </c>
      <c r="D1573">
        <v>0</v>
      </c>
      <c r="E1573">
        <v>1</v>
      </c>
      <c r="F1573">
        <v>11271</v>
      </c>
      <c r="G1573">
        <v>0</v>
      </c>
      <c r="H1573">
        <v>1</v>
      </c>
      <c r="I1573">
        <v>0</v>
      </c>
      <c r="J1573">
        <v>0</v>
      </c>
      <c r="K1573">
        <f>VLOOKUP(A1573&amp;"_"&amp;B1573,Sheet1!C:E,3,FALSE)</f>
        <v>4.4652769301085522</v>
      </c>
      <c r="L1573">
        <f>VLOOKUP(B1573,Sheet1!$J$1:$K$6,2,FALSE)</f>
        <v>4.1364904518115448</v>
      </c>
      <c r="M1573">
        <f>VLOOKUP(B1573,Sheet1!J:L,3,FALSE)</f>
        <v>0.75235479502270153</v>
      </c>
      <c r="N1573">
        <f t="shared" si="25"/>
        <v>0.43700987947725722</v>
      </c>
      <c r="O1573">
        <f>VLOOKUP(A1573&amp;"_"&amp;B1573,Sheet1!$Q$1:$U$2330,4,FALSE)</f>
        <v>1</v>
      </c>
      <c r="P1573">
        <f>VLOOKUP(A1573&amp;"_"&amp;B1573,Sheet1!$Q$1:$U$2330,5,FALSE)</f>
        <v>0.25478509396260252</v>
      </c>
    </row>
    <row r="1574" spans="1:16" x14ac:dyDescent="0.3">
      <c r="A1574" t="s">
        <v>262</v>
      </c>
      <c r="B1574">
        <v>2012</v>
      </c>
      <c r="C1574" s="1">
        <v>0</v>
      </c>
      <c r="D1574">
        <v>0</v>
      </c>
      <c r="E1574">
        <v>1</v>
      </c>
      <c r="F1574">
        <v>10757</v>
      </c>
      <c r="G1574">
        <v>0</v>
      </c>
      <c r="H1574">
        <v>1</v>
      </c>
      <c r="I1574">
        <v>0</v>
      </c>
      <c r="J1574">
        <v>0</v>
      </c>
      <c r="K1574">
        <f>VLOOKUP(A1574&amp;"_"&amp;B1574,Sheet1!C:E,3,FALSE)</f>
        <v>5.3141700760054048E-2</v>
      </c>
      <c r="L1574">
        <f>VLOOKUP(B1574,Sheet1!$J$1:$K$6,2,FALSE)</f>
        <v>9.8212136495694616E-2</v>
      </c>
      <c r="M1574">
        <f>VLOOKUP(B1574,Sheet1!J:L,3,FALSE)</f>
        <v>0.23443012762237864</v>
      </c>
      <c r="N1574">
        <f t="shared" si="25"/>
        <v>-0.19225530520650605</v>
      </c>
      <c r="O1574">
        <f>VLOOKUP(A1574&amp;"_"&amp;B1574,Sheet1!$Q$1:$U$2330,4,FALSE)</f>
        <v>0.43478260869565222</v>
      </c>
      <c r="P1574">
        <f>VLOOKUP(A1574&amp;"_"&amp;B1574,Sheet1!$Q$1:$U$2330,5,FALSE)</f>
        <v>-0.48790459073069709</v>
      </c>
    </row>
    <row r="1575" spans="1:16" x14ac:dyDescent="0.3">
      <c r="A1575" t="s">
        <v>262</v>
      </c>
      <c r="B1575">
        <v>2013</v>
      </c>
      <c r="C1575" s="1">
        <v>50</v>
      </c>
      <c r="D1575">
        <v>50</v>
      </c>
      <c r="E1575">
        <v>3</v>
      </c>
      <c r="F1575">
        <v>10897</v>
      </c>
      <c r="G1575">
        <v>4.588418830870882E-3</v>
      </c>
      <c r="H1575">
        <v>3</v>
      </c>
      <c r="I1575">
        <v>1</v>
      </c>
      <c r="J1575">
        <v>1</v>
      </c>
      <c r="K1575">
        <f>VLOOKUP(A1575&amp;"_"&amp;B1575,Sheet1!C:E,3,FALSE)</f>
        <v>3.8940468848868877E-2</v>
      </c>
      <c r="L1575">
        <f>VLOOKUP(B1575,Sheet1!$J$1:$K$6,2,FALSE)</f>
        <v>0.10591185041721367</v>
      </c>
      <c r="M1575">
        <f>VLOOKUP(B1575,Sheet1!J:L,3,FALSE)</f>
        <v>0.24687338935574377</v>
      </c>
      <c r="N1575">
        <f t="shared" si="25"/>
        <v>-0.27127825215636847</v>
      </c>
      <c r="O1575">
        <f>VLOOKUP(A1575&amp;"_"&amp;B1575,Sheet1!$Q$1:$U$2330,4,FALSE)</f>
        <v>0.39130434782608697</v>
      </c>
      <c r="P1575">
        <f>VLOOKUP(A1575&amp;"_"&amp;B1575,Sheet1!$Q$1:$U$2330,5,FALSE)</f>
        <v>-5.504426451751028E-2</v>
      </c>
    </row>
    <row r="1576" spans="1:16" x14ac:dyDescent="0.3">
      <c r="A1576" t="s">
        <v>262</v>
      </c>
      <c r="B1576">
        <v>2014</v>
      </c>
      <c r="C1576" s="1">
        <v>0</v>
      </c>
      <c r="D1576">
        <v>50</v>
      </c>
      <c r="E1576">
        <v>3</v>
      </c>
      <c r="F1576">
        <v>11063</v>
      </c>
      <c r="G1576">
        <v>4.519569736961041E-3</v>
      </c>
      <c r="H1576">
        <v>3</v>
      </c>
      <c r="I1576">
        <v>1</v>
      </c>
      <c r="J1576">
        <v>2</v>
      </c>
      <c r="K1576">
        <f>VLOOKUP(A1576&amp;"_"&amp;B1576,Sheet1!C:E,3,FALSE)</f>
        <v>0.12210642622475887</v>
      </c>
      <c r="L1576">
        <f>VLOOKUP(B1576,Sheet1!$J$1:$K$6,2,FALSE)</f>
        <v>0.15111047133945871</v>
      </c>
      <c r="M1576">
        <f>VLOOKUP(B1576,Sheet1!J:L,3,FALSE)</f>
        <v>0.21718778794080168</v>
      </c>
      <c r="N1576">
        <f t="shared" si="25"/>
        <v>-0.13354362779644588</v>
      </c>
      <c r="O1576">
        <f>VLOOKUP(A1576&amp;"_"&amp;B1576,Sheet1!$Q$1:$U$2330,4,FALSE)</f>
        <v>0.2608695652173913</v>
      </c>
      <c r="P1576">
        <f>VLOOKUP(A1576&amp;"_"&amp;B1576,Sheet1!$Q$1:$U$2330,5,FALSE)</f>
        <v>-0.44377858498666284</v>
      </c>
    </row>
    <row r="1577" spans="1:16" x14ac:dyDescent="0.3">
      <c r="A1577" t="s">
        <v>262</v>
      </c>
      <c r="B1577">
        <v>2015</v>
      </c>
      <c r="C1577" s="1">
        <v>0</v>
      </c>
      <c r="D1577">
        <v>50</v>
      </c>
      <c r="E1577">
        <v>3</v>
      </c>
      <c r="F1577">
        <v>11284</v>
      </c>
      <c r="G1577">
        <v>4.4310528181495928E-3</v>
      </c>
      <c r="H1577">
        <v>3</v>
      </c>
      <c r="I1577">
        <v>1</v>
      </c>
      <c r="J1577">
        <v>3</v>
      </c>
      <c r="K1577">
        <f>VLOOKUP(A1577&amp;"_"&amp;B1577,Sheet1!C:E,3,FALSE)</f>
        <v>0.12928493321589837</v>
      </c>
      <c r="L1577">
        <f>VLOOKUP(B1577,Sheet1!$J$1:$K$6,2,FALSE)</f>
        <v>0.18578340790325751</v>
      </c>
      <c r="M1577">
        <f>VLOOKUP(B1577,Sheet1!J:L,3,FALSE)</f>
        <v>0.2335742316278174</v>
      </c>
      <c r="N1577">
        <f t="shared" si="25"/>
        <v>-0.24188659122888656</v>
      </c>
      <c r="O1577">
        <f>VLOOKUP(A1577&amp;"_"&amp;B1577,Sheet1!$Q$1:$U$2330,4,FALSE)</f>
        <v>1.0434782608695652</v>
      </c>
      <c r="P1577">
        <f>VLOOKUP(A1577&amp;"_"&amp;B1577,Sheet1!$Q$1:$U$2330,5,FALSE)</f>
        <v>0.77720473374249732</v>
      </c>
    </row>
    <row r="1578" spans="1:16" x14ac:dyDescent="0.3">
      <c r="A1578" t="s">
        <v>262</v>
      </c>
      <c r="B1578">
        <v>2016</v>
      </c>
      <c r="C1578" s="1">
        <v>0</v>
      </c>
      <c r="D1578">
        <v>50</v>
      </c>
      <c r="E1578">
        <v>3</v>
      </c>
      <c r="F1578">
        <v>11294</v>
      </c>
      <c r="G1578">
        <v>4.4271294492650966E-3</v>
      </c>
      <c r="H1578">
        <v>3</v>
      </c>
      <c r="I1578">
        <v>1</v>
      </c>
      <c r="J1578">
        <v>4</v>
      </c>
      <c r="K1578">
        <f>VLOOKUP(A1578&amp;"_"&amp;B1578,Sheet1!C:E,3,FALSE)</f>
        <v>0.48881854421844895</v>
      </c>
      <c r="L1578">
        <f>VLOOKUP(B1578,Sheet1!$J$1:$K$6,2,FALSE)</f>
        <v>0.12964363032032097</v>
      </c>
      <c r="M1578">
        <f>VLOOKUP(B1578,Sheet1!J:L,3,FALSE)</f>
        <v>0.2267395601347835</v>
      </c>
      <c r="N1578">
        <f t="shared" si="25"/>
        <v>1.5840857840802871</v>
      </c>
      <c r="O1578">
        <f>VLOOKUP(A1578&amp;"_"&amp;B1578,Sheet1!$Q$1:$U$2330,4,FALSE)</f>
        <v>0.86956521739130443</v>
      </c>
      <c r="P1578">
        <f>VLOOKUP(A1578&amp;"_"&amp;B1578,Sheet1!$Q$1:$U$2330,5,FALSE)</f>
        <v>-6.2619330785476865E-2</v>
      </c>
    </row>
    <row r="1579" spans="1:16" x14ac:dyDescent="0.3">
      <c r="A1579" t="s">
        <v>262</v>
      </c>
      <c r="B1579">
        <v>2017</v>
      </c>
      <c r="C1579" s="1">
        <v>0</v>
      </c>
      <c r="D1579">
        <v>50</v>
      </c>
      <c r="E1579">
        <v>3</v>
      </c>
      <c r="F1579">
        <v>11307</v>
      </c>
      <c r="G1579">
        <v>4.422039444591846E-3</v>
      </c>
      <c r="H1579">
        <v>3</v>
      </c>
      <c r="I1579">
        <v>1</v>
      </c>
      <c r="J1579">
        <v>5</v>
      </c>
      <c r="K1579">
        <f>VLOOKUP(A1579&amp;"_"&amp;B1579,Sheet1!C:E,3,FALSE)</f>
        <v>3.2416407545206396</v>
      </c>
      <c r="L1579">
        <f>VLOOKUP(B1579,Sheet1!$J$1:$K$6,2,FALSE)</f>
        <v>4.1364904518115448</v>
      </c>
      <c r="M1579">
        <f>VLOOKUP(B1579,Sheet1!J:L,3,FALSE)</f>
        <v>0.75235479502270153</v>
      </c>
      <c r="N1579">
        <f t="shared" si="25"/>
        <v>-1.1893985433613194</v>
      </c>
      <c r="O1579">
        <f>VLOOKUP(A1579&amp;"_"&amp;B1579,Sheet1!$Q$1:$U$2330,4,FALSE)</f>
        <v>1</v>
      </c>
      <c r="P1579">
        <f>VLOOKUP(A1579&amp;"_"&amp;B1579,Sheet1!$Q$1:$U$2330,5,FALSE)</f>
        <v>0.41593606503082603</v>
      </c>
    </row>
    <row r="1580" spans="1:16" x14ac:dyDescent="0.3">
      <c r="A1580" t="s">
        <v>263</v>
      </c>
      <c r="B1580">
        <v>2012</v>
      </c>
      <c r="C1580" s="1">
        <v>0</v>
      </c>
      <c r="D1580">
        <v>0</v>
      </c>
      <c r="E1580">
        <v>1</v>
      </c>
      <c r="F1580">
        <v>8583</v>
      </c>
      <c r="G1580">
        <v>0</v>
      </c>
      <c r="H1580">
        <v>1</v>
      </c>
      <c r="I1580">
        <v>0</v>
      </c>
      <c r="J1580">
        <v>0</v>
      </c>
      <c r="K1580">
        <f>VLOOKUP(A1580&amp;"_"&amp;B1580,Sheet1!C:E,3,FALSE)</f>
        <v>-2.5921377411958268E-2</v>
      </c>
      <c r="L1580">
        <f>VLOOKUP(B1580,Sheet1!$J$1:$K$6,2,FALSE)</f>
        <v>9.8212136495694616E-2</v>
      </c>
      <c r="M1580">
        <f>VLOOKUP(B1580,Sheet1!J:L,3,FALSE)</f>
        <v>0.23443012762237864</v>
      </c>
      <c r="N1580">
        <f t="shared" si="25"/>
        <v>-0.52951177891097612</v>
      </c>
      <c r="O1580">
        <f>VLOOKUP(A1580&amp;"_"&amp;B1580,Sheet1!$Q$1:$U$2330,4,FALSE)</f>
        <v>0.43478260869565222</v>
      </c>
      <c r="P1580">
        <f>VLOOKUP(A1580&amp;"_"&amp;B1580,Sheet1!$Q$1:$U$2330,5,FALSE)</f>
        <v>-0.42428912545360759</v>
      </c>
    </row>
    <row r="1581" spans="1:16" x14ac:dyDescent="0.3">
      <c r="A1581" t="s">
        <v>263</v>
      </c>
      <c r="B1581">
        <v>2013</v>
      </c>
      <c r="C1581" s="1">
        <v>0</v>
      </c>
      <c r="D1581">
        <v>0</v>
      </c>
      <c r="E1581">
        <v>1</v>
      </c>
      <c r="F1581">
        <v>8829</v>
      </c>
      <c r="G1581">
        <v>0</v>
      </c>
      <c r="H1581">
        <v>1</v>
      </c>
      <c r="I1581">
        <v>0</v>
      </c>
      <c r="J1581">
        <v>0</v>
      </c>
      <c r="K1581">
        <f>VLOOKUP(A1581&amp;"_"&amp;B1581,Sheet1!C:E,3,FALSE)</f>
        <v>0.18226503496954488</v>
      </c>
      <c r="L1581">
        <f>VLOOKUP(B1581,Sheet1!$J$1:$K$6,2,FALSE)</f>
        <v>0.10591185041721367</v>
      </c>
      <c r="M1581">
        <f>VLOOKUP(B1581,Sheet1!J:L,3,FALSE)</f>
        <v>0.24687338935574377</v>
      </c>
      <c r="N1581">
        <f t="shared" si="25"/>
        <v>0.30928074002462258</v>
      </c>
      <c r="O1581">
        <f>VLOOKUP(A1581&amp;"_"&amp;B1581,Sheet1!$Q$1:$U$2330,4,FALSE)</f>
        <v>0.39130434782608697</v>
      </c>
      <c r="P1581">
        <f>VLOOKUP(A1581&amp;"_"&amp;B1581,Sheet1!$Q$1:$U$2330,5,FALSE)</f>
        <v>-0.14067908415748426</v>
      </c>
    </row>
    <row r="1582" spans="1:16" x14ac:dyDescent="0.3">
      <c r="A1582" t="s">
        <v>263</v>
      </c>
      <c r="B1582">
        <v>2014</v>
      </c>
      <c r="C1582" s="1">
        <v>0</v>
      </c>
      <c r="D1582">
        <v>0</v>
      </c>
      <c r="E1582">
        <v>1</v>
      </c>
      <c r="F1582">
        <v>8878</v>
      </c>
      <c r="G1582">
        <v>0</v>
      </c>
      <c r="H1582">
        <v>1</v>
      </c>
      <c r="I1582">
        <v>0</v>
      </c>
      <c r="J1582">
        <v>0</v>
      </c>
      <c r="K1582">
        <f>VLOOKUP(A1582&amp;"_"&amp;B1582,Sheet1!C:E,3,FALSE)</f>
        <v>1.2089230083592006E-2</v>
      </c>
      <c r="L1582">
        <f>VLOOKUP(B1582,Sheet1!$J$1:$K$6,2,FALSE)</f>
        <v>0.15111047133945871</v>
      </c>
      <c r="M1582">
        <f>VLOOKUP(B1582,Sheet1!J:L,3,FALSE)</f>
        <v>0.21718778794080168</v>
      </c>
      <c r="N1582">
        <f t="shared" si="25"/>
        <v>-0.64009695284414136</v>
      </c>
      <c r="O1582">
        <f>VLOOKUP(A1582&amp;"_"&amp;B1582,Sheet1!$Q$1:$U$2330,4,FALSE)</f>
        <v>0.2608695652173913</v>
      </c>
      <c r="P1582">
        <f>VLOOKUP(A1582&amp;"_"&amp;B1582,Sheet1!$Q$1:$U$2330,5,FALSE)</f>
        <v>-0.26875104619721757</v>
      </c>
    </row>
    <row r="1583" spans="1:16" x14ac:dyDescent="0.3">
      <c r="A1583" t="s">
        <v>263</v>
      </c>
      <c r="B1583">
        <v>2015</v>
      </c>
      <c r="C1583" s="1">
        <v>0</v>
      </c>
      <c r="D1583">
        <v>0</v>
      </c>
      <c r="E1583">
        <v>1</v>
      </c>
      <c r="F1583">
        <v>8927</v>
      </c>
      <c r="G1583">
        <v>0</v>
      </c>
      <c r="H1583">
        <v>1</v>
      </c>
      <c r="I1583">
        <v>0</v>
      </c>
      <c r="J1583">
        <v>0</v>
      </c>
      <c r="K1583">
        <f>VLOOKUP(A1583&amp;"_"&amp;B1583,Sheet1!C:E,3,FALSE)</f>
        <v>6.5836752913489921E-2</v>
      </c>
      <c r="L1583">
        <f>VLOOKUP(B1583,Sheet1!$J$1:$K$6,2,FALSE)</f>
        <v>0.18578340790325751</v>
      </c>
      <c r="M1583">
        <f>VLOOKUP(B1583,Sheet1!J:L,3,FALSE)</f>
        <v>0.2335742316278174</v>
      </c>
      <c r="N1583">
        <f t="shared" si="25"/>
        <v>-0.51352691670583495</v>
      </c>
      <c r="O1583">
        <f>VLOOKUP(A1583&amp;"_"&amp;B1583,Sheet1!$Q$1:$U$2330,4,FALSE)</f>
        <v>1.0434782608695652</v>
      </c>
      <c r="P1583">
        <f>VLOOKUP(A1583&amp;"_"&amp;B1583,Sheet1!$Q$1:$U$2330,5,FALSE)</f>
        <v>0.75298620658244575</v>
      </c>
    </row>
    <row r="1584" spans="1:16" x14ac:dyDescent="0.3">
      <c r="A1584" t="s">
        <v>263</v>
      </c>
      <c r="B1584">
        <v>2016</v>
      </c>
      <c r="C1584" s="1">
        <v>0</v>
      </c>
      <c r="D1584">
        <v>0</v>
      </c>
      <c r="E1584">
        <v>1</v>
      </c>
      <c r="F1584">
        <v>8985</v>
      </c>
      <c r="G1584">
        <v>0</v>
      </c>
      <c r="H1584">
        <v>1</v>
      </c>
      <c r="I1584">
        <v>0</v>
      </c>
      <c r="J1584">
        <v>0</v>
      </c>
      <c r="K1584">
        <f>VLOOKUP(A1584&amp;"_"&amp;B1584,Sheet1!C:E,3,FALSE)</f>
        <v>0.19244617038532513</v>
      </c>
      <c r="L1584">
        <f>VLOOKUP(B1584,Sheet1!$J$1:$K$6,2,FALSE)</f>
        <v>0.12964363032032097</v>
      </c>
      <c r="M1584">
        <f>VLOOKUP(B1584,Sheet1!J:L,3,FALSE)</f>
        <v>0.2267395601347835</v>
      </c>
      <c r="N1584">
        <f t="shared" si="25"/>
        <v>0.27698095571708659</v>
      </c>
      <c r="O1584">
        <f>VLOOKUP(A1584&amp;"_"&amp;B1584,Sheet1!$Q$1:$U$2330,4,FALSE)</f>
        <v>0.86956521739130443</v>
      </c>
      <c r="P1584">
        <f>VLOOKUP(A1584&amp;"_"&amp;B1584,Sheet1!$Q$1:$U$2330,5,FALSE)</f>
        <v>-0.12587598121360671</v>
      </c>
    </row>
    <row r="1585" spans="1:16" x14ac:dyDescent="0.3">
      <c r="A1585" t="s">
        <v>263</v>
      </c>
      <c r="B1585">
        <v>2017</v>
      </c>
      <c r="C1585" s="1">
        <v>0</v>
      </c>
      <c r="D1585">
        <v>0</v>
      </c>
      <c r="E1585">
        <v>1</v>
      </c>
      <c r="F1585">
        <v>9011</v>
      </c>
      <c r="G1585">
        <v>0</v>
      </c>
      <c r="H1585">
        <v>1</v>
      </c>
      <c r="I1585">
        <v>0</v>
      </c>
      <c r="J1585">
        <v>0</v>
      </c>
      <c r="K1585">
        <f>VLOOKUP(A1585&amp;"_"&amp;B1585,Sheet1!C:E,3,FALSE)</f>
        <v>4.3363854012711993</v>
      </c>
      <c r="L1585">
        <f>VLOOKUP(B1585,Sheet1!$J$1:$K$6,2,FALSE)</f>
        <v>4.1364904518115448</v>
      </c>
      <c r="M1585">
        <f>VLOOKUP(B1585,Sheet1!J:L,3,FALSE)</f>
        <v>0.75235479502270153</v>
      </c>
      <c r="N1585">
        <f t="shared" si="25"/>
        <v>0.26569239776510345</v>
      </c>
      <c r="O1585">
        <f>VLOOKUP(A1585&amp;"_"&amp;B1585,Sheet1!$Q$1:$U$2330,4,FALSE)</f>
        <v>1</v>
      </c>
      <c r="P1585">
        <f>VLOOKUP(A1585&amp;"_"&amp;B1585,Sheet1!$Q$1:$U$2330,5,FALSE)</f>
        <v>0.27077193169204905</v>
      </c>
    </row>
    <row r="1586" spans="1:16" x14ac:dyDescent="0.3">
      <c r="A1586" t="s">
        <v>264</v>
      </c>
      <c r="B1586">
        <v>2012</v>
      </c>
      <c r="C1586" s="1">
        <v>0</v>
      </c>
      <c r="D1586">
        <v>0</v>
      </c>
      <c r="E1586">
        <v>1</v>
      </c>
      <c r="F1586">
        <v>8498</v>
      </c>
      <c r="G1586">
        <v>0</v>
      </c>
      <c r="H1586">
        <v>1</v>
      </c>
      <c r="I1586">
        <v>0</v>
      </c>
      <c r="J1586">
        <v>0</v>
      </c>
      <c r="K1586">
        <f>VLOOKUP(A1586&amp;"_"&amp;B1586,Sheet1!C:E,3,FALSE)</f>
        <v>3.6547665936136037E-2</v>
      </c>
      <c r="L1586">
        <f>VLOOKUP(B1586,Sheet1!$J$1:$K$6,2,FALSE)</f>
        <v>9.8212136495694616E-2</v>
      </c>
      <c r="M1586">
        <f>VLOOKUP(B1586,Sheet1!J:L,3,FALSE)</f>
        <v>0.23443012762237864</v>
      </c>
      <c r="N1586">
        <f t="shared" si="25"/>
        <v>-0.26303987113332145</v>
      </c>
      <c r="O1586">
        <f>VLOOKUP(A1586&amp;"_"&amp;B1586,Sheet1!$Q$1:$U$2330,4,FALSE)</f>
        <v>0.43478260869565222</v>
      </c>
      <c r="P1586">
        <f>VLOOKUP(A1586&amp;"_"&amp;B1586,Sheet1!$Q$1:$U$2330,5,FALSE)</f>
        <v>-0.41602576952840137</v>
      </c>
    </row>
    <row r="1587" spans="1:16" x14ac:dyDescent="0.3">
      <c r="A1587" t="s">
        <v>264</v>
      </c>
      <c r="B1587">
        <v>2013</v>
      </c>
      <c r="C1587" s="1">
        <v>0</v>
      </c>
      <c r="D1587">
        <v>0</v>
      </c>
      <c r="E1587">
        <v>1</v>
      </c>
      <c r="F1587">
        <v>8447</v>
      </c>
      <c r="G1587">
        <v>0</v>
      </c>
      <c r="H1587">
        <v>1</v>
      </c>
      <c r="I1587">
        <v>0</v>
      </c>
      <c r="J1587">
        <v>0</v>
      </c>
      <c r="K1587">
        <f>VLOOKUP(A1587&amp;"_"&amp;B1587,Sheet1!C:E,3,FALSE)</f>
        <v>-5.3385375059920659E-3</v>
      </c>
      <c r="L1587">
        <f>VLOOKUP(B1587,Sheet1!$J$1:$K$6,2,FALSE)</f>
        <v>0.10591185041721367</v>
      </c>
      <c r="M1587">
        <f>VLOOKUP(B1587,Sheet1!J:L,3,FALSE)</f>
        <v>0.24687338935574377</v>
      </c>
      <c r="N1587">
        <f t="shared" si="25"/>
        <v>-0.45063742274342206</v>
      </c>
      <c r="O1587">
        <f>VLOOKUP(A1587&amp;"_"&amp;B1587,Sheet1!$Q$1:$U$2330,4,FALSE)</f>
        <v>0.39130434782608697</v>
      </c>
      <c r="P1587">
        <f>VLOOKUP(A1587&amp;"_"&amp;B1587,Sheet1!$Q$1:$U$2330,5,FALSE)</f>
        <v>-7.1934410375267099E-2</v>
      </c>
    </row>
    <row r="1588" spans="1:16" x14ac:dyDescent="0.3">
      <c r="A1588" t="s">
        <v>264</v>
      </c>
      <c r="B1588">
        <v>2014</v>
      </c>
      <c r="C1588" s="1">
        <v>0</v>
      </c>
      <c r="D1588">
        <v>0</v>
      </c>
      <c r="E1588">
        <v>1</v>
      </c>
      <c r="F1588">
        <v>8525</v>
      </c>
      <c r="G1588">
        <v>0</v>
      </c>
      <c r="H1588">
        <v>1</v>
      </c>
      <c r="I1588">
        <v>0</v>
      </c>
      <c r="J1588">
        <v>0</v>
      </c>
      <c r="K1588">
        <f>VLOOKUP(A1588&amp;"_"&amp;B1588,Sheet1!C:E,3,FALSE)</f>
        <v>0.24091204314653986</v>
      </c>
      <c r="L1588">
        <f>VLOOKUP(B1588,Sheet1!$J$1:$K$6,2,FALSE)</f>
        <v>0.15111047133945871</v>
      </c>
      <c r="M1588">
        <f>VLOOKUP(B1588,Sheet1!J:L,3,FALSE)</f>
        <v>0.21718778794080168</v>
      </c>
      <c r="N1588">
        <f t="shared" si="25"/>
        <v>0.41347431482454317</v>
      </c>
      <c r="O1588">
        <f>VLOOKUP(A1588&amp;"_"&amp;B1588,Sheet1!$Q$1:$U$2330,4,FALSE)</f>
        <v>0.2608695652173913</v>
      </c>
      <c r="P1588">
        <f>VLOOKUP(A1588&amp;"_"&amp;B1588,Sheet1!$Q$1:$U$2330,5,FALSE)</f>
        <v>-0.50805078568029505</v>
      </c>
    </row>
    <row r="1589" spans="1:16" x14ac:dyDescent="0.3">
      <c r="A1589" t="s">
        <v>264</v>
      </c>
      <c r="B1589">
        <v>2015</v>
      </c>
      <c r="C1589" s="1">
        <v>0</v>
      </c>
      <c r="D1589">
        <v>0</v>
      </c>
      <c r="E1589">
        <v>1</v>
      </c>
      <c r="F1589">
        <v>8603</v>
      </c>
      <c r="G1589">
        <v>0</v>
      </c>
      <c r="H1589">
        <v>1</v>
      </c>
      <c r="I1589">
        <v>0</v>
      </c>
      <c r="J1589">
        <v>0</v>
      </c>
      <c r="K1589">
        <f>VLOOKUP(A1589&amp;"_"&amp;B1589,Sheet1!C:E,3,FALSE)</f>
        <v>3.5660032385400886E-2</v>
      </c>
      <c r="L1589">
        <f>VLOOKUP(B1589,Sheet1!$J$1:$K$6,2,FALSE)</f>
        <v>0.18578340790325751</v>
      </c>
      <c r="M1589">
        <f>VLOOKUP(B1589,Sheet1!J:L,3,FALSE)</f>
        <v>0.2335742316278174</v>
      </c>
      <c r="N1589">
        <f t="shared" si="25"/>
        <v>-0.64272233487239594</v>
      </c>
      <c r="O1589">
        <f>VLOOKUP(A1589&amp;"_"&amp;B1589,Sheet1!$Q$1:$U$2330,4,FALSE)</f>
        <v>1.0434782608695652</v>
      </c>
      <c r="P1589">
        <f>VLOOKUP(A1589&amp;"_"&amp;B1589,Sheet1!$Q$1:$U$2330,5,FALSE)</f>
        <v>0.79853527783799794</v>
      </c>
    </row>
    <row r="1590" spans="1:16" x14ac:dyDescent="0.3">
      <c r="A1590" t="s">
        <v>264</v>
      </c>
      <c r="B1590">
        <v>2016</v>
      </c>
      <c r="C1590" s="1">
        <v>0</v>
      </c>
      <c r="D1590">
        <v>0</v>
      </c>
      <c r="E1590">
        <v>1</v>
      </c>
      <c r="F1590">
        <v>8664</v>
      </c>
      <c r="G1590">
        <v>0</v>
      </c>
      <c r="H1590">
        <v>1</v>
      </c>
      <c r="I1590">
        <v>0</v>
      </c>
      <c r="J1590">
        <v>0</v>
      </c>
      <c r="K1590">
        <f>VLOOKUP(A1590&amp;"_"&amp;B1590,Sheet1!C:E,3,FALSE)</f>
        <v>0.103542319201249</v>
      </c>
      <c r="L1590">
        <f>VLOOKUP(B1590,Sheet1!$J$1:$K$6,2,FALSE)</f>
        <v>0.12964363032032097</v>
      </c>
      <c r="M1590">
        <f>VLOOKUP(B1590,Sheet1!J:L,3,FALSE)</f>
        <v>0.2267395601347835</v>
      </c>
      <c r="N1590">
        <f t="shared" si="25"/>
        <v>-0.11511582320948432</v>
      </c>
      <c r="O1590">
        <f>VLOOKUP(A1590&amp;"_"&amp;B1590,Sheet1!$Q$1:$U$2330,4,FALSE)</f>
        <v>0.86956521739130443</v>
      </c>
      <c r="P1590">
        <f>VLOOKUP(A1590&amp;"_"&amp;B1590,Sheet1!$Q$1:$U$2330,5,FALSE)</f>
        <v>-0.15868138431110476</v>
      </c>
    </row>
    <row r="1591" spans="1:16" x14ac:dyDescent="0.3">
      <c r="A1591" t="s">
        <v>264</v>
      </c>
      <c r="B1591">
        <v>2017</v>
      </c>
      <c r="C1591" s="1">
        <v>0</v>
      </c>
      <c r="D1591">
        <v>0</v>
      </c>
      <c r="E1591">
        <v>1</v>
      </c>
      <c r="F1591">
        <v>8550</v>
      </c>
      <c r="G1591">
        <v>0</v>
      </c>
      <c r="H1591">
        <v>1</v>
      </c>
      <c r="I1591">
        <v>0</v>
      </c>
      <c r="J1591">
        <v>0</v>
      </c>
      <c r="K1591">
        <f>VLOOKUP(A1591&amp;"_"&amp;B1591,Sheet1!C:E,3,FALSE)</f>
        <v>4.4842847119023377</v>
      </c>
      <c r="L1591">
        <f>VLOOKUP(B1591,Sheet1!$J$1:$K$6,2,FALSE)</f>
        <v>4.1364904518115448</v>
      </c>
      <c r="M1591">
        <f>VLOOKUP(B1591,Sheet1!J:L,3,FALSE)</f>
        <v>0.75235479502270153</v>
      </c>
      <c r="N1591">
        <f t="shared" si="25"/>
        <v>0.4622742652690856</v>
      </c>
      <c r="O1591">
        <f>VLOOKUP(A1591&amp;"_"&amp;B1591,Sheet1!$Q$1:$U$2330,4,FALSE)</f>
        <v>1</v>
      </c>
      <c r="P1591">
        <f>VLOOKUP(A1591&amp;"_"&amp;B1591,Sheet1!$Q$1:$U$2330,5,FALSE)</f>
        <v>0.2120236784206869</v>
      </c>
    </row>
    <row r="1592" spans="1:16" x14ac:dyDescent="0.3">
      <c r="A1592" t="s">
        <v>265</v>
      </c>
      <c r="B1592">
        <v>2012</v>
      </c>
      <c r="C1592" s="1">
        <v>0</v>
      </c>
      <c r="D1592">
        <v>0</v>
      </c>
      <c r="E1592">
        <v>1</v>
      </c>
      <c r="F1592">
        <v>7630</v>
      </c>
      <c r="G1592">
        <v>0</v>
      </c>
      <c r="H1592">
        <v>1</v>
      </c>
      <c r="I1592">
        <v>0</v>
      </c>
      <c r="J1592">
        <v>0</v>
      </c>
      <c r="K1592">
        <f>VLOOKUP(A1592&amp;"_"&amp;B1592,Sheet1!C:E,3,FALSE)</f>
        <v>9.8587365186008968E-2</v>
      </c>
      <c r="L1592">
        <f>VLOOKUP(B1592,Sheet1!$J$1:$K$6,2,FALSE)</f>
        <v>9.8212136495694616E-2</v>
      </c>
      <c r="M1592">
        <f>VLOOKUP(B1592,Sheet1!J:L,3,FALSE)</f>
        <v>0.23443012762237864</v>
      </c>
      <c r="N1592">
        <f t="shared" si="25"/>
        <v>1.6005992664849505E-3</v>
      </c>
      <c r="O1592">
        <f>VLOOKUP(A1592&amp;"_"&amp;B1592,Sheet1!$Q$1:$U$2330,4,FALSE)</f>
        <v>0.43478260869565222</v>
      </c>
      <c r="P1592">
        <f>VLOOKUP(A1592&amp;"_"&amp;B1592,Sheet1!$Q$1:$U$2330,5,FALSE)</f>
        <v>-0.66138958051095265</v>
      </c>
    </row>
    <row r="1593" spans="1:16" x14ac:dyDescent="0.3">
      <c r="A1593" t="s">
        <v>265</v>
      </c>
      <c r="B1593">
        <v>2013</v>
      </c>
      <c r="C1593" s="1">
        <v>0</v>
      </c>
      <c r="D1593">
        <v>0</v>
      </c>
      <c r="E1593">
        <v>1</v>
      </c>
      <c r="F1593">
        <v>7622</v>
      </c>
      <c r="G1593">
        <v>0</v>
      </c>
      <c r="H1593">
        <v>1</v>
      </c>
      <c r="I1593">
        <v>0</v>
      </c>
      <c r="J1593">
        <v>0</v>
      </c>
      <c r="K1593">
        <f>VLOOKUP(A1593&amp;"_"&amp;B1593,Sheet1!C:E,3,FALSE)</f>
        <v>0.10419675432162753</v>
      </c>
      <c r="L1593">
        <f>VLOOKUP(B1593,Sheet1!$J$1:$K$6,2,FALSE)</f>
        <v>0.10591185041721367</v>
      </c>
      <c r="M1593">
        <f>VLOOKUP(B1593,Sheet1!J:L,3,FALSE)</f>
        <v>0.24687338935574377</v>
      </c>
      <c r="N1593">
        <f t="shared" si="25"/>
        <v>-6.9472700158650456E-3</v>
      </c>
      <c r="O1593">
        <f>VLOOKUP(A1593&amp;"_"&amp;B1593,Sheet1!$Q$1:$U$2330,4,FALSE)</f>
        <v>0.39130434782608697</v>
      </c>
      <c r="P1593">
        <f>VLOOKUP(A1593&amp;"_"&amp;B1593,Sheet1!$Q$1:$U$2330,5,FALSE)</f>
        <v>-1.1399863426411951E-2</v>
      </c>
    </row>
    <row r="1594" spans="1:16" x14ac:dyDescent="0.3">
      <c r="A1594" t="s">
        <v>265</v>
      </c>
      <c r="B1594">
        <v>2014</v>
      </c>
      <c r="C1594" s="1">
        <v>0</v>
      </c>
      <c r="D1594">
        <v>0</v>
      </c>
      <c r="E1594">
        <v>1</v>
      </c>
      <c r="F1594">
        <v>7592</v>
      </c>
      <c r="G1594">
        <v>0</v>
      </c>
      <c r="H1594">
        <v>1</v>
      </c>
      <c r="I1594">
        <v>0</v>
      </c>
      <c r="J1594">
        <v>0</v>
      </c>
      <c r="K1594">
        <f>VLOOKUP(A1594&amp;"_"&amp;B1594,Sheet1!C:E,3,FALSE)</f>
        <v>8.2107243454533463E-2</v>
      </c>
      <c r="L1594">
        <f>VLOOKUP(B1594,Sheet1!$J$1:$K$6,2,FALSE)</f>
        <v>0.15111047133945871</v>
      </c>
      <c r="M1594">
        <f>VLOOKUP(B1594,Sheet1!J:L,3,FALSE)</f>
        <v>0.21718778794080168</v>
      </c>
      <c r="N1594">
        <f t="shared" si="25"/>
        <v>-0.31771228271698809</v>
      </c>
      <c r="O1594">
        <f>VLOOKUP(A1594&amp;"_"&amp;B1594,Sheet1!$Q$1:$U$2330,4,FALSE)</f>
        <v>0.2608695652173913</v>
      </c>
      <c r="P1594">
        <f>VLOOKUP(A1594&amp;"_"&amp;B1594,Sheet1!$Q$1:$U$2330,5,FALSE)</f>
        <v>-0.35845354926943035</v>
      </c>
    </row>
    <row r="1595" spans="1:16" x14ac:dyDescent="0.3">
      <c r="A1595" t="s">
        <v>265</v>
      </c>
      <c r="B1595">
        <v>2015</v>
      </c>
      <c r="C1595" s="1">
        <v>0</v>
      </c>
      <c r="D1595">
        <v>0</v>
      </c>
      <c r="E1595">
        <v>1</v>
      </c>
      <c r="F1595">
        <v>7561</v>
      </c>
      <c r="G1595">
        <v>0</v>
      </c>
      <c r="H1595">
        <v>1</v>
      </c>
      <c r="I1595">
        <v>0</v>
      </c>
      <c r="J1595">
        <v>0</v>
      </c>
      <c r="K1595">
        <f>VLOOKUP(A1595&amp;"_"&amp;B1595,Sheet1!C:E,3,FALSE)</f>
        <v>7.1335105383971059E-2</v>
      </c>
      <c r="L1595">
        <f>VLOOKUP(B1595,Sheet1!$J$1:$K$6,2,FALSE)</f>
        <v>0.18578340790325751</v>
      </c>
      <c r="M1595">
        <f>VLOOKUP(B1595,Sheet1!J:L,3,FALSE)</f>
        <v>0.2335742316278174</v>
      </c>
      <c r="N1595">
        <f t="shared" si="25"/>
        <v>-0.48998685223826843</v>
      </c>
      <c r="O1595">
        <f>VLOOKUP(A1595&amp;"_"&amp;B1595,Sheet1!$Q$1:$U$2330,4,FALSE)</f>
        <v>1.0434782608695652</v>
      </c>
      <c r="P1595">
        <f>VLOOKUP(A1595&amp;"_"&amp;B1595,Sheet1!$Q$1:$U$2330,5,FALSE)</f>
        <v>0.76896929439091755</v>
      </c>
    </row>
    <row r="1596" spans="1:16" x14ac:dyDescent="0.3">
      <c r="A1596" t="s">
        <v>265</v>
      </c>
      <c r="B1596">
        <v>2016</v>
      </c>
      <c r="C1596" s="1">
        <v>0</v>
      </c>
      <c r="D1596">
        <v>0</v>
      </c>
      <c r="E1596">
        <v>1</v>
      </c>
      <c r="F1596">
        <v>7587</v>
      </c>
      <c r="G1596">
        <v>0</v>
      </c>
      <c r="H1596">
        <v>1</v>
      </c>
      <c r="I1596">
        <v>0</v>
      </c>
      <c r="J1596">
        <v>0</v>
      </c>
      <c r="K1596">
        <f>VLOOKUP(A1596&amp;"_"&amp;B1596,Sheet1!C:E,3,FALSE)</f>
        <v>0.12915021989583478</v>
      </c>
      <c r="L1596">
        <f>VLOOKUP(B1596,Sheet1!$J$1:$K$6,2,FALSE)</f>
        <v>0.12964363032032097</v>
      </c>
      <c r="M1596">
        <f>VLOOKUP(B1596,Sheet1!J:L,3,FALSE)</f>
        <v>0.2267395601347835</v>
      </c>
      <c r="N1596">
        <f t="shared" si="25"/>
        <v>-2.1761108833098734E-3</v>
      </c>
      <c r="O1596">
        <f>VLOOKUP(A1596&amp;"_"&amp;B1596,Sheet1!$Q$1:$U$2330,4,FALSE)</f>
        <v>0.86956521739130443</v>
      </c>
      <c r="P1596">
        <f>VLOOKUP(A1596&amp;"_"&amp;B1596,Sheet1!$Q$1:$U$2330,5,FALSE)</f>
        <v>-0.12009771169583276</v>
      </c>
    </row>
    <row r="1597" spans="1:16" x14ac:dyDescent="0.3">
      <c r="A1597" t="s">
        <v>265</v>
      </c>
      <c r="B1597">
        <v>2017</v>
      </c>
      <c r="C1597" s="1">
        <v>0</v>
      </c>
      <c r="D1597">
        <v>0</v>
      </c>
      <c r="E1597">
        <v>1</v>
      </c>
      <c r="F1597">
        <v>7606</v>
      </c>
      <c r="G1597">
        <v>0</v>
      </c>
      <c r="H1597">
        <v>1</v>
      </c>
      <c r="I1597">
        <v>0</v>
      </c>
      <c r="J1597">
        <v>0</v>
      </c>
      <c r="K1597">
        <f>VLOOKUP(A1597&amp;"_"&amp;B1597,Sheet1!C:E,3,FALSE)</f>
        <v>4.4517159266628985</v>
      </c>
      <c r="L1597">
        <f>VLOOKUP(B1597,Sheet1!$J$1:$K$6,2,FALSE)</f>
        <v>4.1364904518115448</v>
      </c>
      <c r="M1597">
        <f>VLOOKUP(B1597,Sheet1!J:L,3,FALSE)</f>
        <v>0.75235479502270153</v>
      </c>
      <c r="N1597">
        <f t="shared" si="25"/>
        <v>0.41898513432328433</v>
      </c>
      <c r="O1597">
        <f>VLOOKUP(A1597&amp;"_"&amp;B1597,Sheet1!$Q$1:$U$2330,4,FALSE)</f>
        <v>1</v>
      </c>
      <c r="P1597">
        <f>VLOOKUP(A1597&amp;"_"&amp;B1597,Sheet1!$Q$1:$U$2330,5,FALSE)</f>
        <v>0.2298941256270377</v>
      </c>
    </row>
    <row r="1598" spans="1:16" x14ac:dyDescent="0.3">
      <c r="A1598" t="s">
        <v>266</v>
      </c>
      <c r="B1598">
        <v>2012</v>
      </c>
      <c r="C1598" s="1">
        <v>0</v>
      </c>
      <c r="D1598">
        <v>136</v>
      </c>
      <c r="E1598">
        <v>4</v>
      </c>
      <c r="F1598">
        <v>7470</v>
      </c>
      <c r="G1598">
        <v>1.8206157965194109E-2</v>
      </c>
      <c r="H1598">
        <v>4</v>
      </c>
      <c r="I1598">
        <v>1</v>
      </c>
      <c r="J1598">
        <v>2</v>
      </c>
      <c r="K1598">
        <f>VLOOKUP(A1598&amp;"_"&amp;B1598,Sheet1!C:E,3,FALSE)</f>
        <v>-0.31773634747972956</v>
      </c>
      <c r="L1598">
        <f>VLOOKUP(B1598,Sheet1!$J$1:$K$6,2,FALSE)</f>
        <v>9.8212136495694616E-2</v>
      </c>
      <c r="M1598">
        <f>VLOOKUP(B1598,Sheet1!J:L,3,FALSE)</f>
        <v>0.23443012762237864</v>
      </c>
      <c r="N1598">
        <f t="shared" si="25"/>
        <v>-1.7742961973105962</v>
      </c>
      <c r="O1598">
        <f>VLOOKUP(A1598&amp;"_"&amp;B1598,Sheet1!$Q$1:$U$2330,4,FALSE)</f>
        <v>0.43478260869565222</v>
      </c>
      <c r="P1598">
        <f>VLOOKUP(A1598&amp;"_"&amp;B1598,Sheet1!$Q$1:$U$2330,5,FALSE)</f>
        <v>0.11362324733960938</v>
      </c>
    </row>
    <row r="1599" spans="1:16" x14ac:dyDescent="0.3">
      <c r="A1599" t="s">
        <v>266</v>
      </c>
      <c r="B1599">
        <v>2013</v>
      </c>
      <c r="C1599" s="1">
        <v>0</v>
      </c>
      <c r="D1599">
        <v>136</v>
      </c>
      <c r="E1599">
        <v>4</v>
      </c>
      <c r="F1599">
        <v>7309</v>
      </c>
      <c r="G1599">
        <v>1.8607196606922973E-2</v>
      </c>
      <c r="H1599">
        <v>4</v>
      </c>
      <c r="I1599">
        <v>1</v>
      </c>
      <c r="J1599">
        <v>3</v>
      </c>
      <c r="K1599">
        <f>VLOOKUP(A1599&amp;"_"&amp;B1599,Sheet1!C:E,3,FALSE)</f>
        <v>0.84369505288827029</v>
      </c>
      <c r="L1599">
        <f>VLOOKUP(B1599,Sheet1!$J$1:$K$6,2,FALSE)</f>
        <v>0.10591185041721367</v>
      </c>
      <c r="M1599">
        <f>VLOOKUP(B1599,Sheet1!J:L,3,FALSE)</f>
        <v>0.24687338935574377</v>
      </c>
      <c r="N1599">
        <f t="shared" si="25"/>
        <v>2.9885084188150932</v>
      </c>
      <c r="O1599">
        <f>VLOOKUP(A1599&amp;"_"&amp;B1599,Sheet1!$Q$1:$U$2330,4,FALSE)</f>
        <v>0.39130434782608697</v>
      </c>
      <c r="P1599">
        <f>VLOOKUP(A1599&amp;"_"&amp;B1599,Sheet1!$Q$1:$U$2330,5,FALSE)</f>
        <v>-0.62856559484985808</v>
      </c>
    </row>
    <row r="1600" spans="1:16" x14ac:dyDescent="0.3">
      <c r="A1600" t="s">
        <v>266</v>
      </c>
      <c r="B1600">
        <v>2014</v>
      </c>
      <c r="C1600" s="1">
        <v>0</v>
      </c>
      <c r="D1600">
        <v>136</v>
      </c>
      <c r="E1600">
        <v>4</v>
      </c>
      <c r="F1600">
        <v>7282</v>
      </c>
      <c r="G1600">
        <v>1.8676187860477891E-2</v>
      </c>
      <c r="H1600">
        <v>4</v>
      </c>
      <c r="I1600">
        <v>1</v>
      </c>
      <c r="J1600">
        <v>4</v>
      </c>
      <c r="K1600">
        <f>VLOOKUP(A1600&amp;"_"&amp;B1600,Sheet1!C:E,3,FALSE)</f>
        <v>-0.34860905446617108</v>
      </c>
      <c r="L1600">
        <f>VLOOKUP(B1600,Sheet1!$J$1:$K$6,2,FALSE)</f>
        <v>0.15111047133945871</v>
      </c>
      <c r="M1600">
        <f>VLOOKUP(B1600,Sheet1!J:L,3,FALSE)</f>
        <v>0.21718778794080168</v>
      </c>
      <c r="N1600">
        <f t="shared" si="25"/>
        <v>-2.3008638309895999</v>
      </c>
      <c r="O1600">
        <f>VLOOKUP(A1600&amp;"_"&amp;B1600,Sheet1!$Q$1:$U$2330,4,FALSE)</f>
        <v>0.2608695652173913</v>
      </c>
      <c r="P1600">
        <f>VLOOKUP(A1600&amp;"_"&amp;B1600,Sheet1!$Q$1:$U$2330,5,FALSE)</f>
        <v>0.18641643169235009</v>
      </c>
    </row>
    <row r="1601" spans="1:16" x14ac:dyDescent="0.3">
      <c r="A1601" t="s">
        <v>266</v>
      </c>
      <c r="B1601">
        <v>2015</v>
      </c>
      <c r="C1601" s="1">
        <v>0</v>
      </c>
      <c r="D1601">
        <v>136</v>
      </c>
      <c r="E1601">
        <v>4</v>
      </c>
      <c r="F1601">
        <v>7246</v>
      </c>
      <c r="G1601">
        <v>1.8768975986751309E-2</v>
      </c>
      <c r="H1601">
        <v>4</v>
      </c>
      <c r="I1601">
        <v>1</v>
      </c>
      <c r="J1601">
        <v>5</v>
      </c>
      <c r="K1601">
        <f>VLOOKUP(A1601&amp;"_"&amp;B1601,Sheet1!C:E,3,FALSE)</f>
        <v>0.63319045511802718</v>
      </c>
      <c r="L1601">
        <f>VLOOKUP(B1601,Sheet1!$J$1:$K$6,2,FALSE)</f>
        <v>0.18578340790325751</v>
      </c>
      <c r="M1601">
        <f>VLOOKUP(B1601,Sheet1!J:L,3,FALSE)</f>
        <v>0.2335742316278174</v>
      </c>
      <c r="N1601">
        <f t="shared" si="25"/>
        <v>1.9154811902696458</v>
      </c>
      <c r="O1601">
        <f>VLOOKUP(A1601&amp;"_"&amp;B1601,Sheet1!$Q$1:$U$2330,4,FALSE)</f>
        <v>1.0434782608695652</v>
      </c>
      <c r="P1601">
        <f>VLOOKUP(A1601&amp;"_"&amp;B1601,Sheet1!$Q$1:$U$2330,5,FALSE)</f>
        <v>0.61620590259338104</v>
      </c>
    </row>
    <row r="1602" spans="1:16" x14ac:dyDescent="0.3">
      <c r="A1602" t="s">
        <v>266</v>
      </c>
      <c r="B1602">
        <v>2016</v>
      </c>
      <c r="C1602" s="1">
        <v>0</v>
      </c>
      <c r="D1602">
        <v>136</v>
      </c>
      <c r="E1602">
        <v>4</v>
      </c>
      <c r="F1602">
        <v>7188</v>
      </c>
      <c r="G1602">
        <v>1.8920422927100722E-2</v>
      </c>
      <c r="H1602">
        <v>4</v>
      </c>
      <c r="I1602">
        <v>1</v>
      </c>
      <c r="J1602">
        <v>6</v>
      </c>
      <c r="K1602">
        <f>VLOOKUP(A1602&amp;"_"&amp;B1602,Sheet1!C:E,3,FALSE)</f>
        <v>0.99651054329300526</v>
      </c>
      <c r="L1602">
        <f>VLOOKUP(B1602,Sheet1!$J$1:$K$6,2,FALSE)</f>
        <v>0.12964363032032097</v>
      </c>
      <c r="M1602">
        <f>VLOOKUP(B1602,Sheet1!J:L,3,FALSE)</f>
        <v>0.2267395601347835</v>
      </c>
      <c r="N1602">
        <f t="shared" si="25"/>
        <v>3.8231833582872889</v>
      </c>
      <c r="O1602">
        <f>VLOOKUP(A1602&amp;"_"&amp;B1602,Sheet1!$Q$1:$U$2330,4,FALSE)</f>
        <v>0.86956521739130443</v>
      </c>
      <c r="P1602">
        <f>VLOOKUP(A1602&amp;"_"&amp;B1602,Sheet1!$Q$1:$U$2330,5,FALSE)</f>
        <v>0.26524184840813414</v>
      </c>
    </row>
    <row r="1603" spans="1:16" x14ac:dyDescent="0.3">
      <c r="A1603" t="s">
        <v>266</v>
      </c>
      <c r="B1603">
        <v>2017</v>
      </c>
      <c r="C1603" s="1">
        <v>0</v>
      </c>
      <c r="D1603">
        <v>136</v>
      </c>
      <c r="E1603">
        <v>4</v>
      </c>
      <c r="F1603">
        <v>7188</v>
      </c>
      <c r="G1603">
        <v>1.8920422927100722E-2</v>
      </c>
      <c r="H1603">
        <v>4</v>
      </c>
      <c r="I1603">
        <v>1</v>
      </c>
      <c r="J1603">
        <v>7</v>
      </c>
      <c r="K1603">
        <f>VLOOKUP(A1603&amp;"_"&amp;B1603,Sheet1!C:E,3,FALSE)</f>
        <v>2.1153789592981402</v>
      </c>
      <c r="L1603">
        <f>VLOOKUP(B1603,Sheet1!$J$1:$K$6,2,FALSE)</f>
        <v>4.1364904518115448</v>
      </c>
      <c r="M1603">
        <f>VLOOKUP(B1603,Sheet1!J:L,3,FALSE)</f>
        <v>0.75235479502270153</v>
      </c>
      <c r="N1603">
        <f t="shared" ref="N1603:N1663" si="26">(K1603-L1603)/M1603</f>
        <v>-2.6863808217669694</v>
      </c>
      <c r="O1603">
        <f>VLOOKUP(A1603&amp;"_"&amp;B1603,Sheet1!$Q$1:$U$2330,4,FALSE)</f>
        <v>1</v>
      </c>
      <c r="P1603">
        <f>VLOOKUP(A1603&amp;"_"&amp;B1603,Sheet1!$Q$1:$U$2330,5,FALSE)</f>
        <v>0.56445748793439343</v>
      </c>
    </row>
    <row r="1604" spans="1:16" x14ac:dyDescent="0.3">
      <c r="A1604" t="s">
        <v>267</v>
      </c>
      <c r="B1604">
        <v>2012</v>
      </c>
      <c r="C1604" s="1">
        <v>0</v>
      </c>
      <c r="D1604">
        <v>0</v>
      </c>
      <c r="E1604">
        <v>1</v>
      </c>
      <c r="F1604">
        <v>8090</v>
      </c>
      <c r="G1604">
        <v>0</v>
      </c>
      <c r="H1604">
        <v>1</v>
      </c>
      <c r="I1604">
        <v>0</v>
      </c>
      <c r="J1604">
        <v>0</v>
      </c>
      <c r="K1604">
        <f>VLOOKUP(A1604&amp;"_"&amp;B1604,Sheet1!C:E,3,FALSE)</f>
        <v>0.35956702080377934</v>
      </c>
      <c r="L1604">
        <f>VLOOKUP(B1604,Sheet1!$J$1:$K$6,2,FALSE)</f>
        <v>9.8212136495694616E-2</v>
      </c>
      <c r="M1604">
        <f>VLOOKUP(B1604,Sheet1!J:L,3,FALSE)</f>
        <v>0.23443012762237864</v>
      </c>
      <c r="N1604">
        <f t="shared" si="26"/>
        <v>1.114851947395928</v>
      </c>
      <c r="O1604">
        <f>VLOOKUP(A1604&amp;"_"&amp;B1604,Sheet1!$Q$1:$U$2330,4,FALSE)</f>
        <v>0.43478260869565222</v>
      </c>
      <c r="P1604">
        <f>VLOOKUP(A1604&amp;"_"&amp;B1604,Sheet1!$Q$1:$U$2330,5,FALSE)</f>
        <v>-0.74433778992837596</v>
      </c>
    </row>
    <row r="1605" spans="1:16" x14ac:dyDescent="0.3">
      <c r="A1605" t="s">
        <v>267</v>
      </c>
      <c r="B1605">
        <v>2013</v>
      </c>
      <c r="C1605" s="1">
        <v>0</v>
      </c>
      <c r="D1605">
        <v>0</v>
      </c>
      <c r="E1605">
        <v>1</v>
      </c>
      <c r="F1605">
        <v>8034</v>
      </c>
      <c r="G1605">
        <v>0</v>
      </c>
      <c r="H1605">
        <v>1</v>
      </c>
      <c r="I1605">
        <v>0</v>
      </c>
      <c r="J1605">
        <v>0</v>
      </c>
      <c r="K1605">
        <f>VLOOKUP(A1605&amp;"_"&amp;B1605,Sheet1!C:E,3,FALSE)</f>
        <v>0.23600469404547739</v>
      </c>
      <c r="L1605">
        <f>VLOOKUP(B1605,Sheet1!$J$1:$K$6,2,FALSE)</f>
        <v>0.10591185041721367</v>
      </c>
      <c r="M1605">
        <f>VLOOKUP(B1605,Sheet1!J:L,3,FALSE)</f>
        <v>0.24687338935574377</v>
      </c>
      <c r="N1605">
        <f t="shared" si="26"/>
        <v>0.52696179190378578</v>
      </c>
      <c r="O1605">
        <f>VLOOKUP(A1605&amp;"_"&amp;B1605,Sheet1!$Q$1:$U$2330,4,FALSE)</f>
        <v>0.39130434782608697</v>
      </c>
      <c r="P1605">
        <f>VLOOKUP(A1605&amp;"_"&amp;B1605,Sheet1!$Q$1:$U$2330,5,FALSE)</f>
        <v>0.18274634930890021</v>
      </c>
    </row>
    <row r="1606" spans="1:16" x14ac:dyDescent="0.3">
      <c r="A1606" t="s">
        <v>267</v>
      </c>
      <c r="B1606">
        <v>2014</v>
      </c>
      <c r="C1606" s="1">
        <v>0</v>
      </c>
      <c r="D1606">
        <v>0</v>
      </c>
      <c r="E1606">
        <v>1</v>
      </c>
      <c r="F1606">
        <v>10395</v>
      </c>
      <c r="G1606">
        <v>0</v>
      </c>
      <c r="H1606">
        <v>1</v>
      </c>
      <c r="I1606">
        <v>0</v>
      </c>
      <c r="J1606">
        <v>0</v>
      </c>
      <c r="K1606">
        <f>VLOOKUP(A1606&amp;"_"&amp;B1606,Sheet1!C:E,3,FALSE)</f>
        <v>2.2660239584609072E-2</v>
      </c>
      <c r="L1606">
        <f>VLOOKUP(B1606,Sheet1!$J$1:$K$6,2,FALSE)</f>
        <v>0.15111047133945871</v>
      </c>
      <c r="M1606">
        <f>VLOOKUP(B1606,Sheet1!J:L,3,FALSE)</f>
        <v>0.21718778794080168</v>
      </c>
      <c r="N1606">
        <f t="shared" si="26"/>
        <v>-0.59142474341080808</v>
      </c>
      <c r="O1606">
        <f>VLOOKUP(A1606&amp;"_"&amp;B1606,Sheet1!$Q$1:$U$2330,4,FALSE)</f>
        <v>0.2608695652173913</v>
      </c>
      <c r="P1606">
        <f>VLOOKUP(A1606&amp;"_"&amp;B1606,Sheet1!$Q$1:$U$2330,5,FALSE)</f>
        <v>-0.21358762408131221</v>
      </c>
    </row>
    <row r="1607" spans="1:16" x14ac:dyDescent="0.3">
      <c r="A1607" t="s">
        <v>267</v>
      </c>
      <c r="B1607">
        <v>2015</v>
      </c>
      <c r="C1607" s="1">
        <v>0</v>
      </c>
      <c r="D1607">
        <v>0</v>
      </c>
      <c r="E1607">
        <v>1</v>
      </c>
      <c r="F1607">
        <v>11544</v>
      </c>
      <c r="G1607">
        <v>0</v>
      </c>
      <c r="H1607">
        <v>1</v>
      </c>
      <c r="I1607">
        <v>0</v>
      </c>
      <c r="J1607">
        <v>0</v>
      </c>
      <c r="K1607">
        <f>VLOOKUP(A1607&amp;"_"&amp;B1607,Sheet1!C:E,3,FALSE)</f>
        <v>3.9656843112490285E-2</v>
      </c>
      <c r="L1607">
        <f>VLOOKUP(B1607,Sheet1!$J$1:$K$6,2,FALSE)</f>
        <v>0.18578340790325751</v>
      </c>
      <c r="M1607">
        <f>VLOOKUP(B1607,Sheet1!J:L,3,FALSE)</f>
        <v>0.2335742316278174</v>
      </c>
      <c r="N1607">
        <f t="shared" si="26"/>
        <v>-0.62561081234169991</v>
      </c>
      <c r="O1607">
        <f>VLOOKUP(A1607&amp;"_"&amp;B1607,Sheet1!$Q$1:$U$2330,4,FALSE)</f>
        <v>1.0434782608695652</v>
      </c>
      <c r="P1607">
        <f>VLOOKUP(A1607&amp;"_"&amp;B1607,Sheet1!$Q$1:$U$2330,5,FALSE)</f>
        <v>0.75553953275669861</v>
      </c>
    </row>
    <row r="1608" spans="1:16" x14ac:dyDescent="0.3">
      <c r="A1608" t="s">
        <v>267</v>
      </c>
      <c r="B1608">
        <v>2016</v>
      </c>
      <c r="C1608" s="1">
        <v>0</v>
      </c>
      <c r="D1608">
        <v>0</v>
      </c>
      <c r="E1608">
        <v>1</v>
      </c>
      <c r="F1608">
        <v>10467</v>
      </c>
      <c r="G1608">
        <v>0</v>
      </c>
      <c r="H1608">
        <v>1</v>
      </c>
      <c r="I1608">
        <v>0</v>
      </c>
      <c r="J1608">
        <v>0</v>
      </c>
      <c r="K1608">
        <f>VLOOKUP(A1608&amp;"_"&amp;B1608,Sheet1!C:E,3,FALSE)</f>
        <v>0.11841936047912761</v>
      </c>
      <c r="L1608">
        <f>VLOOKUP(B1608,Sheet1!$J$1:$K$6,2,FALSE)</f>
        <v>0.12964363032032097</v>
      </c>
      <c r="M1608">
        <f>VLOOKUP(B1608,Sheet1!J:L,3,FALSE)</f>
        <v>0.2267395601347835</v>
      </c>
      <c r="N1608">
        <f t="shared" si="26"/>
        <v>-4.9502917949215318E-2</v>
      </c>
      <c r="O1608">
        <f>VLOOKUP(A1608&amp;"_"&amp;B1608,Sheet1!$Q$1:$U$2330,4,FALSE)</f>
        <v>0.86956521739130443</v>
      </c>
      <c r="P1608">
        <f>VLOOKUP(A1608&amp;"_"&amp;B1608,Sheet1!$Q$1:$U$2330,5,FALSE)</f>
        <v>-0.15422700090876104</v>
      </c>
    </row>
    <row r="1609" spans="1:16" x14ac:dyDescent="0.3">
      <c r="A1609" t="s">
        <v>267</v>
      </c>
      <c r="B1609">
        <v>2017</v>
      </c>
      <c r="C1609" s="1">
        <v>0</v>
      </c>
      <c r="D1609">
        <v>0</v>
      </c>
      <c r="E1609">
        <v>1</v>
      </c>
      <c r="F1609">
        <v>10178</v>
      </c>
      <c r="G1609">
        <v>0</v>
      </c>
      <c r="H1609">
        <v>1</v>
      </c>
      <c r="I1609">
        <v>0</v>
      </c>
      <c r="J1609">
        <v>0</v>
      </c>
      <c r="K1609">
        <f>VLOOKUP(A1609&amp;"_"&amp;B1609,Sheet1!C:E,3,FALSE)</f>
        <v>4.3215015187049</v>
      </c>
      <c r="L1609">
        <f>VLOOKUP(B1609,Sheet1!$J$1:$K$6,2,FALSE)</f>
        <v>4.1364904518115448</v>
      </c>
      <c r="M1609">
        <f>VLOOKUP(B1609,Sheet1!J:L,3,FALSE)</f>
        <v>0.75235479502270153</v>
      </c>
      <c r="N1609">
        <f t="shared" si="26"/>
        <v>0.24590933442216262</v>
      </c>
      <c r="O1609">
        <f>VLOOKUP(A1609&amp;"_"&amp;B1609,Sheet1!$Q$1:$U$2330,4,FALSE)</f>
        <v>1</v>
      </c>
      <c r="P1609">
        <f>VLOOKUP(A1609&amp;"_"&amp;B1609,Sheet1!$Q$1:$U$2330,5,FALSE)</f>
        <v>0.22250521752521774</v>
      </c>
    </row>
    <row r="1610" spans="1:16" x14ac:dyDescent="0.3">
      <c r="A1610" t="s">
        <v>268</v>
      </c>
      <c r="B1610">
        <v>2012</v>
      </c>
      <c r="C1610" s="1">
        <v>0</v>
      </c>
      <c r="D1610">
        <v>0</v>
      </c>
      <c r="E1610">
        <v>1</v>
      </c>
      <c r="F1610">
        <v>8905</v>
      </c>
      <c r="G1610">
        <v>0</v>
      </c>
      <c r="H1610">
        <v>1</v>
      </c>
      <c r="I1610">
        <v>0</v>
      </c>
      <c r="J1610">
        <v>0</v>
      </c>
      <c r="K1610">
        <f>VLOOKUP(A1610&amp;"_"&amp;B1610,Sheet1!C:E,3,FALSE)</f>
        <v>-1.4840017417481154E-2</v>
      </c>
      <c r="L1610">
        <f>VLOOKUP(B1610,Sheet1!$J$1:$K$6,2,FALSE)</f>
        <v>9.8212136495694616E-2</v>
      </c>
      <c r="M1610">
        <f>VLOOKUP(B1610,Sheet1!J:L,3,FALSE)</f>
        <v>0.23443012762237864</v>
      </c>
      <c r="N1610">
        <f t="shared" si="26"/>
        <v>-0.48224242788145738</v>
      </c>
      <c r="O1610">
        <f>VLOOKUP(A1610&amp;"_"&amp;B1610,Sheet1!$Q$1:$U$2330,4,FALSE)</f>
        <v>0.43478260869565222</v>
      </c>
      <c r="P1610">
        <f>VLOOKUP(A1610&amp;"_"&amp;B1610,Sheet1!$Q$1:$U$2330,5,FALSE)</f>
        <v>-0.37489354740636172</v>
      </c>
    </row>
    <row r="1611" spans="1:16" x14ac:dyDescent="0.3">
      <c r="A1611" t="s">
        <v>268</v>
      </c>
      <c r="B1611">
        <v>2013</v>
      </c>
      <c r="C1611" s="1">
        <v>0</v>
      </c>
      <c r="D1611">
        <v>0</v>
      </c>
      <c r="E1611">
        <v>1</v>
      </c>
      <c r="F1611">
        <v>8894</v>
      </c>
      <c r="G1611">
        <v>0</v>
      </c>
      <c r="H1611">
        <v>1</v>
      </c>
      <c r="I1611">
        <v>0</v>
      </c>
      <c r="J1611">
        <v>0</v>
      </c>
      <c r="K1611">
        <f>VLOOKUP(A1611&amp;"_"&amp;B1611,Sheet1!C:E,3,FALSE)</f>
        <v>0.19635800640265152</v>
      </c>
      <c r="L1611">
        <f>VLOOKUP(B1611,Sheet1!$J$1:$K$6,2,FALSE)</f>
        <v>0.10591185041721367</v>
      </c>
      <c r="M1611">
        <f>VLOOKUP(B1611,Sheet1!J:L,3,FALSE)</f>
        <v>0.24687338935574377</v>
      </c>
      <c r="N1611">
        <f t="shared" si="26"/>
        <v>0.3663665663661515</v>
      </c>
      <c r="O1611">
        <f>VLOOKUP(A1611&amp;"_"&amp;B1611,Sheet1!$Q$1:$U$2330,4,FALSE)</f>
        <v>0.39130434782608697</v>
      </c>
      <c r="P1611">
        <f>VLOOKUP(A1611&amp;"_"&amp;B1611,Sheet1!$Q$1:$U$2330,5,FALSE)</f>
        <v>-0.12784840102662451</v>
      </c>
    </row>
    <row r="1612" spans="1:16" x14ac:dyDescent="0.3">
      <c r="A1612" t="s">
        <v>268</v>
      </c>
      <c r="B1612">
        <v>2014</v>
      </c>
      <c r="C1612" s="1">
        <v>0</v>
      </c>
      <c r="D1612">
        <v>0</v>
      </c>
      <c r="E1612">
        <v>1</v>
      </c>
      <c r="F1612">
        <v>8835</v>
      </c>
      <c r="G1612">
        <v>0</v>
      </c>
      <c r="H1612">
        <v>1</v>
      </c>
      <c r="I1612">
        <v>0</v>
      </c>
      <c r="J1612">
        <v>0</v>
      </c>
      <c r="K1612">
        <f>VLOOKUP(A1612&amp;"_"&amp;B1612,Sheet1!C:E,3,FALSE)</f>
        <v>9.6875949427897692E-2</v>
      </c>
      <c r="L1612">
        <f>VLOOKUP(B1612,Sheet1!$J$1:$K$6,2,FALSE)</f>
        <v>0.15111047133945871</v>
      </c>
      <c r="M1612">
        <f>VLOOKUP(B1612,Sheet1!J:L,3,FALSE)</f>
        <v>0.21718778794080168</v>
      </c>
      <c r="N1612">
        <f t="shared" si="26"/>
        <v>-0.24971257558156806</v>
      </c>
      <c r="O1612">
        <f>VLOOKUP(A1612&amp;"_"&amp;B1612,Sheet1!$Q$1:$U$2330,4,FALSE)</f>
        <v>0.2608695652173913</v>
      </c>
      <c r="P1612">
        <f>VLOOKUP(A1612&amp;"_"&amp;B1612,Sheet1!$Q$1:$U$2330,5,FALSE)</f>
        <v>-0.25380529237261906</v>
      </c>
    </row>
    <row r="1613" spans="1:16" x14ac:dyDescent="0.3">
      <c r="A1613" t="s">
        <v>268</v>
      </c>
      <c r="B1613">
        <v>2015</v>
      </c>
      <c r="C1613" s="1">
        <v>0</v>
      </c>
      <c r="D1613">
        <v>0</v>
      </c>
      <c r="E1613">
        <v>1</v>
      </c>
      <c r="F1613">
        <v>8756</v>
      </c>
      <c r="G1613">
        <v>0</v>
      </c>
      <c r="H1613">
        <v>1</v>
      </c>
      <c r="I1613">
        <v>0</v>
      </c>
      <c r="J1613">
        <v>0</v>
      </c>
      <c r="K1613">
        <f>VLOOKUP(A1613&amp;"_"&amp;B1613,Sheet1!C:E,3,FALSE)</f>
        <v>0.13170135284066026</v>
      </c>
      <c r="L1613">
        <f>VLOOKUP(B1613,Sheet1!$J$1:$K$6,2,FALSE)</f>
        <v>0.18578340790325751</v>
      </c>
      <c r="M1613">
        <f>VLOOKUP(B1613,Sheet1!J:L,3,FALSE)</f>
        <v>0.2335742316278174</v>
      </c>
      <c r="N1613">
        <f t="shared" si="26"/>
        <v>-0.23154118793708739</v>
      </c>
      <c r="O1613">
        <f>VLOOKUP(A1613&amp;"_"&amp;B1613,Sheet1!$Q$1:$U$2330,4,FALSE)</f>
        <v>1.0434782608695652</v>
      </c>
      <c r="P1613">
        <f>VLOOKUP(A1613&amp;"_"&amp;B1613,Sheet1!$Q$1:$U$2330,5,FALSE)</f>
        <v>0.77207996936171908</v>
      </c>
    </row>
    <row r="1614" spans="1:16" x14ac:dyDescent="0.3">
      <c r="A1614" t="s">
        <v>268</v>
      </c>
      <c r="B1614">
        <v>2016</v>
      </c>
      <c r="C1614" s="1">
        <v>0</v>
      </c>
      <c r="D1614">
        <v>0</v>
      </c>
      <c r="E1614">
        <v>1</v>
      </c>
      <c r="F1614">
        <v>8747</v>
      </c>
      <c r="G1614">
        <v>0</v>
      </c>
      <c r="H1614">
        <v>1</v>
      </c>
      <c r="I1614">
        <v>0</v>
      </c>
      <c r="J1614">
        <v>0</v>
      </c>
      <c r="K1614">
        <f>VLOOKUP(A1614&amp;"_"&amp;B1614,Sheet1!C:E,3,FALSE)</f>
        <v>0.1342343906539413</v>
      </c>
      <c r="L1614">
        <f>VLOOKUP(B1614,Sheet1!$J$1:$K$6,2,FALSE)</f>
        <v>0.12964363032032097</v>
      </c>
      <c r="M1614">
        <f>VLOOKUP(B1614,Sheet1!J:L,3,FALSE)</f>
        <v>0.2267395601347835</v>
      </c>
      <c r="N1614">
        <f t="shared" si="26"/>
        <v>2.0246843254398943E-2</v>
      </c>
      <c r="O1614">
        <f>VLOOKUP(A1614&amp;"_"&amp;B1614,Sheet1!$Q$1:$U$2330,4,FALSE)</f>
        <v>0.86956521739130443</v>
      </c>
      <c r="P1614">
        <f>VLOOKUP(A1614&amp;"_"&amp;B1614,Sheet1!$Q$1:$U$2330,5,FALSE)</f>
        <v>-6.035041575933843E-2</v>
      </c>
    </row>
    <row r="1615" spans="1:16" x14ac:dyDescent="0.3">
      <c r="A1615" t="s">
        <v>268</v>
      </c>
      <c r="B1615">
        <v>2017</v>
      </c>
      <c r="C1615" s="1">
        <v>0</v>
      </c>
      <c r="D1615">
        <v>0</v>
      </c>
      <c r="E1615">
        <v>1</v>
      </c>
      <c r="F1615">
        <v>8602</v>
      </c>
      <c r="G1615">
        <v>0</v>
      </c>
      <c r="H1615">
        <v>1</v>
      </c>
      <c r="I1615">
        <v>0</v>
      </c>
      <c r="J1615">
        <v>0</v>
      </c>
      <c r="K1615">
        <f>VLOOKUP(A1615&amp;"_"&amp;B1615,Sheet1!C:E,3,FALSE)</f>
        <v>4.0850657303530875</v>
      </c>
      <c r="L1615">
        <f>VLOOKUP(B1615,Sheet1!$J$1:$K$6,2,FALSE)</f>
        <v>4.1364904518115448</v>
      </c>
      <c r="M1615">
        <f>VLOOKUP(B1615,Sheet1!J:L,3,FALSE)</f>
        <v>0.75235479502270153</v>
      </c>
      <c r="N1615">
        <f t="shared" si="26"/>
        <v>-6.8351689653158451E-2</v>
      </c>
      <c r="O1615">
        <f>VLOOKUP(A1615&amp;"_"&amp;B1615,Sheet1!$Q$1:$U$2330,4,FALSE)</f>
        <v>1</v>
      </c>
      <c r="P1615">
        <f>VLOOKUP(A1615&amp;"_"&amp;B1615,Sheet1!$Q$1:$U$2330,5,FALSE)</f>
        <v>0.23334610151438115</v>
      </c>
    </row>
    <row r="1616" spans="1:16" x14ac:dyDescent="0.3">
      <c r="A1616" t="s">
        <v>269</v>
      </c>
      <c r="B1616">
        <v>2012</v>
      </c>
      <c r="C1616" s="1">
        <v>0</v>
      </c>
      <c r="D1616">
        <v>0</v>
      </c>
      <c r="E1616">
        <v>1</v>
      </c>
      <c r="F1616">
        <v>15869</v>
      </c>
      <c r="G1616">
        <v>0</v>
      </c>
      <c r="H1616">
        <v>1</v>
      </c>
      <c r="I1616">
        <v>0</v>
      </c>
      <c r="J1616">
        <v>0</v>
      </c>
      <c r="K1616">
        <f>VLOOKUP(A1616&amp;"_"&amp;B1616,Sheet1!C:E,3,FALSE)</f>
        <v>-0.18870473522363279</v>
      </c>
      <c r="L1616">
        <f>VLOOKUP(B1616,Sheet1!$J$1:$K$6,2,FALSE)</f>
        <v>9.8212136495694616E-2</v>
      </c>
      <c r="M1616">
        <f>VLOOKUP(B1616,Sheet1!J:L,3,FALSE)</f>
        <v>0.23443012762237864</v>
      </c>
      <c r="N1616">
        <f t="shared" si="26"/>
        <v>-1.2238907798638181</v>
      </c>
      <c r="O1616">
        <f>VLOOKUP(A1616&amp;"_"&amp;B1616,Sheet1!$Q$1:$U$2330,4,FALSE)</f>
        <v>0.43478260869565222</v>
      </c>
      <c r="P1616">
        <f>VLOOKUP(A1616&amp;"_"&amp;B1616,Sheet1!$Q$1:$U$2330,5,FALSE)</f>
        <v>-0.19718309554031402</v>
      </c>
    </row>
    <row r="1617" spans="1:16" x14ac:dyDescent="0.3">
      <c r="A1617" t="s">
        <v>269</v>
      </c>
      <c r="B1617">
        <v>2013</v>
      </c>
      <c r="C1617" s="1">
        <v>0</v>
      </c>
      <c r="D1617">
        <v>0</v>
      </c>
      <c r="E1617">
        <v>1</v>
      </c>
      <c r="F1617">
        <v>15846</v>
      </c>
      <c r="G1617">
        <v>0</v>
      </c>
      <c r="H1617">
        <v>1</v>
      </c>
      <c r="I1617">
        <v>0</v>
      </c>
      <c r="J1617">
        <v>0</v>
      </c>
      <c r="K1617">
        <f>VLOOKUP(A1617&amp;"_"&amp;B1617,Sheet1!C:E,3,FALSE)</f>
        <v>0.19241661031300572</v>
      </c>
      <c r="L1617">
        <f>VLOOKUP(B1617,Sheet1!$J$1:$K$6,2,FALSE)</f>
        <v>0.10591185041721367</v>
      </c>
      <c r="M1617">
        <f>VLOOKUP(B1617,Sheet1!J:L,3,FALSE)</f>
        <v>0.24687338935574377</v>
      </c>
      <c r="N1617">
        <f t="shared" si="26"/>
        <v>0.35040131348923542</v>
      </c>
      <c r="O1617">
        <f>VLOOKUP(A1617&amp;"_"&amp;B1617,Sheet1!$Q$1:$U$2330,4,FALSE)</f>
        <v>0.39130434782608697</v>
      </c>
      <c r="P1617">
        <f>VLOOKUP(A1617&amp;"_"&amp;B1617,Sheet1!$Q$1:$U$2330,5,FALSE)</f>
        <v>-0.36955207228700876</v>
      </c>
    </row>
    <row r="1618" spans="1:16" x14ac:dyDescent="0.3">
      <c r="A1618" t="s">
        <v>269</v>
      </c>
      <c r="B1618">
        <v>2014</v>
      </c>
      <c r="C1618" s="1">
        <v>0</v>
      </c>
      <c r="D1618">
        <v>0</v>
      </c>
      <c r="E1618">
        <v>1</v>
      </c>
      <c r="F1618">
        <v>15787</v>
      </c>
      <c r="G1618">
        <v>0</v>
      </c>
      <c r="H1618">
        <v>1</v>
      </c>
      <c r="I1618">
        <v>0</v>
      </c>
      <c r="J1618">
        <v>0</v>
      </c>
      <c r="K1618">
        <f>VLOOKUP(A1618&amp;"_"&amp;B1618,Sheet1!C:E,3,FALSE)</f>
        <v>0.21933803623231979</v>
      </c>
      <c r="L1618">
        <f>VLOOKUP(B1618,Sheet1!$J$1:$K$6,2,FALSE)</f>
        <v>0.15111047133945871</v>
      </c>
      <c r="M1618">
        <f>VLOOKUP(B1618,Sheet1!J:L,3,FALSE)</f>
        <v>0.21718778794080168</v>
      </c>
      <c r="N1618">
        <f t="shared" si="26"/>
        <v>0.31414088950276381</v>
      </c>
      <c r="O1618">
        <f>VLOOKUP(A1618&amp;"_"&amp;B1618,Sheet1!$Q$1:$U$2330,4,FALSE)</f>
        <v>0.2608695652173913</v>
      </c>
      <c r="P1618">
        <f>VLOOKUP(A1618&amp;"_"&amp;B1618,Sheet1!$Q$1:$U$2330,5,FALSE)</f>
        <v>-0.25794960169688913</v>
      </c>
    </row>
    <row r="1619" spans="1:16" x14ac:dyDescent="0.3">
      <c r="A1619" t="s">
        <v>269</v>
      </c>
      <c r="B1619">
        <v>2015</v>
      </c>
      <c r="C1619" s="1">
        <v>0</v>
      </c>
      <c r="D1619">
        <v>0</v>
      </c>
      <c r="E1619">
        <v>1</v>
      </c>
      <c r="F1619">
        <v>15640</v>
      </c>
      <c r="G1619">
        <v>0</v>
      </c>
      <c r="H1619">
        <v>1</v>
      </c>
      <c r="I1619">
        <v>0</v>
      </c>
      <c r="J1619">
        <v>0</v>
      </c>
      <c r="K1619">
        <f>VLOOKUP(A1619&amp;"_"&amp;B1619,Sheet1!C:E,3,FALSE)</f>
        <v>4.4633219180016177E-2</v>
      </c>
      <c r="L1619">
        <f>VLOOKUP(B1619,Sheet1!$J$1:$K$6,2,FALSE)</f>
        <v>0.18578340790325751</v>
      </c>
      <c r="M1619">
        <f>VLOOKUP(B1619,Sheet1!J:L,3,FALSE)</f>
        <v>0.2335742316278174</v>
      </c>
      <c r="N1619">
        <f t="shared" si="26"/>
        <v>-0.6043054824136308</v>
      </c>
      <c r="O1619">
        <f>VLOOKUP(A1619&amp;"_"&amp;B1619,Sheet1!$Q$1:$U$2330,4,FALSE)</f>
        <v>1.0434782608695652</v>
      </c>
      <c r="P1619">
        <f>VLOOKUP(A1619&amp;"_"&amp;B1619,Sheet1!$Q$1:$U$2330,5,FALSE)</f>
        <v>0.79497071970912614</v>
      </c>
    </row>
    <row r="1620" spans="1:16" x14ac:dyDescent="0.3">
      <c r="A1620" t="s">
        <v>269</v>
      </c>
      <c r="B1620">
        <v>2016</v>
      </c>
      <c r="C1620" s="1">
        <v>0</v>
      </c>
      <c r="D1620">
        <v>0</v>
      </c>
      <c r="E1620">
        <v>1</v>
      </c>
      <c r="F1620">
        <v>15880</v>
      </c>
      <c r="G1620">
        <v>0</v>
      </c>
      <c r="H1620">
        <v>1</v>
      </c>
      <c r="I1620">
        <v>0</v>
      </c>
      <c r="J1620">
        <v>0</v>
      </c>
      <c r="K1620">
        <f>VLOOKUP(A1620&amp;"_"&amp;B1620,Sheet1!C:E,3,FALSE)</f>
        <v>0.13590729110618108</v>
      </c>
      <c r="L1620">
        <f>VLOOKUP(B1620,Sheet1!$J$1:$K$6,2,FALSE)</f>
        <v>0.12964363032032097</v>
      </c>
      <c r="M1620">
        <f>VLOOKUP(B1620,Sheet1!J:L,3,FALSE)</f>
        <v>0.2267395601347835</v>
      </c>
      <c r="N1620">
        <f t="shared" si="26"/>
        <v>2.7624913720996552E-2</v>
      </c>
      <c r="O1620">
        <f>VLOOKUP(A1620&amp;"_"&amp;B1620,Sheet1!$Q$1:$U$2330,4,FALSE)</f>
        <v>0.86956521739130443</v>
      </c>
      <c r="P1620">
        <f>VLOOKUP(A1620&amp;"_"&amp;B1620,Sheet1!$Q$1:$U$2330,5,FALSE)</f>
        <v>-0.14872854698411639</v>
      </c>
    </row>
    <row r="1621" spans="1:16" x14ac:dyDescent="0.3">
      <c r="A1621" t="s">
        <v>269</v>
      </c>
      <c r="B1621">
        <v>2017</v>
      </c>
      <c r="C1621" s="1">
        <v>0</v>
      </c>
      <c r="D1621">
        <v>0</v>
      </c>
      <c r="E1621">
        <v>1</v>
      </c>
      <c r="F1621">
        <v>16345</v>
      </c>
      <c r="G1621">
        <v>0</v>
      </c>
      <c r="H1621">
        <v>1</v>
      </c>
      <c r="I1621">
        <v>0</v>
      </c>
      <c r="J1621">
        <v>0</v>
      </c>
      <c r="K1621">
        <f>VLOOKUP(A1621&amp;"_"&amp;B1621,Sheet1!C:E,3,FALSE)</f>
        <v>4.24285685966559</v>
      </c>
      <c r="L1621">
        <f>VLOOKUP(B1621,Sheet1!$J$1:$K$6,2,FALSE)</f>
        <v>4.1364904518115448</v>
      </c>
      <c r="M1621">
        <f>VLOOKUP(B1621,Sheet1!J:L,3,FALSE)</f>
        <v>0.75235479502270153</v>
      </c>
      <c r="N1621">
        <f t="shared" si="26"/>
        <v>0.14137798889264164</v>
      </c>
      <c r="O1621">
        <f>VLOOKUP(A1621&amp;"_"&amp;B1621,Sheet1!$Q$1:$U$2330,4,FALSE)</f>
        <v>1</v>
      </c>
      <c r="P1621">
        <f>VLOOKUP(A1621&amp;"_"&amp;B1621,Sheet1!$Q$1:$U$2330,5,FALSE)</f>
        <v>0.23447518631164405</v>
      </c>
    </row>
    <row r="1622" spans="1:16" x14ac:dyDescent="0.3">
      <c r="A1622" t="s">
        <v>270</v>
      </c>
      <c r="B1622">
        <v>2012</v>
      </c>
      <c r="C1622" s="1">
        <v>0</v>
      </c>
      <c r="D1622">
        <v>0</v>
      </c>
      <c r="E1622">
        <v>1</v>
      </c>
      <c r="F1622">
        <v>6293</v>
      </c>
      <c r="G1622">
        <v>0</v>
      </c>
      <c r="H1622">
        <v>1</v>
      </c>
      <c r="I1622">
        <v>0</v>
      </c>
      <c r="J1622">
        <v>0</v>
      </c>
      <c r="K1622">
        <f>VLOOKUP(A1622&amp;"_"&amp;B1622,Sheet1!C:E,3,FALSE)</f>
        <v>0.15182481845647838</v>
      </c>
      <c r="L1622">
        <f>VLOOKUP(B1622,Sheet1!$J$1:$K$6,2,FALSE)</f>
        <v>9.8212136495694616E-2</v>
      </c>
      <c r="M1622">
        <f>VLOOKUP(B1622,Sheet1!J:L,3,FALSE)</f>
        <v>0.23443012762237864</v>
      </c>
      <c r="N1622">
        <f t="shared" si="26"/>
        <v>0.22869365172698014</v>
      </c>
      <c r="O1622">
        <f>VLOOKUP(A1622&amp;"_"&amp;B1622,Sheet1!$Q$1:$U$2330,4,FALSE)</f>
        <v>0.43478260869565222</v>
      </c>
      <c r="P1622">
        <f>VLOOKUP(A1622&amp;"_"&amp;B1622,Sheet1!$Q$1:$U$2330,5,FALSE)</f>
        <v>-0.15403893529891244</v>
      </c>
    </row>
    <row r="1623" spans="1:16" x14ac:dyDescent="0.3">
      <c r="A1623" t="s">
        <v>270</v>
      </c>
      <c r="B1623">
        <v>2013</v>
      </c>
      <c r="C1623" s="1">
        <v>0</v>
      </c>
      <c r="D1623">
        <v>0</v>
      </c>
      <c r="E1623">
        <v>1</v>
      </c>
      <c r="F1623">
        <v>6283</v>
      </c>
      <c r="G1623">
        <v>0</v>
      </c>
      <c r="H1623">
        <v>1</v>
      </c>
      <c r="I1623">
        <v>0</v>
      </c>
      <c r="J1623">
        <v>0</v>
      </c>
      <c r="K1623">
        <f>VLOOKUP(A1623&amp;"_"&amp;B1623,Sheet1!C:E,3,FALSE)</f>
        <v>-3.4270528347596314E-2</v>
      </c>
      <c r="L1623">
        <f>VLOOKUP(B1623,Sheet1!$J$1:$K$6,2,FALSE)</f>
        <v>0.10591185041721367</v>
      </c>
      <c r="M1623">
        <f>VLOOKUP(B1623,Sheet1!J:L,3,FALSE)</f>
        <v>0.24687338935574377</v>
      </c>
      <c r="N1623">
        <f t="shared" si="26"/>
        <v>-0.56783106162490293</v>
      </c>
      <c r="O1623">
        <f>VLOOKUP(A1623&amp;"_"&amp;B1623,Sheet1!$Q$1:$U$2330,4,FALSE)</f>
        <v>0.39130434782608697</v>
      </c>
      <c r="P1623">
        <f>VLOOKUP(A1623&amp;"_"&amp;B1623,Sheet1!$Q$1:$U$2330,5,FALSE)</f>
        <v>3.5347134992217047E-2</v>
      </c>
    </row>
    <row r="1624" spans="1:16" x14ac:dyDescent="0.3">
      <c r="A1624" t="s">
        <v>270</v>
      </c>
      <c r="B1624">
        <v>2014</v>
      </c>
      <c r="C1624" s="1">
        <v>0</v>
      </c>
      <c r="D1624">
        <v>0</v>
      </c>
      <c r="E1624">
        <v>1</v>
      </c>
      <c r="F1624">
        <v>6250</v>
      </c>
      <c r="G1624">
        <v>0</v>
      </c>
      <c r="H1624">
        <v>1</v>
      </c>
      <c r="I1624">
        <v>0</v>
      </c>
      <c r="J1624">
        <v>0</v>
      </c>
      <c r="K1624">
        <f>VLOOKUP(A1624&amp;"_"&amp;B1624,Sheet1!C:E,3,FALSE)</f>
        <v>0.45496125495198403</v>
      </c>
      <c r="L1624">
        <f>VLOOKUP(B1624,Sheet1!$J$1:$K$6,2,FALSE)</f>
        <v>0.15111047133945871</v>
      </c>
      <c r="M1624">
        <f>VLOOKUP(B1624,Sheet1!J:L,3,FALSE)</f>
        <v>0.21718778794080168</v>
      </c>
      <c r="N1624">
        <f t="shared" si="26"/>
        <v>1.3990233359499253</v>
      </c>
      <c r="O1624">
        <f>VLOOKUP(A1624&amp;"_"&amp;B1624,Sheet1!$Q$1:$U$2330,4,FALSE)</f>
        <v>0.2608695652173913</v>
      </c>
      <c r="P1624">
        <f>VLOOKUP(A1624&amp;"_"&amp;B1624,Sheet1!$Q$1:$U$2330,5,FALSE)</f>
        <v>-0.55323001319762677</v>
      </c>
    </row>
    <row r="1625" spans="1:16" x14ac:dyDescent="0.3">
      <c r="A1625" t="s">
        <v>270</v>
      </c>
      <c r="B1625">
        <v>2015</v>
      </c>
      <c r="C1625" s="1">
        <v>0</v>
      </c>
      <c r="D1625">
        <v>0</v>
      </c>
      <c r="E1625">
        <v>1</v>
      </c>
      <c r="F1625">
        <v>6204</v>
      </c>
      <c r="G1625">
        <v>0</v>
      </c>
      <c r="H1625">
        <v>1</v>
      </c>
      <c r="I1625">
        <v>0</v>
      </c>
      <c r="J1625">
        <v>0</v>
      </c>
      <c r="K1625">
        <f>VLOOKUP(A1625&amp;"_"&amp;B1625,Sheet1!C:E,3,FALSE)</f>
        <v>-0.19810527804543365</v>
      </c>
      <c r="L1625">
        <f>VLOOKUP(B1625,Sheet1!$J$1:$K$6,2,FALSE)</f>
        <v>0.18578340790325751</v>
      </c>
      <c r="M1625">
        <f>VLOOKUP(B1625,Sheet1!J:L,3,FALSE)</f>
        <v>0.2335742316278174</v>
      </c>
      <c r="N1625">
        <f t="shared" si="26"/>
        <v>-1.6435403994409294</v>
      </c>
      <c r="O1625">
        <f>VLOOKUP(A1625&amp;"_"&amp;B1625,Sheet1!$Q$1:$U$2330,4,FALSE)</f>
        <v>1.0434782608695652</v>
      </c>
      <c r="P1625">
        <f>VLOOKUP(A1625&amp;"_"&amp;B1625,Sheet1!$Q$1:$U$2330,5,FALSE)</f>
        <v>0.82817411862403834</v>
      </c>
    </row>
    <row r="1626" spans="1:16" x14ac:dyDescent="0.3">
      <c r="A1626" t="s">
        <v>270</v>
      </c>
      <c r="B1626">
        <v>2016</v>
      </c>
      <c r="C1626" s="1">
        <v>0</v>
      </c>
      <c r="D1626">
        <v>0</v>
      </c>
      <c r="E1626">
        <v>1</v>
      </c>
      <c r="F1626">
        <v>6023</v>
      </c>
      <c r="G1626">
        <v>0</v>
      </c>
      <c r="H1626">
        <v>1</v>
      </c>
      <c r="I1626">
        <v>0</v>
      </c>
      <c r="J1626">
        <v>0</v>
      </c>
      <c r="K1626">
        <f>VLOOKUP(A1626&amp;"_"&amp;B1626,Sheet1!C:E,3,FALSE)</f>
        <v>0.1938467629819918</v>
      </c>
      <c r="L1626">
        <f>VLOOKUP(B1626,Sheet1!$J$1:$K$6,2,FALSE)</f>
        <v>0.12964363032032097</v>
      </c>
      <c r="M1626">
        <f>VLOOKUP(B1626,Sheet1!J:L,3,FALSE)</f>
        <v>0.2267395601347835</v>
      </c>
      <c r="N1626">
        <f t="shared" si="26"/>
        <v>0.28315805421650192</v>
      </c>
      <c r="O1626">
        <f>VLOOKUP(A1626&amp;"_"&amp;B1626,Sheet1!$Q$1:$U$2330,4,FALSE)</f>
        <v>0.86956521739130443</v>
      </c>
      <c r="P1626">
        <f>VLOOKUP(A1626&amp;"_"&amp;B1626,Sheet1!$Q$1:$U$2330,5,FALSE)</f>
        <v>-0.49645579044974597</v>
      </c>
    </row>
    <row r="1627" spans="1:16" x14ac:dyDescent="0.3">
      <c r="A1627" t="s">
        <v>270</v>
      </c>
      <c r="B1627">
        <v>2017</v>
      </c>
      <c r="C1627" s="1">
        <v>0</v>
      </c>
      <c r="D1627">
        <v>0</v>
      </c>
      <c r="E1627">
        <v>1</v>
      </c>
      <c r="F1627">
        <v>5908</v>
      </c>
      <c r="G1627">
        <v>0</v>
      </c>
      <c r="H1627">
        <v>1</v>
      </c>
      <c r="I1627">
        <v>0</v>
      </c>
      <c r="J1627">
        <v>0</v>
      </c>
      <c r="K1627">
        <f>VLOOKUP(A1627&amp;"_"&amp;B1627,Sheet1!C:E,3,FALSE)</f>
        <v>4.4544692907524741</v>
      </c>
      <c r="L1627">
        <f>VLOOKUP(B1627,Sheet1!$J$1:$K$6,2,FALSE)</f>
        <v>4.1364904518115448</v>
      </c>
      <c r="M1627">
        <f>VLOOKUP(B1627,Sheet1!J:L,3,FALSE)</f>
        <v>0.75235479502270153</v>
      </c>
      <c r="N1627">
        <f t="shared" si="26"/>
        <v>0.42264479610492095</v>
      </c>
      <c r="O1627">
        <f>VLOOKUP(A1627&amp;"_"&amp;B1627,Sheet1!$Q$1:$U$2330,4,FALSE)</f>
        <v>1</v>
      </c>
      <c r="P1627">
        <f>VLOOKUP(A1627&amp;"_"&amp;B1627,Sheet1!$Q$1:$U$2330,5,FALSE)</f>
        <v>0.27162744469876232</v>
      </c>
    </row>
    <row r="1628" spans="1:16" x14ac:dyDescent="0.3">
      <c r="A1628" t="s">
        <v>271</v>
      </c>
      <c r="B1628">
        <v>2012</v>
      </c>
      <c r="C1628" s="1">
        <v>0</v>
      </c>
      <c r="D1628">
        <v>0</v>
      </c>
      <c r="E1628">
        <v>1</v>
      </c>
      <c r="F1628">
        <v>6178</v>
      </c>
      <c r="G1628">
        <v>0</v>
      </c>
      <c r="H1628">
        <v>1</v>
      </c>
      <c r="I1628">
        <v>0</v>
      </c>
      <c r="J1628">
        <v>0</v>
      </c>
      <c r="K1628">
        <f>VLOOKUP(A1628&amp;"_"&amp;B1628,Sheet1!C:E,3,FALSE)</f>
        <v>0.1655419570811128</v>
      </c>
      <c r="L1628">
        <f>VLOOKUP(B1628,Sheet1!$J$1:$K$6,2,FALSE)</f>
        <v>9.8212136495694616E-2</v>
      </c>
      <c r="M1628">
        <f>VLOOKUP(B1628,Sheet1!J:L,3,FALSE)</f>
        <v>0.23443012762237864</v>
      </c>
      <c r="N1628">
        <f t="shared" si="26"/>
        <v>0.28720634701813341</v>
      </c>
      <c r="O1628">
        <f>VLOOKUP(A1628&amp;"_"&amp;B1628,Sheet1!$Q$1:$U$2330,4,FALSE)</f>
        <v>0.43478260869565222</v>
      </c>
      <c r="P1628">
        <f>VLOOKUP(A1628&amp;"_"&amp;B1628,Sheet1!$Q$1:$U$2330,5,FALSE)</f>
        <v>-0.47351453919951281</v>
      </c>
    </row>
    <row r="1629" spans="1:16" x14ac:dyDescent="0.3">
      <c r="A1629" t="s">
        <v>271</v>
      </c>
      <c r="B1629">
        <v>2013</v>
      </c>
      <c r="C1629" s="1">
        <v>0</v>
      </c>
      <c r="D1629">
        <v>0</v>
      </c>
      <c r="E1629">
        <v>1</v>
      </c>
      <c r="F1629">
        <v>6185</v>
      </c>
      <c r="G1629">
        <v>0</v>
      </c>
      <c r="H1629">
        <v>1</v>
      </c>
      <c r="I1629">
        <v>0</v>
      </c>
      <c r="J1629">
        <v>0</v>
      </c>
      <c r="K1629">
        <f>VLOOKUP(A1629&amp;"_"&amp;B1629,Sheet1!C:E,3,FALSE)</f>
        <v>-7.2189694744405536E-2</v>
      </c>
      <c r="L1629">
        <f>VLOOKUP(B1629,Sheet1!$J$1:$K$6,2,FALSE)</f>
        <v>0.10591185041721367</v>
      </c>
      <c r="M1629">
        <f>VLOOKUP(B1629,Sheet1!J:L,3,FALSE)</f>
        <v>0.24687338935574377</v>
      </c>
      <c r="N1629">
        <f t="shared" si="26"/>
        <v>-0.72142868709504948</v>
      </c>
      <c r="O1629">
        <f>VLOOKUP(A1629&amp;"_"&amp;B1629,Sheet1!$Q$1:$U$2330,4,FALSE)</f>
        <v>0.39130434782608697</v>
      </c>
      <c r="P1629">
        <f>VLOOKUP(A1629&amp;"_"&amp;B1629,Sheet1!$Q$1:$U$2330,5,FALSE)</f>
        <v>4.6700031379662749E-2</v>
      </c>
    </row>
    <row r="1630" spans="1:16" x14ac:dyDescent="0.3">
      <c r="A1630" t="s">
        <v>271</v>
      </c>
      <c r="B1630">
        <v>2014</v>
      </c>
      <c r="C1630" s="1">
        <v>0</v>
      </c>
      <c r="D1630">
        <v>0</v>
      </c>
      <c r="E1630">
        <v>1</v>
      </c>
      <c r="F1630">
        <v>6175</v>
      </c>
      <c r="G1630">
        <v>0</v>
      </c>
      <c r="H1630">
        <v>1</v>
      </c>
      <c r="I1630">
        <v>0</v>
      </c>
      <c r="J1630">
        <v>0</v>
      </c>
      <c r="K1630">
        <f>VLOOKUP(A1630&amp;"_"&amp;B1630,Sheet1!C:E,3,FALSE)</f>
        <v>7.5582489713337336E-2</v>
      </c>
      <c r="L1630">
        <f>VLOOKUP(B1630,Sheet1!$J$1:$K$6,2,FALSE)</f>
        <v>0.15111047133945871</v>
      </c>
      <c r="M1630">
        <f>VLOOKUP(B1630,Sheet1!J:L,3,FALSE)</f>
        <v>0.21718778794080168</v>
      </c>
      <c r="N1630">
        <f t="shared" si="26"/>
        <v>-0.34775427450233914</v>
      </c>
      <c r="O1630">
        <f>VLOOKUP(A1630&amp;"_"&amp;B1630,Sheet1!$Q$1:$U$2330,4,FALSE)</f>
        <v>0.2608695652173913</v>
      </c>
      <c r="P1630">
        <f>VLOOKUP(A1630&amp;"_"&amp;B1630,Sheet1!$Q$1:$U$2330,5,FALSE)</f>
        <v>-0.61670978593709203</v>
      </c>
    </row>
    <row r="1631" spans="1:16" x14ac:dyDescent="0.3">
      <c r="A1631" t="s">
        <v>271</v>
      </c>
      <c r="B1631">
        <v>2015</v>
      </c>
      <c r="C1631" s="1">
        <v>0</v>
      </c>
      <c r="D1631">
        <v>0</v>
      </c>
      <c r="E1631">
        <v>1</v>
      </c>
      <c r="F1631">
        <v>6256</v>
      </c>
      <c r="G1631">
        <v>0</v>
      </c>
      <c r="H1631">
        <v>1</v>
      </c>
      <c r="I1631">
        <v>0</v>
      </c>
      <c r="J1631">
        <v>0</v>
      </c>
      <c r="K1631">
        <f>VLOOKUP(A1631&amp;"_"&amp;B1631,Sheet1!C:E,3,FALSE)</f>
        <v>0.28270225840988222</v>
      </c>
      <c r="L1631">
        <f>VLOOKUP(B1631,Sheet1!$J$1:$K$6,2,FALSE)</f>
        <v>0.18578340790325751</v>
      </c>
      <c r="M1631">
        <f>VLOOKUP(B1631,Sheet1!J:L,3,FALSE)</f>
        <v>0.2335742316278174</v>
      </c>
      <c r="N1631">
        <f t="shared" si="26"/>
        <v>0.4149381112427567</v>
      </c>
      <c r="O1631">
        <f>VLOOKUP(A1631&amp;"_"&amp;B1631,Sheet1!$Q$1:$U$2330,4,FALSE)</f>
        <v>1.0434782608695652</v>
      </c>
      <c r="P1631">
        <f>VLOOKUP(A1631&amp;"_"&amp;B1631,Sheet1!$Q$1:$U$2330,5,FALSE)</f>
        <v>0.767567804058776</v>
      </c>
    </row>
    <row r="1632" spans="1:16" x14ac:dyDescent="0.3">
      <c r="A1632" t="s">
        <v>271</v>
      </c>
      <c r="B1632">
        <v>2016</v>
      </c>
      <c r="C1632" s="1">
        <v>0</v>
      </c>
      <c r="D1632">
        <v>0</v>
      </c>
      <c r="E1632">
        <v>1</v>
      </c>
      <c r="F1632">
        <v>6313</v>
      </c>
      <c r="G1632">
        <v>0</v>
      </c>
      <c r="H1632">
        <v>1</v>
      </c>
      <c r="I1632">
        <v>0</v>
      </c>
      <c r="J1632">
        <v>0</v>
      </c>
      <c r="K1632">
        <f>VLOOKUP(A1632&amp;"_"&amp;B1632,Sheet1!C:E,3,FALSE)</f>
        <v>5.7853300630951498E-3</v>
      </c>
      <c r="L1632">
        <f>VLOOKUP(B1632,Sheet1!$J$1:$K$6,2,FALSE)</f>
        <v>0.12964363032032097</v>
      </c>
      <c r="M1632">
        <f>VLOOKUP(B1632,Sheet1!J:L,3,FALSE)</f>
        <v>0.2267395601347835</v>
      </c>
      <c r="N1632">
        <f t="shared" si="26"/>
        <v>-0.54625800713205608</v>
      </c>
      <c r="O1632">
        <f>VLOOKUP(A1632&amp;"_"&amp;B1632,Sheet1!$Q$1:$U$2330,4,FALSE)</f>
        <v>0.86956521739130443</v>
      </c>
      <c r="P1632">
        <f>VLOOKUP(A1632&amp;"_"&amp;B1632,Sheet1!$Q$1:$U$2330,5,FALSE)</f>
        <v>6.4475023621152178E-2</v>
      </c>
    </row>
    <row r="1633" spans="1:16" x14ac:dyDescent="0.3">
      <c r="A1633" t="s">
        <v>271</v>
      </c>
      <c r="B1633">
        <v>2017</v>
      </c>
      <c r="C1633" s="1">
        <v>0</v>
      </c>
      <c r="D1633">
        <v>0</v>
      </c>
      <c r="E1633">
        <v>1</v>
      </c>
      <c r="F1633">
        <v>6277</v>
      </c>
      <c r="G1633">
        <v>0</v>
      </c>
      <c r="H1633">
        <v>1</v>
      </c>
      <c r="I1633">
        <v>0</v>
      </c>
      <c r="J1633">
        <v>0</v>
      </c>
      <c r="K1633">
        <f>VLOOKUP(A1633&amp;"_"&amp;B1633,Sheet1!C:E,3,FALSE)</f>
        <v>4.5468692879809343</v>
      </c>
      <c r="L1633">
        <f>VLOOKUP(B1633,Sheet1!$J$1:$K$6,2,FALSE)</f>
        <v>4.1364904518115448</v>
      </c>
      <c r="M1633">
        <f>VLOOKUP(B1633,Sheet1!J:L,3,FALSE)</f>
        <v>0.75235479502270153</v>
      </c>
      <c r="N1633">
        <f t="shared" si="26"/>
        <v>0.54545918878207811</v>
      </c>
      <c r="O1633">
        <f>VLOOKUP(A1633&amp;"_"&amp;B1633,Sheet1!$Q$1:$U$2330,4,FALSE)</f>
        <v>1</v>
      </c>
      <c r="P1633">
        <f>VLOOKUP(A1633&amp;"_"&amp;B1633,Sheet1!$Q$1:$U$2330,5,FALSE)</f>
        <v>0.13543656742661511</v>
      </c>
    </row>
    <row r="1634" spans="1:16" x14ac:dyDescent="0.3">
      <c r="A1634" t="s">
        <v>272</v>
      </c>
      <c r="B1634">
        <v>2012</v>
      </c>
      <c r="C1634" s="1">
        <v>0</v>
      </c>
      <c r="D1634">
        <v>0</v>
      </c>
      <c r="E1634">
        <v>1</v>
      </c>
      <c r="F1634">
        <v>11269</v>
      </c>
      <c r="G1634">
        <v>0</v>
      </c>
      <c r="H1634">
        <v>1</v>
      </c>
      <c r="I1634">
        <v>0</v>
      </c>
      <c r="J1634">
        <v>0</v>
      </c>
      <c r="K1634">
        <f>VLOOKUP(A1634&amp;"_"&amp;B1634,Sheet1!C:E,3,FALSE)</f>
        <v>-1.3342532259460152E-2</v>
      </c>
      <c r="L1634">
        <f>VLOOKUP(B1634,Sheet1!$J$1:$K$6,2,FALSE)</f>
        <v>9.8212136495694616E-2</v>
      </c>
      <c r="M1634">
        <f>VLOOKUP(B1634,Sheet1!J:L,3,FALSE)</f>
        <v>0.23443012762237864</v>
      </c>
      <c r="N1634">
        <f t="shared" si="26"/>
        <v>-0.47585466034829643</v>
      </c>
      <c r="O1634">
        <f>VLOOKUP(A1634&amp;"_"&amp;B1634,Sheet1!$Q$1:$U$2330,4,FALSE)</f>
        <v>0.43478260869565222</v>
      </c>
      <c r="P1634">
        <f>VLOOKUP(A1634&amp;"_"&amp;B1634,Sheet1!$Q$1:$U$2330,5,FALSE)</f>
        <v>-0.45860429542970893</v>
      </c>
    </row>
    <row r="1635" spans="1:16" x14ac:dyDescent="0.3">
      <c r="A1635" t="s">
        <v>272</v>
      </c>
      <c r="B1635">
        <v>2013</v>
      </c>
      <c r="C1635" s="1">
        <v>0</v>
      </c>
      <c r="D1635">
        <v>0</v>
      </c>
      <c r="E1635">
        <v>1</v>
      </c>
      <c r="F1635">
        <v>11053</v>
      </c>
      <c r="G1635">
        <v>0</v>
      </c>
      <c r="H1635">
        <v>1</v>
      </c>
      <c r="I1635">
        <v>0</v>
      </c>
      <c r="J1635">
        <v>0</v>
      </c>
      <c r="K1635">
        <f>VLOOKUP(A1635&amp;"_"&amp;B1635,Sheet1!C:E,3,FALSE)</f>
        <v>0.20867233825936257</v>
      </c>
      <c r="L1635">
        <f>VLOOKUP(B1635,Sheet1!$J$1:$K$6,2,FALSE)</f>
        <v>0.10591185041721367</v>
      </c>
      <c r="M1635">
        <f>VLOOKUP(B1635,Sheet1!J:L,3,FALSE)</f>
        <v>0.24687338935574377</v>
      </c>
      <c r="N1635">
        <f t="shared" si="26"/>
        <v>0.41624772969787915</v>
      </c>
      <c r="O1635">
        <f>VLOOKUP(A1635&amp;"_"&amp;B1635,Sheet1!$Q$1:$U$2330,4,FALSE)</f>
        <v>0.39130434782608697</v>
      </c>
      <c r="P1635">
        <f>VLOOKUP(A1635&amp;"_"&amp;B1635,Sheet1!$Q$1:$U$2330,5,FALSE)</f>
        <v>-0.12613662536358436</v>
      </c>
    </row>
    <row r="1636" spans="1:16" x14ac:dyDescent="0.3">
      <c r="A1636" t="s">
        <v>272</v>
      </c>
      <c r="B1636">
        <v>2014</v>
      </c>
      <c r="C1636" s="1">
        <v>0</v>
      </c>
      <c r="D1636">
        <v>0</v>
      </c>
      <c r="E1636">
        <v>1</v>
      </c>
      <c r="F1636">
        <v>10912</v>
      </c>
      <c r="G1636">
        <v>0</v>
      </c>
      <c r="H1636">
        <v>1</v>
      </c>
      <c r="I1636">
        <v>0</v>
      </c>
      <c r="J1636">
        <v>0</v>
      </c>
      <c r="K1636">
        <f>VLOOKUP(A1636&amp;"_"&amp;B1636,Sheet1!C:E,3,FALSE)</f>
        <v>0.14548480927127713</v>
      </c>
      <c r="L1636">
        <f>VLOOKUP(B1636,Sheet1!$J$1:$K$6,2,FALSE)</f>
        <v>0.15111047133945871</v>
      </c>
      <c r="M1636">
        <f>VLOOKUP(B1636,Sheet1!J:L,3,FALSE)</f>
        <v>0.21718778794080168</v>
      </c>
      <c r="N1636">
        <f t="shared" si="26"/>
        <v>-2.5902294606522477E-2</v>
      </c>
      <c r="O1636">
        <f>VLOOKUP(A1636&amp;"_"&amp;B1636,Sheet1!$Q$1:$U$2330,4,FALSE)</f>
        <v>0.2608695652173913</v>
      </c>
      <c r="P1636">
        <f>VLOOKUP(A1636&amp;"_"&amp;B1636,Sheet1!$Q$1:$U$2330,5,FALSE)</f>
        <v>-0.2410311318617461</v>
      </c>
    </row>
    <row r="1637" spans="1:16" x14ac:dyDescent="0.3">
      <c r="A1637" t="s">
        <v>272</v>
      </c>
      <c r="B1637">
        <v>2015</v>
      </c>
      <c r="C1637" s="1">
        <v>0</v>
      </c>
      <c r="D1637">
        <v>0</v>
      </c>
      <c r="E1637">
        <v>1</v>
      </c>
      <c r="F1637">
        <v>10938</v>
      </c>
      <c r="G1637">
        <v>0</v>
      </c>
      <c r="H1637">
        <v>1</v>
      </c>
      <c r="I1637">
        <v>0</v>
      </c>
      <c r="J1637">
        <v>0</v>
      </c>
      <c r="K1637">
        <f>VLOOKUP(A1637&amp;"_"&amp;B1637,Sheet1!C:E,3,FALSE)</f>
        <v>6.4974844773065352E-2</v>
      </c>
      <c r="L1637">
        <f>VLOOKUP(B1637,Sheet1!$J$1:$K$6,2,FALSE)</f>
        <v>0.18578340790325751</v>
      </c>
      <c r="M1637">
        <f>VLOOKUP(B1637,Sheet1!J:L,3,FALSE)</f>
        <v>0.2335742316278174</v>
      </c>
      <c r="N1637">
        <f t="shared" si="26"/>
        <v>-0.5172169990167893</v>
      </c>
      <c r="O1637">
        <f>VLOOKUP(A1637&amp;"_"&amp;B1637,Sheet1!$Q$1:$U$2330,4,FALSE)</f>
        <v>1.0434782608695652</v>
      </c>
      <c r="P1637">
        <f>VLOOKUP(A1637&amp;"_"&amp;B1637,Sheet1!$Q$1:$U$2330,5,FALSE)</f>
        <v>0.78175179803646422</v>
      </c>
    </row>
    <row r="1638" spans="1:16" x14ac:dyDescent="0.3">
      <c r="A1638" t="s">
        <v>272</v>
      </c>
      <c r="B1638">
        <v>2016</v>
      </c>
      <c r="C1638" s="1">
        <v>0</v>
      </c>
      <c r="D1638">
        <v>0</v>
      </c>
      <c r="E1638">
        <v>1</v>
      </c>
      <c r="F1638">
        <v>10788</v>
      </c>
      <c r="G1638">
        <v>0</v>
      </c>
      <c r="H1638">
        <v>1</v>
      </c>
      <c r="I1638">
        <v>0</v>
      </c>
      <c r="J1638">
        <v>0</v>
      </c>
      <c r="K1638">
        <f>VLOOKUP(A1638&amp;"_"&amp;B1638,Sheet1!C:E,3,FALSE)</f>
        <v>0.28057989360455832</v>
      </c>
      <c r="L1638">
        <f>VLOOKUP(B1638,Sheet1!$J$1:$K$6,2,FALSE)</f>
        <v>0.12964363032032097</v>
      </c>
      <c r="M1638">
        <f>VLOOKUP(B1638,Sheet1!J:L,3,FALSE)</f>
        <v>0.2267395601347835</v>
      </c>
      <c r="N1638">
        <f t="shared" si="26"/>
        <v>0.66568120355580873</v>
      </c>
      <c r="O1638">
        <f>VLOOKUP(A1638&amp;"_"&amp;B1638,Sheet1!$Q$1:$U$2330,4,FALSE)</f>
        <v>0.86956521739130443</v>
      </c>
      <c r="P1638">
        <f>VLOOKUP(A1638&amp;"_"&amp;B1638,Sheet1!$Q$1:$U$2330,5,FALSE)</f>
        <v>-0.12678717801612191</v>
      </c>
    </row>
    <row r="1639" spans="1:16" x14ac:dyDescent="0.3">
      <c r="A1639" t="s">
        <v>272</v>
      </c>
      <c r="B1639">
        <v>2017</v>
      </c>
      <c r="C1639" s="1">
        <v>0</v>
      </c>
      <c r="D1639">
        <v>0</v>
      </c>
      <c r="E1639">
        <v>1</v>
      </c>
      <c r="F1639">
        <v>10677</v>
      </c>
      <c r="G1639">
        <v>0</v>
      </c>
      <c r="H1639">
        <v>1</v>
      </c>
      <c r="I1639">
        <v>0</v>
      </c>
      <c r="J1639">
        <v>0</v>
      </c>
      <c r="K1639">
        <f>VLOOKUP(A1639&amp;"_"&amp;B1639,Sheet1!C:E,3,FALSE)</f>
        <v>3.7099917855767703</v>
      </c>
      <c r="L1639">
        <f>VLOOKUP(B1639,Sheet1!$J$1:$K$6,2,FALSE)</f>
        <v>4.1364904518115448</v>
      </c>
      <c r="M1639">
        <f>VLOOKUP(B1639,Sheet1!J:L,3,FALSE)</f>
        <v>0.75235479502270153</v>
      </c>
      <c r="N1639">
        <f t="shared" si="26"/>
        <v>-0.56688502426824483</v>
      </c>
      <c r="O1639">
        <f>VLOOKUP(A1639&amp;"_"&amp;B1639,Sheet1!$Q$1:$U$2330,4,FALSE)</f>
        <v>1</v>
      </c>
      <c r="P1639">
        <f>VLOOKUP(A1639&amp;"_"&amp;B1639,Sheet1!$Q$1:$U$2330,5,FALSE)</f>
        <v>0.32095980755744613</v>
      </c>
    </row>
    <row r="1640" spans="1:16" x14ac:dyDescent="0.3">
      <c r="A1640" t="s">
        <v>273</v>
      </c>
      <c r="B1640">
        <v>2012</v>
      </c>
      <c r="C1640" s="1">
        <v>184</v>
      </c>
      <c r="D1640">
        <v>1219</v>
      </c>
      <c r="E1640">
        <v>5</v>
      </c>
      <c r="F1640">
        <v>8033</v>
      </c>
      <c r="G1640">
        <v>0.15174903522967759</v>
      </c>
      <c r="H1640">
        <v>5</v>
      </c>
      <c r="I1640">
        <v>1</v>
      </c>
      <c r="J1640">
        <v>2</v>
      </c>
      <c r="K1640">
        <f>VLOOKUP(A1640&amp;"_"&amp;B1640,Sheet1!C:E,3,FALSE)</f>
        <v>6.4617727288158577E-3</v>
      </c>
      <c r="L1640">
        <f>VLOOKUP(B1640,Sheet1!$J$1:$K$6,2,FALSE)</f>
        <v>9.8212136495694616E-2</v>
      </c>
      <c r="M1640">
        <f>VLOOKUP(B1640,Sheet1!J:L,3,FALSE)</f>
        <v>0.23443012762237864</v>
      </c>
      <c r="N1640">
        <f t="shared" si="26"/>
        <v>-0.39137616268618325</v>
      </c>
      <c r="O1640">
        <f>VLOOKUP(A1640&amp;"_"&amp;B1640,Sheet1!$Q$1:$U$2330,4,FALSE)</f>
        <v>0.43478260869565222</v>
      </c>
      <c r="P1640">
        <f>VLOOKUP(A1640&amp;"_"&amp;B1640,Sheet1!$Q$1:$U$2330,5,FALSE)</f>
        <v>-0.49470449976268788</v>
      </c>
    </row>
    <row r="1641" spans="1:16" x14ac:dyDescent="0.3">
      <c r="A1641" t="s">
        <v>273</v>
      </c>
      <c r="B1641">
        <v>2013</v>
      </c>
      <c r="C1641" s="1">
        <v>2573</v>
      </c>
      <c r="D1641">
        <v>3792</v>
      </c>
      <c r="E1641">
        <v>5</v>
      </c>
      <c r="F1641">
        <v>7947</v>
      </c>
      <c r="G1641">
        <v>0.47716119290298226</v>
      </c>
      <c r="H1641">
        <v>5</v>
      </c>
      <c r="I1641">
        <v>1</v>
      </c>
      <c r="J1641">
        <v>3</v>
      </c>
      <c r="K1641">
        <f>VLOOKUP(A1641&amp;"_"&amp;B1641,Sheet1!C:E,3,FALSE)</f>
        <v>0.12515919589177929</v>
      </c>
      <c r="L1641">
        <f>VLOOKUP(B1641,Sheet1!$J$1:$K$6,2,FALSE)</f>
        <v>0.10591185041721367</v>
      </c>
      <c r="M1641">
        <f>VLOOKUP(B1641,Sheet1!J:L,3,FALSE)</f>
        <v>0.24687338935574377</v>
      </c>
      <c r="N1641">
        <f t="shared" si="26"/>
        <v>7.7964439686248485E-2</v>
      </c>
      <c r="O1641">
        <f>VLOOKUP(A1641&amp;"_"&amp;B1641,Sheet1!$Q$1:$U$2330,4,FALSE)</f>
        <v>0.39130434782608697</v>
      </c>
      <c r="P1641">
        <f>VLOOKUP(A1641&amp;"_"&amp;B1641,Sheet1!$Q$1:$U$2330,5,FALSE)</f>
        <v>-0.10397745966899455</v>
      </c>
    </row>
    <row r="1642" spans="1:16" x14ac:dyDescent="0.3">
      <c r="A1642" t="s">
        <v>273</v>
      </c>
      <c r="B1642">
        <v>2014</v>
      </c>
      <c r="C1642" s="1">
        <v>0</v>
      </c>
      <c r="D1642">
        <v>3792</v>
      </c>
      <c r="E1642">
        <v>5</v>
      </c>
      <c r="F1642">
        <v>7908</v>
      </c>
      <c r="G1642">
        <v>0.47951441578148712</v>
      </c>
      <c r="H1642">
        <v>5</v>
      </c>
      <c r="I1642">
        <v>1</v>
      </c>
      <c r="J1642">
        <v>4</v>
      </c>
      <c r="K1642">
        <f>VLOOKUP(A1642&amp;"_"&amp;B1642,Sheet1!C:E,3,FALSE)</f>
        <v>0.32307793569148507</v>
      </c>
      <c r="L1642">
        <f>VLOOKUP(B1642,Sheet1!$J$1:$K$6,2,FALSE)</f>
        <v>0.15111047133945871</v>
      </c>
      <c r="M1642">
        <f>VLOOKUP(B1642,Sheet1!J:L,3,FALSE)</f>
        <v>0.21718778794080168</v>
      </c>
      <c r="N1642">
        <f t="shared" si="26"/>
        <v>0.79179159188682879</v>
      </c>
      <c r="O1642">
        <f>VLOOKUP(A1642&amp;"_"&amp;B1642,Sheet1!$Q$1:$U$2330,4,FALSE)</f>
        <v>0.2608695652173913</v>
      </c>
      <c r="P1642">
        <f>VLOOKUP(A1642&amp;"_"&amp;B1642,Sheet1!$Q$1:$U$2330,5,FALSE)</f>
        <v>-0.33314468341622477</v>
      </c>
    </row>
    <row r="1643" spans="1:16" x14ac:dyDescent="0.3">
      <c r="A1643" t="s">
        <v>273</v>
      </c>
      <c r="B1643">
        <v>2015</v>
      </c>
      <c r="C1643" s="1">
        <v>0</v>
      </c>
      <c r="D1643">
        <v>3792</v>
      </c>
      <c r="E1643">
        <v>5</v>
      </c>
      <c r="F1643">
        <v>7897</v>
      </c>
      <c r="G1643">
        <v>0.48018234772698493</v>
      </c>
      <c r="H1643">
        <v>5</v>
      </c>
      <c r="I1643">
        <v>1</v>
      </c>
      <c r="J1643">
        <v>5</v>
      </c>
      <c r="K1643">
        <f>VLOOKUP(A1643&amp;"_"&amp;B1643,Sheet1!C:E,3,FALSE)</f>
        <v>9.3813556011729762E-2</v>
      </c>
      <c r="L1643">
        <f>VLOOKUP(B1643,Sheet1!$J$1:$K$6,2,FALSE)</f>
        <v>0.18578340790325751</v>
      </c>
      <c r="M1643">
        <f>VLOOKUP(B1643,Sheet1!J:L,3,FALSE)</f>
        <v>0.2335742316278174</v>
      </c>
      <c r="N1643">
        <f t="shared" si="26"/>
        <v>-0.39374999224261453</v>
      </c>
      <c r="O1643">
        <f>VLOOKUP(A1643&amp;"_"&amp;B1643,Sheet1!$Q$1:$U$2330,4,FALSE)</f>
        <v>1.0434782608695652</v>
      </c>
      <c r="P1643">
        <f>VLOOKUP(A1643&amp;"_"&amp;B1643,Sheet1!$Q$1:$U$2330,5,FALSE)</f>
        <v>0.81104665624301142</v>
      </c>
    </row>
    <row r="1644" spans="1:16" x14ac:dyDescent="0.3">
      <c r="A1644" t="s">
        <v>273</v>
      </c>
      <c r="B1644">
        <v>2016</v>
      </c>
      <c r="C1644" s="1">
        <v>0</v>
      </c>
      <c r="D1644">
        <v>3792</v>
      </c>
      <c r="E1644">
        <v>5</v>
      </c>
      <c r="F1644">
        <v>7845</v>
      </c>
      <c r="G1644">
        <v>0.48336520076481837</v>
      </c>
      <c r="H1644">
        <v>5</v>
      </c>
      <c r="I1644">
        <v>1</v>
      </c>
      <c r="J1644">
        <v>6</v>
      </c>
      <c r="K1644">
        <f>VLOOKUP(A1644&amp;"_"&amp;B1644,Sheet1!C:E,3,FALSE)</f>
        <v>0.11701426438141464</v>
      </c>
      <c r="L1644">
        <f>VLOOKUP(B1644,Sheet1!$J$1:$K$6,2,FALSE)</f>
        <v>0.12964363032032097</v>
      </c>
      <c r="M1644">
        <f>VLOOKUP(B1644,Sheet1!J:L,3,FALSE)</f>
        <v>0.2267395601347835</v>
      </c>
      <c r="N1644">
        <f t="shared" si="26"/>
        <v>-5.5699878448202456E-2</v>
      </c>
      <c r="O1644">
        <f>VLOOKUP(A1644&amp;"_"&amp;B1644,Sheet1!$Q$1:$U$2330,4,FALSE)</f>
        <v>0.86956521739130443</v>
      </c>
      <c r="P1644">
        <f>VLOOKUP(A1644&amp;"_"&amp;B1644,Sheet1!$Q$1:$U$2330,5,FALSE)</f>
        <v>-9.7079107682160867E-2</v>
      </c>
    </row>
    <row r="1645" spans="1:16" x14ac:dyDescent="0.3">
      <c r="A1645" t="s">
        <v>273</v>
      </c>
      <c r="B1645">
        <v>2017</v>
      </c>
      <c r="C1645" s="1">
        <v>0</v>
      </c>
      <c r="D1645">
        <v>3792</v>
      </c>
      <c r="E1645">
        <v>5</v>
      </c>
      <c r="F1645">
        <v>7819</v>
      </c>
      <c r="G1645">
        <v>0.48497250287760585</v>
      </c>
      <c r="H1645">
        <v>5</v>
      </c>
      <c r="I1645">
        <v>1</v>
      </c>
      <c r="J1645">
        <v>7</v>
      </c>
      <c r="K1645">
        <f>VLOOKUP(A1645&amp;"_"&amp;B1645,Sheet1!C:E,3,FALSE)</f>
        <v>3.9386760640726699</v>
      </c>
      <c r="L1645">
        <f>VLOOKUP(B1645,Sheet1!$J$1:$K$6,2,FALSE)</f>
        <v>4.1364904518115448</v>
      </c>
      <c r="M1645">
        <f>VLOOKUP(B1645,Sheet1!J:L,3,FALSE)</f>
        <v>0.75235479502270153</v>
      </c>
      <c r="N1645">
        <f t="shared" si="26"/>
        <v>-0.26292699806998121</v>
      </c>
      <c r="O1645">
        <f>VLOOKUP(A1645&amp;"_"&amp;B1645,Sheet1!$Q$1:$U$2330,4,FALSE)</f>
        <v>1</v>
      </c>
      <c r="P1645">
        <f>VLOOKUP(A1645&amp;"_"&amp;B1645,Sheet1!$Q$1:$U$2330,5,FALSE)</f>
        <v>0.22152720415539515</v>
      </c>
    </row>
    <row r="1646" spans="1:16" x14ac:dyDescent="0.3">
      <c r="A1646" t="s">
        <v>274</v>
      </c>
      <c r="B1646">
        <v>2012</v>
      </c>
      <c r="C1646" s="1">
        <v>0</v>
      </c>
      <c r="D1646">
        <v>0</v>
      </c>
      <c r="E1646">
        <v>1</v>
      </c>
      <c r="F1646">
        <v>12480</v>
      </c>
      <c r="G1646">
        <v>0</v>
      </c>
      <c r="H1646">
        <v>1</v>
      </c>
      <c r="I1646">
        <v>0</v>
      </c>
      <c r="J1646">
        <v>0</v>
      </c>
      <c r="K1646">
        <f>VLOOKUP(A1646&amp;"_"&amp;B1646,Sheet1!C:E,3,FALSE)</f>
        <v>7.5176253083353031E-2</v>
      </c>
      <c r="L1646">
        <f>VLOOKUP(B1646,Sheet1!$J$1:$K$6,2,FALSE)</f>
        <v>9.8212136495694616E-2</v>
      </c>
      <c r="M1646">
        <f>VLOOKUP(B1646,Sheet1!J:L,3,FALSE)</f>
        <v>0.23443012762237864</v>
      </c>
      <c r="N1646">
        <f t="shared" si="26"/>
        <v>-9.8263323259576582E-2</v>
      </c>
      <c r="O1646">
        <f>VLOOKUP(A1646&amp;"_"&amp;B1646,Sheet1!$Q$1:$U$2330,4,FALSE)</f>
        <v>0.43478260869565222</v>
      </c>
      <c r="P1646">
        <f>VLOOKUP(A1646&amp;"_"&amp;B1646,Sheet1!$Q$1:$U$2330,5,FALSE)</f>
        <v>-0.4691503013558645</v>
      </c>
    </row>
    <row r="1647" spans="1:16" x14ac:dyDescent="0.3">
      <c r="A1647" t="s">
        <v>274</v>
      </c>
      <c r="B1647">
        <v>2013</v>
      </c>
      <c r="C1647" s="1">
        <v>0</v>
      </c>
      <c r="D1647">
        <v>0</v>
      </c>
      <c r="E1647">
        <v>1</v>
      </c>
      <c r="F1647">
        <v>16170</v>
      </c>
      <c r="G1647">
        <v>0</v>
      </c>
      <c r="H1647">
        <v>1</v>
      </c>
      <c r="I1647">
        <v>0</v>
      </c>
      <c r="J1647">
        <v>0</v>
      </c>
      <c r="K1647">
        <f>VLOOKUP(A1647&amp;"_"&amp;B1647,Sheet1!C:E,3,FALSE)</f>
        <v>0.12581226711860272</v>
      </c>
      <c r="L1647">
        <f>VLOOKUP(B1647,Sheet1!$J$1:$K$6,2,FALSE)</f>
        <v>0.10591185041721367</v>
      </c>
      <c r="M1647">
        <f>VLOOKUP(B1647,Sheet1!J:L,3,FALSE)</f>
        <v>0.24687338935574377</v>
      </c>
      <c r="N1647">
        <f t="shared" si="26"/>
        <v>8.0609808749830911E-2</v>
      </c>
      <c r="O1647">
        <f>VLOOKUP(A1647&amp;"_"&amp;B1647,Sheet1!$Q$1:$U$2330,4,FALSE)</f>
        <v>0.39130434782608697</v>
      </c>
      <c r="P1647">
        <f>VLOOKUP(A1647&amp;"_"&amp;B1647,Sheet1!$Q$1:$U$2330,5,FALSE)</f>
        <v>-3.3422295111806277E-2</v>
      </c>
    </row>
    <row r="1648" spans="1:16" x14ac:dyDescent="0.3">
      <c r="A1648" t="s">
        <v>274</v>
      </c>
      <c r="B1648">
        <v>2014</v>
      </c>
      <c r="C1648" s="1">
        <v>390</v>
      </c>
      <c r="D1648">
        <v>390</v>
      </c>
      <c r="E1648">
        <v>4</v>
      </c>
      <c r="F1648">
        <v>17430</v>
      </c>
      <c r="G1648">
        <v>2.2375215146299483E-2</v>
      </c>
      <c r="H1648">
        <v>4</v>
      </c>
      <c r="I1648">
        <v>1</v>
      </c>
      <c r="J1648">
        <v>1</v>
      </c>
      <c r="K1648">
        <f>VLOOKUP(A1648&amp;"_"&amp;B1648,Sheet1!C:E,3,FALSE)</f>
        <v>0.22742571995557395</v>
      </c>
      <c r="L1648">
        <f>VLOOKUP(B1648,Sheet1!$J$1:$K$6,2,FALSE)</f>
        <v>0.15111047133945871</v>
      </c>
      <c r="M1648">
        <f>VLOOKUP(B1648,Sheet1!J:L,3,FALSE)</f>
        <v>0.21718778794080168</v>
      </c>
      <c r="N1648">
        <f t="shared" si="26"/>
        <v>0.35137909612540597</v>
      </c>
      <c r="O1648">
        <f>VLOOKUP(A1648&amp;"_"&amp;B1648,Sheet1!$Q$1:$U$2330,4,FALSE)</f>
        <v>0.2608695652173913</v>
      </c>
      <c r="P1648">
        <f>VLOOKUP(A1648&amp;"_"&amp;B1648,Sheet1!$Q$1:$U$2330,5,FALSE)</f>
        <v>-0.33237134095109061</v>
      </c>
    </row>
    <row r="1649" spans="1:16" x14ac:dyDescent="0.3">
      <c r="A1649" t="s">
        <v>274</v>
      </c>
      <c r="B1649">
        <v>2015</v>
      </c>
      <c r="C1649" s="1">
        <v>0</v>
      </c>
      <c r="D1649">
        <v>390</v>
      </c>
      <c r="E1649">
        <v>4</v>
      </c>
      <c r="F1649">
        <v>17781</v>
      </c>
      <c r="G1649">
        <v>2.1933524548675552E-2</v>
      </c>
      <c r="H1649">
        <v>4</v>
      </c>
      <c r="I1649">
        <v>1</v>
      </c>
      <c r="J1649">
        <v>2</v>
      </c>
      <c r="K1649">
        <f>VLOOKUP(A1649&amp;"_"&amp;B1649,Sheet1!C:E,3,FALSE)</f>
        <v>0.24455671912984361</v>
      </c>
      <c r="L1649">
        <f>VLOOKUP(B1649,Sheet1!$J$1:$K$6,2,FALSE)</f>
        <v>0.18578340790325751</v>
      </c>
      <c r="M1649">
        <f>VLOOKUP(B1649,Sheet1!J:L,3,FALSE)</f>
        <v>0.2335742316278174</v>
      </c>
      <c r="N1649">
        <f t="shared" si="26"/>
        <v>0.2516258356796689</v>
      </c>
      <c r="O1649">
        <f>VLOOKUP(A1649&amp;"_"&amp;B1649,Sheet1!$Q$1:$U$2330,4,FALSE)</f>
        <v>1.0434782608695652</v>
      </c>
      <c r="P1649">
        <f>VLOOKUP(A1649&amp;"_"&amp;B1649,Sheet1!$Q$1:$U$2330,5,FALSE)</f>
        <v>0.79632168697829742</v>
      </c>
    </row>
    <row r="1650" spans="1:16" x14ac:dyDescent="0.3">
      <c r="A1650" t="s">
        <v>274</v>
      </c>
      <c r="B1650">
        <v>2016</v>
      </c>
      <c r="C1650" s="1">
        <v>0</v>
      </c>
      <c r="D1650">
        <v>390</v>
      </c>
      <c r="E1650">
        <v>4</v>
      </c>
      <c r="F1650">
        <v>18048</v>
      </c>
      <c r="G1650">
        <v>2.1609042553191491E-2</v>
      </c>
      <c r="H1650">
        <v>4</v>
      </c>
      <c r="I1650">
        <v>1</v>
      </c>
      <c r="J1650">
        <v>3</v>
      </c>
      <c r="K1650">
        <f>VLOOKUP(A1650&amp;"_"&amp;B1650,Sheet1!C:E,3,FALSE)</f>
        <v>6.2702523896778998E-3</v>
      </c>
      <c r="L1650">
        <f>VLOOKUP(B1650,Sheet1!$J$1:$K$6,2,FALSE)</f>
        <v>0.12964363032032097</v>
      </c>
      <c r="M1650">
        <f>VLOOKUP(B1650,Sheet1!J:L,3,FALSE)</f>
        <v>0.2267395601347835</v>
      </c>
      <c r="N1650">
        <f t="shared" si="26"/>
        <v>-0.5441193317006735</v>
      </c>
      <c r="O1650">
        <f>VLOOKUP(A1650&amp;"_"&amp;B1650,Sheet1!$Q$1:$U$2330,4,FALSE)</f>
        <v>0.86956521739130443</v>
      </c>
      <c r="P1650">
        <f>VLOOKUP(A1650&amp;"_"&amp;B1650,Sheet1!$Q$1:$U$2330,5,FALSE)</f>
        <v>3.5801276426353994E-2</v>
      </c>
    </row>
    <row r="1651" spans="1:16" x14ac:dyDescent="0.3">
      <c r="A1651" t="s">
        <v>274</v>
      </c>
      <c r="B1651">
        <v>2017</v>
      </c>
      <c r="C1651" s="1">
        <v>0</v>
      </c>
      <c r="D1651">
        <v>390</v>
      </c>
      <c r="E1651">
        <v>4</v>
      </c>
      <c r="F1651">
        <v>18225</v>
      </c>
      <c r="G1651">
        <v>2.1399176954732511E-2</v>
      </c>
      <c r="H1651">
        <v>4</v>
      </c>
      <c r="I1651">
        <v>1</v>
      </c>
      <c r="J1651">
        <v>4</v>
      </c>
      <c r="K1651">
        <f>VLOOKUP(A1651&amp;"_"&amp;B1651,Sheet1!C:E,3,FALSE)</f>
        <v>4.0515728417576575</v>
      </c>
      <c r="L1651">
        <f>VLOOKUP(B1651,Sheet1!$J$1:$K$6,2,FALSE)</f>
        <v>4.1364904518115448</v>
      </c>
      <c r="M1651">
        <f>VLOOKUP(B1651,Sheet1!J:L,3,FALSE)</f>
        <v>0.75235479502270153</v>
      </c>
      <c r="N1651">
        <f t="shared" si="26"/>
        <v>-0.11286910193923202</v>
      </c>
      <c r="O1651">
        <f>VLOOKUP(A1651&amp;"_"&amp;B1651,Sheet1!$Q$1:$U$2330,4,FALSE)</f>
        <v>1</v>
      </c>
      <c r="P1651">
        <f>VLOOKUP(A1651&amp;"_"&amp;B1651,Sheet1!$Q$1:$U$2330,5,FALSE)</f>
        <v>0.13585320113928448</v>
      </c>
    </row>
    <row r="1652" spans="1:16" x14ac:dyDescent="0.3">
      <c r="A1652" t="s">
        <v>275</v>
      </c>
      <c r="B1652">
        <v>2012</v>
      </c>
      <c r="C1652" s="1">
        <v>0</v>
      </c>
      <c r="D1652">
        <v>0</v>
      </c>
      <c r="E1652">
        <v>1</v>
      </c>
      <c r="F1652">
        <v>10392</v>
      </c>
      <c r="G1652">
        <v>0</v>
      </c>
      <c r="H1652">
        <v>1</v>
      </c>
      <c r="I1652">
        <v>0</v>
      </c>
      <c r="J1652">
        <v>0</v>
      </c>
      <c r="K1652">
        <f>VLOOKUP(A1652&amp;"_"&amp;B1652,Sheet1!C:E,3,FALSE)</f>
        <v>0.35334169385928066</v>
      </c>
      <c r="L1652">
        <f>VLOOKUP(B1652,Sheet1!$J$1:$K$6,2,FALSE)</f>
        <v>9.8212136495694616E-2</v>
      </c>
      <c r="M1652">
        <f>VLOOKUP(B1652,Sheet1!J:L,3,FALSE)</f>
        <v>0.23443012762237864</v>
      </c>
      <c r="N1652">
        <f t="shared" si="26"/>
        <v>1.0882967985008742</v>
      </c>
      <c r="O1652">
        <f>VLOOKUP(A1652&amp;"_"&amp;B1652,Sheet1!$Q$1:$U$2330,4,FALSE)</f>
        <v>0.43478260869565222</v>
      </c>
      <c r="P1652">
        <f>VLOOKUP(A1652&amp;"_"&amp;B1652,Sheet1!$Q$1:$U$2330,5,FALSE)</f>
        <v>-0.21704034436185993</v>
      </c>
    </row>
    <row r="1653" spans="1:16" x14ac:dyDescent="0.3">
      <c r="A1653" t="s">
        <v>275</v>
      </c>
      <c r="B1653">
        <v>2013</v>
      </c>
      <c r="C1653" s="1">
        <v>0</v>
      </c>
      <c r="D1653">
        <v>0</v>
      </c>
      <c r="E1653">
        <v>1</v>
      </c>
      <c r="F1653">
        <v>10342</v>
      </c>
      <c r="G1653">
        <v>0</v>
      </c>
      <c r="H1653">
        <v>1</v>
      </c>
      <c r="I1653">
        <v>0</v>
      </c>
      <c r="J1653">
        <v>0</v>
      </c>
      <c r="K1653">
        <f>VLOOKUP(A1653&amp;"_"&amp;B1653,Sheet1!C:E,3,FALSE)</f>
        <v>-0.13425204337317231</v>
      </c>
      <c r="L1653">
        <f>VLOOKUP(B1653,Sheet1!$J$1:$K$6,2,FALSE)</f>
        <v>0.10591185041721367</v>
      </c>
      <c r="M1653">
        <f>VLOOKUP(B1653,Sheet1!J:L,3,FALSE)</f>
        <v>0.24687338935574377</v>
      </c>
      <c r="N1653">
        <f t="shared" si="26"/>
        <v>-0.97282211913212968</v>
      </c>
      <c r="O1653">
        <f>VLOOKUP(A1653&amp;"_"&amp;B1653,Sheet1!$Q$1:$U$2330,4,FALSE)</f>
        <v>0.39130434782608697</v>
      </c>
      <c r="P1653">
        <f>VLOOKUP(A1653&amp;"_"&amp;B1653,Sheet1!$Q$1:$U$2330,5,FALSE)</f>
        <v>0.17898700959800357</v>
      </c>
    </row>
    <row r="1654" spans="1:16" x14ac:dyDescent="0.3">
      <c r="A1654" t="s">
        <v>275</v>
      </c>
      <c r="B1654">
        <v>2014</v>
      </c>
      <c r="C1654" s="1">
        <v>0</v>
      </c>
      <c r="D1654">
        <v>0</v>
      </c>
      <c r="E1654">
        <v>1</v>
      </c>
      <c r="F1654">
        <v>10738</v>
      </c>
      <c r="G1654">
        <v>0</v>
      </c>
      <c r="H1654">
        <v>1</v>
      </c>
      <c r="I1654">
        <v>0</v>
      </c>
      <c r="J1654">
        <v>0</v>
      </c>
      <c r="K1654">
        <f>VLOOKUP(A1654&amp;"_"&amp;B1654,Sheet1!C:E,3,FALSE)</f>
        <v>0.17164655157793912</v>
      </c>
      <c r="L1654">
        <f>VLOOKUP(B1654,Sheet1!$J$1:$K$6,2,FALSE)</f>
        <v>0.15111047133945871</v>
      </c>
      <c r="M1654">
        <f>VLOOKUP(B1654,Sheet1!J:L,3,FALSE)</f>
        <v>0.21718778794080168</v>
      </c>
      <c r="N1654">
        <f t="shared" si="26"/>
        <v>9.4554488690118621E-2</v>
      </c>
      <c r="O1654">
        <f>VLOOKUP(A1654&amp;"_"&amp;B1654,Sheet1!$Q$1:$U$2330,4,FALSE)</f>
        <v>0.2608695652173913</v>
      </c>
      <c r="P1654">
        <f>VLOOKUP(A1654&amp;"_"&amp;B1654,Sheet1!$Q$1:$U$2330,5,FALSE)</f>
        <v>-0.7326058797116638</v>
      </c>
    </row>
    <row r="1655" spans="1:16" x14ac:dyDescent="0.3">
      <c r="A1655" t="s">
        <v>275</v>
      </c>
      <c r="B1655">
        <v>2015</v>
      </c>
      <c r="C1655" s="1">
        <v>0</v>
      </c>
      <c r="D1655">
        <v>0</v>
      </c>
      <c r="E1655">
        <v>1</v>
      </c>
      <c r="F1655">
        <v>10762</v>
      </c>
      <c r="G1655">
        <v>0</v>
      </c>
      <c r="H1655">
        <v>1</v>
      </c>
      <c r="I1655">
        <v>0</v>
      </c>
      <c r="J1655">
        <v>0</v>
      </c>
      <c r="K1655">
        <f>VLOOKUP(A1655&amp;"_"&amp;B1655,Sheet1!C:E,3,FALSE)</f>
        <v>1.0331606312068946</v>
      </c>
      <c r="L1655">
        <f>VLOOKUP(B1655,Sheet1!$J$1:$K$6,2,FALSE)</f>
        <v>0.18578340790325751</v>
      </c>
      <c r="M1655">
        <f>VLOOKUP(B1655,Sheet1!J:L,3,FALSE)</f>
        <v>0.2335742316278174</v>
      </c>
      <c r="N1655">
        <f t="shared" si="26"/>
        <v>3.6278711799590444</v>
      </c>
      <c r="O1655">
        <f>VLOOKUP(A1655&amp;"_"&amp;B1655,Sheet1!$Q$1:$U$2330,4,FALSE)</f>
        <v>1.0434782608695652</v>
      </c>
      <c r="P1655">
        <f>VLOOKUP(A1655&amp;"_"&amp;B1655,Sheet1!$Q$1:$U$2330,5,FALSE)</f>
        <v>0.78662507079177812</v>
      </c>
    </row>
    <row r="1656" spans="1:16" x14ac:dyDescent="0.3">
      <c r="A1656" t="s">
        <v>275</v>
      </c>
      <c r="B1656">
        <v>2016</v>
      </c>
      <c r="C1656" s="1">
        <v>0</v>
      </c>
      <c r="D1656">
        <v>0</v>
      </c>
      <c r="E1656">
        <v>1</v>
      </c>
      <c r="F1656">
        <v>10873</v>
      </c>
      <c r="G1656">
        <v>0</v>
      </c>
      <c r="H1656">
        <v>1</v>
      </c>
      <c r="I1656">
        <v>0</v>
      </c>
      <c r="J1656">
        <v>0</v>
      </c>
      <c r="K1656">
        <f>VLOOKUP(A1656&amp;"_"&amp;B1656,Sheet1!C:E,3,FALSE)</f>
        <v>-0.37939691151388832</v>
      </c>
      <c r="L1656">
        <f>VLOOKUP(B1656,Sheet1!$J$1:$K$6,2,FALSE)</f>
        <v>0.12964363032032097</v>
      </c>
      <c r="M1656">
        <f>VLOOKUP(B1656,Sheet1!J:L,3,FALSE)</f>
        <v>0.2267395601347835</v>
      </c>
      <c r="N1656">
        <f t="shared" si="26"/>
        <v>-2.2450451148957611</v>
      </c>
      <c r="O1656">
        <f>VLOOKUP(A1656&amp;"_"&amp;B1656,Sheet1!$Q$1:$U$2330,4,FALSE)</f>
        <v>0.86956521739130443</v>
      </c>
      <c r="P1656">
        <f>VLOOKUP(A1656&amp;"_"&amp;B1656,Sheet1!$Q$1:$U$2330,5,FALSE)</f>
        <v>0.40978593546360681</v>
      </c>
    </row>
    <row r="1657" spans="1:16" x14ac:dyDescent="0.3">
      <c r="A1657" t="s">
        <v>275</v>
      </c>
      <c r="B1657">
        <v>2017</v>
      </c>
      <c r="C1657" s="1">
        <v>0</v>
      </c>
      <c r="D1657">
        <v>0</v>
      </c>
      <c r="E1657">
        <v>1</v>
      </c>
      <c r="F1657">
        <v>10947</v>
      </c>
      <c r="G1657">
        <v>0</v>
      </c>
      <c r="H1657">
        <v>1</v>
      </c>
      <c r="I1657">
        <v>0</v>
      </c>
      <c r="J1657">
        <v>0</v>
      </c>
      <c r="K1657">
        <f>VLOOKUP(A1657&amp;"_"&amp;B1657,Sheet1!C:E,3,FALSE)</f>
        <v>4.8780644437140355</v>
      </c>
      <c r="L1657">
        <f>VLOOKUP(B1657,Sheet1!$J$1:$K$6,2,FALSE)</f>
        <v>4.1364904518115448</v>
      </c>
      <c r="M1657">
        <f>VLOOKUP(B1657,Sheet1!J:L,3,FALSE)</f>
        <v>0.75235479502270153</v>
      </c>
      <c r="N1657">
        <f t="shared" si="26"/>
        <v>0.98567058628251902</v>
      </c>
      <c r="O1657">
        <f>VLOOKUP(A1657&amp;"_"&amp;B1657,Sheet1!$Q$1:$U$2330,4,FALSE)</f>
        <v>1</v>
      </c>
      <c r="P1657">
        <f>VLOOKUP(A1657&amp;"_"&amp;B1657,Sheet1!$Q$1:$U$2330,5,FALSE)</f>
        <v>-0.40116160155197839</v>
      </c>
    </row>
    <row r="1658" spans="1:16" x14ac:dyDescent="0.3">
      <c r="A1658" t="s">
        <v>276</v>
      </c>
      <c r="B1658">
        <v>2012</v>
      </c>
      <c r="C1658" s="1">
        <v>0</v>
      </c>
      <c r="D1658">
        <v>0</v>
      </c>
      <c r="E1658">
        <v>1</v>
      </c>
      <c r="F1658">
        <v>7380</v>
      </c>
      <c r="G1658">
        <v>0</v>
      </c>
      <c r="H1658">
        <v>1</v>
      </c>
      <c r="I1658">
        <v>0</v>
      </c>
      <c r="J1658">
        <v>0</v>
      </c>
      <c r="K1658">
        <f>VLOOKUP(A1658&amp;"_"&amp;B1658,Sheet1!C:E,3,FALSE)</f>
        <v>0.28419189256925959</v>
      </c>
      <c r="L1658">
        <f>VLOOKUP(B1658,Sheet1!$J$1:$K$6,2,FALSE)</f>
        <v>9.8212136495694616E-2</v>
      </c>
      <c r="M1658">
        <f>VLOOKUP(B1658,Sheet1!J:L,3,FALSE)</f>
        <v>0.23443012762237864</v>
      </c>
      <c r="N1658">
        <f t="shared" si="26"/>
        <v>0.79332702652084985</v>
      </c>
      <c r="O1658">
        <f>VLOOKUP(A1658&amp;"_"&amp;B1658,Sheet1!$Q$1:$U$2330,4,FALSE)</f>
        <v>0.43478260869565222</v>
      </c>
      <c r="P1658">
        <f>VLOOKUP(A1658&amp;"_"&amp;B1658,Sheet1!$Q$1:$U$2330,5,FALSE)</f>
        <v>-0.91400753407605506</v>
      </c>
    </row>
    <row r="1659" spans="1:16" x14ac:dyDescent="0.3">
      <c r="A1659" t="s">
        <v>276</v>
      </c>
      <c r="B1659">
        <v>2013</v>
      </c>
      <c r="C1659" s="1">
        <v>0</v>
      </c>
      <c r="D1659">
        <v>0</v>
      </c>
      <c r="E1659">
        <v>1</v>
      </c>
      <c r="F1659">
        <v>7360</v>
      </c>
      <c r="G1659">
        <v>0</v>
      </c>
      <c r="H1659">
        <v>1</v>
      </c>
      <c r="I1659">
        <v>0</v>
      </c>
      <c r="J1659">
        <v>0</v>
      </c>
      <c r="K1659">
        <f>VLOOKUP(A1659&amp;"_"&amp;B1659,Sheet1!C:E,3,FALSE)</f>
        <v>2.3641449999891616E-2</v>
      </c>
      <c r="L1659">
        <f>VLOOKUP(B1659,Sheet1!$J$1:$K$6,2,FALSE)</f>
        <v>0.10591185041721367</v>
      </c>
      <c r="M1659">
        <f>VLOOKUP(B1659,Sheet1!J:L,3,FALSE)</f>
        <v>0.24687338935574377</v>
      </c>
      <c r="N1659">
        <f t="shared" si="26"/>
        <v>-0.33324936572556502</v>
      </c>
      <c r="O1659">
        <f>VLOOKUP(A1659&amp;"_"&amp;B1659,Sheet1!$Q$1:$U$2330,4,FALSE)</f>
        <v>0.39130434782608697</v>
      </c>
      <c r="P1659">
        <f>VLOOKUP(A1659&amp;"_"&amp;B1659,Sheet1!$Q$1:$U$2330,5,FALSE)</f>
        <v>0.13477797396140603</v>
      </c>
    </row>
    <row r="1660" spans="1:16" x14ac:dyDescent="0.3">
      <c r="A1660" t="s">
        <v>276</v>
      </c>
      <c r="B1660">
        <v>2014</v>
      </c>
      <c r="C1660" s="1">
        <v>0</v>
      </c>
      <c r="D1660">
        <v>0</v>
      </c>
      <c r="E1660">
        <v>1</v>
      </c>
      <c r="F1660">
        <v>7375</v>
      </c>
      <c r="G1660">
        <v>0</v>
      </c>
      <c r="H1660">
        <v>1</v>
      </c>
      <c r="I1660">
        <v>0</v>
      </c>
      <c r="J1660">
        <v>0</v>
      </c>
      <c r="K1660">
        <f>VLOOKUP(A1660&amp;"_"&amp;B1660,Sheet1!C:E,3,FALSE)</f>
        <v>0.69101393985469084</v>
      </c>
      <c r="L1660">
        <f>VLOOKUP(B1660,Sheet1!$J$1:$K$6,2,FALSE)</f>
        <v>0.15111047133945871</v>
      </c>
      <c r="M1660">
        <f>VLOOKUP(B1660,Sheet1!J:L,3,FALSE)</f>
        <v>0.21718778794080168</v>
      </c>
      <c r="N1660">
        <f t="shared" si="26"/>
        <v>2.4858831780283719</v>
      </c>
      <c r="O1660">
        <f>VLOOKUP(A1660&amp;"_"&amp;B1660,Sheet1!$Q$1:$U$2330,4,FALSE)</f>
        <v>0.2608695652173913</v>
      </c>
      <c r="P1660">
        <f>VLOOKUP(A1660&amp;"_"&amp;B1660,Sheet1!$Q$1:$U$2330,5,FALSE)</f>
        <v>-0.46535683954587692</v>
      </c>
    </row>
    <row r="1661" spans="1:16" x14ac:dyDescent="0.3">
      <c r="A1661" t="s">
        <v>276</v>
      </c>
      <c r="B1661">
        <v>2015</v>
      </c>
      <c r="C1661" s="1">
        <v>0</v>
      </c>
      <c r="D1661">
        <v>0</v>
      </c>
      <c r="E1661">
        <v>1</v>
      </c>
      <c r="F1661">
        <v>7669</v>
      </c>
      <c r="G1661">
        <v>0</v>
      </c>
      <c r="H1661">
        <v>1</v>
      </c>
      <c r="I1661">
        <v>0</v>
      </c>
      <c r="J1661">
        <v>0</v>
      </c>
      <c r="K1661">
        <f>VLOOKUP(A1661&amp;"_"&amp;B1661,Sheet1!C:E,3,FALSE)</f>
        <v>0.11701354137327469</v>
      </c>
      <c r="L1661">
        <f>VLOOKUP(B1661,Sheet1!$J$1:$K$6,2,FALSE)</f>
        <v>0.18578340790325751</v>
      </c>
      <c r="M1661">
        <f>VLOOKUP(B1661,Sheet1!J:L,3,FALSE)</f>
        <v>0.2335742316278174</v>
      </c>
      <c r="N1661">
        <f t="shared" si="26"/>
        <v>-0.29442402978579557</v>
      </c>
      <c r="O1661">
        <f>VLOOKUP(A1661&amp;"_"&amp;B1661,Sheet1!$Q$1:$U$2330,4,FALSE)</f>
        <v>1.0434782608695652</v>
      </c>
      <c r="P1661">
        <f>VLOOKUP(A1661&amp;"_"&amp;B1661,Sheet1!$Q$1:$U$2330,5,FALSE)</f>
        <v>0.85215970483278058</v>
      </c>
    </row>
    <row r="1662" spans="1:16" x14ac:dyDescent="0.3">
      <c r="A1662" t="s">
        <v>276</v>
      </c>
      <c r="B1662">
        <v>2016</v>
      </c>
      <c r="C1662" s="1">
        <v>0</v>
      </c>
      <c r="D1662">
        <v>0</v>
      </c>
      <c r="E1662">
        <v>1</v>
      </c>
      <c r="F1662">
        <v>7832</v>
      </c>
      <c r="G1662">
        <v>0</v>
      </c>
      <c r="H1662">
        <v>1</v>
      </c>
      <c r="I1662">
        <v>0</v>
      </c>
      <c r="J1662">
        <v>0</v>
      </c>
      <c r="K1662">
        <f>VLOOKUP(A1662&amp;"_"&amp;B1662,Sheet1!C:E,3,FALSE)</f>
        <v>6.2902375310392902E-2</v>
      </c>
      <c r="L1662">
        <f>VLOOKUP(B1662,Sheet1!$J$1:$K$6,2,FALSE)</f>
        <v>0.12964363032032097</v>
      </c>
      <c r="M1662">
        <f>VLOOKUP(B1662,Sheet1!J:L,3,FALSE)</f>
        <v>0.2267395601347835</v>
      </c>
      <c r="N1662">
        <f t="shared" si="26"/>
        <v>-0.29435205294680061</v>
      </c>
      <c r="O1662">
        <f>VLOOKUP(A1662&amp;"_"&amp;B1662,Sheet1!$Q$1:$U$2330,4,FALSE)</f>
        <v>0.86956521739130443</v>
      </c>
      <c r="P1662">
        <f>VLOOKUP(A1662&amp;"_"&amp;B1662,Sheet1!$Q$1:$U$2330,5,FALSE)</f>
        <v>-7.4293153621665428E-2</v>
      </c>
    </row>
    <row r="1663" spans="1:16" x14ac:dyDescent="0.3">
      <c r="A1663" t="s">
        <v>276</v>
      </c>
      <c r="B1663">
        <v>2017</v>
      </c>
      <c r="C1663" s="1">
        <v>0</v>
      </c>
      <c r="D1663">
        <v>0</v>
      </c>
      <c r="E1663">
        <v>1</v>
      </c>
      <c r="F1663">
        <v>7994</v>
      </c>
      <c r="G1663">
        <v>0</v>
      </c>
      <c r="H1663">
        <v>1</v>
      </c>
      <c r="I1663">
        <v>0</v>
      </c>
      <c r="J1663">
        <v>0</v>
      </c>
      <c r="K1663">
        <f>VLOOKUP(A1663&amp;"_"&amp;B1663,Sheet1!C:E,3,FALSE)</f>
        <v>3.5999032218108771</v>
      </c>
      <c r="L1663">
        <f>VLOOKUP(B1663,Sheet1!$J$1:$K$6,2,FALSE)</f>
        <v>4.1364904518115448</v>
      </c>
      <c r="M1663">
        <f>VLOOKUP(B1663,Sheet1!J:L,3,FALSE)</f>
        <v>0.75235479502270153</v>
      </c>
      <c r="N1663">
        <f t="shared" si="26"/>
        <v>-0.71321035441061664</v>
      </c>
      <c r="O1663">
        <f>VLOOKUP(A1663&amp;"_"&amp;B1663,Sheet1!$Q$1:$U$2330,4,FALSE)</f>
        <v>1</v>
      </c>
      <c r="P1663">
        <f>VLOOKUP(A1663&amp;"_"&amp;B1663,Sheet1!$Q$1:$U$2330,5,FALSE)</f>
        <v>0.18189549897527463</v>
      </c>
    </row>
    <row r="1664" spans="1:16" x14ac:dyDescent="0.3">
      <c r="A1664" t="s">
        <v>277</v>
      </c>
      <c r="B1664">
        <v>2012</v>
      </c>
      <c r="C1664" s="1">
        <v>0</v>
      </c>
      <c r="D1664">
        <v>0</v>
      </c>
      <c r="E1664">
        <v>1</v>
      </c>
      <c r="F1664">
        <v>8800</v>
      </c>
      <c r="G1664">
        <v>0</v>
      </c>
      <c r="H1664">
        <v>1</v>
      </c>
      <c r="I1664">
        <v>0</v>
      </c>
      <c r="J1664">
        <v>0</v>
      </c>
    </row>
    <row r="1665" spans="1:16" x14ac:dyDescent="0.3">
      <c r="A1665" t="s">
        <v>277</v>
      </c>
      <c r="B1665">
        <v>2013</v>
      </c>
      <c r="C1665" s="1">
        <v>0</v>
      </c>
      <c r="D1665">
        <v>0</v>
      </c>
      <c r="E1665">
        <v>1</v>
      </c>
      <c r="F1665">
        <v>8748</v>
      </c>
      <c r="G1665">
        <v>0</v>
      </c>
      <c r="H1665">
        <v>1</v>
      </c>
      <c r="I1665">
        <v>0</v>
      </c>
      <c r="J1665">
        <v>0</v>
      </c>
    </row>
    <row r="1666" spans="1:16" x14ac:dyDescent="0.3">
      <c r="A1666" t="s">
        <v>277</v>
      </c>
      <c r="B1666">
        <v>2014</v>
      </c>
      <c r="C1666" s="1">
        <v>0</v>
      </c>
      <c r="D1666">
        <v>0</v>
      </c>
      <c r="E1666">
        <v>1</v>
      </c>
      <c r="F1666">
        <v>8795</v>
      </c>
      <c r="G1666">
        <v>0</v>
      </c>
      <c r="H1666">
        <v>1</v>
      </c>
      <c r="I1666">
        <v>0</v>
      </c>
      <c r="J1666">
        <v>0</v>
      </c>
    </row>
    <row r="1667" spans="1:16" x14ac:dyDescent="0.3">
      <c r="A1667" t="s">
        <v>277</v>
      </c>
      <c r="B1667">
        <v>2015</v>
      </c>
      <c r="C1667" s="1">
        <v>0</v>
      </c>
      <c r="D1667">
        <v>0</v>
      </c>
      <c r="E1667">
        <v>1</v>
      </c>
      <c r="F1667">
        <v>8973</v>
      </c>
      <c r="G1667">
        <v>0</v>
      </c>
      <c r="H1667">
        <v>1</v>
      </c>
      <c r="I1667">
        <v>0</v>
      </c>
      <c r="J1667">
        <v>0</v>
      </c>
    </row>
    <row r="1668" spans="1:16" x14ac:dyDescent="0.3">
      <c r="A1668" t="s">
        <v>277</v>
      </c>
      <c r="B1668">
        <v>2016</v>
      </c>
      <c r="C1668" s="1">
        <v>0</v>
      </c>
      <c r="D1668">
        <v>0</v>
      </c>
      <c r="E1668">
        <v>1</v>
      </c>
      <c r="F1668">
        <v>9209</v>
      </c>
      <c r="G1668">
        <v>0</v>
      </c>
      <c r="H1668">
        <v>1</v>
      </c>
      <c r="I1668">
        <v>0</v>
      </c>
      <c r="J1668">
        <v>0</v>
      </c>
    </row>
    <row r="1669" spans="1:16" x14ac:dyDescent="0.3">
      <c r="A1669" t="s">
        <v>277</v>
      </c>
      <c r="B1669">
        <v>2017</v>
      </c>
      <c r="C1669" s="1">
        <v>0</v>
      </c>
      <c r="D1669">
        <v>0</v>
      </c>
      <c r="E1669">
        <v>1</v>
      </c>
      <c r="F1669">
        <v>9580</v>
      </c>
      <c r="G1669">
        <v>0</v>
      </c>
      <c r="H1669">
        <v>1</v>
      </c>
      <c r="I1669">
        <v>0</v>
      </c>
      <c r="J1669">
        <v>0</v>
      </c>
    </row>
    <row r="1670" spans="1:16" x14ac:dyDescent="0.3">
      <c r="A1670" t="s">
        <v>278</v>
      </c>
      <c r="B1670">
        <v>2012</v>
      </c>
      <c r="C1670" s="1">
        <v>0</v>
      </c>
      <c r="D1670">
        <v>0</v>
      </c>
      <c r="E1670">
        <v>1</v>
      </c>
      <c r="F1670">
        <v>12508</v>
      </c>
      <c r="G1670">
        <v>0</v>
      </c>
      <c r="H1670">
        <v>1</v>
      </c>
      <c r="I1670">
        <v>0</v>
      </c>
      <c r="J1670">
        <v>0</v>
      </c>
      <c r="K1670">
        <f>VLOOKUP(A1670&amp;"_"&amp;B1670,Sheet1!C:E,3,FALSE)</f>
        <v>2.924465823126212E-2</v>
      </c>
      <c r="L1670">
        <f>VLOOKUP(B1670,Sheet1!$J$1:$K$6,2,FALSE)</f>
        <v>9.8212136495694616E-2</v>
      </c>
      <c r="M1670">
        <f>VLOOKUP(B1670,Sheet1!J:L,3,FALSE)</f>
        <v>0.23443012762237864</v>
      </c>
      <c r="N1670">
        <f t="shared" ref="N1670:N1730" si="27">(K1670-L1670)/M1670</f>
        <v>-0.2941920433346592</v>
      </c>
      <c r="O1670">
        <f>VLOOKUP(A1670&amp;"_"&amp;B1670,Sheet1!$Q$1:$U$2330,4,FALSE)</f>
        <v>0.43478260869565222</v>
      </c>
      <c r="P1670">
        <f>VLOOKUP(A1670&amp;"_"&amp;B1670,Sheet1!$Q$1:$U$2330,5,FALSE)</f>
        <v>-0.4840839635630107</v>
      </c>
    </row>
    <row r="1671" spans="1:16" x14ac:dyDescent="0.3">
      <c r="A1671" t="s">
        <v>278</v>
      </c>
      <c r="B1671">
        <v>2013</v>
      </c>
      <c r="C1671" s="1">
        <v>0</v>
      </c>
      <c r="D1671">
        <v>0</v>
      </c>
      <c r="E1671">
        <v>1</v>
      </c>
      <c r="F1671">
        <v>12452</v>
      </c>
      <c r="G1671">
        <v>0</v>
      </c>
      <c r="H1671">
        <v>1</v>
      </c>
      <c r="I1671">
        <v>0</v>
      </c>
      <c r="J1671">
        <v>0</v>
      </c>
      <c r="K1671">
        <f>VLOOKUP(A1671&amp;"_"&amp;B1671,Sheet1!C:E,3,FALSE)</f>
        <v>0.20536061486984986</v>
      </c>
      <c r="L1671">
        <f>VLOOKUP(B1671,Sheet1!$J$1:$K$6,2,FALSE)</f>
        <v>0.10591185041721367</v>
      </c>
      <c r="M1671">
        <f>VLOOKUP(B1671,Sheet1!J:L,3,FALSE)</f>
        <v>0.24687338935574377</v>
      </c>
      <c r="N1671">
        <f t="shared" si="27"/>
        <v>0.40283306642390215</v>
      </c>
      <c r="O1671">
        <f>VLOOKUP(A1671&amp;"_"&amp;B1671,Sheet1!$Q$1:$U$2330,4,FALSE)</f>
        <v>0.39130434782608697</v>
      </c>
      <c r="P1671">
        <f>VLOOKUP(A1671&amp;"_"&amp;B1671,Sheet1!$Q$1:$U$2330,5,FALSE)</f>
        <v>-7.9540323309071279E-2</v>
      </c>
    </row>
    <row r="1672" spans="1:16" x14ac:dyDescent="0.3">
      <c r="A1672" t="s">
        <v>278</v>
      </c>
      <c r="B1672">
        <v>2014</v>
      </c>
      <c r="C1672" s="1">
        <v>0</v>
      </c>
      <c r="D1672">
        <v>0</v>
      </c>
      <c r="E1672">
        <v>1</v>
      </c>
      <c r="F1672">
        <v>12444</v>
      </c>
      <c r="G1672">
        <v>0</v>
      </c>
      <c r="H1672">
        <v>1</v>
      </c>
      <c r="I1672">
        <v>0</v>
      </c>
      <c r="J1672">
        <v>0</v>
      </c>
      <c r="K1672">
        <f>VLOOKUP(A1672&amp;"_"&amp;B1672,Sheet1!C:E,3,FALSE)</f>
        <v>8.8174938427506094E-2</v>
      </c>
      <c r="L1672">
        <f>VLOOKUP(B1672,Sheet1!$J$1:$K$6,2,FALSE)</f>
        <v>0.15111047133945871</v>
      </c>
      <c r="M1672">
        <f>VLOOKUP(B1672,Sheet1!J:L,3,FALSE)</f>
        <v>0.21718778794080168</v>
      </c>
      <c r="N1672">
        <f t="shared" si="27"/>
        <v>-0.28977473139100618</v>
      </c>
      <c r="O1672">
        <f>VLOOKUP(A1672&amp;"_"&amp;B1672,Sheet1!$Q$1:$U$2330,4,FALSE)</f>
        <v>0.2608695652173913</v>
      </c>
      <c r="P1672">
        <f>VLOOKUP(A1672&amp;"_"&amp;B1672,Sheet1!$Q$1:$U$2330,5,FALSE)</f>
        <v>-0.24444085985169192</v>
      </c>
    </row>
    <row r="1673" spans="1:16" x14ac:dyDescent="0.3">
      <c r="A1673" t="s">
        <v>278</v>
      </c>
      <c r="B1673">
        <v>2015</v>
      </c>
      <c r="C1673" s="1">
        <v>0</v>
      </c>
      <c r="D1673">
        <v>0</v>
      </c>
      <c r="E1673">
        <v>1</v>
      </c>
      <c r="F1673">
        <v>12636</v>
      </c>
      <c r="G1673">
        <v>0</v>
      </c>
      <c r="H1673">
        <v>1</v>
      </c>
      <c r="I1673">
        <v>0</v>
      </c>
      <c r="J1673">
        <v>0</v>
      </c>
      <c r="K1673">
        <f>VLOOKUP(A1673&amp;"_"&amp;B1673,Sheet1!C:E,3,FALSE)</f>
        <v>0.11689563558211627</v>
      </c>
      <c r="L1673">
        <f>VLOOKUP(B1673,Sheet1!$J$1:$K$6,2,FALSE)</f>
        <v>0.18578340790325751</v>
      </c>
      <c r="M1673">
        <f>VLOOKUP(B1673,Sheet1!J:L,3,FALSE)</f>
        <v>0.2335742316278174</v>
      </c>
      <c r="N1673">
        <f t="shared" si="27"/>
        <v>-0.29492881916404468</v>
      </c>
      <c r="O1673">
        <f>VLOOKUP(A1673&amp;"_"&amp;B1673,Sheet1!$Q$1:$U$2330,4,FALSE)</f>
        <v>1.0434782608695652</v>
      </c>
      <c r="P1673">
        <f>VLOOKUP(A1673&amp;"_"&amp;B1673,Sheet1!$Q$1:$U$2330,5,FALSE)</f>
        <v>0.77025752829662786</v>
      </c>
    </row>
    <row r="1674" spans="1:16" x14ac:dyDescent="0.3">
      <c r="A1674" t="s">
        <v>278</v>
      </c>
      <c r="B1674">
        <v>2016</v>
      </c>
      <c r="C1674" s="1">
        <v>0</v>
      </c>
      <c r="D1674">
        <v>0</v>
      </c>
      <c r="E1674">
        <v>1</v>
      </c>
      <c r="F1674">
        <v>12531</v>
      </c>
      <c r="G1674">
        <v>0</v>
      </c>
      <c r="H1674">
        <v>1</v>
      </c>
      <c r="I1674">
        <v>0</v>
      </c>
      <c r="J1674">
        <v>0</v>
      </c>
      <c r="K1674">
        <f>VLOOKUP(A1674&amp;"_"&amp;B1674,Sheet1!C:E,3,FALSE)</f>
        <v>8.1987943939207608E-2</v>
      </c>
      <c r="L1674">
        <f>VLOOKUP(B1674,Sheet1!$J$1:$K$6,2,FALSE)</f>
        <v>0.12964363032032097</v>
      </c>
      <c r="M1674">
        <f>VLOOKUP(B1674,Sheet1!J:L,3,FALSE)</f>
        <v>0.2267395601347835</v>
      </c>
      <c r="N1674">
        <f t="shared" si="27"/>
        <v>-0.21017808428659221</v>
      </c>
      <c r="O1674">
        <f>VLOOKUP(A1674&amp;"_"&amp;B1674,Sheet1!$Q$1:$U$2330,4,FALSE)</f>
        <v>0.86956521739130443</v>
      </c>
      <c r="P1674">
        <f>VLOOKUP(A1674&amp;"_"&amp;B1674,Sheet1!$Q$1:$U$2330,5,FALSE)</f>
        <v>-7.4406562054985817E-2</v>
      </c>
    </row>
    <row r="1675" spans="1:16" x14ac:dyDescent="0.3">
      <c r="A1675" t="s">
        <v>278</v>
      </c>
      <c r="B1675">
        <v>2017</v>
      </c>
      <c r="C1675" s="1">
        <v>0</v>
      </c>
      <c r="D1675">
        <v>0</v>
      </c>
      <c r="E1675">
        <v>1</v>
      </c>
      <c r="F1675">
        <v>12583</v>
      </c>
      <c r="G1675">
        <v>0</v>
      </c>
      <c r="H1675">
        <v>1</v>
      </c>
      <c r="I1675">
        <v>0</v>
      </c>
      <c r="J1675">
        <v>0</v>
      </c>
      <c r="K1675">
        <f>VLOOKUP(A1675&amp;"_"&amp;B1675,Sheet1!C:E,3,FALSE)</f>
        <v>4.3245534238492418</v>
      </c>
      <c r="L1675">
        <f>VLOOKUP(B1675,Sheet1!$J$1:$K$6,2,FALSE)</f>
        <v>4.1364904518115448</v>
      </c>
      <c r="M1675">
        <f>VLOOKUP(B1675,Sheet1!J:L,3,FALSE)</f>
        <v>0.75235479502270153</v>
      </c>
      <c r="N1675">
        <f t="shared" si="27"/>
        <v>0.24996580507209015</v>
      </c>
      <c r="O1675">
        <f>VLOOKUP(A1675&amp;"_"&amp;B1675,Sheet1!$Q$1:$U$2330,4,FALSE)</f>
        <v>1</v>
      </c>
      <c r="P1675">
        <f>VLOOKUP(A1675&amp;"_"&amp;B1675,Sheet1!$Q$1:$U$2330,5,FALSE)</f>
        <v>0.19632633407589831</v>
      </c>
    </row>
    <row r="1676" spans="1:16" x14ac:dyDescent="0.3">
      <c r="A1676" t="s">
        <v>279</v>
      </c>
      <c r="B1676">
        <v>2012</v>
      </c>
      <c r="C1676" s="1">
        <v>7</v>
      </c>
      <c r="D1676">
        <v>7</v>
      </c>
      <c r="E1676">
        <v>2</v>
      </c>
      <c r="F1676">
        <v>20436</v>
      </c>
      <c r="G1676">
        <v>3.4253278528087688E-4</v>
      </c>
      <c r="H1676">
        <v>2</v>
      </c>
      <c r="I1676">
        <v>1</v>
      </c>
      <c r="J1676">
        <v>1</v>
      </c>
      <c r="K1676">
        <f>VLOOKUP(A1676&amp;"_"&amp;B1676,Sheet1!C:E,3,FALSE)</f>
        <v>9.2321733978489154E-2</v>
      </c>
      <c r="L1676">
        <f>VLOOKUP(B1676,Sheet1!$J$1:$K$6,2,FALSE)</f>
        <v>9.8212136495694616E-2</v>
      </c>
      <c r="M1676">
        <f>VLOOKUP(B1676,Sheet1!J:L,3,FALSE)</f>
        <v>0.23443012762237864</v>
      </c>
      <c r="N1676">
        <f t="shared" si="27"/>
        <v>-2.5126474045578967E-2</v>
      </c>
      <c r="O1676">
        <f>VLOOKUP(A1676&amp;"_"&amp;B1676,Sheet1!$Q$1:$U$2330,4,FALSE)</f>
        <v>0.43478260869565222</v>
      </c>
      <c r="P1676">
        <f>VLOOKUP(A1676&amp;"_"&amp;B1676,Sheet1!$Q$1:$U$2330,5,FALSE)</f>
        <v>-0.50803731419728559</v>
      </c>
    </row>
    <row r="1677" spans="1:16" x14ac:dyDescent="0.3">
      <c r="A1677" t="s">
        <v>279</v>
      </c>
      <c r="B1677">
        <v>2013</v>
      </c>
      <c r="C1677" s="1">
        <v>0</v>
      </c>
      <c r="D1677">
        <v>7</v>
      </c>
      <c r="E1677">
        <v>2</v>
      </c>
      <c r="F1677">
        <v>20784</v>
      </c>
      <c r="G1677">
        <v>3.3679753656658967E-4</v>
      </c>
      <c r="H1677">
        <v>2</v>
      </c>
      <c r="I1677">
        <v>1</v>
      </c>
      <c r="J1677">
        <v>2</v>
      </c>
      <c r="K1677">
        <f>VLOOKUP(A1677&amp;"_"&amp;B1677,Sheet1!C:E,3,FALSE)</f>
        <v>0.10990576859331425</v>
      </c>
      <c r="L1677">
        <f>VLOOKUP(B1677,Sheet1!$J$1:$K$6,2,FALSE)</f>
        <v>0.10591185041721367</v>
      </c>
      <c r="M1677">
        <f>VLOOKUP(B1677,Sheet1!J:L,3,FALSE)</f>
        <v>0.24687338935574377</v>
      </c>
      <c r="N1677">
        <f t="shared" si="27"/>
        <v>1.6178001956887116E-2</v>
      </c>
      <c r="O1677">
        <f>VLOOKUP(A1677&amp;"_"&amp;B1677,Sheet1!$Q$1:$U$2330,4,FALSE)</f>
        <v>0.39130434782608697</v>
      </c>
      <c r="P1677">
        <f>VLOOKUP(A1677&amp;"_"&amp;B1677,Sheet1!$Q$1:$U$2330,5,FALSE)</f>
        <v>-1.7201321321499881E-2</v>
      </c>
    </row>
    <row r="1678" spans="1:16" x14ac:dyDescent="0.3">
      <c r="A1678" t="s">
        <v>279</v>
      </c>
      <c r="B1678">
        <v>2014</v>
      </c>
      <c r="C1678" s="1">
        <v>0</v>
      </c>
      <c r="D1678">
        <v>7</v>
      </c>
      <c r="E1678">
        <v>2</v>
      </c>
      <c r="F1678">
        <v>21372</v>
      </c>
      <c r="G1678">
        <v>3.2753134942915964E-4</v>
      </c>
      <c r="H1678">
        <v>2</v>
      </c>
      <c r="I1678">
        <v>1</v>
      </c>
      <c r="J1678">
        <v>3</v>
      </c>
      <c r="K1678">
        <f>VLOOKUP(A1678&amp;"_"&amp;B1678,Sheet1!C:E,3,FALSE)</f>
        <v>0.10430179432746067</v>
      </c>
      <c r="L1678">
        <f>VLOOKUP(B1678,Sheet1!$J$1:$K$6,2,FALSE)</f>
        <v>0.15111047133945871</v>
      </c>
      <c r="M1678">
        <f>VLOOKUP(B1678,Sheet1!J:L,3,FALSE)</f>
        <v>0.21718778794080168</v>
      </c>
      <c r="N1678">
        <f t="shared" si="27"/>
        <v>-0.21552168036610123</v>
      </c>
      <c r="O1678">
        <f>VLOOKUP(A1678&amp;"_"&amp;B1678,Sheet1!$Q$1:$U$2330,4,FALSE)</f>
        <v>0.2608695652173913</v>
      </c>
      <c r="P1678">
        <f>VLOOKUP(A1678&amp;"_"&amp;B1678,Sheet1!$Q$1:$U$2330,5,FALSE)</f>
        <v>-0.35146608157653636</v>
      </c>
    </row>
    <row r="1679" spans="1:16" x14ac:dyDescent="0.3">
      <c r="A1679" t="s">
        <v>279</v>
      </c>
      <c r="B1679">
        <v>2015</v>
      </c>
      <c r="C1679" s="1">
        <v>0</v>
      </c>
      <c r="D1679">
        <v>7</v>
      </c>
      <c r="E1679">
        <v>2</v>
      </c>
      <c r="F1679">
        <v>21915</v>
      </c>
      <c r="G1679">
        <v>3.1941592516541181E-4</v>
      </c>
      <c r="H1679">
        <v>2</v>
      </c>
      <c r="I1679">
        <v>1</v>
      </c>
      <c r="J1679">
        <v>4</v>
      </c>
      <c r="K1679">
        <f>VLOOKUP(A1679&amp;"_"&amp;B1679,Sheet1!C:E,3,FALSE)</f>
        <v>0.1586265778426541</v>
      </c>
      <c r="L1679">
        <f>VLOOKUP(B1679,Sheet1!$J$1:$K$6,2,FALSE)</f>
        <v>0.18578340790325751</v>
      </c>
      <c r="M1679">
        <f>VLOOKUP(B1679,Sheet1!J:L,3,FALSE)</f>
        <v>0.2335742316278174</v>
      </c>
      <c r="N1679">
        <f t="shared" si="27"/>
        <v>-0.11626637866404599</v>
      </c>
      <c r="O1679">
        <f>VLOOKUP(A1679&amp;"_"&amp;B1679,Sheet1!$Q$1:$U$2330,4,FALSE)</f>
        <v>1.0434782608695652</v>
      </c>
      <c r="P1679">
        <f>VLOOKUP(A1679&amp;"_"&amp;B1679,Sheet1!$Q$1:$U$2330,5,FALSE)</f>
        <v>0.77361261089659417</v>
      </c>
    </row>
    <row r="1680" spans="1:16" x14ac:dyDescent="0.3">
      <c r="A1680" t="s">
        <v>279</v>
      </c>
      <c r="B1680">
        <v>2016</v>
      </c>
      <c r="C1680" s="1">
        <v>51</v>
      </c>
      <c r="D1680">
        <v>58</v>
      </c>
      <c r="E1680">
        <v>3</v>
      </c>
      <c r="F1680">
        <v>22275</v>
      </c>
      <c r="G1680">
        <v>2.6038159371492703E-3</v>
      </c>
      <c r="H1680">
        <v>2</v>
      </c>
      <c r="I1680">
        <v>1</v>
      </c>
      <c r="J1680">
        <v>5</v>
      </c>
      <c r="K1680">
        <f>VLOOKUP(A1680&amp;"_"&amp;B1680,Sheet1!C:E,3,FALSE)</f>
        <v>0.15769722566214439</v>
      </c>
      <c r="L1680">
        <f>VLOOKUP(B1680,Sheet1!$J$1:$K$6,2,FALSE)</f>
        <v>0.12964363032032097</v>
      </c>
      <c r="M1680">
        <f>VLOOKUP(B1680,Sheet1!J:L,3,FALSE)</f>
        <v>0.2267395601347835</v>
      </c>
      <c r="N1680">
        <f t="shared" si="27"/>
        <v>0.12372607287915344</v>
      </c>
      <c r="O1680">
        <f>VLOOKUP(A1680&amp;"_"&amp;B1680,Sheet1!$Q$1:$U$2330,4,FALSE)</f>
        <v>0.86956521739130443</v>
      </c>
      <c r="P1680">
        <f>VLOOKUP(A1680&amp;"_"&amp;B1680,Sheet1!$Q$1:$U$2330,5,FALSE)</f>
        <v>-3.570902217208112E-2</v>
      </c>
    </row>
    <row r="1681" spans="1:16" x14ac:dyDescent="0.3">
      <c r="A1681" t="s">
        <v>279</v>
      </c>
      <c r="B1681">
        <v>2017</v>
      </c>
      <c r="C1681" s="1">
        <v>0</v>
      </c>
      <c r="D1681">
        <v>58</v>
      </c>
      <c r="E1681">
        <v>3</v>
      </c>
      <c r="F1681">
        <v>22689</v>
      </c>
      <c r="G1681">
        <v>2.5563048173123542E-3</v>
      </c>
      <c r="H1681">
        <v>2</v>
      </c>
      <c r="I1681">
        <v>1</v>
      </c>
      <c r="J1681">
        <v>6</v>
      </c>
      <c r="K1681">
        <f>VLOOKUP(A1681&amp;"_"&amp;B1681,Sheet1!C:E,3,FALSE)</f>
        <v>3.9743652179810942</v>
      </c>
      <c r="L1681">
        <f>VLOOKUP(B1681,Sheet1!$J$1:$K$6,2,FALSE)</f>
        <v>4.1364904518115448</v>
      </c>
      <c r="M1681">
        <f>VLOOKUP(B1681,Sheet1!J:L,3,FALSE)</f>
        <v>0.75235479502270153</v>
      </c>
      <c r="N1681">
        <f t="shared" si="27"/>
        <v>-0.2154903974866787</v>
      </c>
      <c r="O1681">
        <f>VLOOKUP(A1681&amp;"_"&amp;B1681,Sheet1!$Q$1:$U$2330,4,FALSE)</f>
        <v>1</v>
      </c>
      <c r="P1681">
        <f>VLOOKUP(A1681&amp;"_"&amp;B1681,Sheet1!$Q$1:$U$2330,5,FALSE)</f>
        <v>0.24888373391932683</v>
      </c>
    </row>
    <row r="1682" spans="1:16" x14ac:dyDescent="0.3">
      <c r="A1682" t="s">
        <v>280</v>
      </c>
      <c r="B1682">
        <v>2012</v>
      </c>
      <c r="C1682" s="1">
        <v>0</v>
      </c>
      <c r="D1682">
        <v>0</v>
      </c>
      <c r="E1682">
        <v>1</v>
      </c>
      <c r="F1682">
        <v>14367</v>
      </c>
      <c r="G1682">
        <v>0</v>
      </c>
      <c r="H1682">
        <v>1</v>
      </c>
      <c r="I1682">
        <v>0</v>
      </c>
      <c r="J1682">
        <v>0</v>
      </c>
      <c r="K1682">
        <f>VLOOKUP(A1682&amp;"_"&amp;B1682,Sheet1!C:E,3,FALSE)</f>
        <v>3.1535928752245639E-2</v>
      </c>
      <c r="L1682">
        <f>VLOOKUP(B1682,Sheet1!$J$1:$K$6,2,FALSE)</f>
        <v>9.8212136495694616E-2</v>
      </c>
      <c r="M1682">
        <f>VLOOKUP(B1682,Sheet1!J:L,3,FALSE)</f>
        <v>0.23443012762237864</v>
      </c>
      <c r="N1682">
        <f t="shared" si="27"/>
        <v>-0.28441825468291088</v>
      </c>
      <c r="O1682">
        <f>VLOOKUP(A1682&amp;"_"&amp;B1682,Sheet1!$Q$1:$U$2330,4,FALSE)</f>
        <v>0.43478260869565222</v>
      </c>
      <c r="P1682">
        <f>VLOOKUP(A1682&amp;"_"&amp;B1682,Sheet1!$Q$1:$U$2330,5,FALSE)</f>
        <v>-0.42373567642412235</v>
      </c>
    </row>
    <row r="1683" spans="1:16" x14ac:dyDescent="0.3">
      <c r="A1683" t="s">
        <v>280</v>
      </c>
      <c r="B1683">
        <v>2013</v>
      </c>
      <c r="C1683" s="1">
        <v>0</v>
      </c>
      <c r="D1683">
        <v>0</v>
      </c>
      <c r="E1683">
        <v>1</v>
      </c>
      <c r="F1683">
        <v>14190</v>
      </c>
      <c r="G1683">
        <v>0</v>
      </c>
      <c r="H1683">
        <v>1</v>
      </c>
      <c r="I1683">
        <v>0</v>
      </c>
      <c r="J1683">
        <v>0</v>
      </c>
      <c r="K1683">
        <f>VLOOKUP(A1683&amp;"_"&amp;B1683,Sheet1!C:E,3,FALSE)</f>
        <v>0.19909381036168733</v>
      </c>
      <c r="L1683">
        <f>VLOOKUP(B1683,Sheet1!$J$1:$K$6,2,FALSE)</f>
        <v>0.10591185041721367</v>
      </c>
      <c r="M1683">
        <f>VLOOKUP(B1683,Sheet1!J:L,3,FALSE)</f>
        <v>0.24687338935574377</v>
      </c>
      <c r="N1683">
        <f t="shared" si="27"/>
        <v>0.37744837622089256</v>
      </c>
      <c r="O1683">
        <f>VLOOKUP(A1683&amp;"_"&amp;B1683,Sheet1!$Q$1:$U$2330,4,FALSE)</f>
        <v>0.39130434782608697</v>
      </c>
      <c r="P1683">
        <f>VLOOKUP(A1683&amp;"_"&amp;B1683,Sheet1!$Q$1:$U$2330,5,FALSE)</f>
        <v>-7.7142424360458678E-2</v>
      </c>
    </row>
    <row r="1684" spans="1:16" x14ac:dyDescent="0.3">
      <c r="A1684" t="s">
        <v>280</v>
      </c>
      <c r="B1684">
        <v>2014</v>
      </c>
      <c r="C1684" s="1">
        <v>0</v>
      </c>
      <c r="D1684">
        <v>0</v>
      </c>
      <c r="E1684">
        <v>1</v>
      </c>
      <c r="F1684">
        <v>14745</v>
      </c>
      <c r="G1684">
        <v>0</v>
      </c>
      <c r="H1684">
        <v>1</v>
      </c>
      <c r="I1684">
        <v>0</v>
      </c>
      <c r="J1684">
        <v>0</v>
      </c>
      <c r="K1684">
        <f>VLOOKUP(A1684&amp;"_"&amp;B1684,Sheet1!C:E,3,FALSE)</f>
        <v>7.2479181862609071E-2</v>
      </c>
      <c r="L1684">
        <f>VLOOKUP(B1684,Sheet1!$J$1:$K$6,2,FALSE)</f>
        <v>0.15111047133945871</v>
      </c>
      <c r="M1684">
        <f>VLOOKUP(B1684,Sheet1!J:L,3,FALSE)</f>
        <v>0.21718778794080168</v>
      </c>
      <c r="N1684">
        <f t="shared" si="27"/>
        <v>-0.36204286724574941</v>
      </c>
      <c r="O1684">
        <f>VLOOKUP(A1684&amp;"_"&amp;B1684,Sheet1!$Q$1:$U$2330,4,FALSE)</f>
        <v>0.2608695652173913</v>
      </c>
      <c r="P1684">
        <f>VLOOKUP(A1684&amp;"_"&amp;B1684,Sheet1!$Q$1:$U$2330,5,FALSE)</f>
        <v>-0.25094466090818135</v>
      </c>
    </row>
    <row r="1685" spans="1:16" x14ac:dyDescent="0.3">
      <c r="A1685" t="s">
        <v>280</v>
      </c>
      <c r="B1685">
        <v>2015</v>
      </c>
      <c r="C1685" s="1">
        <v>0</v>
      </c>
      <c r="D1685">
        <v>0</v>
      </c>
      <c r="E1685">
        <v>1</v>
      </c>
      <c r="F1685">
        <v>14745</v>
      </c>
      <c r="G1685">
        <v>0</v>
      </c>
      <c r="H1685">
        <v>1</v>
      </c>
      <c r="I1685">
        <v>0</v>
      </c>
      <c r="J1685">
        <v>0</v>
      </c>
      <c r="K1685">
        <f>VLOOKUP(A1685&amp;"_"&amp;B1685,Sheet1!C:E,3,FALSE)</f>
        <v>0.20446737006543317</v>
      </c>
      <c r="L1685">
        <f>VLOOKUP(B1685,Sheet1!$J$1:$K$6,2,FALSE)</f>
        <v>0.18578340790325751</v>
      </c>
      <c r="M1685">
        <f>VLOOKUP(B1685,Sheet1!J:L,3,FALSE)</f>
        <v>0.2335742316278174</v>
      </c>
      <c r="N1685">
        <f t="shared" si="27"/>
        <v>7.9991538586958164E-2</v>
      </c>
      <c r="O1685">
        <f>VLOOKUP(A1685&amp;"_"&amp;B1685,Sheet1!$Q$1:$U$2330,4,FALSE)</f>
        <v>1.0434782608695652</v>
      </c>
      <c r="P1685">
        <f>VLOOKUP(A1685&amp;"_"&amp;B1685,Sheet1!$Q$1:$U$2330,5,FALSE)</f>
        <v>0.76689524213811133</v>
      </c>
    </row>
    <row r="1686" spans="1:16" x14ac:dyDescent="0.3">
      <c r="A1686" t="s">
        <v>280</v>
      </c>
      <c r="B1686">
        <v>2016</v>
      </c>
      <c r="C1686" s="1">
        <v>0</v>
      </c>
      <c r="D1686">
        <v>0</v>
      </c>
      <c r="E1686">
        <v>1</v>
      </c>
      <c r="F1686">
        <v>14955</v>
      </c>
      <c r="G1686">
        <v>0</v>
      </c>
      <c r="H1686">
        <v>1</v>
      </c>
      <c r="I1686">
        <v>0</v>
      </c>
      <c r="J1686">
        <v>0</v>
      </c>
      <c r="K1686">
        <f>VLOOKUP(A1686&amp;"_"&amp;B1686,Sheet1!C:E,3,FALSE)</f>
        <v>0.15443884643593839</v>
      </c>
      <c r="L1686">
        <f>VLOOKUP(B1686,Sheet1!$J$1:$K$6,2,FALSE)</f>
        <v>0.12964363032032097</v>
      </c>
      <c r="M1686">
        <f>VLOOKUP(B1686,Sheet1!J:L,3,FALSE)</f>
        <v>0.2267395601347835</v>
      </c>
      <c r="N1686">
        <f t="shared" si="27"/>
        <v>0.10935549182894286</v>
      </c>
      <c r="O1686">
        <f>VLOOKUP(A1686&amp;"_"&amp;B1686,Sheet1!$Q$1:$U$2330,4,FALSE)</f>
        <v>0.86956521739130443</v>
      </c>
      <c r="P1686">
        <f>VLOOKUP(A1686&amp;"_"&amp;B1686,Sheet1!$Q$1:$U$2330,5,FALSE)</f>
        <v>3.7090004897273612E-3</v>
      </c>
    </row>
    <row r="1687" spans="1:16" x14ac:dyDescent="0.3">
      <c r="A1687" t="s">
        <v>280</v>
      </c>
      <c r="B1687">
        <v>2017</v>
      </c>
      <c r="C1687" s="1">
        <v>0</v>
      </c>
      <c r="D1687">
        <v>0</v>
      </c>
      <c r="E1687">
        <v>1</v>
      </c>
      <c r="F1687">
        <v>14910</v>
      </c>
      <c r="G1687">
        <v>0</v>
      </c>
      <c r="H1687">
        <v>1</v>
      </c>
      <c r="I1687">
        <v>0</v>
      </c>
      <c r="J1687">
        <v>0</v>
      </c>
      <c r="K1687">
        <f>VLOOKUP(A1687&amp;"_"&amp;B1687,Sheet1!C:E,3,FALSE)</f>
        <v>3.8397454207434341</v>
      </c>
      <c r="L1687">
        <f>VLOOKUP(B1687,Sheet1!$J$1:$K$6,2,FALSE)</f>
        <v>4.1364904518115448</v>
      </c>
      <c r="M1687">
        <f>VLOOKUP(B1687,Sheet1!J:L,3,FALSE)</f>
        <v>0.75235479502270153</v>
      </c>
      <c r="N1687">
        <f t="shared" si="27"/>
        <v>-0.39442166519209437</v>
      </c>
      <c r="O1687">
        <f>VLOOKUP(A1687&amp;"_"&amp;B1687,Sheet1!$Q$1:$U$2330,4,FALSE)</f>
        <v>1</v>
      </c>
      <c r="P1687">
        <f>VLOOKUP(A1687&amp;"_"&amp;B1687,Sheet1!$Q$1:$U$2330,5,FALSE)</f>
        <v>0.24676372414538464</v>
      </c>
    </row>
    <row r="1688" spans="1:16" x14ac:dyDescent="0.3">
      <c r="A1688" t="s">
        <v>281</v>
      </c>
      <c r="B1688">
        <v>2012</v>
      </c>
      <c r="C1688" s="1">
        <v>0</v>
      </c>
      <c r="D1688">
        <v>0</v>
      </c>
      <c r="E1688">
        <v>1</v>
      </c>
      <c r="F1688">
        <v>19120</v>
      </c>
      <c r="G1688">
        <v>0</v>
      </c>
      <c r="H1688">
        <v>1</v>
      </c>
      <c r="I1688">
        <v>0</v>
      </c>
      <c r="J1688">
        <v>0</v>
      </c>
      <c r="K1688">
        <f>VLOOKUP(A1688&amp;"_"&amp;B1688,Sheet1!C:E,3,FALSE)</f>
        <v>9.1575486675731663E-2</v>
      </c>
      <c r="L1688">
        <f>VLOOKUP(B1688,Sheet1!$J$1:$K$6,2,FALSE)</f>
        <v>9.8212136495694616E-2</v>
      </c>
      <c r="M1688">
        <f>VLOOKUP(B1688,Sheet1!J:L,3,FALSE)</f>
        <v>0.23443012762237864</v>
      </c>
      <c r="N1688">
        <f t="shared" si="27"/>
        <v>-2.8309713803736463E-2</v>
      </c>
      <c r="O1688">
        <f>VLOOKUP(A1688&amp;"_"&amp;B1688,Sheet1!$Q$1:$U$2330,4,FALSE)</f>
        <v>0.43478260869565222</v>
      </c>
      <c r="P1688">
        <f>VLOOKUP(A1688&amp;"_"&amp;B1688,Sheet1!$Q$1:$U$2330,5,FALSE)</f>
        <v>-0.40551318240352846</v>
      </c>
    </row>
    <row r="1689" spans="1:16" x14ac:dyDescent="0.3">
      <c r="A1689" t="s">
        <v>281</v>
      </c>
      <c r="B1689">
        <v>2013</v>
      </c>
      <c r="C1689" s="1">
        <v>0</v>
      </c>
      <c r="D1689">
        <v>0</v>
      </c>
      <c r="E1689">
        <v>1</v>
      </c>
      <c r="F1689">
        <v>19505</v>
      </c>
      <c r="G1689">
        <v>0</v>
      </c>
      <c r="H1689">
        <v>1</v>
      </c>
      <c r="I1689">
        <v>0</v>
      </c>
      <c r="J1689">
        <v>0</v>
      </c>
      <c r="K1689">
        <f>VLOOKUP(A1689&amp;"_"&amp;B1689,Sheet1!C:E,3,FALSE)</f>
        <v>0.15607539957392214</v>
      </c>
      <c r="L1689">
        <f>VLOOKUP(B1689,Sheet1!$J$1:$K$6,2,FALSE)</f>
        <v>0.10591185041721367</v>
      </c>
      <c r="M1689">
        <f>VLOOKUP(B1689,Sheet1!J:L,3,FALSE)</f>
        <v>0.24687338935574377</v>
      </c>
      <c r="N1689">
        <f t="shared" si="27"/>
        <v>0.20319544883965987</v>
      </c>
      <c r="O1689">
        <f>VLOOKUP(A1689&amp;"_"&amp;B1689,Sheet1!$Q$1:$U$2330,4,FALSE)</f>
        <v>0.39130434782608697</v>
      </c>
      <c r="P1689">
        <f>VLOOKUP(A1689&amp;"_"&amp;B1689,Sheet1!$Q$1:$U$2330,5,FALSE)</f>
        <v>-1.7896723290180303E-2</v>
      </c>
    </row>
    <row r="1690" spans="1:16" x14ac:dyDescent="0.3">
      <c r="A1690" t="s">
        <v>281</v>
      </c>
      <c r="B1690">
        <v>2014</v>
      </c>
      <c r="C1690" s="1">
        <v>0</v>
      </c>
      <c r="D1690">
        <v>0</v>
      </c>
      <c r="E1690">
        <v>1</v>
      </c>
      <c r="F1690">
        <v>19516</v>
      </c>
      <c r="G1690">
        <v>0</v>
      </c>
      <c r="H1690">
        <v>1</v>
      </c>
      <c r="I1690">
        <v>0</v>
      </c>
      <c r="J1690">
        <v>0</v>
      </c>
      <c r="K1690">
        <f>VLOOKUP(A1690&amp;"_"&amp;B1690,Sheet1!C:E,3,FALSE)</f>
        <v>6.4870013235801466E-2</v>
      </c>
      <c r="L1690">
        <f>VLOOKUP(B1690,Sheet1!$J$1:$K$6,2,FALSE)</f>
        <v>0.15111047133945871</v>
      </c>
      <c r="M1690">
        <f>VLOOKUP(B1690,Sheet1!J:L,3,FALSE)</f>
        <v>0.21718778794080168</v>
      </c>
      <c r="N1690">
        <f t="shared" si="27"/>
        <v>-0.39707784181292727</v>
      </c>
      <c r="O1690">
        <f>VLOOKUP(A1690&amp;"_"&amp;B1690,Sheet1!$Q$1:$U$2330,4,FALSE)</f>
        <v>0.2608695652173913</v>
      </c>
      <c r="P1690">
        <f>VLOOKUP(A1690&amp;"_"&amp;B1690,Sheet1!$Q$1:$U$2330,5,FALSE)</f>
        <v>-0.29749322626606639</v>
      </c>
    </row>
    <row r="1691" spans="1:16" x14ac:dyDescent="0.3">
      <c r="A1691" t="s">
        <v>281</v>
      </c>
      <c r="B1691">
        <v>2015</v>
      </c>
      <c r="C1691" s="1">
        <v>0</v>
      </c>
      <c r="D1691">
        <v>0</v>
      </c>
      <c r="E1691">
        <v>1</v>
      </c>
      <c r="F1691">
        <v>19892</v>
      </c>
      <c r="G1691">
        <v>0</v>
      </c>
      <c r="H1691">
        <v>1</v>
      </c>
      <c r="I1691">
        <v>0</v>
      </c>
      <c r="J1691">
        <v>0</v>
      </c>
      <c r="K1691">
        <f>VLOOKUP(A1691&amp;"_"&amp;B1691,Sheet1!C:E,3,FALSE)</f>
        <v>0.17740978585197253</v>
      </c>
      <c r="L1691">
        <f>VLOOKUP(B1691,Sheet1!$J$1:$K$6,2,FALSE)</f>
        <v>0.18578340790325751</v>
      </c>
      <c r="M1691">
        <f>VLOOKUP(B1691,Sheet1!J:L,3,FALSE)</f>
        <v>0.2335742316278174</v>
      </c>
      <c r="N1691">
        <f t="shared" si="27"/>
        <v>-3.5849939408674571E-2</v>
      </c>
      <c r="O1691">
        <f>VLOOKUP(A1691&amp;"_"&amp;B1691,Sheet1!$Q$1:$U$2330,4,FALSE)</f>
        <v>1.0434782608695652</v>
      </c>
      <c r="P1691">
        <f>VLOOKUP(A1691&amp;"_"&amp;B1691,Sheet1!$Q$1:$U$2330,5,FALSE)</f>
        <v>0.76522956145574095</v>
      </c>
    </row>
    <row r="1692" spans="1:16" x14ac:dyDescent="0.3">
      <c r="A1692" t="s">
        <v>281</v>
      </c>
      <c r="B1692">
        <v>2016</v>
      </c>
      <c r="C1692" s="1">
        <v>0</v>
      </c>
      <c r="D1692">
        <v>0</v>
      </c>
      <c r="E1692">
        <v>1</v>
      </c>
      <c r="F1692">
        <v>20306</v>
      </c>
      <c r="G1692">
        <v>0</v>
      </c>
      <c r="H1692">
        <v>1</v>
      </c>
      <c r="I1692">
        <v>0</v>
      </c>
      <c r="J1692">
        <v>0</v>
      </c>
      <c r="K1692">
        <f>VLOOKUP(A1692&amp;"_"&amp;B1692,Sheet1!C:E,3,FALSE)</f>
        <v>4.8069065630513108E-2</v>
      </c>
      <c r="L1692">
        <f>VLOOKUP(B1692,Sheet1!$J$1:$K$6,2,FALSE)</f>
        <v>0.12964363032032097</v>
      </c>
      <c r="M1692">
        <f>VLOOKUP(B1692,Sheet1!J:L,3,FALSE)</f>
        <v>0.2267395601347835</v>
      </c>
      <c r="N1692">
        <f t="shared" si="27"/>
        <v>-0.35977208671180505</v>
      </c>
      <c r="O1692">
        <f>VLOOKUP(A1692&amp;"_"&amp;B1692,Sheet1!$Q$1:$U$2330,4,FALSE)</f>
        <v>0.86956521739130443</v>
      </c>
      <c r="P1692">
        <f>VLOOKUP(A1692&amp;"_"&amp;B1692,Sheet1!$Q$1:$U$2330,5,FALSE)</f>
        <v>-1.9186365205620535E-2</v>
      </c>
    </row>
    <row r="1693" spans="1:16" x14ac:dyDescent="0.3">
      <c r="A1693" t="s">
        <v>281</v>
      </c>
      <c r="B1693">
        <v>2017</v>
      </c>
      <c r="C1693" s="1">
        <v>0</v>
      </c>
      <c r="D1693">
        <v>0</v>
      </c>
      <c r="E1693">
        <v>1</v>
      </c>
      <c r="F1693">
        <v>20597</v>
      </c>
      <c r="G1693">
        <v>0</v>
      </c>
      <c r="H1693">
        <v>1</v>
      </c>
      <c r="I1693">
        <v>0</v>
      </c>
      <c r="J1693">
        <v>0</v>
      </c>
      <c r="K1693">
        <f>VLOOKUP(A1693&amp;"_"&amp;B1693,Sheet1!C:E,3,FALSE)</f>
        <v>4.3165468167435543</v>
      </c>
      <c r="L1693">
        <f>VLOOKUP(B1693,Sheet1!$J$1:$K$6,2,FALSE)</f>
        <v>4.1364904518115448</v>
      </c>
      <c r="M1693">
        <f>VLOOKUP(B1693,Sheet1!J:L,3,FALSE)</f>
        <v>0.75235479502270153</v>
      </c>
      <c r="N1693">
        <f t="shared" si="27"/>
        <v>0.23932374210039623</v>
      </c>
      <c r="O1693">
        <f>VLOOKUP(A1693&amp;"_"&amp;B1693,Sheet1!$Q$1:$U$2330,4,FALSE)</f>
        <v>1</v>
      </c>
      <c r="P1693">
        <f>VLOOKUP(A1693&amp;"_"&amp;B1693,Sheet1!$Q$1:$U$2330,5,FALSE)</f>
        <v>0.17031687518782143</v>
      </c>
    </row>
    <row r="1694" spans="1:16" x14ac:dyDescent="0.3">
      <c r="A1694" t="s">
        <v>282</v>
      </c>
      <c r="B1694">
        <v>2012</v>
      </c>
      <c r="C1694" s="1">
        <v>0</v>
      </c>
      <c r="D1694">
        <v>0</v>
      </c>
      <c r="E1694">
        <v>1</v>
      </c>
      <c r="F1694">
        <v>9087</v>
      </c>
      <c r="G1694">
        <v>0</v>
      </c>
      <c r="H1694">
        <v>1</v>
      </c>
      <c r="I1694">
        <v>0</v>
      </c>
      <c r="J1694">
        <v>0</v>
      </c>
      <c r="K1694">
        <f>VLOOKUP(A1694&amp;"_"&amp;B1694,Sheet1!C:E,3,FALSE)</f>
        <v>3.4734941527024624E-2</v>
      </c>
      <c r="L1694">
        <f>VLOOKUP(B1694,Sheet1!$J$1:$K$6,2,FALSE)</f>
        <v>9.8212136495694616E-2</v>
      </c>
      <c r="M1694">
        <f>VLOOKUP(B1694,Sheet1!J:L,3,FALSE)</f>
        <v>0.23443012762237864</v>
      </c>
      <c r="N1694">
        <f t="shared" si="27"/>
        <v>-0.27077234318158722</v>
      </c>
      <c r="O1694">
        <f>VLOOKUP(A1694&amp;"_"&amp;B1694,Sheet1!$Q$1:$U$2330,4,FALSE)</f>
        <v>0.43478260869565222</v>
      </c>
      <c r="P1694">
        <f>VLOOKUP(A1694&amp;"_"&amp;B1694,Sheet1!$Q$1:$U$2330,5,FALSE)</f>
        <v>-0.45367865489162174</v>
      </c>
    </row>
    <row r="1695" spans="1:16" x14ac:dyDescent="0.3">
      <c r="A1695" t="s">
        <v>282</v>
      </c>
      <c r="B1695">
        <v>2013</v>
      </c>
      <c r="C1695" s="1">
        <v>0</v>
      </c>
      <c r="D1695">
        <v>0</v>
      </c>
      <c r="E1695">
        <v>1</v>
      </c>
      <c r="F1695">
        <v>9287</v>
      </c>
      <c r="G1695">
        <v>0</v>
      </c>
      <c r="H1695">
        <v>1</v>
      </c>
      <c r="I1695">
        <v>0</v>
      </c>
      <c r="J1695">
        <v>0</v>
      </c>
      <c r="K1695">
        <f>VLOOKUP(A1695&amp;"_"&amp;B1695,Sheet1!C:E,3,FALSE)</f>
        <v>8.6048745995891518E-2</v>
      </c>
      <c r="L1695">
        <f>VLOOKUP(B1695,Sheet1!$J$1:$K$6,2,FALSE)</f>
        <v>0.10591185041721367</v>
      </c>
      <c r="M1695">
        <f>VLOOKUP(B1695,Sheet1!J:L,3,FALSE)</f>
        <v>0.24687338935574377</v>
      </c>
      <c r="N1695">
        <f t="shared" si="27"/>
        <v>-8.0458669414140385E-2</v>
      </c>
      <c r="O1695">
        <f>VLOOKUP(A1695&amp;"_"&amp;B1695,Sheet1!$Q$1:$U$2330,4,FALSE)</f>
        <v>0.39130434782608697</v>
      </c>
      <c r="P1695">
        <f>VLOOKUP(A1695&amp;"_"&amp;B1695,Sheet1!$Q$1:$U$2330,5,FALSE)</f>
        <v>-7.3812303536762047E-2</v>
      </c>
    </row>
    <row r="1696" spans="1:16" x14ac:dyDescent="0.3">
      <c r="A1696" t="s">
        <v>282</v>
      </c>
      <c r="B1696">
        <v>2014</v>
      </c>
      <c r="C1696" s="1">
        <v>0</v>
      </c>
      <c r="D1696">
        <v>0</v>
      </c>
      <c r="E1696">
        <v>1</v>
      </c>
      <c r="F1696">
        <v>9193</v>
      </c>
      <c r="G1696">
        <v>0</v>
      </c>
      <c r="H1696">
        <v>1</v>
      </c>
      <c r="I1696">
        <v>0</v>
      </c>
      <c r="J1696">
        <v>0</v>
      </c>
      <c r="K1696">
        <f>VLOOKUP(A1696&amp;"_"&amp;B1696,Sheet1!C:E,3,FALSE)</f>
        <v>0.12143873984706156</v>
      </c>
      <c r="L1696">
        <f>VLOOKUP(B1696,Sheet1!$J$1:$K$6,2,FALSE)</f>
        <v>0.15111047133945871</v>
      </c>
      <c r="M1696">
        <f>VLOOKUP(B1696,Sheet1!J:L,3,FALSE)</f>
        <v>0.21718778794080168</v>
      </c>
      <c r="N1696">
        <f t="shared" si="27"/>
        <v>-0.13661786315759472</v>
      </c>
      <c r="O1696">
        <f>VLOOKUP(A1696&amp;"_"&amp;B1696,Sheet1!$Q$1:$U$2330,4,FALSE)</f>
        <v>0.2608695652173913</v>
      </c>
      <c r="P1696">
        <f>VLOOKUP(A1696&amp;"_"&amp;B1696,Sheet1!$Q$1:$U$2330,5,FALSE)</f>
        <v>-0.3811534754128566</v>
      </c>
    </row>
    <row r="1697" spans="1:16" x14ac:dyDescent="0.3">
      <c r="A1697" t="s">
        <v>282</v>
      </c>
      <c r="B1697">
        <v>2015</v>
      </c>
      <c r="C1697" s="1">
        <v>0</v>
      </c>
      <c r="D1697">
        <v>0</v>
      </c>
      <c r="E1697">
        <v>1</v>
      </c>
      <c r="F1697">
        <v>8937</v>
      </c>
      <c r="G1697">
        <v>0</v>
      </c>
      <c r="H1697">
        <v>1</v>
      </c>
      <c r="I1697">
        <v>0</v>
      </c>
      <c r="J1697">
        <v>0</v>
      </c>
      <c r="K1697">
        <f>VLOOKUP(A1697&amp;"_"&amp;B1697,Sheet1!C:E,3,FALSE)</f>
        <v>0.17471535930510892</v>
      </c>
      <c r="L1697">
        <f>VLOOKUP(B1697,Sheet1!$J$1:$K$6,2,FALSE)</f>
        <v>0.18578340790325751</v>
      </c>
      <c r="M1697">
        <f>VLOOKUP(B1697,Sheet1!J:L,3,FALSE)</f>
        <v>0.2335742316278174</v>
      </c>
      <c r="N1697">
        <f t="shared" si="27"/>
        <v>-4.7385572119893207E-2</v>
      </c>
      <c r="O1697">
        <f>VLOOKUP(A1697&amp;"_"&amp;B1697,Sheet1!$Q$1:$U$2330,4,FALSE)</f>
        <v>1.0434782608695652</v>
      </c>
      <c r="P1697">
        <f>VLOOKUP(A1697&amp;"_"&amp;B1697,Sheet1!$Q$1:$U$2330,5,FALSE)</f>
        <v>0.77707208506628345</v>
      </c>
    </row>
    <row r="1698" spans="1:16" x14ac:dyDescent="0.3">
      <c r="A1698" t="s">
        <v>282</v>
      </c>
      <c r="B1698">
        <v>2016</v>
      </c>
      <c r="C1698" s="1">
        <v>0</v>
      </c>
      <c r="D1698">
        <v>0</v>
      </c>
      <c r="E1698">
        <v>1</v>
      </c>
      <c r="F1698">
        <v>8936</v>
      </c>
      <c r="G1698">
        <v>0</v>
      </c>
      <c r="H1698">
        <v>1</v>
      </c>
      <c r="I1698">
        <v>0</v>
      </c>
      <c r="J1698">
        <v>0</v>
      </c>
      <c r="K1698">
        <f>VLOOKUP(A1698&amp;"_"&amp;B1698,Sheet1!C:E,3,FALSE)</f>
        <v>0.15155393922562363</v>
      </c>
      <c r="L1698">
        <f>VLOOKUP(B1698,Sheet1!$J$1:$K$6,2,FALSE)</f>
        <v>0.12964363032032097</v>
      </c>
      <c r="M1698">
        <f>VLOOKUP(B1698,Sheet1!J:L,3,FALSE)</f>
        <v>0.2267395601347835</v>
      </c>
      <c r="N1698">
        <f t="shared" si="27"/>
        <v>9.6632051734943158E-2</v>
      </c>
      <c r="O1698">
        <f>VLOOKUP(A1698&amp;"_"&amp;B1698,Sheet1!$Q$1:$U$2330,4,FALSE)</f>
        <v>0.86956521739130443</v>
      </c>
      <c r="P1698">
        <f>VLOOKUP(A1698&amp;"_"&amp;B1698,Sheet1!$Q$1:$U$2330,5,FALSE)</f>
        <v>-2.1524057291502231E-2</v>
      </c>
    </row>
    <row r="1699" spans="1:16" x14ac:dyDescent="0.3">
      <c r="A1699" t="s">
        <v>282</v>
      </c>
      <c r="B1699">
        <v>2017</v>
      </c>
      <c r="C1699" s="1">
        <v>0</v>
      </c>
      <c r="D1699">
        <v>0</v>
      </c>
      <c r="E1699">
        <v>1</v>
      </c>
      <c r="F1699">
        <v>8739</v>
      </c>
      <c r="G1699">
        <v>0</v>
      </c>
      <c r="H1699">
        <v>1</v>
      </c>
      <c r="I1699">
        <v>0</v>
      </c>
      <c r="J1699">
        <v>0</v>
      </c>
      <c r="K1699">
        <f>VLOOKUP(A1699&amp;"_"&amp;B1699,Sheet1!C:E,3,FALSE)</f>
        <v>3.9932918869876817</v>
      </c>
      <c r="L1699">
        <f>VLOOKUP(B1699,Sheet1!$J$1:$K$6,2,FALSE)</f>
        <v>4.1364904518115448</v>
      </c>
      <c r="M1699">
        <f>VLOOKUP(B1699,Sheet1!J:L,3,FALSE)</f>
        <v>0.75235479502270153</v>
      </c>
      <c r="N1699">
        <f t="shared" si="27"/>
        <v>-0.19033382357793346</v>
      </c>
      <c r="O1699">
        <f>VLOOKUP(A1699&amp;"_"&amp;B1699,Sheet1!$Q$1:$U$2330,4,FALSE)</f>
        <v>1</v>
      </c>
      <c r="P1699">
        <f>VLOOKUP(A1699&amp;"_"&amp;B1699,Sheet1!$Q$1:$U$2330,5,FALSE)</f>
        <v>0.24487669420326577</v>
      </c>
    </row>
    <row r="1700" spans="1:16" x14ac:dyDescent="0.3">
      <c r="A1700" t="s">
        <v>283</v>
      </c>
      <c r="B1700">
        <v>2012</v>
      </c>
      <c r="C1700" s="1">
        <v>0</v>
      </c>
      <c r="D1700">
        <v>0</v>
      </c>
      <c r="E1700">
        <v>1</v>
      </c>
      <c r="F1700">
        <v>18752</v>
      </c>
      <c r="G1700">
        <v>0</v>
      </c>
      <c r="H1700">
        <v>1</v>
      </c>
      <c r="I1700">
        <v>0</v>
      </c>
      <c r="J1700">
        <v>0</v>
      </c>
      <c r="K1700">
        <f>VLOOKUP(A1700&amp;"_"&amp;B1700,Sheet1!C:E,3,FALSE)</f>
        <v>-0.2537770825443566</v>
      </c>
      <c r="L1700">
        <f>VLOOKUP(B1700,Sheet1!$J$1:$K$6,2,FALSE)</f>
        <v>9.8212136495694616E-2</v>
      </c>
      <c r="M1700">
        <f>VLOOKUP(B1700,Sheet1!J:L,3,FALSE)</f>
        <v>0.23443012762237864</v>
      </c>
      <c r="N1700">
        <f t="shared" si="27"/>
        <v>-1.5014675059471767</v>
      </c>
      <c r="O1700">
        <f>VLOOKUP(A1700&amp;"_"&amp;B1700,Sheet1!$Q$1:$U$2330,4,FALSE)</f>
        <v>0.43478260869565222</v>
      </c>
      <c r="P1700">
        <f>VLOOKUP(A1700&amp;"_"&amp;B1700,Sheet1!$Q$1:$U$2330,5,FALSE)</f>
        <v>-4.3897755310277675E-2</v>
      </c>
    </row>
    <row r="1701" spans="1:16" x14ac:dyDescent="0.3">
      <c r="A1701" t="s">
        <v>283</v>
      </c>
      <c r="B1701">
        <v>2013</v>
      </c>
      <c r="C1701" s="1">
        <v>0</v>
      </c>
      <c r="D1701">
        <v>0</v>
      </c>
      <c r="E1701">
        <v>1</v>
      </c>
      <c r="F1701">
        <v>18672</v>
      </c>
      <c r="G1701">
        <v>0</v>
      </c>
      <c r="H1701">
        <v>1</v>
      </c>
      <c r="I1701">
        <v>0</v>
      </c>
      <c r="J1701">
        <v>0</v>
      </c>
      <c r="K1701">
        <f>VLOOKUP(A1701&amp;"_"&amp;B1701,Sheet1!C:E,3,FALSE)</f>
        <v>0.19384391195276646</v>
      </c>
      <c r="L1701">
        <f>VLOOKUP(B1701,Sheet1!$J$1:$K$6,2,FALSE)</f>
        <v>0.10591185041721367</v>
      </c>
      <c r="M1701">
        <f>VLOOKUP(B1701,Sheet1!J:L,3,FALSE)</f>
        <v>0.24687338935574377</v>
      </c>
      <c r="N1701">
        <f t="shared" si="27"/>
        <v>0.3561828262050673</v>
      </c>
      <c r="O1701">
        <f>VLOOKUP(A1701&amp;"_"&amp;B1701,Sheet1!$Q$1:$U$2330,4,FALSE)</f>
        <v>0.39130434782608697</v>
      </c>
      <c r="P1701">
        <f>VLOOKUP(A1701&amp;"_"&amp;B1701,Sheet1!$Q$1:$U$2330,5,FALSE)</f>
        <v>-0.48898014938968593</v>
      </c>
    </row>
    <row r="1702" spans="1:16" x14ac:dyDescent="0.3">
      <c r="A1702" t="s">
        <v>283</v>
      </c>
      <c r="B1702">
        <v>2014</v>
      </c>
      <c r="C1702" s="1">
        <v>0</v>
      </c>
      <c r="D1702">
        <v>0</v>
      </c>
      <c r="E1702">
        <v>1</v>
      </c>
      <c r="F1702">
        <v>18714</v>
      </c>
      <c r="G1702">
        <v>0</v>
      </c>
      <c r="H1702">
        <v>1</v>
      </c>
      <c r="I1702">
        <v>0</v>
      </c>
      <c r="J1702">
        <v>0</v>
      </c>
      <c r="K1702">
        <f>VLOOKUP(A1702&amp;"_"&amp;B1702,Sheet1!C:E,3,FALSE)</f>
        <v>0.28776424907727244</v>
      </c>
      <c r="L1702">
        <f>VLOOKUP(B1702,Sheet1!$J$1:$K$6,2,FALSE)</f>
        <v>0.15111047133945871</v>
      </c>
      <c r="M1702">
        <f>VLOOKUP(B1702,Sheet1!J:L,3,FALSE)</f>
        <v>0.21718778794080168</v>
      </c>
      <c r="N1702">
        <f t="shared" si="27"/>
        <v>0.62919641584572472</v>
      </c>
      <c r="O1702">
        <f>VLOOKUP(A1702&amp;"_"&amp;B1702,Sheet1!$Q$1:$U$2330,4,FALSE)</f>
        <v>0.2608695652173913</v>
      </c>
      <c r="P1702">
        <f>VLOOKUP(A1702&amp;"_"&amp;B1702,Sheet1!$Q$1:$U$2330,5,FALSE)</f>
        <v>-0.25644565841648009</v>
      </c>
    </row>
    <row r="1703" spans="1:16" x14ac:dyDescent="0.3">
      <c r="A1703" t="s">
        <v>283</v>
      </c>
      <c r="B1703">
        <v>2015</v>
      </c>
      <c r="C1703" s="1">
        <v>0</v>
      </c>
      <c r="D1703">
        <v>0</v>
      </c>
      <c r="E1703">
        <v>1</v>
      </c>
      <c r="F1703">
        <v>18611</v>
      </c>
      <c r="G1703">
        <v>0</v>
      </c>
      <c r="H1703">
        <v>1</v>
      </c>
      <c r="I1703">
        <v>0</v>
      </c>
      <c r="J1703">
        <v>0</v>
      </c>
      <c r="K1703">
        <f>VLOOKUP(A1703&amp;"_"&amp;B1703,Sheet1!C:E,3,FALSE)</f>
        <v>0.33348516801189343</v>
      </c>
      <c r="L1703">
        <f>VLOOKUP(B1703,Sheet1!$J$1:$K$6,2,FALSE)</f>
        <v>0.18578340790325751</v>
      </c>
      <c r="M1703">
        <f>VLOOKUP(B1703,Sheet1!J:L,3,FALSE)</f>
        <v>0.2335742316278174</v>
      </c>
      <c r="N1703">
        <f t="shared" si="27"/>
        <v>0.63235468689879859</v>
      </c>
      <c r="O1703">
        <f>VLOOKUP(A1703&amp;"_"&amp;B1703,Sheet1!$Q$1:$U$2330,4,FALSE)</f>
        <v>1.0434782608695652</v>
      </c>
      <c r="P1703">
        <f>VLOOKUP(A1703&amp;"_"&amp;B1703,Sheet1!$Q$1:$U$2330,5,FALSE)</f>
        <v>0.80586508735652995</v>
      </c>
    </row>
    <row r="1704" spans="1:16" x14ac:dyDescent="0.3">
      <c r="A1704" t="s">
        <v>283</v>
      </c>
      <c r="B1704">
        <v>2016</v>
      </c>
      <c r="C1704" s="1">
        <v>0</v>
      </c>
      <c r="D1704">
        <v>0</v>
      </c>
      <c r="E1704">
        <v>1</v>
      </c>
      <c r="F1704">
        <v>18489</v>
      </c>
      <c r="G1704">
        <v>0</v>
      </c>
      <c r="H1704">
        <v>1</v>
      </c>
      <c r="I1704">
        <v>0</v>
      </c>
      <c r="J1704">
        <v>0</v>
      </c>
      <c r="K1704">
        <f>VLOOKUP(A1704&amp;"_"&amp;B1704,Sheet1!C:E,3,FALSE)</f>
        <v>0.31041155640434848</v>
      </c>
      <c r="L1704">
        <f>VLOOKUP(B1704,Sheet1!$J$1:$K$6,2,FALSE)</f>
        <v>0.12964363032032097</v>
      </c>
      <c r="M1704">
        <f>VLOOKUP(B1704,Sheet1!J:L,3,FALSE)</f>
        <v>0.2267395601347835</v>
      </c>
      <c r="N1704">
        <f t="shared" si="27"/>
        <v>0.79724916982537797</v>
      </c>
      <c r="O1704">
        <f>VLOOKUP(A1704&amp;"_"&amp;B1704,Sheet1!$Q$1:$U$2330,4,FALSE)</f>
        <v>0.86956521739130443</v>
      </c>
      <c r="P1704">
        <f>VLOOKUP(A1704&amp;"_"&amp;B1704,Sheet1!$Q$1:$U$2330,5,FALSE)</f>
        <v>0.10010247673838614</v>
      </c>
    </row>
    <row r="1705" spans="1:16" x14ac:dyDescent="0.3">
      <c r="A1705" t="s">
        <v>283</v>
      </c>
      <c r="B1705">
        <v>2017</v>
      </c>
      <c r="C1705" s="1">
        <v>0</v>
      </c>
      <c r="D1705">
        <v>0</v>
      </c>
      <c r="E1705">
        <v>1</v>
      </c>
      <c r="F1705">
        <v>18503</v>
      </c>
      <c r="G1705">
        <v>0</v>
      </c>
      <c r="H1705">
        <v>1</v>
      </c>
      <c r="I1705">
        <v>0</v>
      </c>
      <c r="J1705">
        <v>0</v>
      </c>
      <c r="K1705">
        <f>VLOOKUP(A1705&amp;"_"&amp;B1705,Sheet1!C:E,3,FALSE)</f>
        <v>2.9763070946471024</v>
      </c>
      <c r="L1705">
        <f>VLOOKUP(B1705,Sheet1!$J$1:$K$6,2,FALSE)</f>
        <v>4.1364904518115448</v>
      </c>
      <c r="M1705">
        <f>VLOOKUP(B1705,Sheet1!J:L,3,FALSE)</f>
        <v>0.75235479502270153</v>
      </c>
      <c r="N1705">
        <f t="shared" si="27"/>
        <v>-1.5420694662143213</v>
      </c>
      <c r="O1705">
        <f>VLOOKUP(A1705&amp;"_"&amp;B1705,Sheet1!$Q$1:$U$2330,4,FALSE)</f>
        <v>1</v>
      </c>
      <c r="P1705">
        <f>VLOOKUP(A1705&amp;"_"&amp;B1705,Sheet1!$Q$1:$U$2330,5,FALSE)</f>
        <v>0.33641823201154208</v>
      </c>
    </row>
    <row r="1706" spans="1:16" x14ac:dyDescent="0.3">
      <c r="A1706" t="s">
        <v>284</v>
      </c>
      <c r="B1706">
        <v>2012</v>
      </c>
      <c r="C1706" s="1">
        <v>0</v>
      </c>
      <c r="D1706">
        <v>0</v>
      </c>
      <c r="E1706">
        <v>1</v>
      </c>
      <c r="F1706">
        <v>8053</v>
      </c>
      <c r="G1706">
        <v>0</v>
      </c>
      <c r="H1706">
        <v>1</v>
      </c>
      <c r="I1706">
        <v>0</v>
      </c>
      <c r="J1706">
        <v>0</v>
      </c>
      <c r="K1706">
        <f>VLOOKUP(A1706&amp;"_"&amp;B1706,Sheet1!C:E,3,FALSE)</f>
        <v>-0.33429461912722797</v>
      </c>
      <c r="L1706">
        <f>VLOOKUP(B1706,Sheet1!$J$1:$K$6,2,FALSE)</f>
        <v>9.8212136495694616E-2</v>
      </c>
      <c r="M1706">
        <f>VLOOKUP(B1706,Sheet1!J:L,3,FALSE)</f>
        <v>0.23443012762237864</v>
      </c>
      <c r="N1706">
        <f t="shared" si="27"/>
        <v>-1.8449282095670181</v>
      </c>
      <c r="O1706">
        <f>VLOOKUP(A1706&amp;"_"&amp;B1706,Sheet1!$Q$1:$U$2330,4,FALSE)</f>
        <v>0.43478260869565222</v>
      </c>
      <c r="P1706">
        <f>VLOOKUP(A1706&amp;"_"&amp;B1706,Sheet1!$Q$1:$U$2330,5,FALSE)</f>
        <v>3.5848663604729956E-2</v>
      </c>
    </row>
    <row r="1707" spans="1:16" x14ac:dyDescent="0.3">
      <c r="A1707" t="s">
        <v>284</v>
      </c>
      <c r="B1707">
        <v>2013</v>
      </c>
      <c r="C1707" s="1">
        <v>0</v>
      </c>
      <c r="D1707">
        <v>0</v>
      </c>
      <c r="E1707">
        <v>1</v>
      </c>
      <c r="F1707">
        <v>7477</v>
      </c>
      <c r="G1707">
        <v>0</v>
      </c>
      <c r="H1707">
        <v>1</v>
      </c>
      <c r="I1707">
        <v>0</v>
      </c>
      <c r="J1707">
        <v>0</v>
      </c>
      <c r="K1707">
        <f>VLOOKUP(A1707&amp;"_"&amp;B1707,Sheet1!C:E,3,FALSE)</f>
        <v>0.38546230828419636</v>
      </c>
      <c r="L1707">
        <f>VLOOKUP(B1707,Sheet1!$J$1:$K$6,2,FALSE)</f>
        <v>0.10591185041721367</v>
      </c>
      <c r="M1707">
        <f>VLOOKUP(B1707,Sheet1!J:L,3,FALSE)</f>
        <v>0.24687338935574377</v>
      </c>
      <c r="N1707">
        <f t="shared" si="27"/>
        <v>1.1323636727170758</v>
      </c>
      <c r="O1707">
        <f>VLOOKUP(A1707&amp;"_"&amp;B1707,Sheet1!$Q$1:$U$2330,4,FALSE)</f>
        <v>0.39130434782608697</v>
      </c>
      <c r="P1707">
        <f>VLOOKUP(A1707&amp;"_"&amp;B1707,Sheet1!$Q$1:$U$2330,5,FALSE)</f>
        <v>-0.66907335141919799</v>
      </c>
    </row>
    <row r="1708" spans="1:16" x14ac:dyDescent="0.3">
      <c r="A1708" t="s">
        <v>284</v>
      </c>
      <c r="B1708">
        <v>2014</v>
      </c>
      <c r="C1708" s="1">
        <v>0</v>
      </c>
      <c r="D1708">
        <v>0</v>
      </c>
      <c r="E1708">
        <v>1</v>
      </c>
      <c r="F1708">
        <v>7082</v>
      </c>
      <c r="G1708">
        <v>0</v>
      </c>
      <c r="H1708">
        <v>1</v>
      </c>
      <c r="I1708">
        <v>0</v>
      </c>
      <c r="J1708">
        <v>0</v>
      </c>
      <c r="K1708">
        <f>VLOOKUP(A1708&amp;"_"&amp;B1708,Sheet1!C:E,3,FALSE)</f>
        <v>0.32957170755937493</v>
      </c>
      <c r="L1708">
        <f>VLOOKUP(B1708,Sheet1!$J$1:$K$6,2,FALSE)</f>
        <v>0.15111047133945871</v>
      </c>
      <c r="M1708">
        <f>VLOOKUP(B1708,Sheet1!J:L,3,FALSE)</f>
        <v>0.21718778794080168</v>
      </c>
      <c r="N1708">
        <f t="shared" si="27"/>
        <v>0.82169093350938749</v>
      </c>
      <c r="O1708">
        <f>VLOOKUP(A1708&amp;"_"&amp;B1708,Sheet1!$Q$1:$U$2330,4,FALSE)</f>
        <v>0.2608695652173913</v>
      </c>
      <c r="P1708">
        <f>VLOOKUP(A1708&amp;"_"&amp;B1708,Sheet1!$Q$1:$U$2330,5,FALSE)</f>
        <v>-8.267109904826736E-2</v>
      </c>
    </row>
    <row r="1709" spans="1:16" x14ac:dyDescent="0.3">
      <c r="A1709" t="s">
        <v>284</v>
      </c>
      <c r="B1709">
        <v>2015</v>
      </c>
      <c r="C1709" s="1">
        <v>0</v>
      </c>
      <c r="D1709">
        <v>0</v>
      </c>
      <c r="E1709">
        <v>1</v>
      </c>
      <c r="F1709">
        <v>7202</v>
      </c>
      <c r="G1709">
        <v>0</v>
      </c>
      <c r="H1709">
        <v>1</v>
      </c>
      <c r="I1709">
        <v>0</v>
      </c>
      <c r="J1709">
        <v>0</v>
      </c>
      <c r="K1709">
        <f>VLOOKUP(A1709&amp;"_"&amp;B1709,Sheet1!C:E,3,FALSE)</f>
        <v>0.48057319863125458</v>
      </c>
      <c r="L1709">
        <f>VLOOKUP(B1709,Sheet1!$J$1:$K$6,2,FALSE)</f>
        <v>0.18578340790325751</v>
      </c>
      <c r="M1709">
        <f>VLOOKUP(B1709,Sheet1!J:L,3,FALSE)</f>
        <v>0.2335742316278174</v>
      </c>
      <c r="N1709">
        <f t="shared" si="27"/>
        <v>1.2620818173030401</v>
      </c>
      <c r="O1709">
        <f>VLOOKUP(A1709&amp;"_"&amp;B1709,Sheet1!$Q$1:$U$2330,4,FALSE)</f>
        <v>1.0434782608695652</v>
      </c>
      <c r="P1709">
        <f>VLOOKUP(A1709&amp;"_"&amp;B1709,Sheet1!$Q$1:$U$2330,5,FALSE)</f>
        <v>0.8119695247886165</v>
      </c>
    </row>
    <row r="1710" spans="1:16" x14ac:dyDescent="0.3">
      <c r="A1710" t="s">
        <v>284</v>
      </c>
      <c r="B1710">
        <v>2016</v>
      </c>
      <c r="C1710" s="1">
        <v>0</v>
      </c>
      <c r="D1710">
        <v>0</v>
      </c>
      <c r="E1710">
        <v>1</v>
      </c>
      <c r="F1710">
        <v>5317</v>
      </c>
      <c r="G1710">
        <v>0</v>
      </c>
      <c r="H1710">
        <v>1</v>
      </c>
      <c r="I1710">
        <v>0</v>
      </c>
      <c r="J1710">
        <v>0</v>
      </c>
      <c r="K1710">
        <f>VLOOKUP(A1710&amp;"_"&amp;B1710,Sheet1!C:E,3,FALSE)</f>
        <v>0.11317478964414417</v>
      </c>
      <c r="L1710">
        <f>VLOOKUP(B1710,Sheet1!$J$1:$K$6,2,FALSE)</f>
        <v>0.12964363032032097</v>
      </c>
      <c r="M1710">
        <f>VLOOKUP(B1710,Sheet1!J:L,3,FALSE)</f>
        <v>0.2267395601347835</v>
      </c>
      <c r="N1710">
        <f t="shared" si="27"/>
        <v>-7.2633291986572784E-2</v>
      </c>
      <c r="O1710">
        <f>VLOOKUP(A1710&amp;"_"&amp;B1710,Sheet1!$Q$1:$U$2330,4,FALSE)</f>
        <v>0.86956521739130443</v>
      </c>
      <c r="P1710">
        <f>VLOOKUP(A1710&amp;"_"&amp;B1710,Sheet1!$Q$1:$U$2330,5,FALSE)</f>
        <v>0.18950309170167087</v>
      </c>
    </row>
    <row r="1711" spans="1:16" x14ac:dyDescent="0.3">
      <c r="A1711" t="s">
        <v>284</v>
      </c>
      <c r="B1711">
        <v>2017</v>
      </c>
      <c r="C1711" s="1">
        <v>0</v>
      </c>
      <c r="D1711">
        <v>0</v>
      </c>
      <c r="E1711">
        <v>1</v>
      </c>
      <c r="F1711">
        <v>5051</v>
      </c>
      <c r="G1711">
        <v>0</v>
      </c>
      <c r="H1711">
        <v>1</v>
      </c>
      <c r="I1711">
        <v>0</v>
      </c>
      <c r="J1711">
        <v>0</v>
      </c>
      <c r="K1711">
        <f>VLOOKUP(A1711&amp;"_"&amp;B1711,Sheet1!C:E,3,FALSE)</f>
        <v>3.083749208460818</v>
      </c>
      <c r="L1711">
        <f>VLOOKUP(B1711,Sheet1!$J$1:$K$6,2,FALSE)</f>
        <v>4.1364904518115448</v>
      </c>
      <c r="M1711">
        <f>VLOOKUP(B1711,Sheet1!J:L,3,FALSE)</f>
        <v>0.75235479502270153</v>
      </c>
      <c r="N1711">
        <f t="shared" si="27"/>
        <v>-1.3992616918444196</v>
      </c>
      <c r="O1711">
        <f>VLOOKUP(A1711&amp;"_"&amp;B1711,Sheet1!$Q$1:$U$2330,4,FALSE)</f>
        <v>1</v>
      </c>
      <c r="P1711">
        <f>VLOOKUP(A1711&amp;"_"&amp;B1711,Sheet1!$Q$1:$U$2330,5,FALSE)</f>
        <v>0.21884215715190239</v>
      </c>
    </row>
    <row r="1712" spans="1:16" x14ac:dyDescent="0.3">
      <c r="A1712" t="s">
        <v>285</v>
      </c>
      <c r="B1712">
        <v>2012</v>
      </c>
      <c r="C1712" s="1">
        <v>0</v>
      </c>
      <c r="D1712">
        <v>0</v>
      </c>
      <c r="E1712">
        <v>1</v>
      </c>
      <c r="F1712">
        <v>14468</v>
      </c>
      <c r="G1712">
        <v>0</v>
      </c>
      <c r="H1712">
        <v>1</v>
      </c>
      <c r="I1712">
        <v>0</v>
      </c>
      <c r="J1712">
        <v>0</v>
      </c>
      <c r="K1712">
        <f>VLOOKUP(A1712&amp;"_"&amp;B1712,Sheet1!C:E,3,FALSE)</f>
        <v>0.29460434112339157</v>
      </c>
      <c r="L1712">
        <f>VLOOKUP(B1712,Sheet1!$J$1:$K$6,2,FALSE)</f>
        <v>9.8212136495694616E-2</v>
      </c>
      <c r="M1712">
        <f>VLOOKUP(B1712,Sheet1!J:L,3,FALSE)</f>
        <v>0.23443012762237864</v>
      </c>
      <c r="N1712">
        <f t="shared" si="27"/>
        <v>0.83774302654497812</v>
      </c>
      <c r="O1712">
        <f>VLOOKUP(A1712&amp;"_"&amp;B1712,Sheet1!$Q$1:$U$2330,4,FALSE)</f>
        <v>0.43478260869565222</v>
      </c>
      <c r="P1712">
        <f>VLOOKUP(A1712&amp;"_"&amp;B1712,Sheet1!$Q$1:$U$2330,5,FALSE)</f>
        <v>-0.35684015169975503</v>
      </c>
    </row>
    <row r="1713" spans="1:16" x14ac:dyDescent="0.3">
      <c r="A1713" t="s">
        <v>285</v>
      </c>
      <c r="B1713">
        <v>2013</v>
      </c>
      <c r="C1713" s="1">
        <v>0</v>
      </c>
      <c r="D1713">
        <v>0</v>
      </c>
      <c r="E1713">
        <v>1</v>
      </c>
      <c r="F1713">
        <v>14483</v>
      </c>
      <c r="G1713">
        <v>0</v>
      </c>
      <c r="H1713">
        <v>1</v>
      </c>
      <c r="I1713">
        <v>0</v>
      </c>
      <c r="J1713">
        <v>0</v>
      </c>
      <c r="K1713">
        <f>VLOOKUP(A1713&amp;"_"&amp;B1713,Sheet1!C:E,3,FALSE)</f>
        <v>0.60856287087772321</v>
      </c>
      <c r="L1713">
        <f>VLOOKUP(B1713,Sheet1!$J$1:$K$6,2,FALSE)</f>
        <v>0.10591185041721367</v>
      </c>
      <c r="M1713">
        <f>VLOOKUP(B1713,Sheet1!J:L,3,FALSE)</f>
        <v>0.24687338935574377</v>
      </c>
      <c r="N1713">
        <f t="shared" si="27"/>
        <v>2.0360680499921808</v>
      </c>
      <c r="O1713">
        <f>VLOOKUP(A1713&amp;"_"&amp;B1713,Sheet1!$Q$1:$U$2330,4,FALSE)</f>
        <v>0.39130434782608697</v>
      </c>
      <c r="P1713">
        <f>VLOOKUP(A1713&amp;"_"&amp;B1713,Sheet1!$Q$1:$U$2330,5,FALSE)</f>
        <v>0.14173691851910092</v>
      </c>
    </row>
    <row r="1714" spans="1:16" x14ac:dyDescent="0.3">
      <c r="A1714" t="s">
        <v>285</v>
      </c>
      <c r="B1714">
        <v>2014</v>
      </c>
      <c r="C1714" s="1">
        <v>0</v>
      </c>
      <c r="D1714">
        <v>0</v>
      </c>
      <c r="E1714">
        <v>1</v>
      </c>
      <c r="F1714">
        <v>14504</v>
      </c>
      <c r="G1714">
        <v>0</v>
      </c>
      <c r="H1714">
        <v>1</v>
      </c>
      <c r="I1714">
        <v>0</v>
      </c>
      <c r="J1714">
        <v>0</v>
      </c>
      <c r="K1714">
        <f>VLOOKUP(A1714&amp;"_"&amp;B1714,Sheet1!C:E,3,FALSE)</f>
        <v>2.4831668356093621E-2</v>
      </c>
      <c r="L1714">
        <f>VLOOKUP(B1714,Sheet1!$J$1:$K$6,2,FALSE)</f>
        <v>0.15111047133945871</v>
      </c>
      <c r="M1714">
        <f>VLOOKUP(B1714,Sheet1!J:L,3,FALSE)</f>
        <v>0.21718778794080168</v>
      </c>
      <c r="N1714">
        <f t="shared" si="27"/>
        <v>-0.58142681124310991</v>
      </c>
      <c r="O1714">
        <f>VLOOKUP(A1714&amp;"_"&amp;B1714,Sheet1!$Q$1:$U$2330,4,FALSE)</f>
        <v>0.2608695652173913</v>
      </c>
      <c r="P1714">
        <f>VLOOKUP(A1714&amp;"_"&amp;B1714,Sheet1!$Q$1:$U$2330,5,FALSE)</f>
        <v>6.749059849832606E-2</v>
      </c>
    </row>
    <row r="1715" spans="1:16" x14ac:dyDescent="0.3">
      <c r="A1715" t="s">
        <v>285</v>
      </c>
      <c r="B1715">
        <v>2015</v>
      </c>
      <c r="C1715" s="1">
        <v>0</v>
      </c>
      <c r="D1715">
        <v>0</v>
      </c>
      <c r="E1715">
        <v>1</v>
      </c>
      <c r="F1715">
        <v>14377</v>
      </c>
      <c r="G1715">
        <v>0</v>
      </c>
      <c r="H1715">
        <v>1</v>
      </c>
      <c r="I1715">
        <v>0</v>
      </c>
      <c r="J1715">
        <v>0</v>
      </c>
      <c r="K1715">
        <f>VLOOKUP(A1715&amp;"_"&amp;B1715,Sheet1!C:E,3,FALSE)</f>
        <v>0.2461835167301803</v>
      </c>
      <c r="L1715">
        <f>VLOOKUP(B1715,Sheet1!$J$1:$K$6,2,FALSE)</f>
        <v>0.18578340790325751</v>
      </c>
      <c r="M1715">
        <f>VLOOKUP(B1715,Sheet1!J:L,3,FALSE)</f>
        <v>0.2335742316278174</v>
      </c>
      <c r="N1715">
        <f t="shared" si="27"/>
        <v>0.2585906347887113</v>
      </c>
      <c r="O1715">
        <f>VLOOKUP(A1715&amp;"_"&amp;B1715,Sheet1!$Q$1:$U$2330,4,FALSE)</f>
        <v>1.0434782608695652</v>
      </c>
      <c r="P1715">
        <f>VLOOKUP(A1715&amp;"_"&amp;B1715,Sheet1!$Q$1:$U$2330,5,FALSE)</f>
        <v>0.75605749927593613</v>
      </c>
    </row>
    <row r="1716" spans="1:16" x14ac:dyDescent="0.3">
      <c r="A1716" t="s">
        <v>285</v>
      </c>
      <c r="B1716">
        <v>2016</v>
      </c>
      <c r="C1716" s="1">
        <v>0</v>
      </c>
      <c r="D1716">
        <v>0</v>
      </c>
      <c r="E1716">
        <v>1</v>
      </c>
      <c r="F1716">
        <v>13978</v>
      </c>
      <c r="G1716">
        <v>0</v>
      </c>
      <c r="H1716">
        <v>1</v>
      </c>
      <c r="I1716">
        <v>0</v>
      </c>
      <c r="J1716">
        <v>0</v>
      </c>
      <c r="K1716">
        <f>VLOOKUP(A1716&amp;"_"&amp;B1716,Sheet1!C:E,3,FALSE)</f>
        <v>0.15209775673314532</v>
      </c>
      <c r="L1716">
        <f>VLOOKUP(B1716,Sheet1!$J$1:$K$6,2,FALSE)</f>
        <v>0.12964363032032097</v>
      </c>
      <c r="M1716">
        <f>VLOOKUP(B1716,Sheet1!J:L,3,FALSE)</f>
        <v>0.2267395601347835</v>
      </c>
      <c r="N1716">
        <f t="shared" si="27"/>
        <v>9.9030475314835553E-2</v>
      </c>
      <c r="O1716">
        <f>VLOOKUP(A1716&amp;"_"&amp;B1716,Sheet1!$Q$1:$U$2330,4,FALSE)</f>
        <v>0.86956521739130443</v>
      </c>
      <c r="P1716">
        <f>VLOOKUP(A1716&amp;"_"&amp;B1716,Sheet1!$Q$1:$U$2330,5,FALSE)</f>
        <v>3.705996437134703E-2</v>
      </c>
    </row>
    <row r="1717" spans="1:16" x14ac:dyDescent="0.3">
      <c r="A1717" t="s">
        <v>285</v>
      </c>
      <c r="B1717">
        <v>2017</v>
      </c>
      <c r="C1717" s="1">
        <v>152</v>
      </c>
      <c r="D1717">
        <v>152</v>
      </c>
      <c r="E1717">
        <v>4</v>
      </c>
      <c r="F1717">
        <v>14113</v>
      </c>
      <c r="G1717">
        <v>1.0770211861404378E-2</v>
      </c>
      <c r="H1717">
        <v>3</v>
      </c>
      <c r="I1717">
        <v>1</v>
      </c>
      <c r="J1717">
        <v>1</v>
      </c>
      <c r="K1717">
        <f>VLOOKUP(A1717&amp;"_"&amp;B1717,Sheet1!C:E,3,FALSE)</f>
        <v>3.2697678561727215</v>
      </c>
      <c r="L1717">
        <f>VLOOKUP(B1717,Sheet1!$J$1:$K$6,2,FALSE)</f>
        <v>4.1364904518115448</v>
      </c>
      <c r="M1717">
        <f>VLOOKUP(B1717,Sheet1!J:L,3,FALSE)</f>
        <v>0.75235479502270153</v>
      </c>
      <c r="N1717">
        <f t="shared" si="27"/>
        <v>-1.1520131211666842</v>
      </c>
      <c r="O1717">
        <f>VLOOKUP(A1717&amp;"_"&amp;B1717,Sheet1!$Q$1:$U$2330,4,FALSE)</f>
        <v>1</v>
      </c>
      <c r="P1717">
        <f>VLOOKUP(A1717&amp;"_"&amp;B1717,Sheet1!$Q$1:$U$2330,5,FALSE)</f>
        <v>0.24523313034041652</v>
      </c>
    </row>
    <row r="1718" spans="1:16" x14ac:dyDescent="0.3">
      <c r="A1718" t="s">
        <v>286</v>
      </c>
      <c r="B1718">
        <v>2012</v>
      </c>
      <c r="C1718" s="1">
        <v>0</v>
      </c>
      <c r="D1718">
        <v>0</v>
      </c>
      <c r="E1718">
        <v>1</v>
      </c>
      <c r="F1718">
        <v>11146</v>
      </c>
      <c r="G1718">
        <v>0</v>
      </c>
      <c r="H1718">
        <v>1</v>
      </c>
      <c r="I1718">
        <v>0</v>
      </c>
      <c r="J1718">
        <v>0</v>
      </c>
      <c r="K1718">
        <f>VLOOKUP(A1718&amp;"_"&amp;B1718,Sheet1!C:E,3,FALSE)</f>
        <v>4.9735332378044783E-2</v>
      </c>
      <c r="L1718">
        <f>VLOOKUP(B1718,Sheet1!$J$1:$K$6,2,FALSE)</f>
        <v>9.8212136495694616E-2</v>
      </c>
      <c r="M1718">
        <f>VLOOKUP(B1718,Sheet1!J:L,3,FALSE)</f>
        <v>0.23443012762237864</v>
      </c>
      <c r="N1718">
        <f t="shared" si="27"/>
        <v>-0.2067857259188825</v>
      </c>
      <c r="O1718">
        <f>VLOOKUP(A1718&amp;"_"&amp;B1718,Sheet1!$Q$1:$U$2330,4,FALSE)</f>
        <v>0.43478260869565222</v>
      </c>
      <c r="P1718">
        <f>VLOOKUP(A1718&amp;"_"&amp;B1718,Sheet1!$Q$1:$U$2330,5,FALSE)</f>
        <v>-0.1985562069277711</v>
      </c>
    </row>
    <row r="1719" spans="1:16" x14ac:dyDescent="0.3">
      <c r="A1719" t="s">
        <v>286</v>
      </c>
      <c r="B1719">
        <v>2013</v>
      </c>
      <c r="C1719" s="1">
        <v>0</v>
      </c>
      <c r="D1719">
        <v>0</v>
      </c>
      <c r="E1719">
        <v>1</v>
      </c>
      <c r="F1719">
        <v>11481</v>
      </c>
      <c r="G1719">
        <v>0</v>
      </c>
      <c r="H1719">
        <v>1</v>
      </c>
      <c r="I1719">
        <v>0</v>
      </c>
      <c r="J1719">
        <v>0</v>
      </c>
      <c r="K1719">
        <f>VLOOKUP(A1719&amp;"_"&amp;B1719,Sheet1!C:E,3,FALSE)</f>
        <v>9.6298782651483023E-3</v>
      </c>
      <c r="L1719">
        <f>VLOOKUP(B1719,Sheet1!$J$1:$K$6,2,FALSE)</f>
        <v>0.10591185041721367</v>
      </c>
      <c r="M1719">
        <f>VLOOKUP(B1719,Sheet1!J:L,3,FALSE)</f>
        <v>0.24687338935574377</v>
      </c>
      <c r="N1719">
        <f t="shared" si="27"/>
        <v>-0.3900054696187743</v>
      </c>
      <c r="O1719">
        <f>VLOOKUP(A1719&amp;"_"&amp;B1719,Sheet1!$Q$1:$U$2330,4,FALSE)</f>
        <v>0.39130434782608697</v>
      </c>
      <c r="P1719">
        <f>VLOOKUP(A1719&amp;"_"&amp;B1719,Sheet1!$Q$1:$U$2330,5,FALSE)</f>
        <v>-5.8467860269147236E-2</v>
      </c>
    </row>
    <row r="1720" spans="1:16" x14ac:dyDescent="0.3">
      <c r="A1720" t="s">
        <v>286</v>
      </c>
      <c r="B1720">
        <v>2014</v>
      </c>
      <c r="C1720" s="1">
        <v>0</v>
      </c>
      <c r="D1720">
        <v>0</v>
      </c>
      <c r="E1720">
        <v>1</v>
      </c>
      <c r="F1720">
        <v>12284</v>
      </c>
      <c r="G1720">
        <v>0</v>
      </c>
      <c r="H1720">
        <v>1</v>
      </c>
      <c r="I1720">
        <v>0</v>
      </c>
      <c r="J1720">
        <v>0</v>
      </c>
      <c r="K1720">
        <f>VLOOKUP(A1720&amp;"_"&amp;B1720,Sheet1!C:E,3,FALSE)</f>
        <v>4.842800215762768E-2</v>
      </c>
      <c r="L1720">
        <f>VLOOKUP(B1720,Sheet1!$J$1:$K$6,2,FALSE)</f>
        <v>0.15111047133945871</v>
      </c>
      <c r="M1720">
        <f>VLOOKUP(B1720,Sheet1!J:L,3,FALSE)</f>
        <v>0.21718778794080168</v>
      </c>
      <c r="N1720">
        <f t="shared" si="27"/>
        <v>-0.4727819651159158</v>
      </c>
      <c r="O1720">
        <f>VLOOKUP(A1720&amp;"_"&amp;B1720,Sheet1!$Q$1:$U$2330,4,FALSE)</f>
        <v>0.2608695652173913</v>
      </c>
      <c r="P1720">
        <f>VLOOKUP(A1720&amp;"_"&amp;B1720,Sheet1!$Q$1:$U$2330,5,FALSE)</f>
        <v>-0.48569295767817128</v>
      </c>
    </row>
    <row r="1721" spans="1:16" x14ac:dyDescent="0.3">
      <c r="A1721" t="s">
        <v>286</v>
      </c>
      <c r="B1721">
        <v>2015</v>
      </c>
      <c r="C1721" s="1">
        <v>0</v>
      </c>
      <c r="D1721">
        <v>0</v>
      </c>
      <c r="E1721">
        <v>1</v>
      </c>
      <c r="F1721">
        <v>12376</v>
      </c>
      <c r="G1721">
        <v>0</v>
      </c>
      <c r="H1721">
        <v>1</v>
      </c>
      <c r="I1721">
        <v>0</v>
      </c>
      <c r="J1721">
        <v>0</v>
      </c>
      <c r="K1721">
        <f>VLOOKUP(A1721&amp;"_"&amp;B1721,Sheet1!C:E,3,FALSE)</f>
        <v>9.4895881462904605E-2</v>
      </c>
      <c r="L1721">
        <f>VLOOKUP(B1721,Sheet1!$J$1:$K$6,2,FALSE)</f>
        <v>0.18578340790325751</v>
      </c>
      <c r="M1721">
        <f>VLOOKUP(B1721,Sheet1!J:L,3,FALSE)</f>
        <v>0.2335742316278174</v>
      </c>
      <c r="N1721">
        <f t="shared" si="27"/>
        <v>-0.3891162385805263</v>
      </c>
      <c r="O1721">
        <f>VLOOKUP(A1721&amp;"_"&amp;B1721,Sheet1!$Q$1:$U$2330,4,FALSE)</f>
        <v>1.0434782608695652</v>
      </c>
      <c r="P1721">
        <f>VLOOKUP(A1721&amp;"_"&amp;B1721,Sheet1!$Q$1:$U$2330,5,FALSE)</f>
        <v>0.7615477653348548</v>
      </c>
    </row>
    <row r="1722" spans="1:16" x14ac:dyDescent="0.3">
      <c r="A1722" t="s">
        <v>286</v>
      </c>
      <c r="B1722">
        <v>2016</v>
      </c>
      <c r="C1722" s="1">
        <v>0</v>
      </c>
      <c r="D1722">
        <v>0</v>
      </c>
      <c r="E1722">
        <v>1</v>
      </c>
      <c r="F1722">
        <v>12967</v>
      </c>
      <c r="G1722">
        <v>0</v>
      </c>
      <c r="H1722">
        <v>1</v>
      </c>
      <c r="I1722">
        <v>0</v>
      </c>
      <c r="J1722">
        <v>0</v>
      </c>
      <c r="K1722">
        <f>VLOOKUP(A1722&amp;"_"&amp;B1722,Sheet1!C:E,3,FALSE)</f>
        <v>2.4316596893179773E-2</v>
      </c>
      <c r="L1722">
        <f>VLOOKUP(B1722,Sheet1!$J$1:$K$6,2,FALSE)</f>
        <v>0.12964363032032097</v>
      </c>
      <c r="M1722">
        <f>VLOOKUP(B1722,Sheet1!J:L,3,FALSE)</f>
        <v>0.2267395601347835</v>
      </c>
      <c r="N1722">
        <f t="shared" si="27"/>
        <v>-0.46452870140759905</v>
      </c>
      <c r="O1722">
        <f>VLOOKUP(A1722&amp;"_"&amp;B1722,Sheet1!$Q$1:$U$2330,4,FALSE)</f>
        <v>0.86956521739130443</v>
      </c>
      <c r="P1722">
        <f>VLOOKUP(A1722&amp;"_"&amp;B1722,Sheet1!$Q$1:$U$2330,5,FALSE)</f>
        <v>-9.5994624070248766E-2</v>
      </c>
    </row>
    <row r="1723" spans="1:16" x14ac:dyDescent="0.3">
      <c r="A1723" t="s">
        <v>286</v>
      </c>
      <c r="B1723">
        <v>2017</v>
      </c>
      <c r="C1723" s="1">
        <v>0</v>
      </c>
      <c r="D1723">
        <v>0</v>
      </c>
      <c r="E1723">
        <v>1</v>
      </c>
      <c r="F1723">
        <v>14687</v>
      </c>
      <c r="G1723">
        <v>0</v>
      </c>
      <c r="H1723">
        <v>1</v>
      </c>
      <c r="I1723">
        <v>0</v>
      </c>
      <c r="J1723">
        <v>0</v>
      </c>
      <c r="K1723">
        <f>VLOOKUP(A1723&amp;"_"&amp;B1723,Sheet1!C:E,3,FALSE)</f>
        <v>4.9642629766250188</v>
      </c>
      <c r="L1723">
        <f>VLOOKUP(B1723,Sheet1!$J$1:$K$6,2,FALSE)</f>
        <v>4.1364904518115448</v>
      </c>
      <c r="M1723">
        <f>VLOOKUP(B1723,Sheet1!J:L,3,FALSE)</f>
        <v>0.75235479502270153</v>
      </c>
      <c r="N1723">
        <f t="shared" si="27"/>
        <v>1.1002422398178466</v>
      </c>
      <c r="O1723">
        <f>VLOOKUP(A1723&amp;"_"&amp;B1723,Sheet1!$Q$1:$U$2330,4,FALSE)</f>
        <v>1</v>
      </c>
      <c r="P1723">
        <f>VLOOKUP(A1723&amp;"_"&amp;B1723,Sheet1!$Q$1:$U$2330,5,FALSE)</f>
        <v>0.15107768435193425</v>
      </c>
    </row>
    <row r="1724" spans="1:16" x14ac:dyDescent="0.3">
      <c r="A1724" t="s">
        <v>287</v>
      </c>
      <c r="B1724">
        <v>2012</v>
      </c>
      <c r="C1724" s="1">
        <v>0</v>
      </c>
      <c r="D1724">
        <v>0</v>
      </c>
      <c r="E1724">
        <v>1</v>
      </c>
      <c r="F1724">
        <v>11008</v>
      </c>
      <c r="G1724">
        <v>0</v>
      </c>
      <c r="H1724">
        <v>1</v>
      </c>
      <c r="I1724">
        <v>0</v>
      </c>
      <c r="J1724">
        <v>0</v>
      </c>
      <c r="K1724">
        <f>VLOOKUP(A1724&amp;"_"&amp;B1724,Sheet1!C:E,3,FALSE)</f>
        <v>9.2658463109377365E-2</v>
      </c>
      <c r="L1724">
        <f>VLOOKUP(B1724,Sheet1!$J$1:$K$6,2,FALSE)</f>
        <v>9.8212136495694616E-2</v>
      </c>
      <c r="M1724">
        <f>VLOOKUP(B1724,Sheet1!J:L,3,FALSE)</f>
        <v>0.23443012762237864</v>
      </c>
      <c r="N1724">
        <f t="shared" si="27"/>
        <v>-2.3690100938148783E-2</v>
      </c>
      <c r="O1724">
        <f>VLOOKUP(A1724&amp;"_"&amp;B1724,Sheet1!$Q$1:$U$2330,4,FALSE)</f>
        <v>0.43478260869565222</v>
      </c>
      <c r="P1724">
        <f>VLOOKUP(A1724&amp;"_"&amp;B1724,Sheet1!$Q$1:$U$2330,5,FALSE)</f>
        <v>-0.43322092744303431</v>
      </c>
    </row>
    <row r="1725" spans="1:16" x14ac:dyDescent="0.3">
      <c r="A1725" t="s">
        <v>287</v>
      </c>
      <c r="B1725">
        <v>2013</v>
      </c>
      <c r="C1725" s="1">
        <v>0</v>
      </c>
      <c r="D1725">
        <v>0</v>
      </c>
      <c r="E1725">
        <v>1</v>
      </c>
      <c r="F1725">
        <v>10803</v>
      </c>
      <c r="G1725">
        <v>0</v>
      </c>
      <c r="H1725">
        <v>1</v>
      </c>
      <c r="I1725">
        <v>0</v>
      </c>
      <c r="J1725">
        <v>0</v>
      </c>
      <c r="K1725">
        <f>VLOOKUP(A1725&amp;"_"&amp;B1725,Sheet1!C:E,3,FALSE)</f>
        <v>4.065719271758949E-2</v>
      </c>
      <c r="L1725">
        <f>VLOOKUP(B1725,Sheet1!$J$1:$K$6,2,FALSE)</f>
        <v>0.10591185041721367</v>
      </c>
      <c r="M1725">
        <f>VLOOKUP(B1725,Sheet1!J:L,3,FALSE)</f>
        <v>0.24687338935574377</v>
      </c>
      <c r="N1725">
        <f t="shared" si="27"/>
        <v>-0.26432438858605545</v>
      </c>
      <c r="O1725">
        <f>VLOOKUP(A1725&amp;"_"&amp;B1725,Sheet1!$Q$1:$U$2330,4,FALSE)</f>
        <v>0.39130434782608697</v>
      </c>
      <c r="P1725">
        <f>VLOOKUP(A1725&amp;"_"&amp;B1725,Sheet1!$Q$1:$U$2330,5,FALSE)</f>
        <v>-1.6887846133752715E-2</v>
      </c>
    </row>
    <row r="1726" spans="1:16" x14ac:dyDescent="0.3">
      <c r="A1726" t="s">
        <v>287</v>
      </c>
      <c r="B1726">
        <v>2014</v>
      </c>
      <c r="C1726" s="1">
        <v>0</v>
      </c>
      <c r="D1726">
        <v>0</v>
      </c>
      <c r="E1726">
        <v>1</v>
      </c>
      <c r="F1726">
        <v>10602</v>
      </c>
      <c r="G1726">
        <v>0</v>
      </c>
      <c r="H1726">
        <v>1</v>
      </c>
      <c r="I1726">
        <v>0</v>
      </c>
      <c r="J1726">
        <v>0</v>
      </c>
      <c r="K1726">
        <f>VLOOKUP(A1726&amp;"_"&amp;B1726,Sheet1!C:E,3,FALSE)</f>
        <v>0.17355587539187126</v>
      </c>
      <c r="L1726">
        <f>VLOOKUP(B1726,Sheet1!$J$1:$K$6,2,FALSE)</f>
        <v>0.15111047133945871</v>
      </c>
      <c r="M1726">
        <f>VLOOKUP(B1726,Sheet1!J:L,3,FALSE)</f>
        <v>0.21718778794080168</v>
      </c>
      <c r="N1726">
        <f t="shared" si="27"/>
        <v>0.10334560826472636</v>
      </c>
      <c r="O1726">
        <f>VLOOKUP(A1726&amp;"_"&amp;B1726,Sheet1!$Q$1:$U$2330,4,FALSE)</f>
        <v>0.2608695652173913</v>
      </c>
      <c r="P1726">
        <f>VLOOKUP(A1726&amp;"_"&amp;B1726,Sheet1!$Q$1:$U$2330,5,FALSE)</f>
        <v>-0.44139685046799632</v>
      </c>
    </row>
    <row r="1727" spans="1:16" x14ac:dyDescent="0.3">
      <c r="A1727" t="s">
        <v>287</v>
      </c>
      <c r="B1727">
        <v>2015</v>
      </c>
      <c r="C1727" s="1">
        <v>0</v>
      </c>
      <c r="D1727">
        <v>0</v>
      </c>
      <c r="E1727">
        <v>1</v>
      </c>
      <c r="F1727">
        <v>10462</v>
      </c>
      <c r="G1727">
        <v>0</v>
      </c>
      <c r="H1727">
        <v>1</v>
      </c>
      <c r="I1727">
        <v>0</v>
      </c>
      <c r="J1727">
        <v>0</v>
      </c>
      <c r="K1727">
        <f>VLOOKUP(A1727&amp;"_"&amp;B1727,Sheet1!C:E,3,FALSE)</f>
        <v>0.16415867964351902</v>
      </c>
      <c r="L1727">
        <f>VLOOKUP(B1727,Sheet1!$J$1:$K$6,2,FALSE)</f>
        <v>0.18578340790325751</v>
      </c>
      <c r="M1727">
        <f>VLOOKUP(B1727,Sheet1!J:L,3,FALSE)</f>
        <v>0.2335742316278174</v>
      </c>
      <c r="N1727">
        <f t="shared" si="27"/>
        <v>-9.2581823384506878E-2</v>
      </c>
      <c r="O1727">
        <f>VLOOKUP(A1727&amp;"_"&amp;B1727,Sheet1!$Q$1:$U$2330,4,FALSE)</f>
        <v>1.0434782608695652</v>
      </c>
      <c r="P1727">
        <f>VLOOKUP(A1727&amp;"_"&amp;B1727,Sheet1!$Q$1:$U$2330,5,FALSE)</f>
        <v>0.78697222242058096</v>
      </c>
    </row>
    <row r="1728" spans="1:16" x14ac:dyDescent="0.3">
      <c r="A1728" t="s">
        <v>287</v>
      </c>
      <c r="B1728">
        <v>2016</v>
      </c>
      <c r="C1728" s="1">
        <v>0</v>
      </c>
      <c r="D1728">
        <v>0</v>
      </c>
      <c r="E1728">
        <v>1</v>
      </c>
      <c r="F1728">
        <v>10333</v>
      </c>
      <c r="G1728">
        <v>0</v>
      </c>
      <c r="H1728">
        <v>1</v>
      </c>
      <c r="I1728">
        <v>0</v>
      </c>
      <c r="J1728">
        <v>0</v>
      </c>
      <c r="K1728">
        <f>VLOOKUP(A1728&amp;"_"&amp;B1728,Sheet1!C:E,3,FALSE)</f>
        <v>6.5368207940047926E-2</v>
      </c>
      <c r="L1728">
        <f>VLOOKUP(B1728,Sheet1!$J$1:$K$6,2,FALSE)</f>
        <v>0.12964363032032097</v>
      </c>
      <c r="M1728">
        <f>VLOOKUP(B1728,Sheet1!J:L,3,FALSE)</f>
        <v>0.2267395601347835</v>
      </c>
      <c r="N1728">
        <f t="shared" si="27"/>
        <v>-0.28347687691581058</v>
      </c>
      <c r="O1728">
        <f>VLOOKUP(A1728&amp;"_"&amp;B1728,Sheet1!$Q$1:$U$2330,4,FALSE)</f>
        <v>0.86956521739130443</v>
      </c>
      <c r="P1728">
        <f>VLOOKUP(A1728&amp;"_"&amp;B1728,Sheet1!$Q$1:$U$2330,5,FALSE)</f>
        <v>-3.0787315323247882E-2</v>
      </c>
    </row>
    <row r="1729" spans="1:16" x14ac:dyDescent="0.3">
      <c r="A1729" t="s">
        <v>287</v>
      </c>
      <c r="B1729">
        <v>2017</v>
      </c>
      <c r="C1729" s="1">
        <v>409</v>
      </c>
      <c r="D1729">
        <v>409</v>
      </c>
      <c r="E1729">
        <v>4</v>
      </c>
      <c r="F1729">
        <v>10176</v>
      </c>
      <c r="G1729">
        <v>4.0192610062893083E-2</v>
      </c>
      <c r="H1729">
        <v>4</v>
      </c>
      <c r="I1729">
        <v>1</v>
      </c>
      <c r="J1729">
        <v>1</v>
      </c>
      <c r="K1729">
        <f>VLOOKUP(A1729&amp;"_"&amp;B1729,Sheet1!C:E,3,FALSE)</f>
        <v>4.2376223064685741</v>
      </c>
      <c r="L1729">
        <f>VLOOKUP(B1729,Sheet1!$J$1:$K$6,2,FALSE)</f>
        <v>4.1364904518115448</v>
      </c>
      <c r="M1729">
        <f>VLOOKUP(B1729,Sheet1!J:L,3,FALSE)</f>
        <v>0.75235479502270153</v>
      </c>
      <c r="N1729">
        <f t="shared" si="27"/>
        <v>0.13442042946503407</v>
      </c>
      <c r="O1729">
        <f>VLOOKUP(A1729&amp;"_"&amp;B1729,Sheet1!$Q$1:$U$2330,4,FALSE)</f>
        <v>1</v>
      </c>
      <c r="P1729">
        <f>VLOOKUP(A1729&amp;"_"&amp;B1729,Sheet1!$Q$1:$U$2330,5,FALSE)</f>
        <v>0.18378903095610494</v>
      </c>
    </row>
    <row r="1730" spans="1:16" x14ac:dyDescent="0.3">
      <c r="A1730" t="s">
        <v>288</v>
      </c>
      <c r="B1730">
        <v>2012</v>
      </c>
      <c r="C1730" s="1">
        <v>0</v>
      </c>
      <c r="D1730">
        <v>0</v>
      </c>
      <c r="E1730">
        <v>1</v>
      </c>
      <c r="F1730">
        <v>14173</v>
      </c>
      <c r="G1730">
        <v>0</v>
      </c>
      <c r="H1730">
        <v>1</v>
      </c>
      <c r="I1730">
        <v>0</v>
      </c>
      <c r="J1730">
        <v>0</v>
      </c>
      <c r="K1730">
        <f>VLOOKUP(A1730&amp;"_"&amp;B1730,Sheet1!C:E,3,FALSE)</f>
        <v>1.6291695150995163E-2</v>
      </c>
      <c r="L1730">
        <f>VLOOKUP(B1730,Sheet1!$J$1:$K$6,2,FALSE)</f>
        <v>9.8212136495694616E-2</v>
      </c>
      <c r="M1730">
        <f>VLOOKUP(B1730,Sheet1!J:L,3,FALSE)</f>
        <v>0.23443012762237864</v>
      </c>
      <c r="N1730">
        <f t="shared" si="27"/>
        <v>-0.34944502302475966</v>
      </c>
      <c r="O1730">
        <f>VLOOKUP(A1730&amp;"_"&amp;B1730,Sheet1!$Q$1:$U$2330,4,FALSE)</f>
        <v>0.43478260869565222</v>
      </c>
      <c r="P1730">
        <f>VLOOKUP(A1730&amp;"_"&amp;B1730,Sheet1!$Q$1:$U$2330,5,FALSE)</f>
        <v>-0.55020649974451685</v>
      </c>
    </row>
    <row r="1731" spans="1:16" x14ac:dyDescent="0.3">
      <c r="A1731" t="s">
        <v>288</v>
      </c>
      <c r="B1731">
        <v>2013</v>
      </c>
      <c r="C1731" s="1">
        <v>0</v>
      </c>
      <c r="D1731">
        <v>0</v>
      </c>
      <c r="E1731">
        <v>1</v>
      </c>
      <c r="F1731">
        <v>14148</v>
      </c>
      <c r="G1731">
        <v>0</v>
      </c>
      <c r="H1731">
        <v>1</v>
      </c>
      <c r="I1731">
        <v>0</v>
      </c>
      <c r="J1731">
        <v>0</v>
      </c>
      <c r="K1731">
        <f>VLOOKUP(A1731&amp;"_"&amp;B1731,Sheet1!C:E,3,FALSE)</f>
        <v>0.12127483500290961</v>
      </c>
      <c r="L1731">
        <f>VLOOKUP(B1731,Sheet1!$J$1:$K$6,2,FALSE)</f>
        <v>0.10591185041721367</v>
      </c>
      <c r="M1731">
        <f>VLOOKUP(B1731,Sheet1!J:L,3,FALSE)</f>
        <v>0.24687338935574377</v>
      </c>
      <c r="N1731">
        <f t="shared" ref="N1731:N1794" si="28">(K1731-L1731)/M1731</f>
        <v>6.223021697797463E-2</v>
      </c>
      <c r="O1731">
        <f>VLOOKUP(A1731&amp;"_"&amp;B1731,Sheet1!$Q$1:$U$2330,4,FALSE)</f>
        <v>0.39130434782608697</v>
      </c>
      <c r="P1731">
        <f>VLOOKUP(A1731&amp;"_"&amp;B1731,Sheet1!$Q$1:$U$2330,5,FALSE)</f>
        <v>-9.3299410407981731E-2</v>
      </c>
    </row>
    <row r="1732" spans="1:16" x14ac:dyDescent="0.3">
      <c r="A1732" t="s">
        <v>288</v>
      </c>
      <c r="B1732">
        <v>2014</v>
      </c>
      <c r="C1732" s="1">
        <v>0</v>
      </c>
      <c r="D1732">
        <v>0</v>
      </c>
      <c r="E1732">
        <v>1</v>
      </c>
      <c r="F1732">
        <v>13995</v>
      </c>
      <c r="G1732">
        <v>0</v>
      </c>
      <c r="H1732">
        <v>1</v>
      </c>
      <c r="I1732">
        <v>0</v>
      </c>
      <c r="J1732">
        <v>0</v>
      </c>
      <c r="K1732">
        <f>VLOOKUP(A1732&amp;"_"&amp;B1732,Sheet1!C:E,3,FALSE)</f>
        <v>9.7644496273712314E-2</v>
      </c>
      <c r="L1732">
        <f>VLOOKUP(B1732,Sheet1!$J$1:$K$6,2,FALSE)</f>
        <v>0.15111047133945871</v>
      </c>
      <c r="M1732">
        <f>VLOOKUP(B1732,Sheet1!J:L,3,FALSE)</f>
        <v>0.21718778794080168</v>
      </c>
      <c r="N1732">
        <f t="shared" si="28"/>
        <v>-0.24617394731383091</v>
      </c>
      <c r="O1732">
        <f>VLOOKUP(A1732&amp;"_"&amp;B1732,Sheet1!$Q$1:$U$2330,4,FALSE)</f>
        <v>0.2608695652173913</v>
      </c>
      <c r="P1732">
        <f>VLOOKUP(A1732&amp;"_"&amp;B1732,Sheet1!$Q$1:$U$2330,5,FALSE)</f>
        <v>-0.33776301150654786</v>
      </c>
    </row>
    <row r="1733" spans="1:16" x14ac:dyDescent="0.3">
      <c r="A1733" t="s">
        <v>288</v>
      </c>
      <c r="B1733">
        <v>2015</v>
      </c>
      <c r="C1733" s="1">
        <v>0</v>
      </c>
      <c r="D1733">
        <v>0</v>
      </c>
      <c r="E1733">
        <v>1</v>
      </c>
      <c r="F1733">
        <v>13868</v>
      </c>
      <c r="G1733">
        <v>0</v>
      </c>
      <c r="H1733">
        <v>1</v>
      </c>
      <c r="I1733">
        <v>0</v>
      </c>
      <c r="J1733">
        <v>0</v>
      </c>
      <c r="K1733">
        <f>VLOOKUP(A1733&amp;"_"&amp;B1733,Sheet1!C:E,3,FALSE)</f>
        <v>0.17130079436149143</v>
      </c>
      <c r="L1733">
        <f>VLOOKUP(B1733,Sheet1!$J$1:$K$6,2,FALSE)</f>
        <v>0.18578340790325751</v>
      </c>
      <c r="M1733">
        <f>VLOOKUP(B1733,Sheet1!J:L,3,FALSE)</f>
        <v>0.2335742316278174</v>
      </c>
      <c r="N1733">
        <f t="shared" si="28"/>
        <v>-6.2004329162657863E-2</v>
      </c>
      <c r="O1733">
        <f>VLOOKUP(A1733&amp;"_"&amp;B1733,Sheet1!$Q$1:$U$2330,4,FALSE)</f>
        <v>1.0434782608695652</v>
      </c>
      <c r="P1733">
        <f>VLOOKUP(A1733&amp;"_"&amp;B1733,Sheet1!$Q$1:$U$2330,5,FALSE)</f>
        <v>0.77223955401890054</v>
      </c>
    </row>
    <row r="1734" spans="1:16" x14ac:dyDescent="0.3">
      <c r="A1734" t="s">
        <v>288</v>
      </c>
      <c r="B1734">
        <v>2016</v>
      </c>
      <c r="C1734" s="1">
        <v>0</v>
      </c>
      <c r="D1734">
        <v>0</v>
      </c>
      <c r="E1734">
        <v>1</v>
      </c>
      <c r="F1734">
        <v>13760</v>
      </c>
      <c r="G1734">
        <v>0</v>
      </c>
      <c r="H1734">
        <v>1</v>
      </c>
      <c r="I1734">
        <v>0</v>
      </c>
      <c r="J1734">
        <v>0</v>
      </c>
      <c r="K1734">
        <f>VLOOKUP(A1734&amp;"_"&amp;B1734,Sheet1!C:E,3,FALSE)</f>
        <v>-3.9387935663973854E-2</v>
      </c>
      <c r="L1734">
        <f>VLOOKUP(B1734,Sheet1!$J$1:$K$6,2,FALSE)</f>
        <v>0.12964363032032097</v>
      </c>
      <c r="M1734">
        <f>VLOOKUP(B1734,Sheet1!J:L,3,FALSE)</f>
        <v>0.2267395601347835</v>
      </c>
      <c r="N1734">
        <f t="shared" si="28"/>
        <v>-0.74548775645421284</v>
      </c>
      <c r="O1734">
        <f>VLOOKUP(A1734&amp;"_"&amp;B1734,Sheet1!$Q$1:$U$2330,4,FALSE)</f>
        <v>0.86956521739130443</v>
      </c>
      <c r="P1734">
        <f>VLOOKUP(A1734&amp;"_"&amp;B1734,Sheet1!$Q$1:$U$2330,5,FALSE)</f>
        <v>-2.4501994514699445E-2</v>
      </c>
    </row>
    <row r="1735" spans="1:16" x14ac:dyDescent="0.3">
      <c r="A1735" t="s">
        <v>288</v>
      </c>
      <c r="B1735">
        <v>2017</v>
      </c>
      <c r="C1735" s="1">
        <v>0</v>
      </c>
      <c r="D1735">
        <v>0</v>
      </c>
      <c r="E1735">
        <v>1</v>
      </c>
      <c r="F1735">
        <v>14304</v>
      </c>
      <c r="G1735">
        <v>0</v>
      </c>
      <c r="H1735">
        <v>1</v>
      </c>
      <c r="I1735">
        <v>0</v>
      </c>
      <c r="J1735">
        <v>0</v>
      </c>
      <c r="K1735">
        <f>VLOOKUP(A1735&amp;"_"&amp;B1735,Sheet1!C:E,3,FALSE)</f>
        <v>4.8605537310458571</v>
      </c>
      <c r="L1735">
        <f>VLOOKUP(B1735,Sheet1!$J$1:$K$6,2,FALSE)</f>
        <v>4.1364904518115448</v>
      </c>
      <c r="M1735">
        <f>VLOOKUP(B1735,Sheet1!J:L,3,FALSE)</f>
        <v>0.75235479502270153</v>
      </c>
      <c r="N1735">
        <f t="shared" si="28"/>
        <v>0.96239604508995569</v>
      </c>
      <c r="O1735">
        <f>VLOOKUP(A1735&amp;"_"&amp;B1735,Sheet1!$Q$1:$U$2330,4,FALSE)</f>
        <v>1</v>
      </c>
      <c r="P1735">
        <f>VLOOKUP(A1735&amp;"_"&amp;B1735,Sheet1!$Q$1:$U$2330,5,FALSE)</f>
        <v>9.4780036942023194E-2</v>
      </c>
    </row>
    <row r="1736" spans="1:16" x14ac:dyDescent="0.3">
      <c r="A1736" t="s">
        <v>289</v>
      </c>
      <c r="B1736">
        <v>2012</v>
      </c>
      <c r="C1736" s="1">
        <v>0</v>
      </c>
      <c r="D1736">
        <v>2843</v>
      </c>
      <c r="E1736">
        <v>5</v>
      </c>
      <c r="F1736">
        <v>8702</v>
      </c>
      <c r="G1736">
        <v>0.32670650425189612</v>
      </c>
      <c r="H1736">
        <v>5</v>
      </c>
      <c r="I1736">
        <v>1</v>
      </c>
      <c r="J1736">
        <v>2</v>
      </c>
      <c r="K1736">
        <f>VLOOKUP(A1736&amp;"_"&amp;B1736,Sheet1!C:E,3,FALSE)</f>
        <v>9.084421718995786E-2</v>
      </c>
      <c r="L1736">
        <f>VLOOKUP(B1736,Sheet1!$J$1:$K$6,2,FALSE)</f>
        <v>9.8212136495694616E-2</v>
      </c>
      <c r="M1736">
        <f>VLOOKUP(B1736,Sheet1!J:L,3,FALSE)</f>
        <v>0.23443012762237864</v>
      </c>
      <c r="N1736">
        <f t="shared" si="28"/>
        <v>-3.142906323714946E-2</v>
      </c>
      <c r="O1736">
        <f>VLOOKUP(A1736&amp;"_"&amp;B1736,Sheet1!$Q$1:$U$2330,4,FALSE)</f>
        <v>0.43478260869565222</v>
      </c>
      <c r="P1736">
        <f>VLOOKUP(A1736&amp;"_"&amp;B1736,Sheet1!$Q$1:$U$2330,5,FALSE)</f>
        <v>-0.48972434979344825</v>
      </c>
    </row>
    <row r="1737" spans="1:16" x14ac:dyDescent="0.3">
      <c r="A1737" t="s">
        <v>289</v>
      </c>
      <c r="B1737">
        <v>2013</v>
      </c>
      <c r="C1737" s="1">
        <v>398</v>
      </c>
      <c r="D1737">
        <v>3241</v>
      </c>
      <c r="E1737">
        <v>5</v>
      </c>
      <c r="F1737">
        <v>8811</v>
      </c>
      <c r="G1737">
        <v>0.36783565997049145</v>
      </c>
      <c r="H1737">
        <v>5</v>
      </c>
      <c r="I1737">
        <v>1</v>
      </c>
      <c r="J1737">
        <v>3</v>
      </c>
      <c r="K1737">
        <f>VLOOKUP(A1737&amp;"_"&amp;B1737,Sheet1!C:E,3,FALSE)</f>
        <v>5.8757004958538167E-2</v>
      </c>
      <c r="L1737">
        <f>VLOOKUP(B1737,Sheet1!$J$1:$K$6,2,FALSE)</f>
        <v>0.10591185041721367</v>
      </c>
      <c r="M1737">
        <f>VLOOKUP(B1737,Sheet1!J:L,3,FALSE)</f>
        <v>0.24687338935574377</v>
      </c>
      <c r="N1737">
        <f t="shared" si="28"/>
        <v>-0.19100821510869898</v>
      </c>
      <c r="O1737">
        <f>VLOOKUP(A1737&amp;"_"&amp;B1737,Sheet1!$Q$1:$U$2330,4,FALSE)</f>
        <v>0.39130434782608697</v>
      </c>
      <c r="P1737">
        <f>VLOOKUP(A1737&amp;"_"&amp;B1737,Sheet1!$Q$1:$U$2330,5,FALSE)</f>
        <v>-1.857909094789115E-2</v>
      </c>
    </row>
    <row r="1738" spans="1:16" x14ac:dyDescent="0.3">
      <c r="A1738" t="s">
        <v>289</v>
      </c>
      <c r="B1738">
        <v>2014</v>
      </c>
      <c r="C1738" s="1">
        <v>766</v>
      </c>
      <c r="D1738">
        <v>4007</v>
      </c>
      <c r="E1738">
        <v>5</v>
      </c>
      <c r="F1738">
        <v>9247</v>
      </c>
      <c r="G1738">
        <v>0.43332972856061425</v>
      </c>
      <c r="H1738">
        <v>5</v>
      </c>
      <c r="I1738">
        <v>1</v>
      </c>
      <c r="J1738">
        <v>4</v>
      </c>
      <c r="K1738">
        <f>VLOOKUP(A1738&amp;"_"&amp;B1738,Sheet1!C:E,3,FALSE)</f>
        <v>2.5736672309300782E-2</v>
      </c>
      <c r="L1738">
        <f>VLOOKUP(B1738,Sheet1!$J$1:$K$6,2,FALSE)</f>
        <v>0.15111047133945871</v>
      </c>
      <c r="M1738">
        <f>VLOOKUP(B1738,Sheet1!J:L,3,FALSE)</f>
        <v>0.21718778794080168</v>
      </c>
      <c r="N1738">
        <f t="shared" si="28"/>
        <v>-0.5772598920908516</v>
      </c>
      <c r="O1738">
        <f>VLOOKUP(A1738&amp;"_"&amp;B1738,Sheet1!$Q$1:$U$2330,4,FALSE)</f>
        <v>0.2608695652173913</v>
      </c>
      <c r="P1738">
        <f>VLOOKUP(A1738&amp;"_"&amp;B1738,Sheet1!$Q$1:$U$2330,5,FALSE)</f>
        <v>-0.4167556795137724</v>
      </c>
    </row>
    <row r="1739" spans="1:16" x14ac:dyDescent="0.3">
      <c r="A1739" t="s">
        <v>289</v>
      </c>
      <c r="B1739">
        <v>2015</v>
      </c>
      <c r="C1739" s="1">
        <v>374</v>
      </c>
      <c r="D1739">
        <v>4381</v>
      </c>
      <c r="E1739">
        <v>5</v>
      </c>
      <c r="F1739">
        <v>9455</v>
      </c>
      <c r="G1739">
        <v>0.46335272342675832</v>
      </c>
      <c r="H1739">
        <v>5</v>
      </c>
      <c r="I1739">
        <v>1</v>
      </c>
      <c r="J1739">
        <v>5</v>
      </c>
      <c r="K1739">
        <f>VLOOKUP(A1739&amp;"_"&amp;B1739,Sheet1!C:E,3,FALSE)</f>
        <v>0.13752602446930759</v>
      </c>
      <c r="L1739">
        <f>VLOOKUP(B1739,Sheet1!$J$1:$K$6,2,FALSE)</f>
        <v>0.18578340790325751</v>
      </c>
      <c r="M1739">
        <f>VLOOKUP(B1739,Sheet1!J:L,3,FALSE)</f>
        <v>0.2335742316278174</v>
      </c>
      <c r="N1739">
        <f t="shared" si="28"/>
        <v>-0.20660405515469854</v>
      </c>
      <c r="O1739">
        <f>VLOOKUP(A1739&amp;"_"&amp;B1739,Sheet1!$Q$1:$U$2330,4,FALSE)</f>
        <v>1.0434782608695652</v>
      </c>
      <c r="P1739">
        <f>VLOOKUP(A1739&amp;"_"&amp;B1739,Sheet1!$Q$1:$U$2330,5,FALSE)</f>
        <v>0.75627272890891151</v>
      </c>
    </row>
    <row r="1740" spans="1:16" x14ac:dyDescent="0.3">
      <c r="A1740" t="s">
        <v>289</v>
      </c>
      <c r="B1740">
        <v>2016</v>
      </c>
      <c r="C1740" s="1">
        <v>0</v>
      </c>
      <c r="D1740">
        <v>4381</v>
      </c>
      <c r="E1740">
        <v>5</v>
      </c>
      <c r="F1740">
        <v>9594</v>
      </c>
      <c r="G1740">
        <v>0.45663956639566394</v>
      </c>
      <c r="H1740">
        <v>5</v>
      </c>
      <c r="I1740">
        <v>1</v>
      </c>
      <c r="J1740">
        <v>6</v>
      </c>
      <c r="K1740">
        <f>VLOOKUP(A1740&amp;"_"&amp;B1740,Sheet1!C:E,3,FALSE)</f>
        <v>0.19154680606801297</v>
      </c>
      <c r="L1740">
        <f>VLOOKUP(B1740,Sheet1!$J$1:$K$6,2,FALSE)</f>
        <v>0.12964363032032097</v>
      </c>
      <c r="M1740">
        <f>VLOOKUP(B1740,Sheet1!J:L,3,FALSE)</f>
        <v>0.2267395601347835</v>
      </c>
      <c r="N1740">
        <f t="shared" si="28"/>
        <v>0.27301444754895948</v>
      </c>
      <c r="O1740">
        <f>VLOOKUP(A1740&amp;"_"&amp;B1740,Sheet1!$Q$1:$U$2330,4,FALSE)</f>
        <v>0.86956521739130443</v>
      </c>
      <c r="P1740">
        <f>VLOOKUP(A1740&amp;"_"&amp;B1740,Sheet1!$Q$1:$U$2330,5,FALSE)</f>
        <v>-5.4920919773979136E-2</v>
      </c>
    </row>
    <row r="1741" spans="1:16" x14ac:dyDescent="0.3">
      <c r="A1741" t="s">
        <v>289</v>
      </c>
      <c r="B1741">
        <v>2017</v>
      </c>
      <c r="C1741" s="1">
        <v>319</v>
      </c>
      <c r="D1741">
        <v>4700</v>
      </c>
      <c r="E1741">
        <v>5</v>
      </c>
      <c r="F1741">
        <v>9619</v>
      </c>
      <c r="G1741">
        <v>0.48861628027861526</v>
      </c>
      <c r="H1741">
        <v>5</v>
      </c>
      <c r="I1741">
        <v>1</v>
      </c>
      <c r="J1741">
        <v>7</v>
      </c>
      <c r="K1741">
        <f>VLOOKUP(A1741&amp;"_"&amp;B1741,Sheet1!C:E,3,FALSE)</f>
        <v>4.1782797333864963</v>
      </c>
      <c r="L1741">
        <f>VLOOKUP(B1741,Sheet1!$J$1:$K$6,2,FALSE)</f>
        <v>4.1364904518115448</v>
      </c>
      <c r="M1741">
        <f>VLOOKUP(B1741,Sheet1!J:L,3,FALSE)</f>
        <v>0.75235479502270153</v>
      </c>
      <c r="N1741">
        <f t="shared" si="28"/>
        <v>5.5544647088599311E-2</v>
      </c>
      <c r="O1741">
        <f>VLOOKUP(A1741&amp;"_"&amp;B1741,Sheet1!$Q$1:$U$2330,4,FALSE)</f>
        <v>1</v>
      </c>
      <c r="P1741">
        <f>VLOOKUP(A1741&amp;"_"&amp;B1741,Sheet1!$Q$1:$U$2330,5,FALSE)</f>
        <v>0.27022151965579599</v>
      </c>
    </row>
    <row r="1742" spans="1:16" x14ac:dyDescent="0.3">
      <c r="A1742" t="s">
        <v>290</v>
      </c>
      <c r="B1742">
        <v>2012</v>
      </c>
      <c r="C1742" s="1">
        <v>0</v>
      </c>
      <c r="D1742">
        <v>0</v>
      </c>
      <c r="E1742">
        <v>1</v>
      </c>
      <c r="F1742">
        <v>14531</v>
      </c>
      <c r="G1742">
        <v>0</v>
      </c>
      <c r="H1742">
        <v>1</v>
      </c>
      <c r="I1742">
        <v>0</v>
      </c>
      <c r="J1742">
        <v>0</v>
      </c>
    </row>
    <row r="1743" spans="1:16" x14ac:dyDescent="0.3">
      <c r="A1743" t="s">
        <v>290</v>
      </c>
      <c r="B1743">
        <v>2013</v>
      </c>
      <c r="C1743" s="1">
        <v>0</v>
      </c>
      <c r="D1743">
        <v>0</v>
      </c>
      <c r="E1743">
        <v>1</v>
      </c>
      <c r="F1743">
        <v>14773</v>
      </c>
      <c r="G1743">
        <v>0</v>
      </c>
      <c r="H1743">
        <v>1</v>
      </c>
      <c r="I1743">
        <v>0</v>
      </c>
      <c r="J1743">
        <v>0</v>
      </c>
    </row>
    <row r="1744" spans="1:16" x14ac:dyDescent="0.3">
      <c r="A1744" t="s">
        <v>290</v>
      </c>
      <c r="B1744">
        <v>2014</v>
      </c>
      <c r="C1744" s="1">
        <v>0</v>
      </c>
      <c r="D1744">
        <v>0</v>
      </c>
      <c r="E1744">
        <v>1</v>
      </c>
      <c r="F1744">
        <v>16114</v>
      </c>
      <c r="G1744">
        <v>0</v>
      </c>
      <c r="H1744">
        <v>1</v>
      </c>
      <c r="I1744">
        <v>0</v>
      </c>
      <c r="J1744">
        <v>0</v>
      </c>
    </row>
    <row r="1745" spans="1:16" x14ac:dyDescent="0.3">
      <c r="A1745" t="s">
        <v>290</v>
      </c>
      <c r="B1745">
        <v>2015</v>
      </c>
      <c r="C1745" s="1">
        <v>0</v>
      </c>
      <c r="D1745">
        <v>0</v>
      </c>
      <c r="E1745">
        <v>1</v>
      </c>
      <c r="F1745">
        <v>16541</v>
      </c>
      <c r="G1745">
        <v>0</v>
      </c>
      <c r="H1745">
        <v>1</v>
      </c>
      <c r="I1745">
        <v>0</v>
      </c>
      <c r="J1745">
        <v>0</v>
      </c>
    </row>
    <row r="1746" spans="1:16" x14ac:dyDescent="0.3">
      <c r="A1746" t="s">
        <v>290</v>
      </c>
      <c r="B1746">
        <v>2016</v>
      </c>
      <c r="C1746" s="1">
        <v>0</v>
      </c>
      <c r="D1746">
        <v>0</v>
      </c>
      <c r="E1746">
        <v>1</v>
      </c>
      <c r="F1746">
        <v>16501</v>
      </c>
      <c r="G1746">
        <v>0</v>
      </c>
      <c r="H1746">
        <v>1</v>
      </c>
      <c r="I1746">
        <v>0</v>
      </c>
      <c r="J1746">
        <v>0</v>
      </c>
    </row>
    <row r="1747" spans="1:16" x14ac:dyDescent="0.3">
      <c r="A1747" t="s">
        <v>290</v>
      </c>
      <c r="B1747">
        <v>2017</v>
      </c>
      <c r="C1747" s="1">
        <v>0</v>
      </c>
      <c r="D1747">
        <v>0</v>
      </c>
      <c r="E1747">
        <v>1</v>
      </c>
      <c r="F1747">
        <v>16677</v>
      </c>
      <c r="G1747">
        <v>0</v>
      </c>
      <c r="H1747">
        <v>1</v>
      </c>
      <c r="I1747">
        <v>0</v>
      </c>
      <c r="J1747">
        <v>0</v>
      </c>
    </row>
    <row r="1748" spans="1:16" x14ac:dyDescent="0.3">
      <c r="A1748" t="s">
        <v>291</v>
      </c>
      <c r="B1748">
        <v>2012</v>
      </c>
      <c r="C1748" s="1">
        <v>0</v>
      </c>
      <c r="D1748">
        <v>0</v>
      </c>
      <c r="E1748">
        <v>1</v>
      </c>
      <c r="F1748">
        <v>6098</v>
      </c>
      <c r="G1748">
        <v>0</v>
      </c>
      <c r="H1748">
        <v>1</v>
      </c>
      <c r="I1748">
        <v>0</v>
      </c>
      <c r="J1748">
        <v>0</v>
      </c>
      <c r="K1748">
        <f>VLOOKUP(A1748&amp;"_"&amp;B1748,Sheet1!C:E,3,FALSE)</f>
        <v>0.50030259898096208</v>
      </c>
      <c r="L1748">
        <f>VLOOKUP(B1748,Sheet1!$J$1:$K$6,2,FALSE)</f>
        <v>9.8212136495694616E-2</v>
      </c>
      <c r="M1748">
        <f>VLOOKUP(B1748,Sheet1!J:L,3,FALSE)</f>
        <v>0.23443012762237864</v>
      </c>
      <c r="N1748">
        <f t="shared" si="28"/>
        <v>1.7151825431454657</v>
      </c>
      <c r="O1748">
        <f>VLOOKUP(A1748&amp;"_"&amp;B1748,Sheet1!$Q$1:$U$2330,4,FALSE)</f>
        <v>0.43478260869565222</v>
      </c>
      <c r="P1748">
        <f>VLOOKUP(A1748&amp;"_"&amp;B1748,Sheet1!$Q$1:$U$2330,5,FALSE)</f>
        <v>-0.94050993311761311</v>
      </c>
    </row>
    <row r="1749" spans="1:16" x14ac:dyDescent="0.3">
      <c r="A1749" t="s">
        <v>291</v>
      </c>
      <c r="B1749">
        <v>2013</v>
      </c>
      <c r="C1749" s="1">
        <v>310</v>
      </c>
      <c r="D1749">
        <v>310</v>
      </c>
      <c r="E1749">
        <v>4</v>
      </c>
      <c r="F1749">
        <v>6108</v>
      </c>
      <c r="G1749">
        <v>5.0753110674525211E-2</v>
      </c>
      <c r="H1749">
        <v>4</v>
      </c>
      <c r="I1749">
        <v>1</v>
      </c>
      <c r="J1749">
        <v>1</v>
      </c>
      <c r="K1749">
        <f>VLOOKUP(A1749&amp;"_"&amp;B1749,Sheet1!C:E,3,FALSE)</f>
        <v>0.29522374587055145</v>
      </c>
      <c r="L1749">
        <f>VLOOKUP(B1749,Sheet1!$J$1:$K$6,2,FALSE)</f>
        <v>0.10591185041721367</v>
      </c>
      <c r="M1749">
        <f>VLOOKUP(B1749,Sheet1!J:L,3,FALSE)</f>
        <v>0.24687338935574377</v>
      </c>
      <c r="N1749">
        <f t="shared" si="28"/>
        <v>0.76683799719110235</v>
      </c>
      <c r="O1749">
        <f>VLOOKUP(A1749&amp;"_"&amp;B1749,Sheet1!$Q$1:$U$2330,4,FALSE)</f>
        <v>0.39130434782608697</v>
      </c>
      <c r="P1749">
        <f>VLOOKUP(A1749&amp;"_"&amp;B1749,Sheet1!$Q$1:$U$2330,5,FALSE)</f>
        <v>0.25940866071564378</v>
      </c>
    </row>
    <row r="1750" spans="1:16" x14ac:dyDescent="0.3">
      <c r="A1750" t="s">
        <v>291</v>
      </c>
      <c r="B1750">
        <v>2014</v>
      </c>
      <c r="C1750" s="1">
        <v>0</v>
      </c>
      <c r="D1750">
        <v>310</v>
      </c>
      <c r="E1750">
        <v>4</v>
      </c>
      <c r="F1750">
        <v>6017</v>
      </c>
      <c r="G1750">
        <v>5.1520691374439091E-2</v>
      </c>
      <c r="H1750">
        <v>5</v>
      </c>
      <c r="I1750">
        <v>1</v>
      </c>
      <c r="J1750">
        <v>2</v>
      </c>
      <c r="K1750">
        <f>VLOOKUP(A1750&amp;"_"&amp;B1750,Sheet1!C:E,3,FALSE)</f>
        <v>-9.2809484022957175E-2</v>
      </c>
      <c r="L1750">
        <f>VLOOKUP(B1750,Sheet1!$J$1:$K$6,2,FALSE)</f>
        <v>0.15111047133945871</v>
      </c>
      <c r="M1750">
        <f>VLOOKUP(B1750,Sheet1!J:L,3,FALSE)</f>
        <v>0.21718778794080168</v>
      </c>
      <c r="N1750">
        <f t="shared" si="28"/>
        <v>-1.1230831976100817</v>
      </c>
      <c r="O1750">
        <f>VLOOKUP(A1750&amp;"_"&amp;B1750,Sheet1!$Q$1:$U$2330,4,FALSE)</f>
        <v>0.2608695652173913</v>
      </c>
      <c r="P1750">
        <f>VLOOKUP(A1750&amp;"_"&amp;B1750,Sheet1!$Q$1:$U$2330,5,FALSE)</f>
        <v>-0.15810106538142077</v>
      </c>
    </row>
    <row r="1751" spans="1:16" x14ac:dyDescent="0.3">
      <c r="A1751" t="s">
        <v>291</v>
      </c>
      <c r="B1751">
        <v>2015</v>
      </c>
      <c r="C1751" s="1">
        <v>0</v>
      </c>
      <c r="D1751">
        <v>310</v>
      </c>
      <c r="E1751">
        <v>4</v>
      </c>
      <c r="F1751">
        <v>5999</v>
      </c>
      <c r="G1751">
        <v>5.1675279213202203E-2</v>
      </c>
      <c r="H1751">
        <v>5</v>
      </c>
      <c r="I1751">
        <v>1</v>
      </c>
      <c r="J1751">
        <v>3</v>
      </c>
      <c r="K1751">
        <f>VLOOKUP(A1751&amp;"_"&amp;B1751,Sheet1!C:E,3,FALSE)</f>
        <v>0.24455832688652918</v>
      </c>
      <c r="L1751">
        <f>VLOOKUP(B1751,Sheet1!$J$1:$K$6,2,FALSE)</f>
        <v>0.18578340790325751</v>
      </c>
      <c r="M1751">
        <f>VLOOKUP(B1751,Sheet1!J:L,3,FALSE)</f>
        <v>0.2335742316278174</v>
      </c>
      <c r="N1751">
        <f t="shared" si="28"/>
        <v>0.25163271895902023</v>
      </c>
      <c r="O1751">
        <f>VLOOKUP(A1751&amp;"_"&amp;B1751,Sheet1!$Q$1:$U$2330,4,FALSE)</f>
        <v>1.0434782608695652</v>
      </c>
      <c r="P1751">
        <f>VLOOKUP(A1751&amp;"_"&amp;B1751,Sheet1!$Q$1:$U$2330,5,FALSE)</f>
        <v>0.72442392684104473</v>
      </c>
    </row>
    <row r="1752" spans="1:16" x14ac:dyDescent="0.3">
      <c r="A1752" t="s">
        <v>291</v>
      </c>
      <c r="B1752">
        <v>2016</v>
      </c>
      <c r="C1752" s="1">
        <v>340</v>
      </c>
      <c r="D1752">
        <v>650</v>
      </c>
      <c r="E1752">
        <v>5</v>
      </c>
      <c r="F1752">
        <v>6005</v>
      </c>
      <c r="G1752">
        <v>0.10824313072439634</v>
      </c>
      <c r="H1752">
        <v>5</v>
      </c>
      <c r="I1752">
        <v>1</v>
      </c>
      <c r="J1752">
        <v>4</v>
      </c>
      <c r="K1752">
        <f>VLOOKUP(A1752&amp;"_"&amp;B1752,Sheet1!C:E,3,FALSE)</f>
        <v>-9.5576960713196754E-2</v>
      </c>
      <c r="L1752">
        <f>VLOOKUP(B1752,Sheet1!$J$1:$K$6,2,FALSE)</f>
        <v>0.12964363032032097</v>
      </c>
      <c r="M1752">
        <f>VLOOKUP(B1752,Sheet1!J:L,3,FALSE)</f>
        <v>0.2267395601347835</v>
      </c>
      <c r="N1752">
        <f t="shared" si="28"/>
        <v>-0.99330082011113174</v>
      </c>
      <c r="O1752">
        <f>VLOOKUP(A1752&amp;"_"&amp;B1752,Sheet1!$Q$1:$U$2330,4,FALSE)</f>
        <v>0.86956521739130443</v>
      </c>
      <c r="P1752">
        <f>VLOOKUP(A1752&amp;"_"&amp;B1752,Sheet1!$Q$1:$U$2330,5,FALSE)</f>
        <v>3.5802522006340508E-2</v>
      </c>
    </row>
    <row r="1753" spans="1:16" x14ac:dyDescent="0.3">
      <c r="A1753" t="s">
        <v>291</v>
      </c>
      <c r="B1753">
        <v>2017</v>
      </c>
      <c r="C1753" s="1">
        <v>0</v>
      </c>
      <c r="D1753">
        <v>650</v>
      </c>
      <c r="E1753">
        <v>5</v>
      </c>
      <c r="F1753">
        <v>6039</v>
      </c>
      <c r="G1753">
        <v>0.10763371419109125</v>
      </c>
      <c r="H1753">
        <v>5</v>
      </c>
      <c r="I1753">
        <v>1</v>
      </c>
      <c r="J1753">
        <v>5</v>
      </c>
      <c r="K1753">
        <f>VLOOKUP(A1753&amp;"_"&amp;B1753,Sheet1!C:E,3,FALSE)</f>
        <v>4.8446267350966519</v>
      </c>
      <c r="L1753">
        <f>VLOOKUP(B1753,Sheet1!$J$1:$K$6,2,FALSE)</f>
        <v>4.1364904518115448</v>
      </c>
      <c r="M1753">
        <f>VLOOKUP(B1753,Sheet1!J:L,3,FALSE)</f>
        <v>0.75235479502270153</v>
      </c>
      <c r="N1753">
        <f t="shared" si="28"/>
        <v>0.9412265170234474</v>
      </c>
      <c r="O1753">
        <f>VLOOKUP(A1753&amp;"_"&amp;B1753,Sheet1!$Q$1:$U$2330,4,FALSE)</f>
        <v>1</v>
      </c>
      <c r="P1753">
        <f>VLOOKUP(A1753&amp;"_"&amp;B1753,Sheet1!$Q$1:$U$2330,5,FALSE)</f>
        <v>3.8541501467041862E-2</v>
      </c>
    </row>
    <row r="1754" spans="1:16" x14ac:dyDescent="0.3">
      <c r="A1754" t="s">
        <v>292</v>
      </c>
      <c r="B1754">
        <v>2012</v>
      </c>
      <c r="C1754" s="1">
        <v>0</v>
      </c>
      <c r="D1754">
        <v>0</v>
      </c>
      <c r="E1754">
        <v>1</v>
      </c>
      <c r="F1754">
        <v>8104</v>
      </c>
      <c r="G1754">
        <v>0</v>
      </c>
      <c r="H1754">
        <v>1</v>
      </c>
      <c r="I1754">
        <v>0</v>
      </c>
      <c r="J1754">
        <v>0</v>
      </c>
      <c r="K1754">
        <f>VLOOKUP(A1754&amp;"_"&amp;B1754,Sheet1!C:E,3,FALSE)</f>
        <v>0.10206963359807031</v>
      </c>
      <c r="L1754">
        <f>VLOOKUP(B1754,Sheet1!$J$1:$K$6,2,FALSE)</f>
        <v>9.8212136495694616E-2</v>
      </c>
      <c r="M1754">
        <f>VLOOKUP(B1754,Sheet1!J:L,3,FALSE)</f>
        <v>0.23443012762237864</v>
      </c>
      <c r="N1754">
        <f t="shared" si="28"/>
        <v>1.645478395417406E-2</v>
      </c>
      <c r="O1754">
        <f>VLOOKUP(A1754&amp;"_"&amp;B1754,Sheet1!$Q$1:$U$2330,4,FALSE)</f>
        <v>0.43478260869565222</v>
      </c>
      <c r="P1754">
        <f>VLOOKUP(A1754&amp;"_"&amp;B1754,Sheet1!$Q$1:$U$2330,5,FALSE)</f>
        <v>-1.0151844098600722</v>
      </c>
    </row>
    <row r="1755" spans="1:16" x14ac:dyDescent="0.3">
      <c r="A1755" t="s">
        <v>292</v>
      </c>
      <c r="B1755">
        <v>2013</v>
      </c>
      <c r="C1755" s="1">
        <v>0</v>
      </c>
      <c r="D1755">
        <v>0</v>
      </c>
      <c r="E1755">
        <v>1</v>
      </c>
      <c r="F1755">
        <v>9523</v>
      </c>
      <c r="G1755">
        <v>0</v>
      </c>
      <c r="H1755">
        <v>1</v>
      </c>
      <c r="I1755">
        <v>0</v>
      </c>
      <c r="J1755">
        <v>0</v>
      </c>
      <c r="K1755">
        <f>VLOOKUP(A1755&amp;"_"&amp;B1755,Sheet1!C:E,3,FALSE)</f>
        <v>0.46425240771996756</v>
      </c>
      <c r="L1755">
        <f>VLOOKUP(B1755,Sheet1!$J$1:$K$6,2,FALSE)</f>
        <v>0.10591185041721367</v>
      </c>
      <c r="M1755">
        <f>VLOOKUP(B1755,Sheet1!J:L,3,FALSE)</f>
        <v>0.24687338935574377</v>
      </c>
      <c r="N1755">
        <f t="shared" si="28"/>
        <v>1.451515524771227</v>
      </c>
      <c r="O1755">
        <f>VLOOKUP(A1755&amp;"_"&amp;B1755,Sheet1!$Q$1:$U$2330,4,FALSE)</f>
        <v>0.39130434782608697</v>
      </c>
      <c r="P1755">
        <f>VLOOKUP(A1755&amp;"_"&amp;B1755,Sheet1!$Q$1:$U$2330,5,FALSE)</f>
        <v>-8.2040891404675832E-3</v>
      </c>
    </row>
    <row r="1756" spans="1:16" x14ac:dyDescent="0.3">
      <c r="A1756" t="s">
        <v>292</v>
      </c>
      <c r="B1756">
        <v>2014</v>
      </c>
      <c r="C1756" s="1">
        <v>0</v>
      </c>
      <c r="D1756">
        <v>0</v>
      </c>
      <c r="E1756">
        <v>1</v>
      </c>
      <c r="F1756">
        <v>9352</v>
      </c>
      <c r="G1756">
        <v>0</v>
      </c>
      <c r="H1756">
        <v>1</v>
      </c>
      <c r="I1756">
        <v>0</v>
      </c>
      <c r="J1756">
        <v>0</v>
      </c>
      <c r="K1756">
        <f>VLOOKUP(A1756&amp;"_"&amp;B1756,Sheet1!C:E,3,FALSE)</f>
        <v>0.22412664097556828</v>
      </c>
      <c r="L1756">
        <f>VLOOKUP(B1756,Sheet1!$J$1:$K$6,2,FALSE)</f>
        <v>0.15111047133945871</v>
      </c>
      <c r="M1756">
        <f>VLOOKUP(B1756,Sheet1!J:L,3,FALSE)</f>
        <v>0.21718778794080168</v>
      </c>
      <c r="N1756">
        <f t="shared" si="28"/>
        <v>0.33618911232712312</v>
      </c>
      <c r="O1756">
        <f>VLOOKUP(A1756&amp;"_"&amp;B1756,Sheet1!$Q$1:$U$2330,4,FALSE)</f>
        <v>0.2608695652173913</v>
      </c>
      <c r="P1756">
        <f>VLOOKUP(A1756&amp;"_"&amp;B1756,Sheet1!$Q$1:$U$2330,5,FALSE)</f>
        <v>-2.4413545158990694E-2</v>
      </c>
    </row>
    <row r="1757" spans="1:16" x14ac:dyDescent="0.3">
      <c r="A1757" t="s">
        <v>292</v>
      </c>
      <c r="B1757">
        <v>2015</v>
      </c>
      <c r="C1757" s="1">
        <v>0</v>
      </c>
      <c r="D1757">
        <v>0</v>
      </c>
      <c r="E1757">
        <v>1</v>
      </c>
      <c r="F1757">
        <v>9235</v>
      </c>
      <c r="G1757">
        <v>0</v>
      </c>
      <c r="H1757">
        <v>1</v>
      </c>
      <c r="I1757">
        <v>0</v>
      </c>
      <c r="J1757">
        <v>0</v>
      </c>
      <c r="K1757">
        <f>VLOOKUP(A1757&amp;"_"&amp;B1757,Sheet1!C:E,3,FALSE)</f>
        <v>4.6958437226183869E-3</v>
      </c>
      <c r="L1757">
        <f>VLOOKUP(B1757,Sheet1!$J$1:$K$6,2,FALSE)</f>
        <v>0.18578340790325751</v>
      </c>
      <c r="M1757">
        <f>VLOOKUP(B1757,Sheet1!J:L,3,FALSE)</f>
        <v>0.2335742316278174</v>
      </c>
      <c r="N1757">
        <f t="shared" si="28"/>
        <v>-0.77528913578612668</v>
      </c>
      <c r="O1757">
        <f>VLOOKUP(A1757&amp;"_"&amp;B1757,Sheet1!$Q$1:$U$2330,4,FALSE)</f>
        <v>1.0434782608695652</v>
      </c>
      <c r="P1757">
        <f>VLOOKUP(A1757&amp;"_"&amp;B1757,Sheet1!$Q$1:$U$2330,5,FALSE)</f>
        <v>0.7957727643270941</v>
      </c>
    </row>
    <row r="1758" spans="1:16" x14ac:dyDescent="0.3">
      <c r="A1758" t="s">
        <v>292</v>
      </c>
      <c r="B1758">
        <v>2016</v>
      </c>
      <c r="C1758" s="1">
        <v>0</v>
      </c>
      <c r="D1758">
        <v>0</v>
      </c>
      <c r="E1758">
        <v>1</v>
      </c>
      <c r="F1758">
        <v>9787</v>
      </c>
      <c r="G1758">
        <v>0</v>
      </c>
      <c r="H1758">
        <v>1</v>
      </c>
      <c r="I1758">
        <v>0</v>
      </c>
      <c r="J1758">
        <v>0</v>
      </c>
      <c r="K1758">
        <f>VLOOKUP(A1758&amp;"_"&amp;B1758,Sheet1!C:E,3,FALSE)</f>
        <v>-1.3686071884864008E-4</v>
      </c>
      <c r="L1758">
        <f>VLOOKUP(B1758,Sheet1!$J$1:$K$6,2,FALSE)</f>
        <v>0.12964363032032097</v>
      </c>
      <c r="M1758">
        <f>VLOOKUP(B1758,Sheet1!J:L,3,FALSE)</f>
        <v>0.2267395601347835</v>
      </c>
      <c r="N1758">
        <f t="shared" si="28"/>
        <v>-0.57237691985475603</v>
      </c>
      <c r="O1758">
        <f>VLOOKUP(A1758&amp;"_"&amp;B1758,Sheet1!$Q$1:$U$2330,4,FALSE)</f>
        <v>0.86956521739130443</v>
      </c>
      <c r="P1758">
        <f>VLOOKUP(A1758&amp;"_"&amp;B1758,Sheet1!$Q$1:$U$2330,5,FALSE)</f>
        <v>-0.19439132499417613</v>
      </c>
    </row>
    <row r="1759" spans="1:16" x14ac:dyDescent="0.3">
      <c r="A1759" t="s">
        <v>292</v>
      </c>
      <c r="B1759">
        <v>2017</v>
      </c>
      <c r="C1759" s="1">
        <v>72</v>
      </c>
      <c r="D1759">
        <v>72</v>
      </c>
      <c r="E1759">
        <v>3</v>
      </c>
      <c r="F1759">
        <v>10873</v>
      </c>
      <c r="G1759">
        <v>6.6219074772371931E-3</v>
      </c>
      <c r="H1759">
        <v>3</v>
      </c>
      <c r="I1759">
        <v>1</v>
      </c>
      <c r="J1759">
        <v>1</v>
      </c>
      <c r="K1759">
        <f>VLOOKUP(A1759&amp;"_"&amp;B1759,Sheet1!C:E,3,FALSE)</f>
        <v>4.5028050228456733</v>
      </c>
      <c r="L1759">
        <f>VLOOKUP(B1759,Sheet1!$J$1:$K$6,2,FALSE)</f>
        <v>4.1364904518115448</v>
      </c>
      <c r="M1759">
        <f>VLOOKUP(B1759,Sheet1!J:L,3,FALSE)</f>
        <v>0.75235479502270153</v>
      </c>
      <c r="N1759">
        <f t="shared" si="28"/>
        <v>0.4868907242401177</v>
      </c>
      <c r="O1759">
        <f>VLOOKUP(A1759&amp;"_"&amp;B1759,Sheet1!$Q$1:$U$2330,4,FALSE)</f>
        <v>1</v>
      </c>
      <c r="P1759">
        <f>VLOOKUP(A1759&amp;"_"&amp;B1759,Sheet1!$Q$1:$U$2330,5,FALSE)</f>
        <v>0.13031575699802697</v>
      </c>
    </row>
    <row r="1760" spans="1:16" x14ac:dyDescent="0.3">
      <c r="A1760" t="s">
        <v>293</v>
      </c>
      <c r="B1760">
        <v>2012</v>
      </c>
      <c r="C1760" s="1">
        <v>0</v>
      </c>
      <c r="D1760">
        <v>69</v>
      </c>
      <c r="E1760">
        <v>3</v>
      </c>
      <c r="F1760">
        <v>6974</v>
      </c>
      <c r="G1760">
        <v>9.8938915973616291E-3</v>
      </c>
      <c r="H1760">
        <v>3</v>
      </c>
      <c r="I1760">
        <v>1</v>
      </c>
      <c r="J1760">
        <v>4</v>
      </c>
      <c r="K1760">
        <f>VLOOKUP(A1760&amp;"_"&amp;B1760,Sheet1!C:E,3,FALSE)</f>
        <v>0.41537346140153747</v>
      </c>
      <c r="L1760">
        <f>VLOOKUP(B1760,Sheet1!$J$1:$K$6,2,FALSE)</f>
        <v>9.8212136495694616E-2</v>
      </c>
      <c r="M1760">
        <f>VLOOKUP(B1760,Sheet1!J:L,3,FALSE)</f>
        <v>0.23443012762237864</v>
      </c>
      <c r="N1760">
        <f t="shared" si="28"/>
        <v>1.3529034349063194</v>
      </c>
      <c r="O1760">
        <f>VLOOKUP(A1760&amp;"_"&amp;B1760,Sheet1!$Q$1:$U$2330,4,FALSE)</f>
        <v>0.43478260869565222</v>
      </c>
      <c r="P1760">
        <f>VLOOKUP(A1760&amp;"_"&amp;B1760,Sheet1!$Q$1:$U$2330,5,FALSE)</f>
        <v>-2.8455957413007589</v>
      </c>
    </row>
    <row r="1761" spans="1:16" x14ac:dyDescent="0.3">
      <c r="A1761" t="s">
        <v>293</v>
      </c>
      <c r="B1761">
        <v>2013</v>
      </c>
      <c r="C1761" s="1">
        <v>0</v>
      </c>
      <c r="D1761">
        <v>69</v>
      </c>
      <c r="E1761">
        <v>3</v>
      </c>
      <c r="F1761">
        <v>6931</v>
      </c>
      <c r="G1761">
        <v>9.9552734093204445E-3</v>
      </c>
      <c r="H1761">
        <v>3</v>
      </c>
      <c r="I1761">
        <v>1</v>
      </c>
      <c r="J1761">
        <v>5</v>
      </c>
      <c r="K1761">
        <f>VLOOKUP(A1761&amp;"_"&amp;B1761,Sheet1!C:E,3,FALSE)</f>
        <v>0.91206175490653574</v>
      </c>
      <c r="L1761">
        <f>VLOOKUP(B1761,Sheet1!$J$1:$K$6,2,FALSE)</f>
        <v>0.10591185041721367</v>
      </c>
      <c r="M1761">
        <f>VLOOKUP(B1761,Sheet1!J:L,3,FALSE)</f>
        <v>0.24687338935574377</v>
      </c>
      <c r="N1761">
        <f t="shared" si="28"/>
        <v>3.265438638782014</v>
      </c>
      <c r="O1761">
        <f>VLOOKUP(A1761&amp;"_"&amp;B1761,Sheet1!$Q$1:$U$2330,4,FALSE)</f>
        <v>0.39130434782608697</v>
      </c>
      <c r="P1761">
        <f>VLOOKUP(A1761&amp;"_"&amp;B1761,Sheet1!$Q$1:$U$2330,5,FALSE)</f>
        <v>0.21496965895427927</v>
      </c>
    </row>
    <row r="1762" spans="1:16" x14ac:dyDescent="0.3">
      <c r="A1762" t="s">
        <v>293</v>
      </c>
      <c r="B1762">
        <v>2014</v>
      </c>
      <c r="C1762" s="1">
        <v>211</v>
      </c>
      <c r="D1762">
        <v>280</v>
      </c>
      <c r="E1762">
        <v>4</v>
      </c>
      <c r="F1762">
        <v>6793</v>
      </c>
      <c r="G1762">
        <v>4.1218901810687471E-2</v>
      </c>
      <c r="H1762">
        <v>4</v>
      </c>
      <c r="I1762">
        <v>1</v>
      </c>
      <c r="J1762">
        <v>6</v>
      </c>
      <c r="K1762">
        <f>VLOOKUP(A1762&amp;"_"&amp;B1762,Sheet1!C:E,3,FALSE)</f>
        <v>-0.3147977829873907</v>
      </c>
      <c r="L1762">
        <f>VLOOKUP(B1762,Sheet1!$J$1:$K$6,2,FALSE)</f>
        <v>0.15111047133945871</v>
      </c>
      <c r="M1762">
        <f>VLOOKUP(B1762,Sheet1!J:L,3,FALSE)</f>
        <v>0.21718778794080168</v>
      </c>
      <c r="N1762">
        <f t="shared" si="28"/>
        <v>-2.1451862406455415</v>
      </c>
      <c r="O1762">
        <f>VLOOKUP(A1762&amp;"_"&amp;B1762,Sheet1!$Q$1:$U$2330,4,FALSE)</f>
        <v>0.2608695652173913</v>
      </c>
      <c r="P1762">
        <f>VLOOKUP(A1762&amp;"_"&amp;B1762,Sheet1!$Q$1:$U$2330,5,FALSE)</f>
        <v>0.21550650958272935</v>
      </c>
    </row>
    <row r="1763" spans="1:16" x14ac:dyDescent="0.3">
      <c r="A1763" t="s">
        <v>293</v>
      </c>
      <c r="B1763">
        <v>2015</v>
      </c>
      <c r="C1763" s="1">
        <v>333</v>
      </c>
      <c r="D1763">
        <v>613</v>
      </c>
      <c r="E1763">
        <v>5</v>
      </c>
      <c r="F1763">
        <v>6732</v>
      </c>
      <c r="G1763">
        <v>9.1057635175282231E-2</v>
      </c>
      <c r="H1763">
        <v>5</v>
      </c>
      <c r="I1763">
        <v>1</v>
      </c>
      <c r="J1763">
        <v>7</v>
      </c>
      <c r="K1763">
        <f>VLOOKUP(A1763&amp;"_"&amp;B1763,Sheet1!C:E,3,FALSE)</f>
        <v>0.5694706421025727</v>
      </c>
      <c r="L1763">
        <f>VLOOKUP(B1763,Sheet1!$J$1:$K$6,2,FALSE)</f>
        <v>0.18578340790325751</v>
      </c>
      <c r="M1763">
        <f>VLOOKUP(B1763,Sheet1!J:L,3,FALSE)</f>
        <v>0.2335742316278174</v>
      </c>
      <c r="N1763">
        <f t="shared" si="28"/>
        <v>1.6426779252374522</v>
      </c>
      <c r="O1763">
        <f>VLOOKUP(A1763&amp;"_"&amp;B1763,Sheet1!$Q$1:$U$2330,4,FALSE)</f>
        <v>1.0434782608695652</v>
      </c>
      <c r="P1763">
        <f>VLOOKUP(A1763&amp;"_"&amp;B1763,Sheet1!$Q$1:$U$2330,5,FALSE)</f>
        <v>0.6351442044511082</v>
      </c>
    </row>
    <row r="1764" spans="1:16" x14ac:dyDescent="0.3">
      <c r="A1764" t="s">
        <v>293</v>
      </c>
      <c r="B1764">
        <v>2016</v>
      </c>
      <c r="C1764" s="1">
        <v>432</v>
      </c>
      <c r="D1764">
        <v>1045</v>
      </c>
      <c r="E1764">
        <v>5</v>
      </c>
      <c r="F1764">
        <v>6922</v>
      </c>
      <c r="G1764">
        <v>0.15096792834440914</v>
      </c>
      <c r="H1764">
        <v>5</v>
      </c>
      <c r="I1764">
        <v>1</v>
      </c>
      <c r="J1764">
        <v>8</v>
      </c>
      <c r="K1764">
        <f>VLOOKUP(A1764&amp;"_"&amp;B1764,Sheet1!C:E,3,FALSE)</f>
        <v>0.14793912899979919</v>
      </c>
      <c r="L1764">
        <f>VLOOKUP(B1764,Sheet1!$J$1:$K$6,2,FALSE)</f>
        <v>0.12964363032032097</v>
      </c>
      <c r="M1764">
        <f>VLOOKUP(B1764,Sheet1!J:L,3,FALSE)</f>
        <v>0.2267395601347835</v>
      </c>
      <c r="N1764">
        <f t="shared" si="28"/>
        <v>8.0689486513084024E-2</v>
      </c>
      <c r="O1764">
        <f>VLOOKUP(A1764&amp;"_"&amp;B1764,Sheet1!$Q$1:$U$2330,4,FALSE)</f>
        <v>0.86956521739130443</v>
      </c>
      <c r="P1764">
        <f>VLOOKUP(A1764&amp;"_"&amp;B1764,Sheet1!$Q$1:$U$2330,5,FALSE)</f>
        <v>0.23541099284762917</v>
      </c>
    </row>
    <row r="1765" spans="1:16" x14ac:dyDescent="0.3">
      <c r="A1765" t="s">
        <v>293</v>
      </c>
      <c r="B1765">
        <v>2017</v>
      </c>
      <c r="C1765" s="1">
        <v>0</v>
      </c>
      <c r="D1765">
        <v>1045</v>
      </c>
      <c r="E1765">
        <v>5</v>
      </c>
      <c r="F1765">
        <v>7598</v>
      </c>
      <c r="G1765">
        <v>0.13753619373519346</v>
      </c>
      <c r="H1765">
        <v>5</v>
      </c>
      <c r="I1765">
        <v>1</v>
      </c>
      <c r="J1765">
        <v>9</v>
      </c>
      <c r="K1765">
        <f>VLOOKUP(A1765&amp;"_"&amp;B1765,Sheet1!C:E,3,FALSE)</f>
        <v>3.6786020998595701</v>
      </c>
      <c r="L1765">
        <f>VLOOKUP(B1765,Sheet1!$J$1:$K$6,2,FALSE)</f>
        <v>4.1364904518115448</v>
      </c>
      <c r="M1765">
        <f>VLOOKUP(B1765,Sheet1!J:L,3,FALSE)</f>
        <v>0.75235479502270153</v>
      </c>
      <c r="N1765">
        <f t="shared" si="28"/>
        <v>-0.60860694313533081</v>
      </c>
      <c r="O1765">
        <f>VLOOKUP(A1765&amp;"_"&amp;B1765,Sheet1!$Q$1:$U$2330,4,FALSE)</f>
        <v>1</v>
      </c>
      <c r="P1765">
        <f>VLOOKUP(A1765&amp;"_"&amp;B1765,Sheet1!$Q$1:$U$2330,5,FALSE)</f>
        <v>0.24249884386382259</v>
      </c>
    </row>
    <row r="1766" spans="1:16" x14ac:dyDescent="0.3">
      <c r="A1766" t="s">
        <v>294</v>
      </c>
      <c r="B1766">
        <v>2012</v>
      </c>
      <c r="C1766" s="1">
        <v>0</v>
      </c>
      <c r="D1766">
        <v>0</v>
      </c>
      <c r="E1766">
        <v>1</v>
      </c>
      <c r="F1766">
        <v>5815</v>
      </c>
      <c r="G1766">
        <v>0</v>
      </c>
      <c r="H1766">
        <v>1</v>
      </c>
      <c r="I1766">
        <v>0</v>
      </c>
      <c r="J1766">
        <v>0</v>
      </c>
      <c r="K1766">
        <f>VLOOKUP(A1766&amp;"_"&amp;B1766,Sheet1!C:E,3,FALSE)</f>
        <v>0.10533515157646714</v>
      </c>
      <c r="L1766">
        <f>VLOOKUP(B1766,Sheet1!$J$1:$K$6,2,FALSE)</f>
        <v>9.8212136495694616E-2</v>
      </c>
      <c r="M1766">
        <f>VLOOKUP(B1766,Sheet1!J:L,3,FALSE)</f>
        <v>0.23443012762237864</v>
      </c>
      <c r="N1766">
        <f t="shared" si="28"/>
        <v>3.0384384264151902E-2</v>
      </c>
      <c r="O1766">
        <f>VLOOKUP(A1766&amp;"_"&amp;B1766,Sheet1!$Q$1:$U$2330,4,FALSE)</f>
        <v>0.43478260869565222</v>
      </c>
      <c r="P1766">
        <f>VLOOKUP(A1766&amp;"_"&amp;B1766,Sheet1!$Q$1:$U$2330,5,FALSE)</f>
        <v>-0.55020643755607379</v>
      </c>
    </row>
    <row r="1767" spans="1:16" x14ac:dyDescent="0.3">
      <c r="A1767" t="s">
        <v>294</v>
      </c>
      <c r="B1767">
        <v>2013</v>
      </c>
      <c r="C1767" s="1">
        <v>0</v>
      </c>
      <c r="D1767">
        <v>0</v>
      </c>
      <c r="E1767">
        <v>1</v>
      </c>
      <c r="F1767">
        <v>5755</v>
      </c>
      <c r="G1767">
        <v>0</v>
      </c>
      <c r="H1767">
        <v>1</v>
      </c>
      <c r="I1767">
        <v>0</v>
      </c>
      <c r="J1767">
        <v>0</v>
      </c>
      <c r="K1767">
        <f>VLOOKUP(A1767&amp;"_"&amp;B1767,Sheet1!C:E,3,FALSE)</f>
        <v>0.16641421117855251</v>
      </c>
      <c r="L1767">
        <f>VLOOKUP(B1767,Sheet1!$J$1:$K$6,2,FALSE)</f>
        <v>0.10591185041721367</v>
      </c>
      <c r="M1767">
        <f>VLOOKUP(B1767,Sheet1!J:L,3,FALSE)</f>
        <v>0.24687338935574377</v>
      </c>
      <c r="N1767">
        <f t="shared" si="28"/>
        <v>0.24507445261406904</v>
      </c>
      <c r="O1767">
        <f>VLOOKUP(A1767&amp;"_"&amp;B1767,Sheet1!$Q$1:$U$2330,4,FALSE)</f>
        <v>0.39130434782608697</v>
      </c>
      <c r="P1767">
        <f>VLOOKUP(A1767&amp;"_"&amp;B1767,Sheet1!$Q$1:$U$2330,5,FALSE)</f>
        <v>-5.2255277744547891E-3</v>
      </c>
    </row>
    <row r="1768" spans="1:16" x14ac:dyDescent="0.3">
      <c r="A1768" t="s">
        <v>294</v>
      </c>
      <c r="B1768">
        <v>2014</v>
      </c>
      <c r="C1768" s="1">
        <v>0</v>
      </c>
      <c r="D1768">
        <v>0</v>
      </c>
      <c r="E1768">
        <v>1</v>
      </c>
      <c r="F1768">
        <v>6853</v>
      </c>
      <c r="G1768">
        <v>0</v>
      </c>
      <c r="H1768">
        <v>1</v>
      </c>
      <c r="I1768">
        <v>0</v>
      </c>
      <c r="J1768">
        <v>0</v>
      </c>
      <c r="K1768">
        <f>VLOOKUP(A1768&amp;"_"&amp;B1768,Sheet1!C:E,3,FALSE)</f>
        <v>0.25329042633098198</v>
      </c>
      <c r="L1768">
        <f>VLOOKUP(B1768,Sheet1!$J$1:$K$6,2,FALSE)</f>
        <v>0.15111047133945871</v>
      </c>
      <c r="M1768">
        <f>VLOOKUP(B1768,Sheet1!J:L,3,FALSE)</f>
        <v>0.21718778794080168</v>
      </c>
      <c r="N1768">
        <f t="shared" si="28"/>
        <v>0.47046823378197578</v>
      </c>
      <c r="O1768">
        <f>VLOOKUP(A1768&amp;"_"&amp;B1768,Sheet1!$Q$1:$U$2330,4,FALSE)</f>
        <v>0.2608695652173913</v>
      </c>
      <c r="P1768">
        <f>VLOOKUP(A1768&amp;"_"&amp;B1768,Sheet1!$Q$1:$U$2330,5,FALSE)</f>
        <v>-0.28599256218285457</v>
      </c>
    </row>
    <row r="1769" spans="1:16" x14ac:dyDescent="0.3">
      <c r="A1769" t="s">
        <v>294</v>
      </c>
      <c r="B1769">
        <v>2015</v>
      </c>
      <c r="C1769" s="1">
        <v>190</v>
      </c>
      <c r="D1769">
        <v>190</v>
      </c>
      <c r="E1769">
        <v>4</v>
      </c>
      <c r="F1769">
        <v>8472</v>
      </c>
      <c r="G1769">
        <v>2.2426817752596789E-2</v>
      </c>
      <c r="H1769">
        <v>4</v>
      </c>
      <c r="I1769">
        <v>1</v>
      </c>
      <c r="J1769">
        <v>1</v>
      </c>
      <c r="K1769">
        <f>VLOOKUP(A1769&amp;"_"&amp;B1769,Sheet1!C:E,3,FALSE)</f>
        <v>0.18727024709723414</v>
      </c>
      <c r="L1769">
        <f>VLOOKUP(B1769,Sheet1!$J$1:$K$6,2,FALSE)</f>
        <v>0.18578340790325751</v>
      </c>
      <c r="M1769">
        <f>VLOOKUP(B1769,Sheet1!J:L,3,FALSE)</f>
        <v>0.2335742316278174</v>
      </c>
      <c r="N1769">
        <f t="shared" si="28"/>
        <v>6.3655959975319285E-3</v>
      </c>
      <c r="O1769">
        <f>VLOOKUP(A1769&amp;"_"&amp;B1769,Sheet1!$Q$1:$U$2330,4,FALSE)</f>
        <v>1.0434782608695652</v>
      </c>
      <c r="P1769">
        <f>VLOOKUP(A1769&amp;"_"&amp;B1769,Sheet1!$Q$1:$U$2330,5,FALSE)</f>
        <v>0.80052508600749706</v>
      </c>
    </row>
    <row r="1770" spans="1:16" x14ac:dyDescent="0.3">
      <c r="A1770" t="s">
        <v>294</v>
      </c>
      <c r="B1770">
        <v>2016</v>
      </c>
      <c r="C1770" s="1">
        <v>0</v>
      </c>
      <c r="D1770">
        <v>190</v>
      </c>
      <c r="E1770">
        <v>4</v>
      </c>
      <c r="F1770">
        <v>9276</v>
      </c>
      <c r="G1770">
        <v>2.0482966796032773E-2</v>
      </c>
      <c r="H1770">
        <v>4</v>
      </c>
      <c r="I1770">
        <v>1</v>
      </c>
      <c r="J1770">
        <v>2</v>
      </c>
      <c r="K1770">
        <f>VLOOKUP(A1770&amp;"_"&amp;B1770,Sheet1!C:E,3,FALSE)</f>
        <v>-4.4859263772647692E-2</v>
      </c>
      <c r="L1770">
        <f>VLOOKUP(B1770,Sheet1!$J$1:$K$6,2,FALSE)</f>
        <v>0.12964363032032097</v>
      </c>
      <c r="M1770">
        <f>VLOOKUP(B1770,Sheet1!J:L,3,FALSE)</f>
        <v>0.2267395601347835</v>
      </c>
      <c r="N1770">
        <f t="shared" si="28"/>
        <v>-0.76961820861448627</v>
      </c>
      <c r="O1770">
        <f>VLOOKUP(A1770&amp;"_"&amp;B1770,Sheet1!$Q$1:$U$2330,4,FALSE)</f>
        <v>0.86956521739130443</v>
      </c>
      <c r="P1770">
        <f>VLOOKUP(A1770&amp;"_"&amp;B1770,Sheet1!$Q$1:$U$2330,5,FALSE)</f>
        <v>-1.0721866343310465E-2</v>
      </c>
    </row>
    <row r="1771" spans="1:16" x14ac:dyDescent="0.3">
      <c r="A1771" t="s">
        <v>294</v>
      </c>
      <c r="B1771">
        <v>2017</v>
      </c>
      <c r="C1771" s="1">
        <v>0</v>
      </c>
      <c r="D1771">
        <v>190</v>
      </c>
      <c r="E1771">
        <v>4</v>
      </c>
      <c r="F1771">
        <v>11302</v>
      </c>
      <c r="G1771">
        <v>1.6811183861263491E-2</v>
      </c>
      <c r="H1771">
        <v>4</v>
      </c>
      <c r="I1771">
        <v>1</v>
      </c>
      <c r="J1771">
        <v>3</v>
      </c>
      <c r="K1771">
        <f>VLOOKUP(A1771&amp;"_"&amp;B1771,Sheet1!C:E,3,FALSE)</f>
        <v>4.3101181664459736</v>
      </c>
      <c r="L1771">
        <f>VLOOKUP(B1771,Sheet1!$J$1:$K$6,2,FALSE)</f>
        <v>4.1364904518115448</v>
      </c>
      <c r="M1771">
        <f>VLOOKUP(B1771,Sheet1!J:L,3,FALSE)</f>
        <v>0.75235479502270153</v>
      </c>
      <c r="N1771">
        <f t="shared" si="28"/>
        <v>0.23077903641085942</v>
      </c>
      <c r="O1771">
        <f>VLOOKUP(A1771&amp;"_"&amp;B1771,Sheet1!$Q$1:$U$2330,4,FALSE)</f>
        <v>1</v>
      </c>
      <c r="P1771">
        <f>VLOOKUP(A1771&amp;"_"&amp;B1771,Sheet1!$Q$1:$U$2330,5,FALSE)</f>
        <v>8.9594669759408482E-2</v>
      </c>
    </row>
    <row r="1772" spans="1:16" x14ac:dyDescent="0.3">
      <c r="A1772" t="s">
        <v>295</v>
      </c>
      <c r="B1772">
        <v>2012</v>
      </c>
      <c r="C1772" s="1">
        <v>0</v>
      </c>
      <c r="D1772">
        <v>0</v>
      </c>
      <c r="E1772">
        <v>1</v>
      </c>
      <c r="F1772">
        <v>7677</v>
      </c>
      <c r="G1772">
        <v>0</v>
      </c>
      <c r="H1772">
        <v>1</v>
      </c>
      <c r="I1772">
        <v>0</v>
      </c>
      <c r="J1772">
        <v>0</v>
      </c>
      <c r="K1772">
        <f>VLOOKUP(A1772&amp;"_"&amp;B1772,Sheet1!C:E,3,FALSE)</f>
        <v>0.19483536156710307</v>
      </c>
      <c r="L1772">
        <f>VLOOKUP(B1772,Sheet1!$J$1:$K$6,2,FALSE)</f>
        <v>9.8212136495694616E-2</v>
      </c>
      <c r="M1772">
        <f>VLOOKUP(B1772,Sheet1!J:L,3,FALSE)</f>
        <v>0.23443012762237864</v>
      </c>
      <c r="N1772">
        <f t="shared" si="28"/>
        <v>0.41216214848907856</v>
      </c>
      <c r="O1772">
        <f>VLOOKUP(A1772&amp;"_"&amp;B1772,Sheet1!$Q$1:$U$2330,4,FALSE)</f>
        <v>0.43478260869565222</v>
      </c>
      <c r="P1772">
        <f>VLOOKUP(A1772&amp;"_"&amp;B1772,Sheet1!$Q$1:$U$2330,5,FALSE)</f>
        <v>-0.48102573559767869</v>
      </c>
    </row>
    <row r="1773" spans="1:16" x14ac:dyDescent="0.3">
      <c r="A1773" t="s">
        <v>295</v>
      </c>
      <c r="B1773">
        <v>2013</v>
      </c>
      <c r="C1773" s="1">
        <v>0</v>
      </c>
      <c r="D1773">
        <v>0</v>
      </c>
      <c r="E1773">
        <v>1</v>
      </c>
      <c r="F1773">
        <v>7663</v>
      </c>
      <c r="G1773">
        <v>0</v>
      </c>
      <c r="H1773">
        <v>1</v>
      </c>
      <c r="I1773">
        <v>0</v>
      </c>
      <c r="J1773">
        <v>0</v>
      </c>
      <c r="K1773">
        <f>VLOOKUP(A1773&amp;"_"&amp;B1773,Sheet1!C:E,3,FALSE)</f>
        <v>-0.15335627716353209</v>
      </c>
      <c r="L1773">
        <f>VLOOKUP(B1773,Sheet1!$J$1:$K$6,2,FALSE)</f>
        <v>0.10591185041721367</v>
      </c>
      <c r="M1773">
        <f>VLOOKUP(B1773,Sheet1!J:L,3,FALSE)</f>
        <v>0.24687338935574377</v>
      </c>
      <c r="N1773">
        <f t="shared" si="28"/>
        <v>-1.0502068621383134</v>
      </c>
      <c r="O1773">
        <f>VLOOKUP(A1773&amp;"_"&amp;B1773,Sheet1!$Q$1:$U$2330,4,FALSE)</f>
        <v>0.39130434782608697</v>
      </c>
      <c r="P1773">
        <f>VLOOKUP(A1773&amp;"_"&amp;B1773,Sheet1!$Q$1:$U$2330,5,FALSE)</f>
        <v>7.0071788255565301E-2</v>
      </c>
    </row>
    <row r="1774" spans="1:16" x14ac:dyDescent="0.3">
      <c r="A1774" t="s">
        <v>295</v>
      </c>
      <c r="B1774">
        <v>2014</v>
      </c>
      <c r="C1774" s="1">
        <v>0</v>
      </c>
      <c r="D1774">
        <v>0</v>
      </c>
      <c r="E1774">
        <v>1</v>
      </c>
      <c r="F1774">
        <v>8050</v>
      </c>
      <c r="G1774">
        <v>0</v>
      </c>
      <c r="H1774">
        <v>1</v>
      </c>
      <c r="I1774">
        <v>0</v>
      </c>
      <c r="J1774">
        <v>0</v>
      </c>
      <c r="K1774">
        <f>VLOOKUP(A1774&amp;"_"&amp;B1774,Sheet1!C:E,3,FALSE)</f>
        <v>0.10163109112149937</v>
      </c>
      <c r="L1774">
        <f>VLOOKUP(B1774,Sheet1!$J$1:$K$6,2,FALSE)</f>
        <v>0.15111047133945871</v>
      </c>
      <c r="M1774">
        <f>VLOOKUP(B1774,Sheet1!J:L,3,FALSE)</f>
        <v>0.21718778794080168</v>
      </c>
      <c r="N1774">
        <f t="shared" si="28"/>
        <v>-0.22781842702613558</v>
      </c>
      <c r="O1774">
        <f>VLOOKUP(A1774&amp;"_"&amp;B1774,Sheet1!$Q$1:$U$2330,4,FALSE)</f>
        <v>0.2608695652173913</v>
      </c>
      <c r="P1774">
        <f>VLOOKUP(A1774&amp;"_"&amp;B1774,Sheet1!$Q$1:$U$2330,5,FALSE)</f>
        <v>-0.77170155466885826</v>
      </c>
    </row>
    <row r="1775" spans="1:16" x14ac:dyDescent="0.3">
      <c r="A1775" t="s">
        <v>295</v>
      </c>
      <c r="B1775">
        <v>2015</v>
      </c>
      <c r="C1775" s="1">
        <v>0</v>
      </c>
      <c r="D1775">
        <v>0</v>
      </c>
      <c r="E1775">
        <v>1</v>
      </c>
      <c r="F1775">
        <v>8741</v>
      </c>
      <c r="G1775">
        <v>0</v>
      </c>
      <c r="H1775">
        <v>1</v>
      </c>
      <c r="I1775">
        <v>0</v>
      </c>
      <c r="J1775">
        <v>0</v>
      </c>
      <c r="K1775">
        <f>VLOOKUP(A1775&amp;"_"&amp;B1775,Sheet1!C:E,3,FALSE)</f>
        <v>0.34115289109867314</v>
      </c>
      <c r="L1775">
        <f>VLOOKUP(B1775,Sheet1!$J$1:$K$6,2,FALSE)</f>
        <v>0.18578340790325751</v>
      </c>
      <c r="M1775">
        <f>VLOOKUP(B1775,Sheet1!J:L,3,FALSE)</f>
        <v>0.2335742316278174</v>
      </c>
      <c r="N1775">
        <f t="shared" si="28"/>
        <v>0.66518246517443314</v>
      </c>
      <c r="O1775">
        <f>VLOOKUP(A1775&amp;"_"&amp;B1775,Sheet1!$Q$1:$U$2330,4,FALSE)</f>
        <v>1.0434782608695652</v>
      </c>
      <c r="P1775">
        <f>VLOOKUP(A1775&amp;"_"&amp;B1775,Sheet1!$Q$1:$U$2330,5,FALSE)</f>
        <v>0.77306377605456722</v>
      </c>
    </row>
    <row r="1776" spans="1:16" x14ac:dyDescent="0.3">
      <c r="A1776" t="s">
        <v>295</v>
      </c>
      <c r="B1776">
        <v>2016</v>
      </c>
      <c r="C1776" s="1">
        <v>0</v>
      </c>
      <c r="D1776">
        <v>0</v>
      </c>
      <c r="E1776">
        <v>1</v>
      </c>
      <c r="F1776">
        <v>8925</v>
      </c>
      <c r="G1776">
        <v>0</v>
      </c>
      <c r="H1776">
        <v>1</v>
      </c>
      <c r="I1776">
        <v>0</v>
      </c>
      <c r="J1776">
        <v>0</v>
      </c>
      <c r="K1776">
        <f>VLOOKUP(A1776&amp;"_"&amp;B1776,Sheet1!C:E,3,FALSE)</f>
        <v>0.12264553147495799</v>
      </c>
      <c r="L1776">
        <f>VLOOKUP(B1776,Sheet1!$J$1:$K$6,2,FALSE)</f>
        <v>0.12964363032032097</v>
      </c>
      <c r="M1776">
        <f>VLOOKUP(B1776,Sheet1!J:L,3,FALSE)</f>
        <v>0.2267395601347835</v>
      </c>
      <c r="N1776">
        <f t="shared" si="28"/>
        <v>-3.0864039963749684E-2</v>
      </c>
      <c r="O1776">
        <f>VLOOKUP(A1776&amp;"_"&amp;B1776,Sheet1!$Q$1:$U$2330,4,FALSE)</f>
        <v>0.86956521739130443</v>
      </c>
      <c r="P1776">
        <f>VLOOKUP(A1776&amp;"_"&amp;B1776,Sheet1!$Q$1:$U$2330,5,FALSE)</f>
        <v>0.10524742707227118</v>
      </c>
    </row>
    <row r="1777" spans="1:16" x14ac:dyDescent="0.3">
      <c r="A1777" t="s">
        <v>295</v>
      </c>
      <c r="B1777">
        <v>2017</v>
      </c>
      <c r="C1777" s="1">
        <v>0</v>
      </c>
      <c r="D1777">
        <v>0</v>
      </c>
      <c r="E1777">
        <v>1</v>
      </c>
      <c r="F1777">
        <v>9021</v>
      </c>
      <c r="G1777">
        <v>0</v>
      </c>
      <c r="H1777">
        <v>1</v>
      </c>
      <c r="I1777">
        <v>0</v>
      </c>
      <c r="J1777">
        <v>0</v>
      </c>
      <c r="K1777">
        <f>VLOOKUP(A1777&amp;"_"&amp;B1777,Sheet1!C:E,3,FALSE)</f>
        <v>4.0175714110477481</v>
      </c>
      <c r="L1777">
        <f>VLOOKUP(B1777,Sheet1!$J$1:$K$6,2,FALSE)</f>
        <v>4.1364904518115448</v>
      </c>
      <c r="M1777">
        <f>VLOOKUP(B1777,Sheet1!J:L,3,FALSE)</f>
        <v>0.75235479502270153</v>
      </c>
      <c r="N1777">
        <f t="shared" si="28"/>
        <v>-0.1580624481302183</v>
      </c>
      <c r="O1777">
        <f>VLOOKUP(A1777&amp;"_"&amp;B1777,Sheet1!$Q$1:$U$2330,4,FALSE)</f>
        <v>1</v>
      </c>
      <c r="P1777">
        <f>VLOOKUP(A1777&amp;"_"&amp;B1777,Sheet1!$Q$1:$U$2330,5,FALSE)</f>
        <v>0.22543207716789349</v>
      </c>
    </row>
    <row r="1778" spans="1:16" x14ac:dyDescent="0.3">
      <c r="A1778" t="s">
        <v>296</v>
      </c>
      <c r="B1778">
        <v>2012</v>
      </c>
      <c r="C1778" s="1">
        <v>0</v>
      </c>
      <c r="D1778">
        <v>0</v>
      </c>
      <c r="E1778">
        <v>1</v>
      </c>
      <c r="F1778">
        <v>7670</v>
      </c>
      <c r="G1778">
        <v>0</v>
      </c>
      <c r="H1778">
        <v>1</v>
      </c>
      <c r="I1778">
        <v>0</v>
      </c>
      <c r="J1778">
        <v>0</v>
      </c>
      <c r="K1778">
        <f>VLOOKUP(A1778&amp;"_"&amp;B1778,Sheet1!C:E,3,FALSE)</f>
        <v>0.16015445723642491</v>
      </c>
      <c r="L1778">
        <f>VLOOKUP(B1778,Sheet1!$J$1:$K$6,2,FALSE)</f>
        <v>9.8212136495694616E-2</v>
      </c>
      <c r="M1778">
        <f>VLOOKUP(B1778,Sheet1!J:L,3,FALSE)</f>
        <v>0.23443012762237864</v>
      </c>
      <c r="N1778">
        <f t="shared" si="28"/>
        <v>0.26422508646374721</v>
      </c>
      <c r="O1778">
        <f>VLOOKUP(A1778&amp;"_"&amp;B1778,Sheet1!$Q$1:$U$2330,4,FALSE)</f>
        <v>0.43478260869565222</v>
      </c>
      <c r="P1778">
        <f>VLOOKUP(A1778&amp;"_"&amp;B1778,Sheet1!$Q$1:$U$2330,5,FALSE)</f>
        <v>-0.95983923861581688</v>
      </c>
    </row>
    <row r="1779" spans="1:16" x14ac:dyDescent="0.3">
      <c r="A1779" t="s">
        <v>296</v>
      </c>
      <c r="B1779">
        <v>2013</v>
      </c>
      <c r="C1779" s="1">
        <v>0</v>
      </c>
      <c r="D1779">
        <v>0</v>
      </c>
      <c r="E1779">
        <v>1</v>
      </c>
      <c r="F1779">
        <v>7745</v>
      </c>
      <c r="G1779">
        <v>0</v>
      </c>
      <c r="H1779">
        <v>1</v>
      </c>
      <c r="I1779">
        <v>0</v>
      </c>
      <c r="J1779">
        <v>0</v>
      </c>
      <c r="K1779">
        <f>VLOOKUP(A1779&amp;"_"&amp;B1779,Sheet1!C:E,3,FALSE)</f>
        <v>0.15655642883143026</v>
      </c>
      <c r="L1779">
        <f>VLOOKUP(B1779,Sheet1!$J$1:$K$6,2,FALSE)</f>
        <v>0.10591185041721367</v>
      </c>
      <c r="M1779">
        <f>VLOOKUP(B1779,Sheet1!J:L,3,FALSE)</f>
        <v>0.24687338935574377</v>
      </c>
      <c r="N1779">
        <f t="shared" si="28"/>
        <v>0.20514393449363597</v>
      </c>
      <c r="O1779">
        <f>VLOOKUP(A1779&amp;"_"&amp;B1779,Sheet1!$Q$1:$U$2330,4,FALSE)</f>
        <v>0.39130434782608697</v>
      </c>
      <c r="P1779">
        <f>VLOOKUP(A1779&amp;"_"&amp;B1779,Sheet1!$Q$1:$U$2330,5,FALSE)</f>
        <v>4.2273117876165014E-2</v>
      </c>
    </row>
    <row r="1780" spans="1:16" x14ac:dyDescent="0.3">
      <c r="A1780" t="s">
        <v>296</v>
      </c>
      <c r="B1780">
        <v>2014</v>
      </c>
      <c r="C1780" s="1">
        <v>0</v>
      </c>
      <c r="D1780">
        <v>0</v>
      </c>
      <c r="E1780">
        <v>1</v>
      </c>
      <c r="F1780">
        <v>7846</v>
      </c>
      <c r="G1780">
        <v>0</v>
      </c>
      <c r="H1780">
        <v>1</v>
      </c>
      <c r="I1780">
        <v>0</v>
      </c>
      <c r="J1780">
        <v>0</v>
      </c>
      <c r="K1780">
        <f>VLOOKUP(A1780&amp;"_"&amp;B1780,Sheet1!C:E,3,FALSE)</f>
        <v>0.47455144117429571</v>
      </c>
      <c r="L1780">
        <f>VLOOKUP(B1780,Sheet1!$J$1:$K$6,2,FALSE)</f>
        <v>0.15111047133945871</v>
      </c>
      <c r="M1780">
        <f>VLOOKUP(B1780,Sheet1!J:L,3,FALSE)</f>
        <v>0.21718778794080168</v>
      </c>
      <c r="N1780">
        <f t="shared" si="28"/>
        <v>1.4892226349438968</v>
      </c>
      <c r="O1780">
        <f>VLOOKUP(A1780&amp;"_"&amp;B1780,Sheet1!$Q$1:$U$2330,4,FALSE)</f>
        <v>0.2608695652173913</v>
      </c>
      <c r="P1780">
        <f>VLOOKUP(A1780&amp;"_"&amp;B1780,Sheet1!$Q$1:$U$2330,5,FALSE)</f>
        <v>-0.29695357926943583</v>
      </c>
    </row>
    <row r="1781" spans="1:16" x14ac:dyDescent="0.3">
      <c r="A1781" t="s">
        <v>296</v>
      </c>
      <c r="B1781">
        <v>2015</v>
      </c>
      <c r="C1781" s="1">
        <v>0</v>
      </c>
      <c r="D1781">
        <v>0</v>
      </c>
      <c r="E1781">
        <v>1</v>
      </c>
      <c r="F1781">
        <v>7863</v>
      </c>
      <c r="G1781">
        <v>0</v>
      </c>
      <c r="H1781">
        <v>1</v>
      </c>
      <c r="I1781">
        <v>0</v>
      </c>
      <c r="J1781">
        <v>0</v>
      </c>
      <c r="K1781">
        <f>VLOOKUP(A1781&amp;"_"&amp;B1781,Sheet1!C:E,3,FALSE)</f>
        <v>0.13970735311997243</v>
      </c>
      <c r="L1781">
        <f>VLOOKUP(B1781,Sheet1!$J$1:$K$6,2,FALSE)</f>
        <v>0.18578340790325751</v>
      </c>
      <c r="M1781">
        <f>VLOOKUP(B1781,Sheet1!J:L,3,FALSE)</f>
        <v>0.2335742316278174</v>
      </c>
      <c r="N1781">
        <f t="shared" si="28"/>
        <v>-0.1972651454836154</v>
      </c>
      <c r="O1781">
        <f>VLOOKUP(A1781&amp;"_"&amp;B1781,Sheet1!$Q$1:$U$2330,4,FALSE)</f>
        <v>1.0434782608695652</v>
      </c>
      <c r="P1781">
        <f>VLOOKUP(A1781&amp;"_"&amp;B1781,Sheet1!$Q$1:$U$2330,5,FALSE)</f>
        <v>0.83045691522236331</v>
      </c>
    </row>
    <row r="1782" spans="1:16" x14ac:dyDescent="0.3">
      <c r="A1782" t="s">
        <v>296</v>
      </c>
      <c r="B1782">
        <v>2016</v>
      </c>
      <c r="C1782" s="1">
        <v>0</v>
      </c>
      <c r="D1782">
        <v>0</v>
      </c>
      <c r="E1782">
        <v>1</v>
      </c>
      <c r="F1782">
        <v>8087</v>
      </c>
      <c r="G1782">
        <v>0</v>
      </c>
      <c r="H1782">
        <v>1</v>
      </c>
      <c r="I1782">
        <v>0</v>
      </c>
      <c r="J1782">
        <v>0</v>
      </c>
      <c r="K1782">
        <f>VLOOKUP(A1782&amp;"_"&amp;B1782,Sheet1!C:E,3,FALSE)</f>
        <v>0.22082765361185028</v>
      </c>
      <c r="L1782">
        <f>VLOOKUP(B1782,Sheet1!$J$1:$K$6,2,FALSE)</f>
        <v>0.12964363032032097</v>
      </c>
      <c r="M1782">
        <f>VLOOKUP(B1782,Sheet1!J:L,3,FALSE)</f>
        <v>0.2267395601347835</v>
      </c>
      <c r="N1782">
        <f t="shared" si="28"/>
        <v>0.4021531277441206</v>
      </c>
      <c r="O1782">
        <f>VLOOKUP(A1782&amp;"_"&amp;B1782,Sheet1!$Q$1:$U$2330,4,FALSE)</f>
        <v>0.86956521739130443</v>
      </c>
      <c r="P1782">
        <f>VLOOKUP(A1782&amp;"_"&amp;B1782,Sheet1!$Q$1:$U$2330,5,FALSE)</f>
        <v>-5.290186705821897E-2</v>
      </c>
    </row>
    <row r="1783" spans="1:16" x14ac:dyDescent="0.3">
      <c r="A1783" t="s">
        <v>296</v>
      </c>
      <c r="B1783">
        <v>2017</v>
      </c>
      <c r="C1783" s="1">
        <v>0</v>
      </c>
      <c r="D1783">
        <v>0</v>
      </c>
      <c r="E1783">
        <v>1</v>
      </c>
      <c r="F1783">
        <v>8101</v>
      </c>
      <c r="G1783">
        <v>0</v>
      </c>
      <c r="H1783">
        <v>1</v>
      </c>
      <c r="I1783">
        <v>0</v>
      </c>
      <c r="J1783">
        <v>0</v>
      </c>
      <c r="K1783">
        <f>VLOOKUP(A1783&amp;"_"&amp;B1783,Sheet1!C:E,3,FALSE)</f>
        <v>3.2548642730038897</v>
      </c>
      <c r="L1783">
        <f>VLOOKUP(B1783,Sheet1!$J$1:$K$6,2,FALSE)</f>
        <v>4.1364904518115448</v>
      </c>
      <c r="M1783">
        <f>VLOOKUP(B1783,Sheet1!J:L,3,FALSE)</f>
        <v>0.75235479502270153</v>
      </c>
      <c r="N1783">
        <f t="shared" si="28"/>
        <v>-1.1718223697651227</v>
      </c>
      <c r="O1783">
        <f>VLOOKUP(A1783&amp;"_"&amp;B1783,Sheet1!$Q$1:$U$2330,4,FALSE)</f>
        <v>1</v>
      </c>
      <c r="P1783">
        <f>VLOOKUP(A1783&amp;"_"&amp;B1783,Sheet1!$Q$1:$U$2330,5,FALSE)</f>
        <v>0.28772483583684139</v>
      </c>
    </row>
    <row r="1784" spans="1:16" x14ac:dyDescent="0.3">
      <c r="A1784" t="s">
        <v>297</v>
      </c>
      <c r="B1784">
        <v>2012</v>
      </c>
      <c r="C1784" s="1">
        <v>0</v>
      </c>
      <c r="D1784">
        <v>0</v>
      </c>
      <c r="E1784">
        <v>1</v>
      </c>
      <c r="F1784">
        <v>5101</v>
      </c>
      <c r="G1784">
        <v>0</v>
      </c>
      <c r="H1784">
        <v>1</v>
      </c>
      <c r="I1784">
        <v>0</v>
      </c>
      <c r="J1784">
        <v>0</v>
      </c>
      <c r="K1784">
        <f>VLOOKUP(A1784&amp;"_"&amp;B1784,Sheet1!C:E,3,FALSE)</f>
        <v>0.10988661657198505</v>
      </c>
      <c r="L1784">
        <f>VLOOKUP(B1784,Sheet1!$J$1:$K$6,2,FALSE)</f>
        <v>9.8212136495694616E-2</v>
      </c>
      <c r="M1784">
        <f>VLOOKUP(B1784,Sheet1!J:L,3,FALSE)</f>
        <v>0.23443012762237864</v>
      </c>
      <c r="N1784">
        <f t="shared" si="28"/>
        <v>4.979940161571618E-2</v>
      </c>
      <c r="O1784">
        <f>VLOOKUP(A1784&amp;"_"&amp;B1784,Sheet1!$Q$1:$U$2330,4,FALSE)</f>
        <v>0.43478260869565222</v>
      </c>
      <c r="P1784">
        <f>VLOOKUP(A1784&amp;"_"&amp;B1784,Sheet1!$Q$1:$U$2330,5,FALSE)</f>
        <v>-0.20851327098695502</v>
      </c>
    </row>
    <row r="1785" spans="1:16" x14ac:dyDescent="0.3">
      <c r="A1785" t="s">
        <v>297</v>
      </c>
      <c r="B1785">
        <v>2013</v>
      </c>
      <c r="C1785" s="1">
        <v>0</v>
      </c>
      <c r="D1785">
        <v>0</v>
      </c>
      <c r="E1785">
        <v>1</v>
      </c>
      <c r="F1785">
        <v>5123</v>
      </c>
      <c r="G1785">
        <v>0</v>
      </c>
      <c r="H1785">
        <v>1</v>
      </c>
      <c r="I1785">
        <v>0</v>
      </c>
      <c r="J1785">
        <v>0</v>
      </c>
      <c r="K1785">
        <f>VLOOKUP(A1785&amp;"_"&amp;B1785,Sheet1!C:E,3,FALSE)</f>
        <v>-0.15422760530749505</v>
      </c>
      <c r="L1785">
        <f>VLOOKUP(B1785,Sheet1!$J$1:$K$6,2,FALSE)</f>
        <v>0.10591185041721367</v>
      </c>
      <c r="M1785">
        <f>VLOOKUP(B1785,Sheet1!J:L,3,FALSE)</f>
        <v>0.24687338935574377</v>
      </c>
      <c r="N1785">
        <f t="shared" si="28"/>
        <v>-1.0537363156214807</v>
      </c>
      <c r="O1785">
        <f>VLOOKUP(A1785&amp;"_"&amp;B1785,Sheet1!$Q$1:$U$2330,4,FALSE)</f>
        <v>0.39130434782608697</v>
      </c>
      <c r="P1785">
        <f>VLOOKUP(A1785&amp;"_"&amp;B1785,Sheet1!$Q$1:$U$2330,5,FALSE)</f>
        <v>-1.103260928497484E-3</v>
      </c>
    </row>
    <row r="1786" spans="1:16" x14ac:dyDescent="0.3">
      <c r="A1786" t="s">
        <v>297</v>
      </c>
      <c r="B1786">
        <v>2014</v>
      </c>
      <c r="C1786" s="1">
        <v>0</v>
      </c>
      <c r="D1786">
        <v>0</v>
      </c>
      <c r="E1786">
        <v>1</v>
      </c>
      <c r="F1786">
        <v>5149</v>
      </c>
      <c r="G1786">
        <v>0</v>
      </c>
      <c r="H1786">
        <v>1</v>
      </c>
      <c r="I1786">
        <v>0</v>
      </c>
      <c r="J1786">
        <v>0</v>
      </c>
      <c r="K1786">
        <f>VLOOKUP(A1786&amp;"_"&amp;B1786,Sheet1!C:E,3,FALSE)</f>
        <v>5.8583537090298239E-2</v>
      </c>
      <c r="L1786">
        <f>VLOOKUP(B1786,Sheet1!$J$1:$K$6,2,FALSE)</f>
        <v>0.15111047133945871</v>
      </c>
      <c r="M1786">
        <f>VLOOKUP(B1786,Sheet1!J:L,3,FALSE)</f>
        <v>0.21718778794080168</v>
      </c>
      <c r="N1786">
        <f t="shared" si="28"/>
        <v>-0.42602272957621495</v>
      </c>
      <c r="O1786">
        <f>VLOOKUP(A1786&amp;"_"&amp;B1786,Sheet1!$Q$1:$U$2330,4,FALSE)</f>
        <v>0.2608695652173913</v>
      </c>
      <c r="P1786">
        <f>VLOOKUP(A1786&amp;"_"&amp;B1786,Sheet1!$Q$1:$U$2330,5,FALSE)</f>
        <v>-0.77352678972851885</v>
      </c>
    </row>
    <row r="1787" spans="1:16" x14ac:dyDescent="0.3">
      <c r="A1787" t="s">
        <v>297</v>
      </c>
      <c r="B1787">
        <v>2015</v>
      </c>
      <c r="C1787" s="1">
        <v>0</v>
      </c>
      <c r="D1787">
        <v>0</v>
      </c>
      <c r="E1787">
        <v>1</v>
      </c>
      <c r="F1787">
        <v>5209</v>
      </c>
      <c r="G1787">
        <v>0</v>
      </c>
      <c r="H1787">
        <v>1</v>
      </c>
      <c r="I1787">
        <v>0</v>
      </c>
      <c r="J1787">
        <v>0</v>
      </c>
      <c r="K1787">
        <f>VLOOKUP(A1787&amp;"_"&amp;B1787,Sheet1!C:E,3,FALSE)</f>
        <v>7.0898171288794387E-2</v>
      </c>
      <c r="L1787">
        <f>VLOOKUP(B1787,Sheet1!$J$1:$K$6,2,FALSE)</f>
        <v>0.18578340790325751</v>
      </c>
      <c r="M1787">
        <f>VLOOKUP(B1787,Sheet1!J:L,3,FALSE)</f>
        <v>0.2335742316278174</v>
      </c>
      <c r="N1787">
        <f t="shared" si="28"/>
        <v>-0.4918574956398612</v>
      </c>
      <c r="O1787">
        <f>VLOOKUP(A1787&amp;"_"&amp;B1787,Sheet1!$Q$1:$U$2330,4,FALSE)</f>
        <v>1.0434782608695652</v>
      </c>
      <c r="P1787">
        <f>VLOOKUP(A1787&amp;"_"&amp;B1787,Sheet1!$Q$1:$U$2330,5,FALSE)</f>
        <v>0.76383535994979801</v>
      </c>
    </row>
    <row r="1788" spans="1:16" x14ac:dyDescent="0.3">
      <c r="A1788" t="s">
        <v>297</v>
      </c>
      <c r="B1788">
        <v>2016</v>
      </c>
      <c r="C1788" s="1">
        <v>0</v>
      </c>
      <c r="D1788">
        <v>0</v>
      </c>
      <c r="E1788">
        <v>1</v>
      </c>
      <c r="F1788">
        <v>5221</v>
      </c>
      <c r="G1788">
        <v>0</v>
      </c>
      <c r="H1788">
        <v>1</v>
      </c>
      <c r="I1788">
        <v>0</v>
      </c>
      <c r="J1788">
        <v>0</v>
      </c>
      <c r="K1788">
        <f>VLOOKUP(A1788&amp;"_"&amp;B1788,Sheet1!C:E,3,FALSE)</f>
        <v>2.8278088334332565E-2</v>
      </c>
      <c r="L1788">
        <f>VLOOKUP(B1788,Sheet1!$J$1:$K$6,2,FALSE)</f>
        <v>0.12964363032032097</v>
      </c>
      <c r="M1788">
        <f>VLOOKUP(B1788,Sheet1!J:L,3,FALSE)</f>
        <v>0.2267395601347835</v>
      </c>
      <c r="N1788">
        <f t="shared" si="28"/>
        <v>-0.44705715194001644</v>
      </c>
      <c r="O1788">
        <f>VLOOKUP(A1788&amp;"_"&amp;B1788,Sheet1!$Q$1:$U$2330,4,FALSE)</f>
        <v>0.86956521739130443</v>
      </c>
      <c r="P1788">
        <f>VLOOKUP(A1788&amp;"_"&amp;B1788,Sheet1!$Q$1:$U$2330,5,FALSE)</f>
        <v>-0.12055471955455402</v>
      </c>
    </row>
    <row r="1789" spans="1:16" x14ac:dyDescent="0.3">
      <c r="A1789" t="s">
        <v>297</v>
      </c>
      <c r="B1789">
        <v>2017</v>
      </c>
      <c r="C1789" s="1">
        <v>0</v>
      </c>
      <c r="D1789">
        <v>0</v>
      </c>
      <c r="E1789">
        <v>1</v>
      </c>
      <c r="F1789">
        <v>5251</v>
      </c>
      <c r="G1789">
        <v>0</v>
      </c>
      <c r="H1789">
        <v>1</v>
      </c>
      <c r="I1789">
        <v>0</v>
      </c>
      <c r="J1789">
        <v>0</v>
      </c>
      <c r="K1789">
        <f>VLOOKUP(A1789&amp;"_"&amp;B1789,Sheet1!C:E,3,FALSE)</f>
        <v>5.3568992460742866</v>
      </c>
      <c r="L1789">
        <f>VLOOKUP(B1789,Sheet1!$J$1:$K$6,2,FALSE)</f>
        <v>4.1364904518115448</v>
      </c>
      <c r="M1789">
        <f>VLOOKUP(B1789,Sheet1!J:L,3,FALSE)</f>
        <v>0.75235479502270153</v>
      </c>
      <c r="N1789">
        <f t="shared" si="28"/>
        <v>1.6221187162446637</v>
      </c>
      <c r="O1789">
        <f>VLOOKUP(A1789&amp;"_"&amp;B1789,Sheet1!$Q$1:$U$2330,4,FALSE)</f>
        <v>1</v>
      </c>
      <c r="P1789">
        <f>VLOOKUP(A1789&amp;"_"&amp;B1789,Sheet1!$Q$1:$U$2330,5,FALSE)</f>
        <v>0.15434819893918081</v>
      </c>
    </row>
    <row r="1790" spans="1:16" x14ac:dyDescent="0.3">
      <c r="A1790" t="s">
        <v>298</v>
      </c>
      <c r="B1790">
        <v>2012</v>
      </c>
      <c r="C1790" s="1">
        <v>0</v>
      </c>
      <c r="D1790">
        <v>305</v>
      </c>
      <c r="E1790">
        <v>4</v>
      </c>
      <c r="F1790">
        <v>5986</v>
      </c>
      <c r="G1790">
        <v>5.0952221850985635E-2</v>
      </c>
      <c r="H1790">
        <v>4</v>
      </c>
      <c r="I1790">
        <v>1</v>
      </c>
      <c r="J1790">
        <v>4</v>
      </c>
      <c r="K1790">
        <f>VLOOKUP(A1790&amp;"_"&amp;B1790,Sheet1!C:E,3,FALSE)</f>
        <v>-9.4400646013120509E-2</v>
      </c>
      <c r="L1790">
        <f>VLOOKUP(B1790,Sheet1!$J$1:$K$6,2,FALSE)</f>
        <v>9.8212136495694616E-2</v>
      </c>
      <c r="M1790">
        <f>VLOOKUP(B1790,Sheet1!J:L,3,FALSE)</f>
        <v>0.23443012762237864</v>
      </c>
      <c r="N1790">
        <f t="shared" si="28"/>
        <v>-0.82162128418526859</v>
      </c>
      <c r="O1790">
        <f>VLOOKUP(A1790&amp;"_"&amp;B1790,Sheet1!$Q$1:$U$2330,4,FALSE)</f>
        <v>0.43478260869565222</v>
      </c>
      <c r="P1790">
        <f>VLOOKUP(A1790&amp;"_"&amp;B1790,Sheet1!$Q$1:$U$2330,5,FALSE)</f>
        <v>-0.21316060689989047</v>
      </c>
    </row>
    <row r="1791" spans="1:16" x14ac:dyDescent="0.3">
      <c r="A1791" t="s">
        <v>298</v>
      </c>
      <c r="B1791">
        <v>2013</v>
      </c>
      <c r="C1791" s="1">
        <v>0</v>
      </c>
      <c r="D1791">
        <v>305</v>
      </c>
      <c r="E1791">
        <v>4</v>
      </c>
      <c r="F1791">
        <v>5895</v>
      </c>
      <c r="G1791">
        <v>5.1738761662425782E-2</v>
      </c>
      <c r="H1791">
        <v>5</v>
      </c>
      <c r="I1791">
        <v>1</v>
      </c>
      <c r="J1791">
        <v>5</v>
      </c>
      <c r="K1791">
        <f>VLOOKUP(A1791&amp;"_"&amp;B1791,Sheet1!C:E,3,FALSE)</f>
        <v>7.1287948491376596E-2</v>
      </c>
      <c r="L1791">
        <f>VLOOKUP(B1791,Sheet1!$J$1:$K$6,2,FALSE)</f>
        <v>0.10591185041721367</v>
      </c>
      <c r="M1791">
        <f>VLOOKUP(B1791,Sheet1!J:L,3,FALSE)</f>
        <v>0.24687338935574377</v>
      </c>
      <c r="N1791">
        <f t="shared" si="28"/>
        <v>-0.14024963166825624</v>
      </c>
      <c r="O1791">
        <f>VLOOKUP(A1791&amp;"_"&amp;B1791,Sheet1!$Q$1:$U$2330,4,FALSE)</f>
        <v>0.39130434782608697</v>
      </c>
      <c r="P1791">
        <f>VLOOKUP(A1791&amp;"_"&amp;B1791,Sheet1!$Q$1:$U$2330,5,FALSE)</f>
        <v>-0.22693452266664191</v>
      </c>
    </row>
    <row r="1792" spans="1:16" x14ac:dyDescent="0.3">
      <c r="A1792" t="s">
        <v>298</v>
      </c>
      <c r="B1792">
        <v>2014</v>
      </c>
      <c r="C1792" s="1">
        <v>0</v>
      </c>
      <c r="D1792">
        <v>305</v>
      </c>
      <c r="E1792">
        <v>4</v>
      </c>
      <c r="F1792">
        <v>5820</v>
      </c>
      <c r="G1792">
        <v>5.2405498281786943E-2</v>
      </c>
      <c r="H1792">
        <v>5</v>
      </c>
      <c r="I1792">
        <v>1</v>
      </c>
      <c r="J1792">
        <v>6</v>
      </c>
      <c r="K1792">
        <f>VLOOKUP(A1792&amp;"_"&amp;B1792,Sheet1!C:E,3,FALSE)</f>
        <v>2.1766030670563246E-2</v>
      </c>
      <c r="L1792">
        <f>VLOOKUP(B1792,Sheet1!$J$1:$K$6,2,FALSE)</f>
        <v>0.15111047133945871</v>
      </c>
      <c r="M1792">
        <f>VLOOKUP(B1792,Sheet1!J:L,3,FALSE)</f>
        <v>0.21718778794080168</v>
      </c>
      <c r="N1792">
        <f t="shared" si="28"/>
        <v>-0.59554195885152883</v>
      </c>
      <c r="O1792">
        <f>VLOOKUP(A1792&amp;"_"&amp;B1792,Sheet1!$Q$1:$U$2330,4,FALSE)</f>
        <v>0.2608695652173913</v>
      </c>
      <c r="P1792">
        <f>VLOOKUP(A1792&amp;"_"&amp;B1792,Sheet1!$Q$1:$U$2330,5,FALSE)</f>
        <v>-0.40018377142424688</v>
      </c>
    </row>
    <row r="1793" spans="1:16" x14ac:dyDescent="0.3">
      <c r="A1793" t="s">
        <v>298</v>
      </c>
      <c r="B1793">
        <v>2015</v>
      </c>
      <c r="C1793" s="1">
        <v>57</v>
      </c>
      <c r="D1793">
        <v>362</v>
      </c>
      <c r="E1793">
        <v>4</v>
      </c>
      <c r="F1793">
        <v>5776</v>
      </c>
      <c r="G1793">
        <v>6.2673130193905816E-2</v>
      </c>
      <c r="H1793">
        <v>5</v>
      </c>
      <c r="I1793">
        <v>1</v>
      </c>
      <c r="J1793">
        <v>7</v>
      </c>
      <c r="K1793">
        <f>VLOOKUP(A1793&amp;"_"&amp;B1793,Sheet1!C:E,3,FALSE)</f>
        <v>0.24474824960400354</v>
      </c>
      <c r="L1793">
        <f>VLOOKUP(B1793,Sheet1!$J$1:$K$6,2,FALSE)</f>
        <v>0.18578340790325751</v>
      </c>
      <c r="M1793">
        <f>VLOOKUP(B1793,Sheet1!J:L,3,FALSE)</f>
        <v>0.2335742316278174</v>
      </c>
      <c r="N1793">
        <f t="shared" si="28"/>
        <v>0.25244583398524023</v>
      </c>
      <c r="O1793">
        <f>VLOOKUP(A1793&amp;"_"&amp;B1793,Sheet1!$Q$1:$U$2330,4,FALSE)</f>
        <v>1.0434782608695652</v>
      </c>
      <c r="P1793">
        <f>VLOOKUP(A1793&amp;"_"&amp;B1793,Sheet1!$Q$1:$U$2330,5,FALSE)</f>
        <v>0.75532559069718697</v>
      </c>
    </row>
    <row r="1794" spans="1:16" x14ac:dyDescent="0.3">
      <c r="A1794" t="s">
        <v>298</v>
      </c>
      <c r="B1794">
        <v>2016</v>
      </c>
      <c r="C1794" s="1">
        <v>0</v>
      </c>
      <c r="D1794">
        <v>362</v>
      </c>
      <c r="E1794">
        <v>4</v>
      </c>
      <c r="F1794">
        <v>5628</v>
      </c>
      <c r="G1794">
        <v>6.4321250888415074E-2</v>
      </c>
      <c r="H1794">
        <v>5</v>
      </c>
      <c r="I1794">
        <v>1</v>
      </c>
      <c r="J1794">
        <v>8</v>
      </c>
      <c r="K1794">
        <f>VLOOKUP(A1794&amp;"_"&amp;B1794,Sheet1!C:E,3,FALSE)</f>
        <v>0.40632728269273927</v>
      </c>
      <c r="L1794">
        <f>VLOOKUP(B1794,Sheet1!$J$1:$K$6,2,FALSE)</f>
        <v>0.12964363032032097</v>
      </c>
      <c r="M1794">
        <f>VLOOKUP(B1794,Sheet1!J:L,3,FALSE)</f>
        <v>0.2267395601347835</v>
      </c>
      <c r="N1794">
        <f t="shared" si="28"/>
        <v>1.2202707467896028</v>
      </c>
      <c r="O1794">
        <f>VLOOKUP(A1794&amp;"_"&amp;B1794,Sheet1!$Q$1:$U$2330,4,FALSE)</f>
        <v>0.86956521739130443</v>
      </c>
      <c r="P1794">
        <f>VLOOKUP(A1794&amp;"_"&amp;B1794,Sheet1!$Q$1:$U$2330,5,FALSE)</f>
        <v>3.5949638505810039E-2</v>
      </c>
    </row>
    <row r="1795" spans="1:16" x14ac:dyDescent="0.3">
      <c r="A1795" t="s">
        <v>298</v>
      </c>
      <c r="B1795">
        <v>2017</v>
      </c>
      <c r="C1795" s="1">
        <v>0</v>
      </c>
      <c r="D1795">
        <v>362</v>
      </c>
      <c r="E1795">
        <v>4</v>
      </c>
      <c r="F1795">
        <v>5531</v>
      </c>
      <c r="G1795">
        <v>6.5449285843427948E-2</v>
      </c>
      <c r="H1795">
        <v>5</v>
      </c>
      <c r="I1795">
        <v>1</v>
      </c>
      <c r="J1795">
        <v>9</v>
      </c>
      <c r="K1795">
        <f>VLOOKUP(A1795&amp;"_"&amp;B1795,Sheet1!C:E,3,FALSE)</f>
        <v>3.376543992716734</v>
      </c>
      <c r="L1795">
        <f>VLOOKUP(B1795,Sheet1!$J$1:$K$6,2,FALSE)</f>
        <v>4.1364904518115448</v>
      </c>
      <c r="M1795">
        <f>VLOOKUP(B1795,Sheet1!J:L,3,FALSE)</f>
        <v>0.75235479502270153</v>
      </c>
      <c r="N1795">
        <f t="shared" ref="N1795:N1855" si="29">(K1795-L1795)/M1795</f>
        <v>-1.0100905372336735</v>
      </c>
      <c r="O1795">
        <f>VLOOKUP(A1795&amp;"_"&amp;B1795,Sheet1!$Q$1:$U$2330,4,FALSE)</f>
        <v>1</v>
      </c>
      <c r="P1795">
        <f>VLOOKUP(A1795&amp;"_"&amp;B1795,Sheet1!$Q$1:$U$2330,5,FALSE)</f>
        <v>0.38167649302350126</v>
      </c>
    </row>
    <row r="1796" spans="1:16" x14ac:dyDescent="0.3">
      <c r="A1796" t="s">
        <v>299</v>
      </c>
      <c r="B1796">
        <v>2012</v>
      </c>
      <c r="C1796" s="1">
        <v>0</v>
      </c>
      <c r="D1796">
        <v>0</v>
      </c>
      <c r="E1796">
        <v>1</v>
      </c>
      <c r="F1796">
        <v>15782</v>
      </c>
      <c r="G1796">
        <v>0</v>
      </c>
      <c r="H1796">
        <v>1</v>
      </c>
      <c r="I1796">
        <v>0</v>
      </c>
      <c r="J1796">
        <v>0</v>
      </c>
      <c r="K1796">
        <f>VLOOKUP(A1796&amp;"_"&amp;B1796,Sheet1!C:E,3,FALSE)</f>
        <v>0.13854302627112994</v>
      </c>
      <c r="L1796">
        <f>VLOOKUP(B1796,Sheet1!$J$1:$K$6,2,FALSE)</f>
        <v>9.8212136495694616E-2</v>
      </c>
      <c r="M1796">
        <f>VLOOKUP(B1796,Sheet1!J:L,3,FALSE)</f>
        <v>0.23443012762237864</v>
      </c>
      <c r="N1796">
        <f t="shared" si="29"/>
        <v>0.17203799777987813</v>
      </c>
      <c r="O1796">
        <f>VLOOKUP(A1796&amp;"_"&amp;B1796,Sheet1!$Q$1:$U$2330,4,FALSE)</f>
        <v>0.43478260869565222</v>
      </c>
      <c r="P1796">
        <f>VLOOKUP(A1796&amp;"_"&amp;B1796,Sheet1!$Q$1:$U$2330,5,FALSE)</f>
        <v>-0.4545524487242113</v>
      </c>
    </row>
    <row r="1797" spans="1:16" x14ac:dyDescent="0.3">
      <c r="A1797" t="s">
        <v>299</v>
      </c>
      <c r="B1797">
        <v>2013</v>
      </c>
      <c r="C1797" s="1">
        <v>0</v>
      </c>
      <c r="D1797">
        <v>0</v>
      </c>
      <c r="E1797">
        <v>1</v>
      </c>
      <c r="F1797">
        <v>15573</v>
      </c>
      <c r="G1797">
        <v>0</v>
      </c>
      <c r="H1797">
        <v>1</v>
      </c>
      <c r="I1797">
        <v>0</v>
      </c>
      <c r="J1797">
        <v>0</v>
      </c>
      <c r="K1797">
        <f>VLOOKUP(A1797&amp;"_"&amp;B1797,Sheet1!C:E,3,FALSE)</f>
        <v>-4.6485911541852915E-2</v>
      </c>
      <c r="L1797">
        <f>VLOOKUP(B1797,Sheet1!$J$1:$K$6,2,FALSE)</f>
        <v>0.10591185041721367</v>
      </c>
      <c r="M1797">
        <f>VLOOKUP(B1797,Sheet1!J:L,3,FALSE)</f>
        <v>0.24687338935574377</v>
      </c>
      <c r="N1797">
        <f t="shared" si="29"/>
        <v>-0.61731141763303565</v>
      </c>
      <c r="O1797">
        <f>VLOOKUP(A1797&amp;"_"&amp;B1797,Sheet1!$Q$1:$U$2330,4,FALSE)</f>
        <v>0.39130434782608697</v>
      </c>
      <c r="P1797">
        <f>VLOOKUP(A1797&amp;"_"&amp;B1797,Sheet1!$Q$1:$U$2330,5,FALSE)</f>
        <v>2.409387658353284E-2</v>
      </c>
    </row>
    <row r="1798" spans="1:16" x14ac:dyDescent="0.3">
      <c r="A1798" t="s">
        <v>299</v>
      </c>
      <c r="B1798">
        <v>2014</v>
      </c>
      <c r="C1798" s="1">
        <v>0</v>
      </c>
      <c r="D1798">
        <v>0</v>
      </c>
      <c r="E1798">
        <v>1</v>
      </c>
      <c r="F1798">
        <v>15605</v>
      </c>
      <c r="G1798">
        <v>0</v>
      </c>
      <c r="H1798">
        <v>1</v>
      </c>
      <c r="I1798">
        <v>0</v>
      </c>
      <c r="J1798">
        <v>0</v>
      </c>
      <c r="K1798">
        <f>VLOOKUP(A1798&amp;"_"&amp;B1798,Sheet1!C:E,3,FALSE)</f>
        <v>0.16262050063144737</v>
      </c>
      <c r="L1798">
        <f>VLOOKUP(B1798,Sheet1!$J$1:$K$6,2,FALSE)</f>
        <v>0.15111047133945871</v>
      </c>
      <c r="M1798">
        <f>VLOOKUP(B1798,Sheet1!J:L,3,FALSE)</f>
        <v>0.21718778794080168</v>
      </c>
      <c r="N1798">
        <f t="shared" si="29"/>
        <v>5.2995748062620904E-2</v>
      </c>
      <c r="O1798">
        <f>VLOOKUP(A1798&amp;"_"&amp;B1798,Sheet1!$Q$1:$U$2330,4,FALSE)</f>
        <v>0.2608695652173913</v>
      </c>
      <c r="P1798">
        <f>VLOOKUP(A1798&amp;"_"&amp;B1798,Sheet1!$Q$1:$U$2330,5,FALSE)</f>
        <v>-0.57312830314393426</v>
      </c>
    </row>
    <row r="1799" spans="1:16" x14ac:dyDescent="0.3">
      <c r="A1799" t="s">
        <v>299</v>
      </c>
      <c r="B1799">
        <v>2015</v>
      </c>
      <c r="C1799" s="1">
        <v>0</v>
      </c>
      <c r="D1799">
        <v>0</v>
      </c>
      <c r="E1799">
        <v>1</v>
      </c>
      <c r="F1799">
        <v>16000</v>
      </c>
      <c r="G1799">
        <v>0</v>
      </c>
      <c r="H1799">
        <v>1</v>
      </c>
      <c r="I1799">
        <v>0</v>
      </c>
      <c r="J1799">
        <v>0</v>
      </c>
      <c r="K1799">
        <f>VLOOKUP(A1799&amp;"_"&amp;B1799,Sheet1!C:E,3,FALSE)</f>
        <v>0.17657001925086915</v>
      </c>
      <c r="L1799">
        <f>VLOOKUP(B1799,Sheet1!$J$1:$K$6,2,FALSE)</f>
        <v>0.18578340790325751</v>
      </c>
      <c r="M1799">
        <f>VLOOKUP(B1799,Sheet1!J:L,3,FALSE)</f>
        <v>0.2335742316278174</v>
      </c>
      <c r="N1799">
        <f t="shared" si="29"/>
        <v>-3.94452272760515E-2</v>
      </c>
      <c r="O1799">
        <f>VLOOKUP(A1799&amp;"_"&amp;B1799,Sheet1!$Q$1:$U$2330,4,FALSE)</f>
        <v>1.0434782608695652</v>
      </c>
      <c r="P1799">
        <f>VLOOKUP(A1799&amp;"_"&amp;B1799,Sheet1!$Q$1:$U$2330,5,FALSE)</f>
        <v>0.7849685259599164</v>
      </c>
    </row>
    <row r="1800" spans="1:16" x14ac:dyDescent="0.3">
      <c r="A1800" t="s">
        <v>299</v>
      </c>
      <c r="B1800">
        <v>2016</v>
      </c>
      <c r="C1800" s="1">
        <v>0</v>
      </c>
      <c r="D1800">
        <v>0</v>
      </c>
      <c r="E1800">
        <v>1</v>
      </c>
      <c r="F1800">
        <v>16410</v>
      </c>
      <c r="G1800">
        <v>0</v>
      </c>
      <c r="H1800">
        <v>1</v>
      </c>
      <c r="I1800">
        <v>0</v>
      </c>
      <c r="J1800">
        <v>0</v>
      </c>
      <c r="K1800">
        <f>VLOOKUP(A1800&amp;"_"&amp;B1800,Sheet1!C:E,3,FALSE)</f>
        <v>0.23001009411406032</v>
      </c>
      <c r="L1800">
        <f>VLOOKUP(B1800,Sheet1!$J$1:$K$6,2,FALSE)</f>
        <v>0.12964363032032097</v>
      </c>
      <c r="M1800">
        <f>VLOOKUP(B1800,Sheet1!J:L,3,FALSE)</f>
        <v>0.2267395601347835</v>
      </c>
      <c r="N1800">
        <f t="shared" si="29"/>
        <v>0.44265087104375306</v>
      </c>
      <c r="O1800">
        <f>VLOOKUP(A1800&amp;"_"&amp;B1800,Sheet1!$Q$1:$U$2330,4,FALSE)</f>
        <v>0.86956521739130443</v>
      </c>
      <c r="P1800">
        <f>VLOOKUP(A1800&amp;"_"&amp;B1800,Sheet1!$Q$1:$U$2330,5,FALSE)</f>
        <v>-1.9913800594756486E-2</v>
      </c>
    </row>
    <row r="1801" spans="1:16" x14ac:dyDescent="0.3">
      <c r="A1801" t="s">
        <v>299</v>
      </c>
      <c r="B1801">
        <v>2017</v>
      </c>
      <c r="C1801" s="1">
        <v>0</v>
      </c>
      <c r="D1801">
        <v>0</v>
      </c>
      <c r="E1801">
        <v>1</v>
      </c>
      <c r="F1801">
        <v>16488</v>
      </c>
      <c r="G1801">
        <v>0</v>
      </c>
      <c r="H1801">
        <v>1</v>
      </c>
      <c r="I1801">
        <v>0</v>
      </c>
      <c r="J1801">
        <v>0</v>
      </c>
      <c r="K1801">
        <f>VLOOKUP(A1801&amp;"_"&amp;B1801,Sheet1!C:E,3,FALSE)</f>
        <v>3.7668206142074721</v>
      </c>
      <c r="L1801">
        <f>VLOOKUP(B1801,Sheet1!$J$1:$K$6,2,FALSE)</f>
        <v>4.1364904518115448</v>
      </c>
      <c r="M1801">
        <f>VLOOKUP(B1801,Sheet1!J:L,3,FALSE)</f>
        <v>0.75235479502270153</v>
      </c>
      <c r="N1801">
        <f t="shared" si="29"/>
        <v>-0.49135041080308178</v>
      </c>
      <c r="O1801">
        <f>VLOOKUP(A1801&amp;"_"&amp;B1801,Sheet1!$Q$1:$U$2330,4,FALSE)</f>
        <v>1</v>
      </c>
      <c r="P1801">
        <f>VLOOKUP(A1801&amp;"_"&amp;B1801,Sheet1!$Q$1:$U$2330,5,FALSE)</f>
        <v>0.2930422103424879</v>
      </c>
    </row>
    <row r="1802" spans="1:16" x14ac:dyDescent="0.3">
      <c r="A1802" t="s">
        <v>300</v>
      </c>
      <c r="B1802">
        <v>2012</v>
      </c>
      <c r="C1802" s="1">
        <v>0</v>
      </c>
      <c r="D1802">
        <v>0</v>
      </c>
      <c r="E1802">
        <v>1</v>
      </c>
      <c r="F1802">
        <v>8894</v>
      </c>
      <c r="G1802">
        <v>0</v>
      </c>
      <c r="H1802">
        <v>1</v>
      </c>
      <c r="I1802">
        <v>0</v>
      </c>
      <c r="J1802">
        <v>0</v>
      </c>
      <c r="K1802">
        <f>VLOOKUP(A1802&amp;"_"&amp;B1802,Sheet1!C:E,3,FALSE)</f>
        <v>0.11256014590901436</v>
      </c>
      <c r="L1802">
        <f>VLOOKUP(B1802,Sheet1!$J$1:$K$6,2,FALSE)</f>
        <v>9.8212136495694616E-2</v>
      </c>
      <c r="M1802">
        <f>VLOOKUP(B1802,Sheet1!J:L,3,FALSE)</f>
        <v>0.23443012762237864</v>
      </c>
      <c r="N1802">
        <f t="shared" si="29"/>
        <v>6.1203777683521983E-2</v>
      </c>
      <c r="O1802">
        <f>VLOOKUP(A1802&amp;"_"&amp;B1802,Sheet1!$Q$1:$U$2330,4,FALSE)</f>
        <v>0.43478260869565222</v>
      </c>
      <c r="P1802">
        <f>VLOOKUP(A1802&amp;"_"&amp;B1802,Sheet1!$Q$1:$U$2330,5,FALSE)</f>
        <v>-0.46253592540940797</v>
      </c>
    </row>
    <row r="1803" spans="1:16" x14ac:dyDescent="0.3">
      <c r="A1803" t="s">
        <v>300</v>
      </c>
      <c r="B1803">
        <v>2013</v>
      </c>
      <c r="C1803" s="1">
        <v>0</v>
      </c>
      <c r="D1803">
        <v>0</v>
      </c>
      <c r="E1803">
        <v>1</v>
      </c>
      <c r="F1803">
        <v>8854</v>
      </c>
      <c r="G1803">
        <v>0</v>
      </c>
      <c r="H1803">
        <v>1</v>
      </c>
      <c r="I1803">
        <v>0</v>
      </c>
      <c r="J1803">
        <v>0</v>
      </c>
      <c r="K1803">
        <f>VLOOKUP(A1803&amp;"_"&amp;B1803,Sheet1!C:E,3,FALSE)</f>
        <v>-1.0967920104872183E-2</v>
      </c>
      <c r="L1803">
        <f>VLOOKUP(B1803,Sheet1!$J$1:$K$6,2,FALSE)</f>
        <v>0.10591185041721367</v>
      </c>
      <c r="M1803">
        <f>VLOOKUP(B1803,Sheet1!J:L,3,FALSE)</f>
        <v>0.24687338935574377</v>
      </c>
      <c r="N1803">
        <f t="shared" si="29"/>
        <v>-0.47344013393708656</v>
      </c>
      <c r="O1803">
        <f>VLOOKUP(A1803&amp;"_"&amp;B1803,Sheet1!$Q$1:$U$2330,4,FALSE)</f>
        <v>0.39130434782608697</v>
      </c>
      <c r="P1803">
        <f>VLOOKUP(A1803&amp;"_"&amp;B1803,Sheet1!$Q$1:$U$2330,5,FALSE)</f>
        <v>1.3024327747415531E-3</v>
      </c>
    </row>
    <row r="1804" spans="1:16" x14ac:dyDescent="0.3">
      <c r="A1804" t="s">
        <v>300</v>
      </c>
      <c r="B1804">
        <v>2014</v>
      </c>
      <c r="C1804" s="1">
        <v>0</v>
      </c>
      <c r="D1804">
        <v>0</v>
      </c>
      <c r="E1804">
        <v>1</v>
      </c>
      <c r="F1804">
        <v>9018</v>
      </c>
      <c r="G1804">
        <v>0</v>
      </c>
      <c r="H1804">
        <v>1</v>
      </c>
      <c r="I1804">
        <v>0</v>
      </c>
      <c r="J1804">
        <v>0</v>
      </c>
      <c r="K1804">
        <f>VLOOKUP(A1804&amp;"_"&amp;B1804,Sheet1!C:E,3,FALSE)</f>
        <v>0.35377570560210714</v>
      </c>
      <c r="L1804">
        <f>VLOOKUP(B1804,Sheet1!$J$1:$K$6,2,FALSE)</f>
        <v>0.15111047133945871</v>
      </c>
      <c r="M1804">
        <f>VLOOKUP(B1804,Sheet1!J:L,3,FALSE)</f>
        <v>0.21718778794080168</v>
      </c>
      <c r="N1804">
        <f t="shared" si="29"/>
        <v>0.933133654447866</v>
      </c>
      <c r="O1804">
        <f>VLOOKUP(A1804&amp;"_"&amp;B1804,Sheet1!$Q$1:$U$2330,4,FALSE)</f>
        <v>0.2608695652173913</v>
      </c>
      <c r="P1804">
        <f>VLOOKUP(A1804&amp;"_"&amp;B1804,Sheet1!$Q$1:$U$2330,5,FALSE)</f>
        <v>-0.51663432409498067</v>
      </c>
    </row>
    <row r="1805" spans="1:16" x14ac:dyDescent="0.3">
      <c r="A1805" t="s">
        <v>300</v>
      </c>
      <c r="B1805">
        <v>2015</v>
      </c>
      <c r="C1805" s="1">
        <v>0</v>
      </c>
      <c r="D1805">
        <v>0</v>
      </c>
      <c r="E1805">
        <v>1</v>
      </c>
      <c r="F1805">
        <v>9128</v>
      </c>
      <c r="G1805">
        <v>0</v>
      </c>
      <c r="H1805">
        <v>1</v>
      </c>
      <c r="I1805">
        <v>0</v>
      </c>
      <c r="J1805">
        <v>0</v>
      </c>
      <c r="K1805">
        <f>VLOOKUP(A1805&amp;"_"&amp;B1805,Sheet1!C:E,3,FALSE)</f>
        <v>0.16602112264333774</v>
      </c>
      <c r="L1805">
        <f>VLOOKUP(B1805,Sheet1!$J$1:$K$6,2,FALSE)</f>
        <v>0.18578340790325751</v>
      </c>
      <c r="M1805">
        <f>VLOOKUP(B1805,Sheet1!J:L,3,FALSE)</f>
        <v>0.2335742316278174</v>
      </c>
      <c r="N1805">
        <f t="shared" si="29"/>
        <v>-8.4608156996570816E-2</v>
      </c>
      <c r="O1805">
        <f>VLOOKUP(A1805&amp;"_"&amp;B1805,Sheet1!$Q$1:$U$2330,4,FALSE)</f>
        <v>1.0434782608695652</v>
      </c>
      <c r="P1805">
        <f>VLOOKUP(A1805&amp;"_"&amp;B1805,Sheet1!$Q$1:$U$2330,5,FALSE)</f>
        <v>0.815331299737862</v>
      </c>
    </row>
    <row r="1806" spans="1:16" x14ac:dyDescent="0.3">
      <c r="A1806" t="s">
        <v>300</v>
      </c>
      <c r="B1806">
        <v>2016</v>
      </c>
      <c r="C1806" s="1">
        <v>0</v>
      </c>
      <c r="D1806">
        <v>0</v>
      </c>
      <c r="E1806">
        <v>1</v>
      </c>
      <c r="F1806">
        <v>9242</v>
      </c>
      <c r="G1806">
        <v>0</v>
      </c>
      <c r="H1806">
        <v>1</v>
      </c>
      <c r="I1806">
        <v>0</v>
      </c>
      <c r="J1806">
        <v>0</v>
      </c>
      <c r="K1806">
        <f>VLOOKUP(A1806&amp;"_"&amp;B1806,Sheet1!C:E,3,FALSE)</f>
        <v>-2.732462841509193E-2</v>
      </c>
      <c r="L1806">
        <f>VLOOKUP(B1806,Sheet1!$J$1:$K$6,2,FALSE)</f>
        <v>0.12964363032032097</v>
      </c>
      <c r="M1806">
        <f>VLOOKUP(B1806,Sheet1!J:L,3,FALSE)</f>
        <v>0.2267395601347835</v>
      </c>
      <c r="N1806">
        <f t="shared" si="29"/>
        <v>-0.69228439290481281</v>
      </c>
      <c r="O1806">
        <f>VLOOKUP(A1806&amp;"_"&amp;B1806,Sheet1!$Q$1:$U$2330,4,FALSE)</f>
        <v>0.86956521739130443</v>
      </c>
      <c r="P1806">
        <f>VLOOKUP(A1806&amp;"_"&amp;B1806,Sheet1!$Q$1:$U$2330,5,FALSE)</f>
        <v>-2.9140876350192562E-2</v>
      </c>
    </row>
    <row r="1807" spans="1:16" x14ac:dyDescent="0.3">
      <c r="A1807" t="s">
        <v>300</v>
      </c>
      <c r="B1807">
        <v>2017</v>
      </c>
      <c r="C1807" s="1">
        <v>0</v>
      </c>
      <c r="D1807">
        <v>0</v>
      </c>
      <c r="E1807">
        <v>1</v>
      </c>
      <c r="F1807">
        <v>9288</v>
      </c>
      <c r="G1807">
        <v>0</v>
      </c>
      <c r="H1807">
        <v>1</v>
      </c>
      <c r="I1807">
        <v>0</v>
      </c>
      <c r="J1807">
        <v>0</v>
      </c>
      <c r="K1807">
        <f>VLOOKUP(A1807&amp;"_"&amp;B1807,Sheet1!C:E,3,FALSE)</f>
        <v>4.3525565743402783</v>
      </c>
      <c r="L1807">
        <f>VLOOKUP(B1807,Sheet1!$J$1:$K$6,2,FALSE)</f>
        <v>4.1364904518115448</v>
      </c>
      <c r="M1807">
        <f>VLOOKUP(B1807,Sheet1!J:L,3,FALSE)</f>
        <v>0.75235479502270153</v>
      </c>
      <c r="N1807">
        <f t="shared" si="29"/>
        <v>0.28718647632492844</v>
      </c>
      <c r="O1807">
        <f>VLOOKUP(A1807&amp;"_"&amp;B1807,Sheet1!$Q$1:$U$2330,4,FALSE)</f>
        <v>1</v>
      </c>
      <c r="P1807">
        <f>VLOOKUP(A1807&amp;"_"&amp;B1807,Sheet1!$Q$1:$U$2330,5,FALSE)</f>
        <v>0.10600674922568744</v>
      </c>
    </row>
    <row r="1808" spans="1:16" x14ac:dyDescent="0.3">
      <c r="A1808" t="s">
        <v>301</v>
      </c>
      <c r="B1808">
        <v>2012</v>
      </c>
      <c r="C1808" s="1">
        <v>0</v>
      </c>
      <c r="D1808">
        <v>168</v>
      </c>
      <c r="E1808">
        <v>4</v>
      </c>
      <c r="F1808">
        <v>14097</v>
      </c>
      <c r="G1808">
        <v>1.1917429240263885E-2</v>
      </c>
      <c r="H1808">
        <v>3</v>
      </c>
      <c r="I1808">
        <v>1</v>
      </c>
      <c r="J1808">
        <v>2</v>
      </c>
      <c r="K1808">
        <f>VLOOKUP(A1808&amp;"_"&amp;B1808,Sheet1!C:E,3,FALSE)</f>
        <v>8.1633540389223935E-2</v>
      </c>
      <c r="L1808">
        <f>VLOOKUP(B1808,Sheet1!$J$1:$K$6,2,FALSE)</f>
        <v>9.8212136495694616E-2</v>
      </c>
      <c r="M1808">
        <f>VLOOKUP(B1808,Sheet1!J:L,3,FALSE)</f>
        <v>0.23443012762237864</v>
      </c>
      <c r="N1808">
        <f t="shared" si="29"/>
        <v>-7.0718709555862097E-2</v>
      </c>
      <c r="O1808">
        <f>VLOOKUP(A1808&amp;"_"&amp;B1808,Sheet1!$Q$1:$U$2330,4,FALSE)</f>
        <v>0.43478260869565222</v>
      </c>
      <c r="P1808">
        <f>VLOOKUP(A1808&amp;"_"&amp;B1808,Sheet1!$Q$1:$U$2330,5,FALSE)</f>
        <v>-0.82693057214121835</v>
      </c>
    </row>
    <row r="1809" spans="1:16" x14ac:dyDescent="0.3">
      <c r="A1809" t="s">
        <v>301</v>
      </c>
      <c r="B1809">
        <v>2013</v>
      </c>
      <c r="C1809" s="1">
        <v>0</v>
      </c>
      <c r="D1809">
        <v>168</v>
      </c>
      <c r="E1809">
        <v>4</v>
      </c>
      <c r="F1809">
        <v>14188</v>
      </c>
      <c r="G1809">
        <v>1.1840992387933465E-2</v>
      </c>
      <c r="H1809">
        <v>3</v>
      </c>
      <c r="I1809">
        <v>1</v>
      </c>
      <c r="J1809">
        <v>3</v>
      </c>
      <c r="K1809">
        <f>VLOOKUP(A1809&amp;"_"&amp;B1809,Sheet1!C:E,3,FALSE)</f>
        <v>0.4081554832140355</v>
      </c>
      <c r="L1809">
        <f>VLOOKUP(B1809,Sheet1!$J$1:$K$6,2,FALSE)</f>
        <v>0.10591185041721367</v>
      </c>
      <c r="M1809">
        <f>VLOOKUP(B1809,Sheet1!J:L,3,FALSE)</f>
        <v>0.24687338935574377</v>
      </c>
      <c r="N1809">
        <f t="shared" si="29"/>
        <v>1.2242859936649133</v>
      </c>
      <c r="O1809">
        <f>VLOOKUP(A1809&amp;"_"&amp;B1809,Sheet1!$Q$1:$U$2330,4,FALSE)</f>
        <v>0.39130434782608697</v>
      </c>
      <c r="P1809">
        <f>VLOOKUP(A1809&amp;"_"&amp;B1809,Sheet1!$Q$1:$U$2330,5,FALSE)</f>
        <v>-2.7252826046129996E-2</v>
      </c>
    </row>
    <row r="1810" spans="1:16" x14ac:dyDescent="0.3">
      <c r="A1810" t="s">
        <v>301</v>
      </c>
      <c r="B1810">
        <v>2014</v>
      </c>
      <c r="C1810" s="1">
        <v>0</v>
      </c>
      <c r="D1810">
        <v>168</v>
      </c>
      <c r="E1810">
        <v>4</v>
      </c>
      <c r="F1810">
        <v>15986</v>
      </c>
      <c r="G1810">
        <v>1.0509195546102841E-2</v>
      </c>
      <c r="H1810">
        <v>3</v>
      </c>
      <c r="I1810">
        <v>1</v>
      </c>
      <c r="J1810">
        <v>4</v>
      </c>
      <c r="K1810">
        <f>VLOOKUP(A1810&amp;"_"&amp;B1810,Sheet1!C:E,3,FALSE)</f>
        <v>0.50165647395139512</v>
      </c>
      <c r="L1810">
        <f>VLOOKUP(B1810,Sheet1!$J$1:$K$6,2,FALSE)</f>
        <v>0.15111047133945871</v>
      </c>
      <c r="M1810">
        <f>VLOOKUP(B1810,Sheet1!J:L,3,FALSE)</f>
        <v>0.21718778794080168</v>
      </c>
      <c r="N1810">
        <f t="shared" si="29"/>
        <v>1.6140226204038868</v>
      </c>
      <c r="O1810">
        <f>VLOOKUP(A1810&amp;"_"&amp;B1810,Sheet1!$Q$1:$U$2330,4,FALSE)</f>
        <v>0.2608695652173913</v>
      </c>
      <c r="P1810">
        <f>VLOOKUP(A1810&amp;"_"&amp;B1810,Sheet1!$Q$1:$U$2330,5,FALSE)</f>
        <v>-6.5223278168355811E-2</v>
      </c>
    </row>
    <row r="1811" spans="1:16" x14ac:dyDescent="0.3">
      <c r="A1811" t="s">
        <v>301</v>
      </c>
      <c r="B1811">
        <v>2015</v>
      </c>
      <c r="C1811" s="1">
        <v>0</v>
      </c>
      <c r="D1811">
        <v>168</v>
      </c>
      <c r="E1811">
        <v>4</v>
      </c>
      <c r="F1811">
        <v>16486</v>
      </c>
      <c r="G1811">
        <v>1.0190464636661409E-2</v>
      </c>
      <c r="H1811">
        <v>3</v>
      </c>
      <c r="I1811">
        <v>1</v>
      </c>
      <c r="J1811">
        <v>5</v>
      </c>
      <c r="K1811">
        <f>VLOOKUP(A1811&amp;"_"&amp;B1811,Sheet1!C:E,3,FALSE)</f>
        <v>0.21087864156475919</v>
      </c>
      <c r="L1811">
        <f>VLOOKUP(B1811,Sheet1!$J$1:$K$6,2,FALSE)</f>
        <v>0.18578340790325751</v>
      </c>
      <c r="M1811">
        <f>VLOOKUP(B1811,Sheet1!J:L,3,FALSE)</f>
        <v>0.2335742316278174</v>
      </c>
      <c r="N1811">
        <f t="shared" si="29"/>
        <v>0.10744007798552457</v>
      </c>
      <c r="O1811">
        <f>VLOOKUP(A1811&amp;"_"&amp;B1811,Sheet1!$Q$1:$U$2330,4,FALSE)</f>
        <v>1.0434782608695652</v>
      </c>
      <c r="P1811">
        <f>VLOOKUP(A1811&amp;"_"&amp;B1811,Sheet1!$Q$1:$U$2330,5,FALSE)</f>
        <v>0.83351718296651389</v>
      </c>
    </row>
    <row r="1812" spans="1:16" x14ac:dyDescent="0.3">
      <c r="A1812" t="s">
        <v>301</v>
      </c>
      <c r="B1812">
        <v>2016</v>
      </c>
      <c r="C1812" s="1">
        <v>0</v>
      </c>
      <c r="D1812">
        <v>168</v>
      </c>
      <c r="E1812">
        <v>4</v>
      </c>
      <c r="F1812">
        <v>16333</v>
      </c>
      <c r="G1812">
        <v>1.0285924202534746E-2</v>
      </c>
      <c r="H1812">
        <v>3</v>
      </c>
      <c r="I1812">
        <v>1</v>
      </c>
      <c r="J1812">
        <v>6</v>
      </c>
      <c r="K1812">
        <f>VLOOKUP(A1812&amp;"_"&amp;B1812,Sheet1!C:E,3,FALSE)</f>
        <v>9.3381427570028777E-2</v>
      </c>
      <c r="L1812">
        <f>VLOOKUP(B1812,Sheet1!$J$1:$K$6,2,FALSE)</f>
        <v>0.12964363032032097</v>
      </c>
      <c r="M1812">
        <f>VLOOKUP(B1812,Sheet1!J:L,3,FALSE)</f>
        <v>0.2267395601347835</v>
      </c>
      <c r="N1812">
        <f t="shared" si="29"/>
        <v>-0.15992887491153474</v>
      </c>
      <c r="O1812">
        <f>VLOOKUP(A1812&amp;"_"&amp;B1812,Sheet1!$Q$1:$U$2330,4,FALSE)</f>
        <v>0.86956521739130443</v>
      </c>
      <c r="P1812">
        <f>VLOOKUP(A1812&amp;"_"&amp;B1812,Sheet1!$Q$1:$U$2330,5,FALSE)</f>
        <v>8.9840890666809756E-3</v>
      </c>
    </row>
    <row r="1813" spans="1:16" x14ac:dyDescent="0.3">
      <c r="A1813" t="s">
        <v>301</v>
      </c>
      <c r="B1813">
        <v>2017</v>
      </c>
      <c r="C1813" s="1">
        <v>0</v>
      </c>
      <c r="D1813">
        <v>168</v>
      </c>
      <c r="E1813">
        <v>4</v>
      </c>
      <c r="F1813">
        <v>16442</v>
      </c>
      <c r="G1813">
        <v>1.0217735068726433E-2</v>
      </c>
      <c r="H1813">
        <v>3</v>
      </c>
      <c r="I1813">
        <v>1</v>
      </c>
      <c r="J1813">
        <v>7</v>
      </c>
      <c r="K1813">
        <f>VLOOKUP(A1813&amp;"_"&amp;B1813,Sheet1!C:E,3,FALSE)</f>
        <v>3.2374045235288724</v>
      </c>
      <c r="L1813">
        <f>VLOOKUP(B1813,Sheet1!$J$1:$K$6,2,FALSE)</f>
        <v>4.1364904518115448</v>
      </c>
      <c r="M1813">
        <f>VLOOKUP(B1813,Sheet1!J:L,3,FALSE)</f>
        <v>0.75235479502270153</v>
      </c>
      <c r="N1813">
        <f t="shared" si="29"/>
        <v>-1.1950291727130462</v>
      </c>
      <c r="O1813">
        <f>VLOOKUP(A1813&amp;"_"&amp;B1813,Sheet1!$Q$1:$U$2330,4,FALSE)</f>
        <v>1</v>
      </c>
      <c r="P1813">
        <f>VLOOKUP(A1813&amp;"_"&amp;B1813,Sheet1!$Q$1:$U$2330,5,FALSE)</f>
        <v>0.20470094381989065</v>
      </c>
    </row>
    <row r="1814" spans="1:16" x14ac:dyDescent="0.3">
      <c r="A1814" t="s">
        <v>302</v>
      </c>
      <c r="B1814">
        <v>2012</v>
      </c>
      <c r="C1814" s="1">
        <v>0</v>
      </c>
      <c r="D1814">
        <v>0</v>
      </c>
      <c r="E1814">
        <v>1</v>
      </c>
      <c r="F1814">
        <v>5601</v>
      </c>
      <c r="G1814">
        <v>0</v>
      </c>
      <c r="H1814">
        <v>1</v>
      </c>
      <c r="I1814">
        <v>0</v>
      </c>
      <c r="J1814">
        <v>0</v>
      </c>
      <c r="K1814">
        <f>VLOOKUP(A1814&amp;"_"&amp;B1814,Sheet1!C:E,3,FALSE)</f>
        <v>0.2592233552577381</v>
      </c>
      <c r="L1814">
        <f>VLOOKUP(B1814,Sheet1!$J$1:$K$6,2,FALSE)</f>
        <v>9.8212136495694616E-2</v>
      </c>
      <c r="M1814">
        <f>VLOOKUP(B1814,Sheet1!J:L,3,FALSE)</f>
        <v>0.23443012762237864</v>
      </c>
      <c r="N1814">
        <f t="shared" si="29"/>
        <v>0.68681965238444642</v>
      </c>
      <c r="O1814">
        <f>VLOOKUP(A1814&amp;"_"&amp;B1814,Sheet1!$Q$1:$U$2330,4,FALSE)</f>
        <v>0.43478260869565222</v>
      </c>
      <c r="P1814">
        <f>VLOOKUP(A1814&amp;"_"&amp;B1814,Sheet1!$Q$1:$U$2330,5,FALSE)</f>
        <v>-1.1717268757029615</v>
      </c>
    </row>
    <row r="1815" spans="1:16" x14ac:dyDescent="0.3">
      <c r="A1815" t="s">
        <v>302</v>
      </c>
      <c r="B1815">
        <v>2013</v>
      </c>
      <c r="C1815" s="1">
        <v>0</v>
      </c>
      <c r="D1815">
        <v>0</v>
      </c>
      <c r="E1815">
        <v>1</v>
      </c>
      <c r="F1815">
        <v>5694</v>
      </c>
      <c r="G1815">
        <v>0</v>
      </c>
      <c r="H1815">
        <v>1</v>
      </c>
      <c r="I1815">
        <v>0</v>
      </c>
      <c r="J1815">
        <v>0</v>
      </c>
      <c r="K1815">
        <f>VLOOKUP(A1815&amp;"_"&amp;B1815,Sheet1!C:E,3,FALSE)</f>
        <v>0.30970967672022348</v>
      </c>
      <c r="L1815">
        <f>VLOOKUP(B1815,Sheet1!$J$1:$K$6,2,FALSE)</f>
        <v>0.10591185041721367</v>
      </c>
      <c r="M1815">
        <f>VLOOKUP(B1815,Sheet1!J:L,3,FALSE)</f>
        <v>0.24687338935574377</v>
      </c>
      <c r="N1815">
        <f t="shared" si="29"/>
        <v>0.82551556826296002</v>
      </c>
      <c r="O1815">
        <f>VLOOKUP(A1815&amp;"_"&amp;B1815,Sheet1!$Q$1:$U$2330,4,FALSE)</f>
        <v>0.39130434782608697</v>
      </c>
      <c r="P1815">
        <f>VLOOKUP(A1815&amp;"_"&amp;B1815,Sheet1!$Q$1:$U$2330,5,FALSE)</f>
        <v>0.11762190045808943</v>
      </c>
    </row>
    <row r="1816" spans="1:16" x14ac:dyDescent="0.3">
      <c r="A1816" t="s">
        <v>302</v>
      </c>
      <c r="B1816">
        <v>2014</v>
      </c>
      <c r="C1816" s="1">
        <v>0</v>
      </c>
      <c r="D1816">
        <v>0</v>
      </c>
      <c r="E1816">
        <v>1</v>
      </c>
      <c r="F1816">
        <v>5937</v>
      </c>
      <c r="G1816">
        <v>0</v>
      </c>
      <c r="H1816">
        <v>1</v>
      </c>
      <c r="I1816">
        <v>0</v>
      </c>
      <c r="J1816">
        <v>0</v>
      </c>
      <c r="K1816">
        <f>VLOOKUP(A1816&amp;"_"&amp;B1816,Sheet1!C:E,3,FALSE)</f>
        <v>0.4211153982179226</v>
      </c>
      <c r="L1816">
        <f>VLOOKUP(B1816,Sheet1!$J$1:$K$6,2,FALSE)</f>
        <v>0.15111047133945871</v>
      </c>
      <c r="M1816">
        <f>VLOOKUP(B1816,Sheet1!J:L,3,FALSE)</f>
        <v>0.21718778794080168</v>
      </c>
      <c r="N1816">
        <f t="shared" si="29"/>
        <v>1.2431865043538195</v>
      </c>
      <c r="O1816">
        <f>VLOOKUP(A1816&amp;"_"&amp;B1816,Sheet1!$Q$1:$U$2330,4,FALSE)</f>
        <v>0.2608695652173913</v>
      </c>
      <c r="P1816">
        <f>VLOOKUP(A1816&amp;"_"&amp;B1816,Sheet1!$Q$1:$U$2330,5,FALSE)</f>
        <v>-0.14529198849343622</v>
      </c>
    </row>
    <row r="1817" spans="1:16" x14ac:dyDescent="0.3">
      <c r="A1817" t="s">
        <v>302</v>
      </c>
      <c r="B1817">
        <v>2015</v>
      </c>
      <c r="C1817" s="1">
        <v>0</v>
      </c>
      <c r="D1817">
        <v>0</v>
      </c>
      <c r="E1817">
        <v>1</v>
      </c>
      <c r="F1817">
        <v>6361</v>
      </c>
      <c r="G1817">
        <v>0</v>
      </c>
      <c r="H1817">
        <v>1</v>
      </c>
      <c r="I1817">
        <v>0</v>
      </c>
      <c r="J1817">
        <v>0</v>
      </c>
      <c r="K1817">
        <f>VLOOKUP(A1817&amp;"_"&amp;B1817,Sheet1!C:E,3,FALSE)</f>
        <v>-7.3758763898987376E-2</v>
      </c>
      <c r="L1817">
        <f>VLOOKUP(B1817,Sheet1!$J$1:$K$6,2,FALSE)</f>
        <v>0.18578340790325751</v>
      </c>
      <c r="M1817">
        <f>VLOOKUP(B1817,Sheet1!J:L,3,FALSE)</f>
        <v>0.2335742316278174</v>
      </c>
      <c r="N1817">
        <f t="shared" si="29"/>
        <v>-1.1111763913058927</v>
      </c>
      <c r="O1817">
        <f>VLOOKUP(A1817&amp;"_"&amp;B1817,Sheet1!$Q$1:$U$2330,4,FALSE)</f>
        <v>1.0434782608695652</v>
      </c>
      <c r="P1817">
        <f>VLOOKUP(A1817&amp;"_"&amp;B1817,Sheet1!$Q$1:$U$2330,5,FALSE)</f>
        <v>0.82408184422355868</v>
      </c>
    </row>
    <row r="1818" spans="1:16" x14ac:dyDescent="0.3">
      <c r="A1818" t="s">
        <v>302</v>
      </c>
      <c r="B1818">
        <v>2016</v>
      </c>
      <c r="C1818" s="1">
        <v>0</v>
      </c>
      <c r="D1818">
        <v>0</v>
      </c>
      <c r="E1818">
        <v>1</v>
      </c>
      <c r="F1818">
        <v>6581</v>
      </c>
      <c r="G1818">
        <v>0</v>
      </c>
      <c r="H1818">
        <v>1</v>
      </c>
      <c r="I1818">
        <v>0</v>
      </c>
      <c r="J1818">
        <v>0</v>
      </c>
      <c r="K1818">
        <f>VLOOKUP(A1818&amp;"_"&amp;B1818,Sheet1!C:E,3,FALSE)</f>
        <v>0.14337902595844168</v>
      </c>
      <c r="L1818">
        <f>VLOOKUP(B1818,Sheet1!$J$1:$K$6,2,FALSE)</f>
        <v>0.12964363032032097</v>
      </c>
      <c r="M1818">
        <f>VLOOKUP(B1818,Sheet1!J:L,3,FALSE)</f>
        <v>0.2267395601347835</v>
      </c>
      <c r="N1818">
        <f t="shared" si="29"/>
        <v>6.0577852536874519E-2</v>
      </c>
      <c r="O1818">
        <f>VLOOKUP(A1818&amp;"_"&amp;B1818,Sheet1!$Q$1:$U$2330,4,FALSE)</f>
        <v>0.86956521739130443</v>
      </c>
      <c r="P1818">
        <f>VLOOKUP(A1818&amp;"_"&amp;B1818,Sheet1!$Q$1:$U$2330,5,FALSE)</f>
        <v>-0.29555881689241931</v>
      </c>
    </row>
    <row r="1819" spans="1:16" x14ac:dyDescent="0.3">
      <c r="A1819" t="s">
        <v>302</v>
      </c>
      <c r="B1819">
        <v>2017</v>
      </c>
      <c r="C1819" s="1">
        <v>0</v>
      </c>
      <c r="D1819">
        <v>0</v>
      </c>
      <c r="E1819">
        <v>1</v>
      </c>
      <c r="F1819">
        <v>6885</v>
      </c>
      <c r="G1819">
        <v>0</v>
      </c>
      <c r="H1819">
        <v>1</v>
      </c>
      <c r="I1819">
        <v>0</v>
      </c>
      <c r="J1819">
        <v>0</v>
      </c>
      <c r="K1819">
        <f>VLOOKUP(A1819&amp;"_"&amp;B1819,Sheet1!C:E,3,FALSE)</f>
        <v>3.9403347257990462</v>
      </c>
      <c r="L1819">
        <f>VLOOKUP(B1819,Sheet1!$J$1:$K$6,2,FALSE)</f>
        <v>4.1364904518115448</v>
      </c>
      <c r="M1819">
        <f>VLOOKUP(B1819,Sheet1!J:L,3,FALSE)</f>
        <v>0.75235479502270153</v>
      </c>
      <c r="N1819">
        <f t="shared" si="29"/>
        <v>-0.26072237102786039</v>
      </c>
      <c r="O1819">
        <f>VLOOKUP(A1819&amp;"_"&amp;B1819,Sheet1!$Q$1:$U$2330,4,FALSE)</f>
        <v>1</v>
      </c>
      <c r="P1819">
        <f>VLOOKUP(A1819&amp;"_"&amp;B1819,Sheet1!$Q$1:$U$2330,5,FALSE)</f>
        <v>0.23947772554041022</v>
      </c>
    </row>
    <row r="1820" spans="1:16" x14ac:dyDescent="0.3">
      <c r="A1820" t="s">
        <v>303</v>
      </c>
      <c r="B1820">
        <v>2012</v>
      </c>
      <c r="C1820" s="1">
        <v>0</v>
      </c>
      <c r="D1820">
        <v>0</v>
      </c>
      <c r="E1820">
        <v>1</v>
      </c>
      <c r="F1820">
        <v>6005</v>
      </c>
      <c r="G1820">
        <v>0</v>
      </c>
      <c r="H1820">
        <v>1</v>
      </c>
      <c r="I1820">
        <v>0</v>
      </c>
      <c r="J1820">
        <v>0</v>
      </c>
      <c r="K1820">
        <f>VLOOKUP(A1820&amp;"_"&amp;B1820,Sheet1!C:E,3,FALSE)</f>
        <v>9.0793653962167719E-3</v>
      </c>
      <c r="L1820">
        <f>VLOOKUP(B1820,Sheet1!$J$1:$K$6,2,FALSE)</f>
        <v>9.8212136495694616E-2</v>
      </c>
      <c r="M1820">
        <f>VLOOKUP(B1820,Sheet1!J:L,3,FALSE)</f>
        <v>0.23443012762237864</v>
      </c>
      <c r="N1820">
        <f t="shared" si="29"/>
        <v>-0.38021039361908898</v>
      </c>
      <c r="O1820">
        <f>VLOOKUP(A1820&amp;"_"&amp;B1820,Sheet1!$Q$1:$U$2330,4,FALSE)</f>
        <v>0.43478260869565222</v>
      </c>
      <c r="P1820">
        <f>VLOOKUP(A1820&amp;"_"&amp;B1820,Sheet1!$Q$1:$U$2330,5,FALSE)</f>
        <v>-7.5190603364963388E-2</v>
      </c>
    </row>
    <row r="1821" spans="1:16" x14ac:dyDescent="0.3">
      <c r="A1821" t="s">
        <v>303</v>
      </c>
      <c r="B1821">
        <v>2013</v>
      </c>
      <c r="C1821" s="1">
        <v>0</v>
      </c>
      <c r="D1821">
        <v>0</v>
      </c>
      <c r="E1821">
        <v>1</v>
      </c>
      <c r="F1821">
        <v>5984</v>
      </c>
      <c r="G1821">
        <v>0</v>
      </c>
      <c r="H1821">
        <v>1</v>
      </c>
      <c r="I1821">
        <v>0</v>
      </c>
      <c r="J1821">
        <v>0</v>
      </c>
      <c r="K1821">
        <f>VLOOKUP(A1821&amp;"_"&amp;B1821,Sheet1!C:E,3,FALSE)</f>
        <v>-4.0326861948020438E-2</v>
      </c>
      <c r="L1821">
        <f>VLOOKUP(B1821,Sheet1!$J$1:$K$6,2,FALSE)</f>
        <v>0.10591185041721367</v>
      </c>
      <c r="M1821">
        <f>VLOOKUP(B1821,Sheet1!J:L,3,FALSE)</f>
        <v>0.24687338935574377</v>
      </c>
      <c r="N1821">
        <f t="shared" si="29"/>
        <v>-0.59236320588001734</v>
      </c>
      <c r="O1821">
        <f>VLOOKUP(A1821&amp;"_"&amp;B1821,Sheet1!$Q$1:$U$2330,4,FALSE)</f>
        <v>0.39130434782608697</v>
      </c>
      <c r="P1821">
        <f>VLOOKUP(A1821&amp;"_"&amp;B1821,Sheet1!$Q$1:$U$2330,5,FALSE)</f>
        <v>-0.1011136975086509</v>
      </c>
    </row>
    <row r="1822" spans="1:16" x14ac:dyDescent="0.3">
      <c r="A1822" t="s">
        <v>303</v>
      </c>
      <c r="B1822">
        <v>2014</v>
      </c>
      <c r="C1822" s="1">
        <v>0</v>
      </c>
      <c r="D1822">
        <v>0</v>
      </c>
      <c r="E1822">
        <v>1</v>
      </c>
      <c r="F1822">
        <v>6007</v>
      </c>
      <c r="G1822">
        <v>0</v>
      </c>
      <c r="H1822">
        <v>1</v>
      </c>
      <c r="I1822">
        <v>0</v>
      </c>
      <c r="J1822">
        <v>0</v>
      </c>
      <c r="K1822">
        <f>VLOOKUP(A1822&amp;"_"&amp;B1822,Sheet1!C:E,3,FALSE)</f>
        <v>5.5422530493755305E-2</v>
      </c>
      <c r="L1822">
        <f>VLOOKUP(B1822,Sheet1!$J$1:$K$6,2,FALSE)</f>
        <v>0.15111047133945871</v>
      </c>
      <c r="M1822">
        <f>VLOOKUP(B1822,Sheet1!J:L,3,FALSE)</f>
        <v>0.21718778794080168</v>
      </c>
      <c r="N1822">
        <f t="shared" si="29"/>
        <v>-0.440576985257499</v>
      </c>
      <c r="O1822">
        <f>VLOOKUP(A1822&amp;"_"&amp;B1822,Sheet1!$Q$1:$U$2330,4,FALSE)</f>
        <v>0.2608695652173913</v>
      </c>
      <c r="P1822">
        <f>VLOOKUP(A1822&amp;"_"&amp;B1822,Sheet1!$Q$1:$U$2330,5,FALSE)</f>
        <v>-0.56303218306684977</v>
      </c>
    </row>
    <row r="1823" spans="1:16" x14ac:dyDescent="0.3">
      <c r="A1823" t="s">
        <v>303</v>
      </c>
      <c r="B1823">
        <v>2015</v>
      </c>
      <c r="C1823" s="1">
        <v>0</v>
      </c>
      <c r="D1823">
        <v>0</v>
      </c>
      <c r="E1823">
        <v>1</v>
      </c>
      <c r="F1823">
        <v>6062</v>
      </c>
      <c r="G1823">
        <v>0</v>
      </c>
      <c r="H1823">
        <v>1</v>
      </c>
      <c r="I1823">
        <v>0</v>
      </c>
      <c r="J1823">
        <v>0</v>
      </c>
      <c r="K1823">
        <f>VLOOKUP(A1823&amp;"_"&amp;B1823,Sheet1!C:E,3,FALSE)</f>
        <v>-5.1877196072271529E-2</v>
      </c>
      <c r="L1823">
        <f>VLOOKUP(B1823,Sheet1!$J$1:$K$6,2,FALSE)</f>
        <v>0.18578340790325751</v>
      </c>
      <c r="M1823">
        <f>VLOOKUP(B1823,Sheet1!J:L,3,FALSE)</f>
        <v>0.2335742316278174</v>
      </c>
      <c r="N1823">
        <f t="shared" si="29"/>
        <v>-1.0174949621764056</v>
      </c>
      <c r="O1823">
        <f>VLOOKUP(A1823&amp;"_"&amp;B1823,Sheet1!$Q$1:$U$2330,4,FALSE)</f>
        <v>1.0434782608695652</v>
      </c>
      <c r="P1823">
        <f>VLOOKUP(A1823&amp;"_"&amp;B1823,Sheet1!$Q$1:$U$2330,5,FALSE)</f>
        <v>0.76312804324629757</v>
      </c>
    </row>
    <row r="1824" spans="1:16" x14ac:dyDescent="0.3">
      <c r="A1824" t="s">
        <v>303</v>
      </c>
      <c r="B1824">
        <v>2016</v>
      </c>
      <c r="C1824" s="1">
        <v>0</v>
      </c>
      <c r="D1824">
        <v>0</v>
      </c>
      <c r="E1824">
        <v>1</v>
      </c>
      <c r="F1824">
        <v>6047</v>
      </c>
      <c r="G1824">
        <v>0</v>
      </c>
      <c r="H1824">
        <v>1</v>
      </c>
      <c r="I1824">
        <v>0</v>
      </c>
      <c r="J1824">
        <v>0</v>
      </c>
      <c r="K1824">
        <f>VLOOKUP(A1824&amp;"_"&amp;B1824,Sheet1!C:E,3,FALSE)</f>
        <v>0.13446748674781209</v>
      </c>
      <c r="L1824">
        <f>VLOOKUP(B1824,Sheet1!$J$1:$K$6,2,FALSE)</f>
        <v>0.12964363032032097</v>
      </c>
      <c r="M1824">
        <f>VLOOKUP(B1824,Sheet1!J:L,3,FALSE)</f>
        <v>0.2267395601347835</v>
      </c>
      <c r="N1824">
        <f t="shared" si="29"/>
        <v>2.1274877770000131E-2</v>
      </c>
      <c r="O1824">
        <f>VLOOKUP(A1824&amp;"_"&amp;B1824,Sheet1!$Q$1:$U$2330,4,FALSE)</f>
        <v>0.86956521739130443</v>
      </c>
      <c r="P1824">
        <f>VLOOKUP(A1824&amp;"_"&amp;B1824,Sheet1!$Q$1:$U$2330,5,FALSE)</f>
        <v>-0.26565883135479446</v>
      </c>
    </row>
    <row r="1825" spans="1:16" x14ac:dyDescent="0.3">
      <c r="A1825" t="s">
        <v>303</v>
      </c>
      <c r="B1825">
        <v>2017</v>
      </c>
      <c r="C1825" s="1">
        <v>0</v>
      </c>
      <c r="D1825">
        <v>0</v>
      </c>
      <c r="E1825">
        <v>1</v>
      </c>
      <c r="F1825">
        <v>6022</v>
      </c>
      <c r="G1825">
        <v>0</v>
      </c>
      <c r="H1825">
        <v>1</v>
      </c>
      <c r="I1825">
        <v>0</v>
      </c>
      <c r="J1825">
        <v>0</v>
      </c>
      <c r="K1825">
        <f>VLOOKUP(A1825&amp;"_"&amp;B1825,Sheet1!C:E,3,FALSE)</f>
        <v>5.1308572833473809</v>
      </c>
      <c r="L1825">
        <f>VLOOKUP(B1825,Sheet1!$J$1:$K$6,2,FALSE)</f>
        <v>4.1364904518115448</v>
      </c>
      <c r="M1825">
        <f>VLOOKUP(B1825,Sheet1!J:L,3,FALSE)</f>
        <v>0.75235479502270153</v>
      </c>
      <c r="N1825">
        <f t="shared" si="29"/>
        <v>1.3216727508273967</v>
      </c>
      <c r="O1825">
        <f>VLOOKUP(A1825&amp;"_"&amp;B1825,Sheet1!$Q$1:$U$2330,4,FALSE)</f>
        <v>1</v>
      </c>
      <c r="P1825">
        <f>VLOOKUP(A1825&amp;"_"&amp;B1825,Sheet1!$Q$1:$U$2330,5,FALSE)</f>
        <v>0.23350362390367424</v>
      </c>
    </row>
    <row r="1826" spans="1:16" x14ac:dyDescent="0.3">
      <c r="A1826" t="s">
        <v>304</v>
      </c>
      <c r="B1826">
        <v>2012</v>
      </c>
      <c r="C1826" s="1">
        <v>0</v>
      </c>
      <c r="D1826">
        <v>0</v>
      </c>
      <c r="E1826">
        <v>1</v>
      </c>
      <c r="F1826">
        <v>9382</v>
      </c>
      <c r="G1826">
        <v>0</v>
      </c>
      <c r="H1826">
        <v>1</v>
      </c>
      <c r="I1826">
        <v>0</v>
      </c>
      <c r="J1826">
        <v>0</v>
      </c>
      <c r="K1826">
        <f>VLOOKUP(A1826&amp;"_"&amp;B1826,Sheet1!C:E,3,FALSE)</f>
        <v>-4.8473280584397892E-2</v>
      </c>
      <c r="L1826">
        <f>VLOOKUP(B1826,Sheet1!$J$1:$K$6,2,FALSE)</f>
        <v>9.8212136495694616E-2</v>
      </c>
      <c r="M1826">
        <f>VLOOKUP(B1826,Sheet1!J:L,3,FALSE)</f>
        <v>0.23443012762237864</v>
      </c>
      <c r="N1826">
        <f t="shared" si="29"/>
        <v>-0.62571060540637591</v>
      </c>
      <c r="O1826">
        <f>VLOOKUP(A1826&amp;"_"&amp;B1826,Sheet1!$Q$1:$U$2330,4,FALSE)</f>
        <v>0.43478260869565222</v>
      </c>
      <c r="P1826">
        <f>VLOOKUP(A1826&amp;"_"&amp;B1826,Sheet1!$Q$1:$U$2330,5,FALSE)</f>
        <v>-0.54311949934273673</v>
      </c>
    </row>
    <row r="1827" spans="1:16" x14ac:dyDescent="0.3">
      <c r="A1827" t="s">
        <v>304</v>
      </c>
      <c r="B1827">
        <v>2013</v>
      </c>
      <c r="C1827" s="1">
        <v>0</v>
      </c>
      <c r="D1827">
        <v>0</v>
      </c>
      <c r="E1827">
        <v>1</v>
      </c>
      <c r="F1827">
        <v>9302</v>
      </c>
      <c r="G1827">
        <v>0</v>
      </c>
      <c r="H1827">
        <v>1</v>
      </c>
      <c r="I1827">
        <v>0</v>
      </c>
      <c r="J1827">
        <v>0</v>
      </c>
      <c r="K1827">
        <f>VLOOKUP(A1827&amp;"_"&amp;B1827,Sheet1!C:E,3,FALSE)</f>
        <v>0.3297694191669443</v>
      </c>
      <c r="L1827">
        <f>VLOOKUP(B1827,Sheet1!$J$1:$K$6,2,FALSE)</f>
        <v>0.10591185041721367</v>
      </c>
      <c r="M1827">
        <f>VLOOKUP(B1827,Sheet1!J:L,3,FALSE)</f>
        <v>0.24687338935574377</v>
      </c>
      <c r="N1827">
        <f t="shared" si="29"/>
        <v>0.90677075133096896</v>
      </c>
      <c r="O1827">
        <f>VLOOKUP(A1827&amp;"_"&amp;B1827,Sheet1!$Q$1:$U$2330,4,FALSE)</f>
        <v>0.39130434782608697</v>
      </c>
      <c r="P1827">
        <f>VLOOKUP(A1827&amp;"_"&amp;B1827,Sheet1!$Q$1:$U$2330,5,FALSE)</f>
        <v>-0.16771404148642372</v>
      </c>
    </row>
    <row r="1828" spans="1:16" x14ac:dyDescent="0.3">
      <c r="A1828" t="s">
        <v>304</v>
      </c>
      <c r="B1828">
        <v>2014</v>
      </c>
      <c r="C1828" s="1">
        <v>0</v>
      </c>
      <c r="D1828">
        <v>0</v>
      </c>
      <c r="E1828">
        <v>1</v>
      </c>
      <c r="F1828">
        <v>9348</v>
      </c>
      <c r="G1828">
        <v>0</v>
      </c>
      <c r="H1828">
        <v>1</v>
      </c>
      <c r="I1828">
        <v>0</v>
      </c>
      <c r="J1828">
        <v>0</v>
      </c>
      <c r="K1828">
        <f>VLOOKUP(A1828&amp;"_"&amp;B1828,Sheet1!C:E,3,FALSE)</f>
        <v>-2.0428440982275021E-2</v>
      </c>
      <c r="L1828">
        <f>VLOOKUP(B1828,Sheet1!$J$1:$K$6,2,FALSE)</f>
        <v>0.15111047133945871</v>
      </c>
      <c r="M1828">
        <f>VLOOKUP(B1828,Sheet1!J:L,3,FALSE)</f>
        <v>0.21718778794080168</v>
      </c>
      <c r="N1828">
        <f t="shared" si="29"/>
        <v>-0.78981840529859648</v>
      </c>
      <c r="O1828">
        <f>VLOOKUP(A1828&amp;"_"&amp;B1828,Sheet1!$Q$1:$U$2330,4,FALSE)</f>
        <v>0.2608695652173913</v>
      </c>
      <c r="P1828">
        <f>VLOOKUP(A1828&amp;"_"&amp;B1828,Sheet1!$Q$1:$U$2330,5,FALSE)</f>
        <v>-0.12801511177757385</v>
      </c>
    </row>
    <row r="1829" spans="1:16" x14ac:dyDescent="0.3">
      <c r="A1829" t="s">
        <v>304</v>
      </c>
      <c r="B1829">
        <v>2015</v>
      </c>
      <c r="C1829" s="1">
        <v>0</v>
      </c>
      <c r="D1829">
        <v>0</v>
      </c>
      <c r="E1829">
        <v>1</v>
      </c>
      <c r="F1829">
        <v>9497</v>
      </c>
      <c r="G1829">
        <v>0</v>
      </c>
      <c r="H1829">
        <v>1</v>
      </c>
      <c r="I1829">
        <v>0</v>
      </c>
      <c r="J1829">
        <v>0</v>
      </c>
      <c r="K1829">
        <f>VLOOKUP(A1829&amp;"_"&amp;B1829,Sheet1!C:E,3,FALSE)</f>
        <v>0.10403656648291319</v>
      </c>
      <c r="L1829">
        <f>VLOOKUP(B1829,Sheet1!$J$1:$K$6,2,FALSE)</f>
        <v>0.18578340790325751</v>
      </c>
      <c r="M1829">
        <f>VLOOKUP(B1829,Sheet1!J:L,3,FALSE)</f>
        <v>0.2335742316278174</v>
      </c>
      <c r="N1829">
        <f t="shared" si="29"/>
        <v>-0.34998227694312456</v>
      </c>
      <c r="O1829">
        <f>VLOOKUP(A1829&amp;"_"&amp;B1829,Sheet1!$Q$1:$U$2330,4,FALSE)</f>
        <v>1.0434782608695652</v>
      </c>
      <c r="P1829">
        <f>VLOOKUP(A1829&amp;"_"&amp;B1829,Sheet1!$Q$1:$U$2330,5,FALSE)</f>
        <v>0.74478638370157457</v>
      </c>
    </row>
    <row r="1830" spans="1:16" x14ac:dyDescent="0.3">
      <c r="A1830" t="s">
        <v>304</v>
      </c>
      <c r="B1830">
        <v>2016</v>
      </c>
      <c r="C1830" s="1">
        <v>0</v>
      </c>
      <c r="D1830">
        <v>0</v>
      </c>
      <c r="E1830">
        <v>1</v>
      </c>
      <c r="F1830">
        <v>10192</v>
      </c>
      <c r="G1830">
        <v>0</v>
      </c>
      <c r="H1830">
        <v>1</v>
      </c>
      <c r="I1830">
        <v>0</v>
      </c>
      <c r="J1830">
        <v>0</v>
      </c>
      <c r="K1830">
        <f>VLOOKUP(A1830&amp;"_"&amp;B1830,Sheet1!C:E,3,FALSE)</f>
        <v>-0.15098745966430283</v>
      </c>
      <c r="L1830">
        <f>VLOOKUP(B1830,Sheet1!$J$1:$K$6,2,FALSE)</f>
        <v>0.12964363032032097</v>
      </c>
      <c r="M1830">
        <f>VLOOKUP(B1830,Sheet1!J:L,3,FALSE)</f>
        <v>0.2267395601347835</v>
      </c>
      <c r="N1830">
        <f t="shared" si="29"/>
        <v>-1.2376803140034538</v>
      </c>
      <c r="O1830">
        <f>VLOOKUP(A1830&amp;"_"&amp;B1830,Sheet1!$Q$1:$U$2330,4,FALSE)</f>
        <v>0.86956521739130443</v>
      </c>
      <c r="P1830">
        <f>VLOOKUP(A1830&amp;"_"&amp;B1830,Sheet1!$Q$1:$U$2330,5,FALSE)</f>
        <v>-8.6920520959549066E-2</v>
      </c>
    </row>
    <row r="1831" spans="1:16" x14ac:dyDescent="0.3">
      <c r="A1831" t="s">
        <v>304</v>
      </c>
      <c r="B1831">
        <v>2017</v>
      </c>
      <c r="C1831" s="1">
        <v>56</v>
      </c>
      <c r="D1831">
        <v>56</v>
      </c>
      <c r="E1831">
        <v>3</v>
      </c>
      <c r="F1831">
        <v>10335</v>
      </c>
      <c r="G1831">
        <v>5.4184808901790033E-3</v>
      </c>
      <c r="H1831">
        <v>3</v>
      </c>
      <c r="I1831">
        <v>1</v>
      </c>
      <c r="J1831">
        <v>1</v>
      </c>
      <c r="K1831">
        <f>VLOOKUP(A1831&amp;"_"&amp;B1831,Sheet1!C:E,3,FALSE)</f>
        <v>5.8436628348866106</v>
      </c>
      <c r="L1831">
        <f>VLOOKUP(B1831,Sheet1!$J$1:$K$6,2,FALSE)</f>
        <v>4.1364904518115448</v>
      </c>
      <c r="M1831">
        <f>VLOOKUP(B1831,Sheet1!J:L,3,FALSE)</f>
        <v>0.75235479502270153</v>
      </c>
      <c r="N1831">
        <f t="shared" si="29"/>
        <v>2.2691054730681337</v>
      </c>
      <c r="O1831">
        <f>VLOOKUP(A1831&amp;"_"&amp;B1831,Sheet1!$Q$1:$U$2330,4,FALSE)</f>
        <v>1</v>
      </c>
      <c r="P1831">
        <f>VLOOKUP(A1831&amp;"_"&amp;B1831,Sheet1!$Q$1:$U$2330,5,FALSE)</f>
        <v>-2.4207742617654127E-2</v>
      </c>
    </row>
    <row r="1832" spans="1:16" x14ac:dyDescent="0.3">
      <c r="A1832" t="s">
        <v>305</v>
      </c>
      <c r="B1832">
        <v>2012</v>
      </c>
      <c r="C1832" s="1">
        <v>0</v>
      </c>
      <c r="D1832">
        <v>0</v>
      </c>
      <c r="E1832">
        <v>1</v>
      </c>
      <c r="F1832">
        <v>12253</v>
      </c>
      <c r="G1832">
        <v>0</v>
      </c>
      <c r="H1832">
        <v>1</v>
      </c>
      <c r="I1832">
        <v>0</v>
      </c>
      <c r="J1832">
        <v>0</v>
      </c>
    </row>
    <row r="1833" spans="1:16" x14ac:dyDescent="0.3">
      <c r="A1833" t="s">
        <v>305</v>
      </c>
      <c r="B1833">
        <v>2013</v>
      </c>
      <c r="C1833" s="1">
        <v>0</v>
      </c>
      <c r="D1833">
        <v>0</v>
      </c>
      <c r="E1833">
        <v>1</v>
      </c>
      <c r="F1833">
        <v>12051</v>
      </c>
      <c r="G1833">
        <v>0</v>
      </c>
      <c r="H1833">
        <v>1</v>
      </c>
      <c r="I1833">
        <v>0</v>
      </c>
      <c r="J1833">
        <v>0</v>
      </c>
    </row>
    <row r="1834" spans="1:16" x14ac:dyDescent="0.3">
      <c r="A1834" t="s">
        <v>305</v>
      </c>
      <c r="B1834">
        <v>2014</v>
      </c>
      <c r="C1834" s="1">
        <v>0</v>
      </c>
      <c r="D1834">
        <v>0</v>
      </c>
      <c r="E1834">
        <v>1</v>
      </c>
      <c r="F1834">
        <v>11992</v>
      </c>
      <c r="G1834">
        <v>0</v>
      </c>
      <c r="H1834">
        <v>1</v>
      </c>
      <c r="I1834">
        <v>0</v>
      </c>
      <c r="J1834">
        <v>0</v>
      </c>
    </row>
    <row r="1835" spans="1:16" x14ac:dyDescent="0.3">
      <c r="A1835" t="s">
        <v>305</v>
      </c>
      <c r="B1835">
        <v>2015</v>
      </c>
      <c r="C1835" s="1">
        <v>0</v>
      </c>
      <c r="D1835">
        <v>0</v>
      </c>
      <c r="E1835">
        <v>1</v>
      </c>
      <c r="F1835">
        <v>11715</v>
      </c>
      <c r="G1835">
        <v>0</v>
      </c>
      <c r="H1835">
        <v>1</v>
      </c>
      <c r="I1835">
        <v>0</v>
      </c>
      <c r="J1835">
        <v>0</v>
      </c>
    </row>
    <row r="1836" spans="1:16" x14ac:dyDescent="0.3">
      <c r="A1836" t="s">
        <v>305</v>
      </c>
      <c r="B1836">
        <v>2016</v>
      </c>
      <c r="C1836" s="1">
        <v>0</v>
      </c>
      <c r="D1836">
        <v>0</v>
      </c>
      <c r="E1836">
        <v>1</v>
      </c>
      <c r="F1836">
        <v>11059</v>
      </c>
      <c r="G1836">
        <v>0</v>
      </c>
      <c r="H1836">
        <v>1</v>
      </c>
      <c r="I1836">
        <v>0</v>
      </c>
      <c r="J1836">
        <v>0</v>
      </c>
    </row>
    <row r="1837" spans="1:16" x14ac:dyDescent="0.3">
      <c r="A1837" t="s">
        <v>305</v>
      </c>
      <c r="B1837">
        <v>2017</v>
      </c>
      <c r="C1837" s="1">
        <v>0</v>
      </c>
      <c r="D1837">
        <v>0</v>
      </c>
      <c r="E1837">
        <v>1</v>
      </c>
      <c r="F1837">
        <v>11288</v>
      </c>
      <c r="G1837">
        <v>0</v>
      </c>
      <c r="H1837">
        <v>1</v>
      </c>
      <c r="I1837">
        <v>0</v>
      </c>
      <c r="J1837">
        <v>0</v>
      </c>
    </row>
    <row r="1838" spans="1:16" x14ac:dyDescent="0.3">
      <c r="A1838" t="s">
        <v>306</v>
      </c>
      <c r="B1838">
        <v>2012</v>
      </c>
      <c r="C1838" s="1">
        <v>0</v>
      </c>
      <c r="D1838">
        <v>288</v>
      </c>
      <c r="E1838">
        <v>4</v>
      </c>
      <c r="F1838">
        <v>13474</v>
      </c>
      <c r="G1838">
        <v>2.1374499035178861E-2</v>
      </c>
      <c r="H1838">
        <v>4</v>
      </c>
      <c r="I1838">
        <v>1</v>
      </c>
      <c r="J1838">
        <v>5</v>
      </c>
      <c r="K1838">
        <f>VLOOKUP(A1838&amp;"_"&amp;B1838,Sheet1!C:E,3,FALSE)</f>
        <v>0.38268031089283355</v>
      </c>
      <c r="L1838">
        <f>VLOOKUP(B1838,Sheet1!$J$1:$K$6,2,FALSE)</f>
        <v>9.8212136495694616E-2</v>
      </c>
      <c r="M1838">
        <f>VLOOKUP(B1838,Sheet1!J:L,3,FALSE)</f>
        <v>0.23443012762237864</v>
      </c>
      <c r="N1838">
        <f t="shared" si="29"/>
        <v>1.2134454614782357</v>
      </c>
      <c r="O1838">
        <f>VLOOKUP(A1838&amp;"_"&amp;B1838,Sheet1!$Q$1:$U$2330,4,FALSE)</f>
        <v>0.43478260869565222</v>
      </c>
      <c r="P1838">
        <f>VLOOKUP(A1838&amp;"_"&amp;B1838,Sheet1!$Q$1:$U$2330,5,FALSE)</f>
        <v>-1.0799407874413112</v>
      </c>
    </row>
    <row r="1839" spans="1:16" x14ac:dyDescent="0.3">
      <c r="A1839" t="s">
        <v>306</v>
      </c>
      <c r="B1839">
        <v>2013</v>
      </c>
      <c r="C1839" s="1">
        <v>0</v>
      </c>
      <c r="D1839">
        <v>288</v>
      </c>
      <c r="E1839">
        <v>4</v>
      </c>
      <c r="F1839">
        <v>13357</v>
      </c>
      <c r="G1839">
        <v>2.1561727932919068E-2</v>
      </c>
      <c r="H1839">
        <v>4</v>
      </c>
      <c r="I1839">
        <v>1</v>
      </c>
      <c r="J1839">
        <v>6</v>
      </c>
      <c r="K1839">
        <f>VLOOKUP(A1839&amp;"_"&amp;B1839,Sheet1!C:E,3,FALSE)</f>
        <v>0.20922594546231915</v>
      </c>
      <c r="L1839">
        <f>VLOOKUP(B1839,Sheet1!$J$1:$K$6,2,FALSE)</f>
        <v>0.10591185041721367</v>
      </c>
      <c r="M1839">
        <f>VLOOKUP(B1839,Sheet1!J:L,3,FALSE)</f>
        <v>0.24687338935574377</v>
      </c>
      <c r="N1839">
        <f t="shared" si="29"/>
        <v>0.41849020388434899</v>
      </c>
      <c r="O1839">
        <f>VLOOKUP(A1839&amp;"_"&amp;B1839,Sheet1!$Q$1:$U$2330,4,FALSE)</f>
        <v>0.39130434782608697</v>
      </c>
      <c r="P1839">
        <f>VLOOKUP(A1839&amp;"_"&amp;B1839,Sheet1!$Q$1:$U$2330,5,FALSE)</f>
        <v>0.19640780131335123</v>
      </c>
    </row>
    <row r="1840" spans="1:16" x14ac:dyDescent="0.3">
      <c r="A1840" t="s">
        <v>306</v>
      </c>
      <c r="B1840">
        <v>2014</v>
      </c>
      <c r="C1840" s="1">
        <v>0</v>
      </c>
      <c r="D1840">
        <v>288</v>
      </c>
      <c r="E1840">
        <v>4</v>
      </c>
      <c r="F1840">
        <v>13320</v>
      </c>
      <c r="G1840">
        <v>2.1621621621621623E-2</v>
      </c>
      <c r="H1840">
        <v>4</v>
      </c>
      <c r="I1840">
        <v>1</v>
      </c>
      <c r="J1840">
        <v>7</v>
      </c>
      <c r="K1840">
        <f>VLOOKUP(A1840&amp;"_"&amp;B1840,Sheet1!C:E,3,FALSE)</f>
        <v>0.23045998896589642</v>
      </c>
      <c r="L1840">
        <f>VLOOKUP(B1840,Sheet1!$J$1:$K$6,2,FALSE)</f>
        <v>0.15111047133945871</v>
      </c>
      <c r="M1840">
        <f>VLOOKUP(B1840,Sheet1!J:L,3,FALSE)</f>
        <v>0.21718778794080168</v>
      </c>
      <c r="N1840">
        <f t="shared" si="29"/>
        <v>0.36534981261499755</v>
      </c>
      <c r="O1840">
        <f>VLOOKUP(A1840&amp;"_"&amp;B1840,Sheet1!$Q$1:$U$2330,4,FALSE)</f>
        <v>0.2608695652173913</v>
      </c>
      <c r="P1840">
        <f>VLOOKUP(A1840&amp;"_"&amp;B1840,Sheet1!$Q$1:$U$2330,5,FALSE)</f>
        <v>-0.24046296362464353</v>
      </c>
    </row>
    <row r="1841" spans="1:16" x14ac:dyDescent="0.3">
      <c r="A1841" t="s">
        <v>306</v>
      </c>
      <c r="B1841">
        <v>2015</v>
      </c>
      <c r="C1841" s="1">
        <v>0</v>
      </c>
      <c r="D1841">
        <v>288</v>
      </c>
      <c r="E1841">
        <v>4</v>
      </c>
      <c r="F1841">
        <v>13213</v>
      </c>
      <c r="G1841">
        <v>2.1796715356088701E-2</v>
      </c>
      <c r="H1841">
        <v>4</v>
      </c>
      <c r="I1841">
        <v>1</v>
      </c>
      <c r="J1841">
        <v>8</v>
      </c>
      <c r="K1841">
        <f>VLOOKUP(A1841&amp;"_"&amp;B1841,Sheet1!C:E,3,FALSE)</f>
        <v>0.30993052629837681</v>
      </c>
      <c r="L1841">
        <f>VLOOKUP(B1841,Sheet1!$J$1:$K$6,2,FALSE)</f>
        <v>0.18578340790325751</v>
      </c>
      <c r="M1841">
        <f>VLOOKUP(B1841,Sheet1!J:L,3,FALSE)</f>
        <v>0.2335742316278174</v>
      </c>
      <c r="N1841">
        <f t="shared" si="29"/>
        <v>0.5315103362640542</v>
      </c>
      <c r="O1841">
        <f>VLOOKUP(A1841&amp;"_"&amp;B1841,Sheet1!$Q$1:$U$2330,4,FALSE)</f>
        <v>1.0434782608695652</v>
      </c>
      <c r="P1841">
        <f>VLOOKUP(A1841&amp;"_"&amp;B1841,Sheet1!$Q$1:$U$2330,5,FALSE)</f>
        <v>0.79682395019597096</v>
      </c>
    </row>
    <row r="1842" spans="1:16" x14ac:dyDescent="0.3">
      <c r="A1842" t="s">
        <v>306</v>
      </c>
      <c r="B1842">
        <v>2016</v>
      </c>
      <c r="C1842" s="1">
        <v>0</v>
      </c>
      <c r="D1842">
        <v>288</v>
      </c>
      <c r="E1842">
        <v>4</v>
      </c>
      <c r="F1842">
        <v>13159</v>
      </c>
      <c r="G1842">
        <v>2.1886161562428758E-2</v>
      </c>
      <c r="H1842">
        <v>4</v>
      </c>
      <c r="I1842">
        <v>1</v>
      </c>
      <c r="J1842">
        <v>9</v>
      </c>
      <c r="K1842">
        <f>VLOOKUP(A1842&amp;"_"&amp;B1842,Sheet1!C:E,3,FALSE)</f>
        <v>8.7075540959137401E-2</v>
      </c>
      <c r="L1842">
        <f>VLOOKUP(B1842,Sheet1!$J$1:$K$6,2,FALSE)</f>
        <v>0.12964363032032097</v>
      </c>
      <c r="M1842">
        <f>VLOOKUP(B1842,Sheet1!J:L,3,FALSE)</f>
        <v>0.2267395601347835</v>
      </c>
      <c r="N1842">
        <f t="shared" si="29"/>
        <v>-0.18774001914742763</v>
      </c>
      <c r="O1842">
        <f>VLOOKUP(A1842&amp;"_"&amp;B1842,Sheet1!$Q$1:$U$2330,4,FALSE)</f>
        <v>0.86956521739130443</v>
      </c>
      <c r="P1842">
        <f>VLOOKUP(A1842&amp;"_"&amp;B1842,Sheet1!$Q$1:$U$2330,5,FALSE)</f>
        <v>8.3920882895233057E-2</v>
      </c>
    </row>
    <row r="1843" spans="1:16" x14ac:dyDescent="0.3">
      <c r="A1843" t="s">
        <v>306</v>
      </c>
      <c r="B1843">
        <v>2017</v>
      </c>
      <c r="C1843" s="1">
        <v>0</v>
      </c>
      <c r="D1843">
        <v>288</v>
      </c>
      <c r="E1843">
        <v>4</v>
      </c>
      <c r="F1843">
        <v>13080</v>
      </c>
      <c r="G1843">
        <v>2.2018348623853212E-2</v>
      </c>
      <c r="H1843">
        <v>4</v>
      </c>
      <c r="I1843">
        <v>1</v>
      </c>
      <c r="J1843">
        <v>10</v>
      </c>
      <c r="K1843">
        <f>VLOOKUP(A1843&amp;"_"&amp;B1843,Sheet1!C:E,3,FALSE)</f>
        <v>3.4499284743395786</v>
      </c>
      <c r="L1843">
        <f>VLOOKUP(B1843,Sheet1!$J$1:$K$6,2,FALSE)</f>
        <v>4.1364904518115448</v>
      </c>
      <c r="M1843">
        <f>VLOOKUP(B1843,Sheet1!J:L,3,FALSE)</f>
        <v>0.75235479502270153</v>
      </c>
      <c r="N1843">
        <f t="shared" si="29"/>
        <v>-0.91255080982271131</v>
      </c>
      <c r="O1843">
        <f>VLOOKUP(A1843&amp;"_"&amp;B1843,Sheet1!$Q$1:$U$2330,4,FALSE)</f>
        <v>1</v>
      </c>
      <c r="P1843">
        <f>VLOOKUP(A1843&amp;"_"&amp;B1843,Sheet1!$Q$1:$U$2330,5,FALSE)</f>
        <v>0.20008758855518122</v>
      </c>
    </row>
    <row r="1844" spans="1:16" x14ac:dyDescent="0.3">
      <c r="A1844" t="s">
        <v>307</v>
      </c>
      <c r="B1844">
        <v>2012</v>
      </c>
      <c r="C1844" s="1">
        <v>0</v>
      </c>
      <c r="D1844">
        <v>209</v>
      </c>
      <c r="E1844">
        <v>4</v>
      </c>
      <c r="F1844">
        <v>10994</v>
      </c>
      <c r="G1844">
        <v>1.9010369292341275E-2</v>
      </c>
      <c r="H1844">
        <v>4</v>
      </c>
      <c r="I1844">
        <v>1</v>
      </c>
      <c r="J1844">
        <v>5</v>
      </c>
      <c r="K1844">
        <f>VLOOKUP(A1844&amp;"_"&amp;B1844,Sheet1!C:E,3,FALSE)</f>
        <v>0.49226364402005918</v>
      </c>
      <c r="L1844">
        <f>VLOOKUP(B1844,Sheet1!$J$1:$K$6,2,FALSE)</f>
        <v>9.8212136495694616E-2</v>
      </c>
      <c r="M1844">
        <f>VLOOKUP(B1844,Sheet1!J:L,3,FALSE)</f>
        <v>0.23443012762237864</v>
      </c>
      <c r="N1844">
        <f t="shared" si="29"/>
        <v>1.6808910677176483</v>
      </c>
      <c r="O1844">
        <f>VLOOKUP(A1844&amp;"_"&amp;B1844,Sheet1!$Q$1:$U$2330,4,FALSE)</f>
        <v>0.43478260869565222</v>
      </c>
      <c r="P1844">
        <f>VLOOKUP(A1844&amp;"_"&amp;B1844,Sheet1!$Q$1:$U$2330,5,FALSE)</f>
        <v>-0.36173757838784693</v>
      </c>
    </row>
    <row r="1845" spans="1:16" x14ac:dyDescent="0.3">
      <c r="A1845" t="s">
        <v>307</v>
      </c>
      <c r="B1845">
        <v>2013</v>
      </c>
      <c r="C1845" s="1">
        <v>0</v>
      </c>
      <c r="D1845">
        <v>209</v>
      </c>
      <c r="E1845">
        <v>4</v>
      </c>
      <c r="F1845">
        <v>10903</v>
      </c>
      <c r="G1845">
        <v>1.9169036045125196E-2</v>
      </c>
      <c r="H1845">
        <v>4</v>
      </c>
      <c r="I1845">
        <v>1</v>
      </c>
      <c r="J1845">
        <v>6</v>
      </c>
      <c r="K1845">
        <f>VLOOKUP(A1845&amp;"_"&amp;B1845,Sheet1!C:E,3,FALSE)</f>
        <v>-0.2933696450289946</v>
      </c>
      <c r="L1845">
        <f>VLOOKUP(B1845,Sheet1!$J$1:$K$6,2,FALSE)</f>
        <v>0.10591185041721367</v>
      </c>
      <c r="M1845">
        <f>VLOOKUP(B1845,Sheet1!J:L,3,FALSE)</f>
        <v>0.24687338935574377</v>
      </c>
      <c r="N1845">
        <f t="shared" si="29"/>
        <v>-1.6173533181854807</v>
      </c>
      <c r="O1845">
        <f>VLOOKUP(A1845&amp;"_"&amp;B1845,Sheet1!$Q$1:$U$2330,4,FALSE)</f>
        <v>0.39130434782608697</v>
      </c>
      <c r="P1845">
        <f>VLOOKUP(A1845&amp;"_"&amp;B1845,Sheet1!$Q$1:$U$2330,5,FALSE)</f>
        <v>0.25541903030093832</v>
      </c>
    </row>
    <row r="1846" spans="1:16" x14ac:dyDescent="0.3">
      <c r="A1846" t="s">
        <v>307</v>
      </c>
      <c r="B1846">
        <v>2014</v>
      </c>
      <c r="C1846" s="1">
        <v>0</v>
      </c>
      <c r="D1846">
        <v>209</v>
      </c>
      <c r="E1846">
        <v>4</v>
      </c>
      <c r="F1846">
        <v>10797</v>
      </c>
      <c r="G1846">
        <v>1.9357228859868483E-2</v>
      </c>
      <c r="H1846">
        <v>4</v>
      </c>
      <c r="I1846">
        <v>1</v>
      </c>
      <c r="J1846">
        <v>7</v>
      </c>
      <c r="K1846">
        <f>VLOOKUP(A1846&amp;"_"&amp;B1846,Sheet1!C:E,3,FALSE)</f>
        <v>6.4749684962095058E-2</v>
      </c>
      <c r="L1846">
        <f>VLOOKUP(B1846,Sheet1!$J$1:$K$6,2,FALSE)</f>
        <v>0.15111047133945871</v>
      </c>
      <c r="M1846">
        <f>VLOOKUP(B1846,Sheet1!J:L,3,FALSE)</f>
        <v>0.21718778794080168</v>
      </c>
      <c r="N1846">
        <f t="shared" si="29"/>
        <v>-0.39763187054008203</v>
      </c>
      <c r="O1846">
        <f>VLOOKUP(A1846&amp;"_"&amp;B1846,Sheet1!$Q$1:$U$2330,4,FALSE)</f>
        <v>0.2608695652173913</v>
      </c>
      <c r="P1846">
        <f>VLOOKUP(A1846&amp;"_"&amp;B1846,Sheet1!$Q$1:$U$2330,5,FALSE)</f>
        <v>-1.1227505858583564</v>
      </c>
    </row>
    <row r="1847" spans="1:16" x14ac:dyDescent="0.3">
      <c r="A1847" t="s">
        <v>307</v>
      </c>
      <c r="B1847">
        <v>2015</v>
      </c>
      <c r="C1847" s="1">
        <v>0</v>
      </c>
      <c r="D1847">
        <v>209</v>
      </c>
      <c r="E1847">
        <v>4</v>
      </c>
      <c r="F1847">
        <v>10811</v>
      </c>
      <c r="G1847">
        <v>1.9332161687170474E-2</v>
      </c>
      <c r="H1847">
        <v>4</v>
      </c>
      <c r="I1847">
        <v>1</v>
      </c>
      <c r="J1847">
        <v>8</v>
      </c>
      <c r="K1847">
        <f>VLOOKUP(A1847&amp;"_"&amp;B1847,Sheet1!C:E,3,FALSE)</f>
        <v>0.3668139860818147</v>
      </c>
      <c r="L1847">
        <f>VLOOKUP(B1847,Sheet1!$J$1:$K$6,2,FALSE)</f>
        <v>0.18578340790325751</v>
      </c>
      <c r="M1847">
        <f>VLOOKUP(B1847,Sheet1!J:L,3,FALSE)</f>
        <v>0.2335742316278174</v>
      </c>
      <c r="N1847">
        <f t="shared" si="29"/>
        <v>0.77504516194669759</v>
      </c>
      <c r="O1847">
        <f>VLOOKUP(A1847&amp;"_"&amp;B1847,Sheet1!$Q$1:$U$2330,4,FALSE)</f>
        <v>1.0434782608695652</v>
      </c>
      <c r="P1847">
        <f>VLOOKUP(A1847&amp;"_"&amp;B1847,Sheet1!$Q$1:$U$2330,5,FALSE)</f>
        <v>0.76520302984743316</v>
      </c>
    </row>
    <row r="1848" spans="1:16" x14ac:dyDescent="0.3">
      <c r="A1848" t="s">
        <v>307</v>
      </c>
      <c r="B1848">
        <v>2016</v>
      </c>
      <c r="C1848" s="1">
        <v>0</v>
      </c>
      <c r="D1848">
        <v>209</v>
      </c>
      <c r="E1848">
        <v>4</v>
      </c>
      <c r="F1848">
        <v>10759</v>
      </c>
      <c r="G1848">
        <v>1.9425597174458593E-2</v>
      </c>
      <c r="H1848">
        <v>4</v>
      </c>
      <c r="I1848">
        <v>1</v>
      </c>
      <c r="J1848">
        <v>9</v>
      </c>
      <c r="K1848">
        <f>VLOOKUP(A1848&amp;"_"&amp;B1848,Sheet1!C:E,3,FALSE)</f>
        <v>-0.16083744506455536</v>
      </c>
      <c r="L1848">
        <f>VLOOKUP(B1848,Sheet1!$J$1:$K$6,2,FALSE)</f>
        <v>0.12964363032032097</v>
      </c>
      <c r="M1848">
        <f>VLOOKUP(B1848,Sheet1!J:L,3,FALSE)</f>
        <v>0.2267395601347835</v>
      </c>
      <c r="N1848">
        <f t="shared" si="29"/>
        <v>-1.2811221615328274</v>
      </c>
      <c r="O1848">
        <f>VLOOKUP(A1848&amp;"_"&amp;B1848,Sheet1!$Q$1:$U$2330,4,FALSE)</f>
        <v>0.86956521739130443</v>
      </c>
      <c r="P1848">
        <f>VLOOKUP(A1848&amp;"_"&amp;B1848,Sheet1!$Q$1:$U$2330,5,FALSE)</f>
        <v>0.12204585831025412</v>
      </c>
    </row>
    <row r="1849" spans="1:16" x14ac:dyDescent="0.3">
      <c r="A1849" t="s">
        <v>307</v>
      </c>
      <c r="B1849">
        <v>2017</v>
      </c>
      <c r="C1849" s="1">
        <v>0</v>
      </c>
      <c r="D1849">
        <v>209</v>
      </c>
      <c r="E1849">
        <v>4</v>
      </c>
      <c r="F1849">
        <v>10741</v>
      </c>
      <c r="G1849">
        <v>1.9458151010148032E-2</v>
      </c>
      <c r="H1849">
        <v>4</v>
      </c>
      <c r="I1849">
        <v>1</v>
      </c>
      <c r="J1849">
        <v>10</v>
      </c>
      <c r="K1849">
        <f>VLOOKUP(A1849&amp;"_"&amp;B1849,Sheet1!C:E,3,FALSE)</f>
        <v>5.4785723260879564</v>
      </c>
      <c r="L1849">
        <f>VLOOKUP(B1849,Sheet1!$J$1:$K$6,2,FALSE)</f>
        <v>4.1364904518115448</v>
      </c>
      <c r="M1849">
        <f>VLOOKUP(B1849,Sheet1!J:L,3,FALSE)</f>
        <v>0.75235479502270153</v>
      </c>
      <c r="N1849">
        <f t="shared" si="29"/>
        <v>1.78384172355267</v>
      </c>
      <c r="O1849">
        <f>VLOOKUP(A1849&amp;"_"&amp;B1849,Sheet1!$Q$1:$U$2330,4,FALSE)</f>
        <v>1</v>
      </c>
      <c r="P1849">
        <f>VLOOKUP(A1849&amp;"_"&amp;B1849,Sheet1!$Q$1:$U$2330,5,FALSE)</f>
        <v>-3.6229765350050229E-2</v>
      </c>
    </row>
    <row r="1850" spans="1:16" x14ac:dyDescent="0.3">
      <c r="A1850" t="s">
        <v>308</v>
      </c>
      <c r="B1850">
        <v>2012</v>
      </c>
      <c r="C1850" s="1">
        <v>0</v>
      </c>
      <c r="D1850">
        <v>2</v>
      </c>
      <c r="E1850">
        <v>2</v>
      </c>
      <c r="F1850">
        <v>8845</v>
      </c>
      <c r="G1850">
        <v>2.2611644997173544E-4</v>
      </c>
      <c r="H1850">
        <v>2</v>
      </c>
      <c r="I1850">
        <v>1</v>
      </c>
      <c r="J1850">
        <v>4</v>
      </c>
      <c r="K1850">
        <f>VLOOKUP(A1850&amp;"_"&amp;B1850,Sheet1!C:E,3,FALSE)</f>
        <v>0.14925538743556369</v>
      </c>
      <c r="L1850">
        <f>VLOOKUP(B1850,Sheet1!$J$1:$K$6,2,FALSE)</f>
        <v>9.8212136495694616E-2</v>
      </c>
      <c r="M1850">
        <f>VLOOKUP(B1850,Sheet1!J:L,3,FALSE)</f>
        <v>0.23443012762237864</v>
      </c>
      <c r="N1850">
        <f t="shared" si="29"/>
        <v>0.21773332402945164</v>
      </c>
      <c r="O1850">
        <f>VLOOKUP(A1850&amp;"_"&amp;B1850,Sheet1!$Q$1:$U$2330,4,FALSE)</f>
        <v>0.43478260869565222</v>
      </c>
      <c r="P1850">
        <f>VLOOKUP(A1850&amp;"_"&amp;B1850,Sheet1!$Q$1:$U$2330,5,FALSE)</f>
        <v>-0.54719046526872894</v>
      </c>
    </row>
    <row r="1851" spans="1:16" x14ac:dyDescent="0.3">
      <c r="A1851" t="s">
        <v>308</v>
      </c>
      <c r="B1851">
        <v>2013</v>
      </c>
      <c r="C1851" s="1">
        <v>0</v>
      </c>
      <c r="D1851">
        <v>2</v>
      </c>
      <c r="E1851">
        <v>2</v>
      </c>
      <c r="F1851">
        <v>8796</v>
      </c>
      <c r="G1851">
        <v>2.2737608003638017E-4</v>
      </c>
      <c r="H1851">
        <v>2</v>
      </c>
      <c r="I1851">
        <v>1</v>
      </c>
      <c r="J1851">
        <v>5</v>
      </c>
      <c r="K1851">
        <f>VLOOKUP(A1851&amp;"_"&amp;B1851,Sheet1!C:E,3,FALSE)</f>
        <v>0.19076688325361077</v>
      </c>
      <c r="L1851">
        <f>VLOOKUP(B1851,Sheet1!$J$1:$K$6,2,FALSE)</f>
        <v>0.10591185041721367</v>
      </c>
      <c r="M1851">
        <f>VLOOKUP(B1851,Sheet1!J:L,3,FALSE)</f>
        <v>0.24687338935574377</v>
      </c>
      <c r="N1851">
        <f t="shared" si="29"/>
        <v>0.34371883117026142</v>
      </c>
      <c r="O1851">
        <f>VLOOKUP(A1851&amp;"_"&amp;B1851,Sheet1!$Q$1:$U$2330,4,FALSE)</f>
        <v>0.39130434782608697</v>
      </c>
      <c r="P1851">
        <f>VLOOKUP(A1851&amp;"_"&amp;B1851,Sheet1!$Q$1:$U$2330,5,FALSE)</f>
        <v>3.3190426376479419E-2</v>
      </c>
    </row>
    <row r="1852" spans="1:16" x14ac:dyDescent="0.3">
      <c r="A1852" t="s">
        <v>308</v>
      </c>
      <c r="B1852">
        <v>2014</v>
      </c>
      <c r="C1852" s="1">
        <v>0</v>
      </c>
      <c r="D1852">
        <v>2</v>
      </c>
      <c r="E1852">
        <v>2</v>
      </c>
      <c r="F1852">
        <v>8766</v>
      </c>
      <c r="G1852">
        <v>2.2815423226100844E-4</v>
      </c>
      <c r="H1852">
        <v>2</v>
      </c>
      <c r="I1852">
        <v>1</v>
      </c>
      <c r="J1852">
        <v>6</v>
      </c>
      <c r="K1852">
        <f>VLOOKUP(A1852&amp;"_"&amp;B1852,Sheet1!C:E,3,FALSE)</f>
        <v>8.4243401774697607E-2</v>
      </c>
      <c r="L1852">
        <f>VLOOKUP(B1852,Sheet1!$J$1:$K$6,2,FALSE)</f>
        <v>0.15111047133945871</v>
      </c>
      <c r="M1852">
        <f>VLOOKUP(B1852,Sheet1!J:L,3,FALSE)</f>
        <v>0.21718778794080168</v>
      </c>
      <c r="N1852">
        <f t="shared" si="29"/>
        <v>-0.3078767466566163</v>
      </c>
      <c r="O1852">
        <f>VLOOKUP(A1852&amp;"_"&amp;B1852,Sheet1!$Q$1:$U$2330,4,FALSE)</f>
        <v>0.2608695652173913</v>
      </c>
      <c r="P1852">
        <f>VLOOKUP(A1852&amp;"_"&amp;B1852,Sheet1!$Q$1:$U$2330,5,FALSE)</f>
        <v>-0.25969240587330672</v>
      </c>
    </row>
    <row r="1853" spans="1:16" x14ac:dyDescent="0.3">
      <c r="A1853" t="s">
        <v>308</v>
      </c>
      <c r="B1853">
        <v>2015</v>
      </c>
      <c r="C1853" s="1">
        <v>0</v>
      </c>
      <c r="D1853">
        <v>2</v>
      </c>
      <c r="E1853">
        <v>2</v>
      </c>
      <c r="F1853">
        <v>8765</v>
      </c>
      <c r="G1853">
        <v>2.2818026240730178E-4</v>
      </c>
      <c r="H1853">
        <v>2</v>
      </c>
      <c r="I1853">
        <v>1</v>
      </c>
      <c r="J1853">
        <v>7</v>
      </c>
      <c r="K1853">
        <f>VLOOKUP(A1853&amp;"_"&amp;B1853,Sheet1!C:E,3,FALSE)</f>
        <v>0.10380935718456293</v>
      </c>
      <c r="L1853">
        <f>VLOOKUP(B1853,Sheet1!$J$1:$K$6,2,FALSE)</f>
        <v>0.18578340790325751</v>
      </c>
      <c r="M1853">
        <f>VLOOKUP(B1853,Sheet1!J:L,3,FALSE)</f>
        <v>0.2335742316278174</v>
      </c>
      <c r="N1853">
        <f t="shared" si="29"/>
        <v>-0.35095502679128548</v>
      </c>
      <c r="O1853">
        <f>VLOOKUP(A1853&amp;"_"&amp;B1853,Sheet1!$Q$1:$U$2330,4,FALSE)</f>
        <v>1.0434782608695652</v>
      </c>
      <c r="P1853">
        <f>VLOOKUP(A1853&amp;"_"&amp;B1853,Sheet1!$Q$1:$U$2330,5,FALSE)</f>
        <v>0.76942446724527147</v>
      </c>
    </row>
    <row r="1854" spans="1:16" x14ac:dyDescent="0.3">
      <c r="A1854" t="s">
        <v>308</v>
      </c>
      <c r="B1854">
        <v>2016</v>
      </c>
      <c r="C1854" s="1">
        <v>0</v>
      </c>
      <c r="D1854">
        <v>2</v>
      </c>
      <c r="E1854">
        <v>2</v>
      </c>
      <c r="F1854">
        <v>8764</v>
      </c>
      <c r="G1854">
        <v>2.2820629849383843E-4</v>
      </c>
      <c r="H1854">
        <v>2</v>
      </c>
      <c r="I1854">
        <v>1</v>
      </c>
      <c r="J1854">
        <v>8</v>
      </c>
      <c r="K1854">
        <f>VLOOKUP(A1854&amp;"_"&amp;B1854,Sheet1!C:E,3,FALSE)</f>
        <v>0.13817294557091944</v>
      </c>
      <c r="L1854">
        <f>VLOOKUP(B1854,Sheet1!$J$1:$K$6,2,FALSE)</f>
        <v>0.12964363032032097</v>
      </c>
      <c r="M1854">
        <f>VLOOKUP(B1854,Sheet1!J:L,3,FALSE)</f>
        <v>0.2267395601347835</v>
      </c>
      <c r="N1854">
        <f t="shared" si="29"/>
        <v>3.76172347054404E-2</v>
      </c>
      <c r="O1854">
        <f>VLOOKUP(A1854&amp;"_"&amp;B1854,Sheet1!$Q$1:$U$2330,4,FALSE)</f>
        <v>0.86956521739130443</v>
      </c>
      <c r="P1854">
        <f>VLOOKUP(A1854&amp;"_"&amp;B1854,Sheet1!$Q$1:$U$2330,5,FALSE)</f>
        <v>-8.7144253841792071E-2</v>
      </c>
    </row>
    <row r="1855" spans="1:16" x14ac:dyDescent="0.3">
      <c r="A1855" t="s">
        <v>308</v>
      </c>
      <c r="B1855">
        <v>2017</v>
      </c>
      <c r="C1855" s="1">
        <v>0</v>
      </c>
      <c r="D1855">
        <v>2</v>
      </c>
      <c r="E1855">
        <v>2</v>
      </c>
      <c r="F1855">
        <v>8774</v>
      </c>
      <c r="G1855">
        <v>2.2794620469569182E-4</v>
      </c>
      <c r="H1855">
        <v>2</v>
      </c>
      <c r="I1855">
        <v>1</v>
      </c>
      <c r="J1855">
        <v>9</v>
      </c>
      <c r="K1855">
        <f>VLOOKUP(A1855&amp;"_"&amp;B1855,Sheet1!C:E,3,FALSE)</f>
        <v>4.080404949878683</v>
      </c>
      <c r="L1855">
        <f>VLOOKUP(B1855,Sheet1!$J$1:$K$6,2,FALSE)</f>
        <v>4.1364904518115448</v>
      </c>
      <c r="M1855">
        <f>VLOOKUP(B1855,Sheet1!J:L,3,FALSE)</f>
        <v>0.75235479502270153</v>
      </c>
      <c r="N1855">
        <f t="shared" si="29"/>
        <v>-7.4546613252022345E-2</v>
      </c>
      <c r="O1855">
        <f>VLOOKUP(A1855&amp;"_"&amp;B1855,Sheet1!$Q$1:$U$2330,4,FALSE)</f>
        <v>1</v>
      </c>
      <c r="P1855">
        <f>VLOOKUP(A1855&amp;"_"&amp;B1855,Sheet1!$Q$1:$U$2330,5,FALSE)</f>
        <v>0.23599904498246407</v>
      </c>
    </row>
    <row r="1856" spans="1:16" x14ac:dyDescent="0.3">
      <c r="A1856" t="s">
        <v>309</v>
      </c>
      <c r="B1856">
        <v>2012</v>
      </c>
      <c r="C1856" s="1">
        <v>0</v>
      </c>
      <c r="D1856">
        <v>0</v>
      </c>
      <c r="E1856">
        <v>1</v>
      </c>
      <c r="F1856">
        <v>1374</v>
      </c>
      <c r="G1856">
        <v>0</v>
      </c>
      <c r="H1856">
        <v>1</v>
      </c>
      <c r="I1856">
        <v>0</v>
      </c>
      <c r="J1856">
        <v>0</v>
      </c>
    </row>
    <row r="1857" spans="1:16" x14ac:dyDescent="0.3">
      <c r="A1857" t="s">
        <v>309</v>
      </c>
      <c r="B1857">
        <v>2013</v>
      </c>
      <c r="C1857" s="1">
        <v>0</v>
      </c>
      <c r="D1857">
        <v>0</v>
      </c>
      <c r="E1857">
        <v>1</v>
      </c>
      <c r="F1857">
        <v>1322</v>
      </c>
      <c r="G1857">
        <v>0</v>
      </c>
      <c r="H1857">
        <v>1</v>
      </c>
      <c r="I1857">
        <v>0</v>
      </c>
      <c r="J1857">
        <v>0</v>
      </c>
    </row>
    <row r="1858" spans="1:16" x14ac:dyDescent="0.3">
      <c r="A1858" t="s">
        <v>309</v>
      </c>
      <c r="B1858">
        <v>2014</v>
      </c>
      <c r="C1858" s="1">
        <v>0</v>
      </c>
      <c r="D1858">
        <v>0</v>
      </c>
      <c r="E1858">
        <v>1</v>
      </c>
      <c r="F1858">
        <v>1256</v>
      </c>
      <c r="G1858">
        <v>0</v>
      </c>
      <c r="H1858">
        <v>1</v>
      </c>
      <c r="I1858">
        <v>0</v>
      </c>
      <c r="J1858">
        <v>0</v>
      </c>
    </row>
    <row r="1859" spans="1:16" x14ac:dyDescent="0.3">
      <c r="A1859" t="s">
        <v>309</v>
      </c>
      <c r="B1859">
        <v>2015</v>
      </c>
      <c r="C1859" s="1">
        <v>0</v>
      </c>
      <c r="D1859">
        <v>0</v>
      </c>
      <c r="E1859">
        <v>1</v>
      </c>
      <c r="F1859">
        <v>1248</v>
      </c>
      <c r="G1859">
        <v>0</v>
      </c>
      <c r="H1859">
        <v>1</v>
      </c>
      <c r="I1859">
        <v>0</v>
      </c>
      <c r="J1859">
        <v>0</v>
      </c>
    </row>
    <row r="1860" spans="1:16" x14ac:dyDescent="0.3">
      <c r="A1860" t="s">
        <v>309</v>
      </c>
      <c r="B1860">
        <v>2016</v>
      </c>
      <c r="C1860" s="1">
        <v>0</v>
      </c>
      <c r="D1860">
        <v>0</v>
      </c>
      <c r="E1860">
        <v>1</v>
      </c>
      <c r="F1860">
        <v>1205</v>
      </c>
      <c r="G1860">
        <v>0</v>
      </c>
      <c r="H1860">
        <v>1</v>
      </c>
      <c r="I1860">
        <v>0</v>
      </c>
      <c r="J1860">
        <v>0</v>
      </c>
    </row>
    <row r="1861" spans="1:16" x14ac:dyDescent="0.3">
      <c r="A1861" t="s">
        <v>309</v>
      </c>
      <c r="B1861">
        <v>2017</v>
      </c>
      <c r="C1861" s="1">
        <v>0</v>
      </c>
      <c r="D1861">
        <v>0</v>
      </c>
      <c r="E1861">
        <v>1</v>
      </c>
      <c r="F1861">
        <v>1170</v>
      </c>
      <c r="G1861">
        <v>0</v>
      </c>
      <c r="H1861">
        <v>1</v>
      </c>
      <c r="I1861">
        <v>0</v>
      </c>
      <c r="J1861">
        <v>0</v>
      </c>
    </row>
    <row r="1862" spans="1:16" x14ac:dyDescent="0.3">
      <c r="A1862" t="s">
        <v>310</v>
      </c>
      <c r="B1862">
        <v>2012</v>
      </c>
      <c r="C1862" s="1">
        <v>0</v>
      </c>
      <c r="D1862">
        <v>0</v>
      </c>
      <c r="E1862">
        <v>1</v>
      </c>
      <c r="F1862">
        <v>6477</v>
      </c>
      <c r="G1862">
        <v>0</v>
      </c>
      <c r="H1862">
        <v>1</v>
      </c>
      <c r="I1862">
        <v>0</v>
      </c>
      <c r="J1862">
        <v>0</v>
      </c>
      <c r="K1862">
        <f>VLOOKUP(A1862&amp;"_"&amp;B1862,Sheet1!C:E,3,FALSE)</f>
        <v>-3.6817789618617563E-2</v>
      </c>
      <c r="L1862">
        <f>VLOOKUP(B1862,Sheet1!$J$1:$K$6,2,FALSE)</f>
        <v>9.8212136495694616E-2</v>
      </c>
      <c r="M1862">
        <f>VLOOKUP(B1862,Sheet1!J:L,3,FALSE)</f>
        <v>0.23443012762237864</v>
      </c>
      <c r="N1862">
        <f t="shared" ref="N1862:N1922" si="30">(K1862-L1862)/M1862</f>
        <v>-0.57599220494312553</v>
      </c>
      <c r="O1862">
        <f>VLOOKUP(A1862&amp;"_"&amp;B1862,Sheet1!$Q$1:$U$2330,4,FALSE)</f>
        <v>0.43478260869565222</v>
      </c>
      <c r="P1862">
        <f>VLOOKUP(A1862&amp;"_"&amp;B1862,Sheet1!$Q$1:$U$2330,5,FALSE)</f>
        <v>-0.34078751892575071</v>
      </c>
    </row>
    <row r="1863" spans="1:16" x14ac:dyDescent="0.3">
      <c r="A1863" t="s">
        <v>310</v>
      </c>
      <c r="B1863">
        <v>2013</v>
      </c>
      <c r="C1863" s="1">
        <v>0</v>
      </c>
      <c r="D1863">
        <v>0</v>
      </c>
      <c r="E1863">
        <v>1</v>
      </c>
      <c r="F1863">
        <v>6391</v>
      </c>
      <c r="G1863">
        <v>0</v>
      </c>
      <c r="H1863">
        <v>1</v>
      </c>
      <c r="I1863">
        <v>0</v>
      </c>
      <c r="J1863">
        <v>0</v>
      </c>
      <c r="K1863">
        <f>VLOOKUP(A1863&amp;"_"&amp;B1863,Sheet1!C:E,3,FALSE)</f>
        <v>1.1924219642040053E-2</v>
      </c>
      <c r="L1863">
        <f>VLOOKUP(B1863,Sheet1!$J$1:$K$6,2,FALSE)</f>
        <v>0.10591185041721367</v>
      </c>
      <c r="M1863">
        <f>VLOOKUP(B1863,Sheet1!J:L,3,FALSE)</f>
        <v>0.24687338935574377</v>
      </c>
      <c r="N1863">
        <f t="shared" si="30"/>
        <v>-0.38071187429495584</v>
      </c>
      <c r="O1863">
        <f>VLOOKUP(A1863&amp;"_"&amp;B1863,Sheet1!$Q$1:$U$2330,4,FALSE)</f>
        <v>0.39130434782608697</v>
      </c>
      <c r="P1863">
        <f>VLOOKUP(A1863&amp;"_"&amp;B1863,Sheet1!$Q$1:$U$2330,5,FALSE)</f>
        <v>-0.15358350594032941</v>
      </c>
    </row>
    <row r="1864" spans="1:16" x14ac:dyDescent="0.3">
      <c r="A1864" t="s">
        <v>310</v>
      </c>
      <c r="B1864">
        <v>2014</v>
      </c>
      <c r="C1864" s="1">
        <v>0</v>
      </c>
      <c r="D1864">
        <v>0</v>
      </c>
      <c r="E1864">
        <v>1</v>
      </c>
      <c r="F1864">
        <v>6325</v>
      </c>
      <c r="G1864">
        <v>0</v>
      </c>
      <c r="H1864">
        <v>1</v>
      </c>
      <c r="I1864">
        <v>0</v>
      </c>
      <c r="J1864">
        <v>0</v>
      </c>
      <c r="K1864">
        <f>VLOOKUP(A1864&amp;"_"&amp;B1864,Sheet1!C:E,3,FALSE)</f>
        <v>7.0183177231926935E-2</v>
      </c>
      <c r="L1864">
        <f>VLOOKUP(B1864,Sheet1!$J$1:$K$6,2,FALSE)</f>
        <v>0.15111047133945871</v>
      </c>
      <c r="M1864">
        <f>VLOOKUP(B1864,Sheet1!J:L,3,FALSE)</f>
        <v>0.21718778794080168</v>
      </c>
      <c r="N1864">
        <f t="shared" si="30"/>
        <v>-0.37261438534283481</v>
      </c>
      <c r="O1864">
        <f>VLOOKUP(A1864&amp;"_"&amp;B1864,Sheet1!$Q$1:$U$2330,4,FALSE)</f>
        <v>0.2608695652173913</v>
      </c>
      <c r="P1864">
        <f>VLOOKUP(A1864&amp;"_"&amp;B1864,Sheet1!$Q$1:$U$2330,5,FALSE)</f>
        <v>-0.48232443782263951</v>
      </c>
    </row>
    <row r="1865" spans="1:16" x14ac:dyDescent="0.3">
      <c r="A1865" t="s">
        <v>310</v>
      </c>
      <c r="B1865">
        <v>2015</v>
      </c>
      <c r="C1865" s="1">
        <v>0</v>
      </c>
      <c r="D1865">
        <v>0</v>
      </c>
      <c r="E1865">
        <v>1</v>
      </c>
      <c r="F1865">
        <v>6234</v>
      </c>
      <c r="G1865">
        <v>0</v>
      </c>
      <c r="H1865">
        <v>1</v>
      </c>
      <c r="I1865">
        <v>0</v>
      </c>
      <c r="J1865">
        <v>0</v>
      </c>
      <c r="K1865">
        <f>VLOOKUP(A1865&amp;"_"&amp;B1865,Sheet1!C:E,3,FALSE)</f>
        <v>0.15630561005596219</v>
      </c>
      <c r="L1865">
        <f>VLOOKUP(B1865,Sheet1!$J$1:$K$6,2,FALSE)</f>
        <v>0.18578340790325751</v>
      </c>
      <c r="M1865">
        <f>VLOOKUP(B1865,Sheet1!J:L,3,FALSE)</f>
        <v>0.2335742316278174</v>
      </c>
      <c r="N1865">
        <f t="shared" si="30"/>
        <v>-0.12620312455641908</v>
      </c>
      <c r="O1865">
        <f>VLOOKUP(A1865&amp;"_"&amp;B1865,Sheet1!$Q$1:$U$2330,4,FALSE)</f>
        <v>1.0434782608695652</v>
      </c>
      <c r="P1865">
        <f>VLOOKUP(A1865&amp;"_"&amp;B1865,Sheet1!$Q$1:$U$2330,5,FALSE)</f>
        <v>0.76639513186271957</v>
      </c>
    </row>
    <row r="1866" spans="1:16" x14ac:dyDescent="0.3">
      <c r="A1866" t="s">
        <v>310</v>
      </c>
      <c r="B1866">
        <v>2016</v>
      </c>
      <c r="C1866" s="1">
        <v>0</v>
      </c>
      <c r="D1866">
        <v>0</v>
      </c>
      <c r="E1866">
        <v>1</v>
      </c>
      <c r="F1866">
        <v>6255</v>
      </c>
      <c r="G1866">
        <v>0</v>
      </c>
      <c r="H1866">
        <v>1</v>
      </c>
      <c r="I1866">
        <v>0</v>
      </c>
      <c r="J1866">
        <v>0</v>
      </c>
      <c r="K1866">
        <f>VLOOKUP(A1866&amp;"_"&amp;B1866,Sheet1!C:E,3,FALSE)</f>
        <v>-3.2351904722921772E-2</v>
      </c>
      <c r="L1866">
        <f>VLOOKUP(B1866,Sheet1!$J$1:$K$6,2,FALSE)</f>
        <v>0.12964363032032097</v>
      </c>
      <c r="M1866">
        <f>VLOOKUP(B1866,Sheet1!J:L,3,FALSE)</f>
        <v>0.2267395601347835</v>
      </c>
      <c r="N1866">
        <f t="shared" si="30"/>
        <v>-0.71445642280926103</v>
      </c>
      <c r="O1866">
        <f>VLOOKUP(A1866&amp;"_"&amp;B1866,Sheet1!$Q$1:$U$2330,4,FALSE)</f>
        <v>0.86956521739130443</v>
      </c>
      <c r="P1866">
        <f>VLOOKUP(A1866&amp;"_"&amp;B1866,Sheet1!$Q$1:$U$2330,5,FALSE)</f>
        <v>-3.7787925237103191E-2</v>
      </c>
    </row>
    <row r="1867" spans="1:16" x14ac:dyDescent="0.3">
      <c r="A1867" t="s">
        <v>310</v>
      </c>
      <c r="B1867">
        <v>2017</v>
      </c>
      <c r="C1867" s="1">
        <v>0</v>
      </c>
      <c r="D1867">
        <v>0</v>
      </c>
      <c r="E1867">
        <v>1</v>
      </c>
      <c r="F1867">
        <v>6245</v>
      </c>
      <c r="G1867">
        <v>0</v>
      </c>
      <c r="H1867">
        <v>1</v>
      </c>
      <c r="I1867">
        <v>0</v>
      </c>
      <c r="J1867">
        <v>0</v>
      </c>
      <c r="K1867">
        <f>VLOOKUP(A1867&amp;"_"&amp;B1867,Sheet1!C:E,3,FALSE)</f>
        <v>5.162430635859609</v>
      </c>
      <c r="L1867">
        <f>VLOOKUP(B1867,Sheet1!$J$1:$K$6,2,FALSE)</f>
        <v>4.1364904518115448</v>
      </c>
      <c r="M1867">
        <f>VLOOKUP(B1867,Sheet1!J:L,3,FALSE)</f>
        <v>0.75235479502270153</v>
      </c>
      <c r="N1867">
        <f t="shared" si="30"/>
        <v>1.3636387922763322</v>
      </c>
      <c r="O1867">
        <f>VLOOKUP(A1867&amp;"_"&amp;B1867,Sheet1!$Q$1:$U$2330,4,FALSE)</f>
        <v>1</v>
      </c>
      <c r="P1867">
        <f>VLOOKUP(A1867&amp;"_"&amp;B1867,Sheet1!$Q$1:$U$2330,5,FALSE)</f>
        <v>0.10136213605390146</v>
      </c>
    </row>
    <row r="1868" spans="1:16" x14ac:dyDescent="0.3">
      <c r="A1868" t="s">
        <v>311</v>
      </c>
      <c r="B1868">
        <v>2012</v>
      </c>
      <c r="C1868" s="1">
        <v>0</v>
      </c>
      <c r="D1868">
        <v>0</v>
      </c>
      <c r="E1868">
        <v>1</v>
      </c>
      <c r="F1868">
        <v>13366</v>
      </c>
      <c r="G1868">
        <v>0</v>
      </c>
      <c r="H1868">
        <v>1</v>
      </c>
      <c r="I1868">
        <v>0</v>
      </c>
      <c r="J1868">
        <v>0</v>
      </c>
      <c r="K1868">
        <f>VLOOKUP(A1868&amp;"_"&amp;B1868,Sheet1!C:E,3,FALSE)</f>
        <v>0.1778202860254576</v>
      </c>
      <c r="L1868">
        <f>VLOOKUP(B1868,Sheet1!$J$1:$K$6,2,FALSE)</f>
        <v>9.8212136495694616E-2</v>
      </c>
      <c r="M1868">
        <f>VLOOKUP(B1868,Sheet1!J:L,3,FALSE)</f>
        <v>0.23443012762237864</v>
      </c>
      <c r="N1868">
        <f t="shared" si="30"/>
        <v>0.3395815646101436</v>
      </c>
      <c r="O1868">
        <f>VLOOKUP(A1868&amp;"_"&amp;B1868,Sheet1!$Q$1:$U$2330,4,FALSE)</f>
        <v>0.43478260869565222</v>
      </c>
      <c r="P1868">
        <f>VLOOKUP(A1868&amp;"_"&amp;B1868,Sheet1!$Q$1:$U$2330,5,FALSE)</f>
        <v>-0.4162663195729196</v>
      </c>
    </row>
    <row r="1869" spans="1:16" x14ac:dyDescent="0.3">
      <c r="A1869" t="s">
        <v>311</v>
      </c>
      <c r="B1869">
        <v>2013</v>
      </c>
      <c r="C1869" s="1">
        <v>60</v>
      </c>
      <c r="D1869">
        <v>60</v>
      </c>
      <c r="E1869">
        <v>3</v>
      </c>
      <c r="F1869">
        <v>13450</v>
      </c>
      <c r="G1869">
        <v>4.4609665427509295E-3</v>
      </c>
      <c r="H1869">
        <v>3</v>
      </c>
      <c r="I1869">
        <v>1</v>
      </c>
      <c r="J1869">
        <v>1</v>
      </c>
      <c r="K1869">
        <f>VLOOKUP(A1869&amp;"_"&amp;B1869,Sheet1!C:E,3,FALSE)</f>
        <v>2.9628901946641431E-2</v>
      </c>
      <c r="L1869">
        <f>VLOOKUP(B1869,Sheet1!$J$1:$K$6,2,FALSE)</f>
        <v>0.10591185041721367</v>
      </c>
      <c r="M1869">
        <f>VLOOKUP(B1869,Sheet1!J:L,3,FALSE)</f>
        <v>0.24687338935574377</v>
      </c>
      <c r="N1869">
        <f t="shared" si="30"/>
        <v>-0.3089962375841519</v>
      </c>
      <c r="O1869">
        <f>VLOOKUP(A1869&amp;"_"&amp;B1869,Sheet1!$Q$1:$U$2330,4,FALSE)</f>
        <v>0.39130434782608697</v>
      </c>
      <c r="P1869">
        <f>VLOOKUP(A1869&amp;"_"&amp;B1869,Sheet1!$Q$1:$U$2330,5,FALSE)</f>
        <v>5.6637821326253307E-2</v>
      </c>
    </row>
    <row r="1870" spans="1:16" x14ac:dyDescent="0.3">
      <c r="A1870" t="s">
        <v>311</v>
      </c>
      <c r="B1870">
        <v>2014</v>
      </c>
      <c r="C1870" s="1">
        <v>0</v>
      </c>
      <c r="D1870">
        <v>60</v>
      </c>
      <c r="E1870">
        <v>3</v>
      </c>
      <c r="F1870">
        <v>13412</v>
      </c>
      <c r="G1870">
        <v>4.4736057262153295E-3</v>
      </c>
      <c r="H1870">
        <v>3</v>
      </c>
      <c r="I1870">
        <v>1</v>
      </c>
      <c r="J1870">
        <v>2</v>
      </c>
      <c r="K1870">
        <f>VLOOKUP(A1870&amp;"_"&amp;B1870,Sheet1!C:E,3,FALSE)</f>
        <v>-2.5202943950696242E-2</v>
      </c>
      <c r="L1870">
        <f>VLOOKUP(B1870,Sheet1!$J$1:$K$6,2,FALSE)</f>
        <v>0.15111047133945871</v>
      </c>
      <c r="M1870">
        <f>VLOOKUP(B1870,Sheet1!J:L,3,FALSE)</f>
        <v>0.21718778794080168</v>
      </c>
      <c r="N1870">
        <f t="shared" si="30"/>
        <v>-0.8118016991738608</v>
      </c>
      <c r="O1870">
        <f>VLOOKUP(A1870&amp;"_"&amp;B1870,Sheet1!$Q$1:$U$2330,4,FALSE)</f>
        <v>0.2608695652173913</v>
      </c>
      <c r="P1870">
        <f>VLOOKUP(A1870&amp;"_"&amp;B1870,Sheet1!$Q$1:$U$2330,5,FALSE)</f>
        <v>-0.45683556198166508</v>
      </c>
    </row>
    <row r="1871" spans="1:16" x14ac:dyDescent="0.3">
      <c r="A1871" t="s">
        <v>311</v>
      </c>
      <c r="B1871">
        <v>2015</v>
      </c>
      <c r="C1871" s="1">
        <v>0</v>
      </c>
      <c r="D1871">
        <v>60</v>
      </c>
      <c r="E1871">
        <v>3</v>
      </c>
      <c r="F1871">
        <v>13642</v>
      </c>
      <c r="G1871">
        <v>4.398182084738308E-3</v>
      </c>
      <c r="H1871">
        <v>3</v>
      </c>
      <c r="I1871">
        <v>1</v>
      </c>
      <c r="J1871">
        <v>3</v>
      </c>
      <c r="K1871">
        <f>VLOOKUP(A1871&amp;"_"&amp;B1871,Sheet1!C:E,3,FALSE)</f>
        <v>0.48746781634672648</v>
      </c>
      <c r="L1871">
        <f>VLOOKUP(B1871,Sheet1!$J$1:$K$6,2,FALSE)</f>
        <v>0.18578340790325751</v>
      </c>
      <c r="M1871">
        <f>VLOOKUP(B1871,Sheet1!J:L,3,FALSE)</f>
        <v>0.2335742316278174</v>
      </c>
      <c r="N1871">
        <f t="shared" si="30"/>
        <v>1.2915997040468914</v>
      </c>
      <c r="O1871">
        <f>VLOOKUP(A1871&amp;"_"&amp;B1871,Sheet1!$Q$1:$U$2330,4,FALSE)</f>
        <v>1.0434782608695652</v>
      </c>
      <c r="P1871">
        <f>VLOOKUP(A1871&amp;"_"&amp;B1871,Sheet1!$Q$1:$U$2330,5,FALSE)</f>
        <v>0.7435363612881537</v>
      </c>
    </row>
    <row r="1872" spans="1:16" x14ac:dyDescent="0.3">
      <c r="A1872" t="s">
        <v>311</v>
      </c>
      <c r="B1872">
        <v>2016</v>
      </c>
      <c r="C1872" s="1">
        <v>0</v>
      </c>
      <c r="D1872">
        <v>60</v>
      </c>
      <c r="E1872">
        <v>3</v>
      </c>
      <c r="F1872">
        <v>11621</v>
      </c>
      <c r="G1872">
        <v>5.1630668617158593E-3</v>
      </c>
      <c r="H1872">
        <v>3</v>
      </c>
      <c r="I1872">
        <v>1</v>
      </c>
      <c r="J1872">
        <v>4</v>
      </c>
      <c r="K1872">
        <f>VLOOKUP(A1872&amp;"_"&amp;B1872,Sheet1!C:E,3,FALSE)</f>
        <v>-3.5541657597318824E-2</v>
      </c>
      <c r="L1872">
        <f>VLOOKUP(B1872,Sheet1!$J$1:$K$6,2,FALSE)</f>
        <v>0.12964363032032097</v>
      </c>
      <c r="M1872">
        <f>VLOOKUP(B1872,Sheet1!J:L,3,FALSE)</f>
        <v>0.2267395601347835</v>
      </c>
      <c r="N1872">
        <f t="shared" si="30"/>
        <v>-0.72852433787666671</v>
      </c>
      <c r="O1872">
        <f>VLOOKUP(A1872&amp;"_"&amp;B1872,Sheet1!$Q$1:$U$2330,4,FALSE)</f>
        <v>0.86956521739130443</v>
      </c>
      <c r="P1872">
        <f>VLOOKUP(A1872&amp;"_"&amp;B1872,Sheet1!$Q$1:$U$2330,5,FALSE)</f>
        <v>0.19325985623860945</v>
      </c>
    </row>
    <row r="1873" spans="1:16" x14ac:dyDescent="0.3">
      <c r="A1873" t="s">
        <v>311</v>
      </c>
      <c r="B1873">
        <v>2017</v>
      </c>
      <c r="C1873" s="1">
        <v>0</v>
      </c>
      <c r="D1873">
        <v>60</v>
      </c>
      <c r="E1873">
        <v>3</v>
      </c>
      <c r="F1873">
        <v>11227</v>
      </c>
      <c r="G1873">
        <v>5.3442593747216535E-3</v>
      </c>
      <c r="H1873">
        <v>3</v>
      </c>
      <c r="I1873">
        <v>1</v>
      </c>
      <c r="J1873">
        <v>5</v>
      </c>
      <c r="K1873">
        <f>VLOOKUP(A1873&amp;"_"&amp;B1873,Sheet1!C:E,3,FALSE)</f>
        <v>4.2550826097824288</v>
      </c>
      <c r="L1873">
        <f>VLOOKUP(B1873,Sheet1!$J$1:$K$6,2,FALSE)</f>
        <v>4.1364904518115448</v>
      </c>
      <c r="M1873">
        <f>VLOOKUP(B1873,Sheet1!J:L,3,FALSE)</f>
        <v>0.75235479502270153</v>
      </c>
      <c r="N1873">
        <f t="shared" si="30"/>
        <v>0.15762796855346095</v>
      </c>
      <c r="O1873">
        <f>VLOOKUP(A1873&amp;"_"&amp;B1873,Sheet1!$Q$1:$U$2330,4,FALSE)</f>
        <v>1</v>
      </c>
      <c r="P1873">
        <f>VLOOKUP(A1873&amp;"_"&amp;B1873,Sheet1!$Q$1:$U$2330,5,FALSE)</f>
        <v>9.8390071234156926E-2</v>
      </c>
    </row>
    <row r="1874" spans="1:16" x14ac:dyDescent="0.3">
      <c r="A1874" t="s">
        <v>312</v>
      </c>
      <c r="B1874">
        <v>2012</v>
      </c>
      <c r="C1874" s="1">
        <v>0</v>
      </c>
      <c r="D1874">
        <v>552</v>
      </c>
      <c r="E1874">
        <v>5</v>
      </c>
      <c r="F1874">
        <v>10766</v>
      </c>
      <c r="G1874">
        <v>5.1272524614527214E-2</v>
      </c>
      <c r="H1874">
        <v>5</v>
      </c>
      <c r="I1874">
        <v>1</v>
      </c>
      <c r="J1874">
        <v>2</v>
      </c>
      <c r="K1874">
        <f>VLOOKUP(A1874&amp;"_"&amp;B1874,Sheet1!C:E,3,FALSE)</f>
        <v>2.7639740367221367E-2</v>
      </c>
      <c r="L1874">
        <f>VLOOKUP(B1874,Sheet1!$J$1:$K$6,2,FALSE)</f>
        <v>9.8212136495694616E-2</v>
      </c>
      <c r="M1874">
        <f>VLOOKUP(B1874,Sheet1!J:L,3,FALSE)</f>
        <v>0.23443012762237864</v>
      </c>
      <c r="N1874">
        <f t="shared" si="30"/>
        <v>-0.30103808262286003</v>
      </c>
      <c r="O1874">
        <f>VLOOKUP(A1874&amp;"_"&amp;B1874,Sheet1!$Q$1:$U$2330,4,FALSE)</f>
        <v>0.43478260869565222</v>
      </c>
      <c r="P1874">
        <f>VLOOKUP(A1874&amp;"_"&amp;B1874,Sheet1!$Q$1:$U$2330,5,FALSE)</f>
        <v>-0.14884001135560018</v>
      </c>
    </row>
    <row r="1875" spans="1:16" x14ac:dyDescent="0.3">
      <c r="A1875" t="s">
        <v>312</v>
      </c>
      <c r="B1875">
        <v>2013</v>
      </c>
      <c r="C1875" s="1">
        <v>0</v>
      </c>
      <c r="D1875">
        <v>552</v>
      </c>
      <c r="E1875">
        <v>5</v>
      </c>
      <c r="F1875">
        <v>10828</v>
      </c>
      <c r="G1875">
        <v>5.0978943479867013E-2</v>
      </c>
      <c r="H1875">
        <v>4</v>
      </c>
      <c r="I1875">
        <v>1</v>
      </c>
      <c r="J1875">
        <v>3</v>
      </c>
      <c r="K1875">
        <f>VLOOKUP(A1875&amp;"_"&amp;B1875,Sheet1!C:E,3,FALSE)</f>
        <v>7.3526623049694456E-2</v>
      </c>
      <c r="L1875">
        <f>VLOOKUP(B1875,Sheet1!$J$1:$K$6,2,FALSE)</f>
        <v>0.10591185041721367</v>
      </c>
      <c r="M1875">
        <f>VLOOKUP(B1875,Sheet1!J:L,3,FALSE)</f>
        <v>0.24687338935574377</v>
      </c>
      <c r="N1875">
        <f t="shared" si="30"/>
        <v>-0.13118152366293398</v>
      </c>
      <c r="O1875">
        <f>VLOOKUP(A1875&amp;"_"&amp;B1875,Sheet1!$Q$1:$U$2330,4,FALSE)</f>
        <v>0.39130434782608697</v>
      </c>
      <c r="P1875">
        <f>VLOOKUP(A1875&amp;"_"&amp;B1875,Sheet1!$Q$1:$U$2330,5,FALSE)</f>
        <v>-8.1226296984254223E-2</v>
      </c>
    </row>
    <row r="1876" spans="1:16" x14ac:dyDescent="0.3">
      <c r="A1876" t="s">
        <v>312</v>
      </c>
      <c r="B1876">
        <v>2014</v>
      </c>
      <c r="C1876" s="1">
        <v>0</v>
      </c>
      <c r="D1876">
        <v>552</v>
      </c>
      <c r="E1876">
        <v>5</v>
      </c>
      <c r="F1876">
        <v>10253</v>
      </c>
      <c r="G1876">
        <v>5.3837901102116455E-2</v>
      </c>
      <c r="H1876">
        <v>5</v>
      </c>
      <c r="I1876">
        <v>1</v>
      </c>
      <c r="J1876">
        <v>4</v>
      </c>
      <c r="K1876">
        <f>VLOOKUP(A1876&amp;"_"&amp;B1876,Sheet1!C:E,3,FALSE)</f>
        <v>8.7513644200605714E-2</v>
      </c>
      <c r="L1876">
        <f>VLOOKUP(B1876,Sheet1!$J$1:$K$6,2,FALSE)</f>
        <v>0.15111047133945871</v>
      </c>
      <c r="M1876">
        <f>VLOOKUP(B1876,Sheet1!J:L,3,FALSE)</f>
        <v>0.21718778794080168</v>
      </c>
      <c r="N1876">
        <f t="shared" si="30"/>
        <v>-0.29281953530549065</v>
      </c>
      <c r="O1876">
        <f>VLOOKUP(A1876&amp;"_"&amp;B1876,Sheet1!$Q$1:$U$2330,4,FALSE)</f>
        <v>0.2608695652173913</v>
      </c>
      <c r="P1876">
        <f>VLOOKUP(A1876&amp;"_"&amp;B1876,Sheet1!$Q$1:$U$2330,5,FALSE)</f>
        <v>-0.3972639036550133</v>
      </c>
    </row>
    <row r="1877" spans="1:16" x14ac:dyDescent="0.3">
      <c r="A1877" t="s">
        <v>312</v>
      </c>
      <c r="B1877">
        <v>2015</v>
      </c>
      <c r="C1877" s="1">
        <v>0</v>
      </c>
      <c r="D1877">
        <v>552</v>
      </c>
      <c r="E1877">
        <v>5</v>
      </c>
      <c r="F1877">
        <v>9449</v>
      </c>
      <c r="G1877">
        <v>5.8418880304794162E-2</v>
      </c>
      <c r="H1877">
        <v>5</v>
      </c>
      <c r="I1877">
        <v>1</v>
      </c>
      <c r="J1877">
        <v>5</v>
      </c>
      <c r="K1877">
        <f>VLOOKUP(A1877&amp;"_"&amp;B1877,Sheet1!C:E,3,FALSE)</f>
        <v>0.11282782465385013</v>
      </c>
      <c r="L1877">
        <f>VLOOKUP(B1877,Sheet1!$J$1:$K$6,2,FALSE)</f>
        <v>0.18578340790325751</v>
      </c>
      <c r="M1877">
        <f>VLOOKUP(B1877,Sheet1!J:L,3,FALSE)</f>
        <v>0.2335742316278174</v>
      </c>
      <c r="N1877">
        <f t="shared" si="30"/>
        <v>-0.3123443144432837</v>
      </c>
      <c r="O1877">
        <f>VLOOKUP(A1877&amp;"_"&amp;B1877,Sheet1!$Q$1:$U$2330,4,FALSE)</f>
        <v>1.0434782608695652</v>
      </c>
      <c r="P1877">
        <f>VLOOKUP(A1877&amp;"_"&amp;B1877,Sheet1!$Q$1:$U$2330,5,FALSE)</f>
        <v>0.77011782672044859</v>
      </c>
    </row>
    <row r="1878" spans="1:16" x14ac:dyDescent="0.3">
      <c r="A1878" t="s">
        <v>312</v>
      </c>
      <c r="B1878">
        <v>2016</v>
      </c>
      <c r="C1878" s="1">
        <v>0</v>
      </c>
      <c r="D1878">
        <v>552</v>
      </c>
      <c r="E1878">
        <v>5</v>
      </c>
      <c r="F1878">
        <v>7974</v>
      </c>
      <c r="G1878">
        <v>6.9224981188863804E-2</v>
      </c>
      <c r="H1878">
        <v>5</v>
      </c>
      <c r="I1878">
        <v>1</v>
      </c>
      <c r="J1878">
        <v>6</v>
      </c>
      <c r="K1878">
        <f>VLOOKUP(A1878&amp;"_"&amp;B1878,Sheet1!C:E,3,FALSE)</f>
        <v>0.27884847674745322</v>
      </c>
      <c r="L1878">
        <f>VLOOKUP(B1878,Sheet1!$J$1:$K$6,2,FALSE)</f>
        <v>0.12964363032032097</v>
      </c>
      <c r="M1878">
        <f>VLOOKUP(B1878,Sheet1!J:L,3,FALSE)</f>
        <v>0.2267395601347835</v>
      </c>
      <c r="N1878">
        <f t="shared" si="30"/>
        <v>0.65804505547438941</v>
      </c>
      <c r="O1878">
        <f>VLOOKUP(A1878&amp;"_"&amp;B1878,Sheet1!$Q$1:$U$2330,4,FALSE)</f>
        <v>0.86956521739130443</v>
      </c>
      <c r="P1878">
        <f>VLOOKUP(A1878&amp;"_"&amp;B1878,Sheet1!$Q$1:$U$2330,5,FALSE)</f>
        <v>-7.8333928587079535E-2</v>
      </c>
    </row>
    <row r="1879" spans="1:16" x14ac:dyDescent="0.3">
      <c r="A1879" t="s">
        <v>312</v>
      </c>
      <c r="B1879">
        <v>2017</v>
      </c>
      <c r="C1879" s="1">
        <v>0</v>
      </c>
      <c r="D1879">
        <v>552</v>
      </c>
      <c r="E1879">
        <v>5</v>
      </c>
      <c r="F1879">
        <v>8507</v>
      </c>
      <c r="G1879">
        <v>6.4887739508639949E-2</v>
      </c>
      <c r="H1879">
        <v>5</v>
      </c>
      <c r="I1879">
        <v>1</v>
      </c>
      <c r="J1879">
        <v>7</v>
      </c>
      <c r="K1879">
        <f>VLOOKUP(A1879&amp;"_"&amp;B1879,Sheet1!C:E,3,FALSE)</f>
        <v>3.7388495856755801</v>
      </c>
      <c r="L1879">
        <f>VLOOKUP(B1879,Sheet1!$J$1:$K$6,2,FALSE)</f>
        <v>4.1364904518115448</v>
      </c>
      <c r="M1879">
        <f>VLOOKUP(B1879,Sheet1!J:L,3,FALSE)</f>
        <v>0.75235479502270153</v>
      </c>
      <c r="N1879">
        <f t="shared" si="30"/>
        <v>-0.5285283868284063</v>
      </c>
      <c r="O1879">
        <f>VLOOKUP(A1879&amp;"_"&amp;B1879,Sheet1!$Q$1:$U$2330,4,FALSE)</f>
        <v>1</v>
      </c>
      <c r="P1879">
        <f>VLOOKUP(A1879&amp;"_"&amp;B1879,Sheet1!$Q$1:$U$2330,5,FALSE)</f>
        <v>0.3200404635872855</v>
      </c>
    </row>
    <row r="1880" spans="1:16" x14ac:dyDescent="0.3">
      <c r="A1880" t="s">
        <v>313</v>
      </c>
      <c r="B1880">
        <v>2012</v>
      </c>
      <c r="C1880" s="1">
        <v>0</v>
      </c>
      <c r="D1880">
        <v>0</v>
      </c>
      <c r="E1880">
        <v>1</v>
      </c>
      <c r="F1880">
        <v>12160</v>
      </c>
      <c r="G1880">
        <v>0</v>
      </c>
      <c r="H1880">
        <v>1</v>
      </c>
      <c r="I1880">
        <v>0</v>
      </c>
      <c r="J1880">
        <v>0</v>
      </c>
      <c r="K1880">
        <f>VLOOKUP(A1880&amp;"_"&amp;B1880,Sheet1!C:E,3,FALSE)</f>
        <v>7.0677172625649695E-2</v>
      </c>
      <c r="L1880">
        <f>VLOOKUP(B1880,Sheet1!$J$1:$K$6,2,FALSE)</f>
        <v>9.8212136495694616E-2</v>
      </c>
      <c r="M1880">
        <f>VLOOKUP(B1880,Sheet1!J:L,3,FALSE)</f>
        <v>0.23443012762237864</v>
      </c>
      <c r="N1880">
        <f t="shared" si="30"/>
        <v>-0.11745488580886837</v>
      </c>
      <c r="O1880">
        <f>VLOOKUP(A1880&amp;"_"&amp;B1880,Sheet1!$Q$1:$U$2330,4,FALSE)</f>
        <v>0.43478260869565222</v>
      </c>
      <c r="P1880">
        <f>VLOOKUP(A1880&amp;"_"&amp;B1880,Sheet1!$Q$1:$U$2330,5,FALSE)</f>
        <v>-0.45762899557489001</v>
      </c>
    </row>
    <row r="1881" spans="1:16" x14ac:dyDescent="0.3">
      <c r="A1881" t="s">
        <v>313</v>
      </c>
      <c r="B1881">
        <v>2013</v>
      </c>
      <c r="C1881" s="1">
        <v>0</v>
      </c>
      <c r="D1881">
        <v>0</v>
      </c>
      <c r="E1881">
        <v>1</v>
      </c>
      <c r="F1881">
        <v>12236</v>
      </c>
      <c r="G1881">
        <v>0</v>
      </c>
      <c r="H1881">
        <v>1</v>
      </c>
      <c r="I1881">
        <v>0</v>
      </c>
      <c r="J1881">
        <v>0</v>
      </c>
      <c r="K1881">
        <f>VLOOKUP(A1881&amp;"_"&amp;B1881,Sheet1!C:E,3,FALSE)</f>
        <v>0.29634646581189578</v>
      </c>
      <c r="L1881">
        <f>VLOOKUP(B1881,Sheet1!$J$1:$K$6,2,FALSE)</f>
        <v>0.10591185041721367</v>
      </c>
      <c r="M1881">
        <f>VLOOKUP(B1881,Sheet1!J:L,3,FALSE)</f>
        <v>0.24687338935574377</v>
      </c>
      <c r="N1881">
        <f t="shared" si="30"/>
        <v>0.7713857532059335</v>
      </c>
      <c r="O1881">
        <f>VLOOKUP(A1881&amp;"_"&amp;B1881,Sheet1!$Q$1:$U$2330,4,FALSE)</f>
        <v>0.39130434782608697</v>
      </c>
      <c r="P1881">
        <f>VLOOKUP(A1881&amp;"_"&amp;B1881,Sheet1!$Q$1:$U$2330,5,FALSE)</f>
        <v>-3.7764827269366738E-2</v>
      </c>
    </row>
    <row r="1882" spans="1:16" x14ac:dyDescent="0.3">
      <c r="A1882" t="s">
        <v>313</v>
      </c>
      <c r="B1882">
        <v>2014</v>
      </c>
      <c r="C1882" s="1">
        <v>0</v>
      </c>
      <c r="D1882">
        <v>0</v>
      </c>
      <c r="E1882">
        <v>1</v>
      </c>
      <c r="F1882">
        <v>12351</v>
      </c>
      <c r="G1882">
        <v>0</v>
      </c>
      <c r="H1882">
        <v>1</v>
      </c>
      <c r="I1882">
        <v>0</v>
      </c>
      <c r="J1882">
        <v>0</v>
      </c>
      <c r="K1882">
        <f>VLOOKUP(A1882&amp;"_"&amp;B1882,Sheet1!C:E,3,FALSE)</f>
        <v>-7.2802179585366462E-3</v>
      </c>
      <c r="L1882">
        <f>VLOOKUP(B1882,Sheet1!$J$1:$K$6,2,FALSE)</f>
        <v>0.15111047133945871</v>
      </c>
      <c r="M1882">
        <f>VLOOKUP(B1882,Sheet1!J:L,3,FALSE)</f>
        <v>0.21718778794080168</v>
      </c>
      <c r="N1882">
        <f t="shared" si="30"/>
        <v>-0.72927990473003712</v>
      </c>
      <c r="O1882">
        <f>VLOOKUP(A1882&amp;"_"&amp;B1882,Sheet1!$Q$1:$U$2330,4,FALSE)</f>
        <v>0.2608695652173913</v>
      </c>
      <c r="P1882">
        <f>VLOOKUP(A1882&amp;"_"&amp;B1882,Sheet1!$Q$1:$U$2330,5,FALSE)</f>
        <v>-0.15709807490434824</v>
      </c>
    </row>
    <row r="1883" spans="1:16" x14ac:dyDescent="0.3">
      <c r="A1883" t="s">
        <v>313</v>
      </c>
      <c r="B1883">
        <v>2015</v>
      </c>
      <c r="C1883" s="1">
        <v>0</v>
      </c>
      <c r="D1883">
        <v>0</v>
      </c>
      <c r="E1883">
        <v>1</v>
      </c>
      <c r="F1883">
        <v>12392</v>
      </c>
      <c r="G1883">
        <v>0</v>
      </c>
      <c r="H1883">
        <v>1</v>
      </c>
      <c r="I1883">
        <v>0</v>
      </c>
      <c r="J1883">
        <v>0</v>
      </c>
      <c r="K1883">
        <f>VLOOKUP(A1883&amp;"_"&amp;B1883,Sheet1!C:E,3,FALSE)</f>
        <v>0.26651533657935444</v>
      </c>
      <c r="L1883">
        <f>VLOOKUP(B1883,Sheet1!$J$1:$K$6,2,FALSE)</f>
        <v>0.18578340790325751</v>
      </c>
      <c r="M1883">
        <f>VLOOKUP(B1883,Sheet1!J:L,3,FALSE)</f>
        <v>0.2335742316278174</v>
      </c>
      <c r="N1883">
        <f t="shared" si="30"/>
        <v>0.34563713691130565</v>
      </c>
      <c r="O1883">
        <f>VLOOKUP(A1883&amp;"_"&amp;B1883,Sheet1!$Q$1:$U$2330,4,FALSE)</f>
        <v>1.0434782608695652</v>
      </c>
      <c r="P1883">
        <f>VLOOKUP(A1883&amp;"_"&amp;B1883,Sheet1!$Q$1:$U$2330,5,FALSE)</f>
        <v>0.74816659794379103</v>
      </c>
    </row>
    <row r="1884" spans="1:16" x14ac:dyDescent="0.3">
      <c r="A1884" t="s">
        <v>313</v>
      </c>
      <c r="B1884">
        <v>2016</v>
      </c>
      <c r="C1884" s="1">
        <v>0</v>
      </c>
      <c r="D1884">
        <v>0</v>
      </c>
      <c r="E1884">
        <v>1</v>
      </c>
      <c r="F1884">
        <v>12441</v>
      </c>
      <c r="G1884">
        <v>0</v>
      </c>
      <c r="H1884">
        <v>1</v>
      </c>
      <c r="I1884">
        <v>0</v>
      </c>
      <c r="J1884">
        <v>0</v>
      </c>
      <c r="K1884">
        <f>VLOOKUP(A1884&amp;"_"&amp;B1884,Sheet1!C:E,3,FALSE)</f>
        <v>0.2382688830364906</v>
      </c>
      <c r="L1884">
        <f>VLOOKUP(B1884,Sheet1!$J$1:$K$6,2,FALSE)</f>
        <v>0.12964363032032097</v>
      </c>
      <c r="M1884">
        <f>VLOOKUP(B1884,Sheet1!J:L,3,FALSE)</f>
        <v>0.2267395601347835</v>
      </c>
      <c r="N1884">
        <f t="shared" si="30"/>
        <v>0.47907499093496619</v>
      </c>
      <c r="O1884">
        <f>VLOOKUP(A1884&amp;"_"&amp;B1884,Sheet1!$Q$1:$U$2330,4,FALSE)</f>
        <v>0.86956521739130443</v>
      </c>
      <c r="P1884">
        <f>VLOOKUP(A1884&amp;"_"&amp;B1884,Sheet1!$Q$1:$U$2330,5,FALSE)</f>
        <v>5.2518382255836979E-2</v>
      </c>
    </row>
    <row r="1885" spans="1:16" x14ac:dyDescent="0.3">
      <c r="A1885" t="s">
        <v>313</v>
      </c>
      <c r="B1885">
        <v>2017</v>
      </c>
      <c r="C1885" s="1">
        <v>30</v>
      </c>
      <c r="D1885">
        <v>30</v>
      </c>
      <c r="E1885">
        <v>2</v>
      </c>
      <c r="F1885">
        <v>12362</v>
      </c>
      <c r="G1885">
        <v>2.4267917812651673E-3</v>
      </c>
      <c r="H1885">
        <v>2</v>
      </c>
      <c r="I1885">
        <v>1</v>
      </c>
      <c r="J1885">
        <v>1</v>
      </c>
      <c r="K1885">
        <f>VLOOKUP(A1885&amp;"_"&amp;B1885,Sheet1!C:E,3,FALSE)</f>
        <v>3.467381324581241</v>
      </c>
      <c r="L1885">
        <f>VLOOKUP(B1885,Sheet1!$J$1:$K$6,2,FALSE)</f>
        <v>4.1364904518115448</v>
      </c>
      <c r="M1885">
        <f>VLOOKUP(B1885,Sheet1!J:L,3,FALSE)</f>
        <v>0.75235479502270153</v>
      </c>
      <c r="N1885">
        <f t="shared" si="30"/>
        <v>-0.88935317706071659</v>
      </c>
      <c r="O1885">
        <f>VLOOKUP(A1885&amp;"_"&amp;B1885,Sheet1!$Q$1:$U$2330,4,FALSE)</f>
        <v>1</v>
      </c>
      <c r="P1885">
        <f>VLOOKUP(A1885&amp;"_"&amp;B1885,Sheet1!$Q$1:$U$2330,5,FALSE)</f>
        <v>0.29775735358951183</v>
      </c>
    </row>
    <row r="1886" spans="1:16" x14ac:dyDescent="0.3">
      <c r="A1886" t="s">
        <v>314</v>
      </c>
      <c r="B1886">
        <v>2012</v>
      </c>
      <c r="C1886" s="1">
        <v>0</v>
      </c>
      <c r="D1886">
        <v>0</v>
      </c>
      <c r="E1886">
        <v>1</v>
      </c>
      <c r="F1886">
        <v>15419</v>
      </c>
      <c r="G1886">
        <v>0</v>
      </c>
      <c r="H1886">
        <v>1</v>
      </c>
      <c r="I1886">
        <v>0</v>
      </c>
      <c r="J1886">
        <v>0</v>
      </c>
      <c r="K1886">
        <f>VLOOKUP(A1886&amp;"_"&amp;B1886,Sheet1!C:E,3,FALSE)</f>
        <v>0.14823523392815108</v>
      </c>
      <c r="L1886">
        <f>VLOOKUP(B1886,Sheet1!$J$1:$K$6,2,FALSE)</f>
        <v>9.8212136495694616E-2</v>
      </c>
      <c r="M1886">
        <f>VLOOKUP(B1886,Sheet1!J:L,3,FALSE)</f>
        <v>0.23443012762237864</v>
      </c>
      <c r="N1886">
        <f t="shared" si="30"/>
        <v>0.21338169261688902</v>
      </c>
      <c r="O1886">
        <f>VLOOKUP(A1886&amp;"_"&amp;B1886,Sheet1!$Q$1:$U$2330,4,FALSE)</f>
        <v>0.43478260869565222</v>
      </c>
      <c r="P1886">
        <f>VLOOKUP(A1886&amp;"_"&amp;B1886,Sheet1!$Q$1:$U$2330,5,FALSE)</f>
        <v>-0.5554534516954488</v>
      </c>
    </row>
    <row r="1887" spans="1:16" x14ac:dyDescent="0.3">
      <c r="A1887" t="s">
        <v>314</v>
      </c>
      <c r="B1887">
        <v>2013</v>
      </c>
      <c r="C1887" s="1">
        <v>0</v>
      </c>
      <c r="D1887">
        <v>0</v>
      </c>
      <c r="E1887">
        <v>1</v>
      </c>
      <c r="F1887">
        <v>15288</v>
      </c>
      <c r="G1887">
        <v>0</v>
      </c>
      <c r="H1887">
        <v>1</v>
      </c>
      <c r="I1887">
        <v>0</v>
      </c>
      <c r="J1887">
        <v>0</v>
      </c>
      <c r="K1887">
        <f>VLOOKUP(A1887&amp;"_"&amp;B1887,Sheet1!C:E,3,FALSE)</f>
        <v>-8.4652005294708038E-2</v>
      </c>
      <c r="L1887">
        <f>VLOOKUP(B1887,Sheet1!$J$1:$K$6,2,FALSE)</f>
        <v>0.10591185041721367</v>
      </c>
      <c r="M1887">
        <f>VLOOKUP(B1887,Sheet1!J:L,3,FALSE)</f>
        <v>0.24687338935574377</v>
      </c>
      <c r="N1887">
        <f t="shared" si="30"/>
        <v>-0.77190926170385976</v>
      </c>
      <c r="O1887">
        <f>VLOOKUP(A1887&amp;"_"&amp;B1887,Sheet1!$Q$1:$U$2330,4,FALSE)</f>
        <v>0.39130434782608697</v>
      </c>
      <c r="P1887">
        <f>VLOOKUP(A1887&amp;"_"&amp;B1887,Sheet1!$Q$1:$U$2330,5,FALSE)</f>
        <v>3.2331461115364758E-2</v>
      </c>
    </row>
    <row r="1888" spans="1:16" x14ac:dyDescent="0.3">
      <c r="A1888" t="s">
        <v>314</v>
      </c>
      <c r="B1888">
        <v>2014</v>
      </c>
      <c r="C1888" s="1">
        <v>0</v>
      </c>
      <c r="D1888">
        <v>0</v>
      </c>
      <c r="E1888">
        <v>1</v>
      </c>
      <c r="F1888">
        <v>14943</v>
      </c>
      <c r="G1888">
        <v>0</v>
      </c>
      <c r="H1888">
        <v>1</v>
      </c>
      <c r="I1888">
        <v>0</v>
      </c>
      <c r="J1888">
        <v>0</v>
      </c>
      <c r="K1888">
        <f>VLOOKUP(A1888&amp;"_"&amp;B1888,Sheet1!C:E,3,FALSE)</f>
        <v>0.31988119833300721</v>
      </c>
      <c r="L1888">
        <f>VLOOKUP(B1888,Sheet1!$J$1:$K$6,2,FALSE)</f>
        <v>0.15111047133945871</v>
      </c>
      <c r="M1888">
        <f>VLOOKUP(B1888,Sheet1!J:L,3,FALSE)</f>
        <v>0.21718778794080168</v>
      </c>
      <c r="N1888">
        <f t="shared" si="30"/>
        <v>0.77707282068524919</v>
      </c>
      <c r="O1888">
        <f>VLOOKUP(A1888&amp;"_"&amp;B1888,Sheet1!$Q$1:$U$2330,4,FALSE)</f>
        <v>0.2608695652173913</v>
      </c>
      <c r="P1888">
        <f>VLOOKUP(A1888&amp;"_"&amp;B1888,Sheet1!$Q$1:$U$2330,5,FALSE)</f>
        <v>-0.6387210205042777</v>
      </c>
    </row>
    <row r="1889" spans="1:16" x14ac:dyDescent="0.3">
      <c r="A1889" t="s">
        <v>314</v>
      </c>
      <c r="B1889">
        <v>2015</v>
      </c>
      <c r="C1889" s="1">
        <v>0</v>
      </c>
      <c r="D1889">
        <v>0</v>
      </c>
      <c r="E1889">
        <v>1</v>
      </c>
      <c r="F1889">
        <v>15033</v>
      </c>
      <c r="G1889">
        <v>0</v>
      </c>
      <c r="H1889">
        <v>1</v>
      </c>
      <c r="I1889">
        <v>0</v>
      </c>
      <c r="J1889">
        <v>0</v>
      </c>
      <c r="K1889">
        <f>VLOOKUP(A1889&amp;"_"&amp;B1889,Sheet1!C:E,3,FALSE)</f>
        <v>-5.5283233789215479E-2</v>
      </c>
      <c r="L1889">
        <f>VLOOKUP(B1889,Sheet1!$J$1:$K$6,2,FALSE)</f>
        <v>0.18578340790325751</v>
      </c>
      <c r="M1889">
        <f>VLOOKUP(B1889,Sheet1!J:L,3,FALSE)</f>
        <v>0.2335742316278174</v>
      </c>
      <c r="N1889">
        <f t="shared" si="30"/>
        <v>-1.0320772116531851</v>
      </c>
      <c r="O1889">
        <f>VLOOKUP(A1889&amp;"_"&amp;B1889,Sheet1!$Q$1:$U$2330,4,FALSE)</f>
        <v>1.0434782608695652</v>
      </c>
      <c r="P1889">
        <f>VLOOKUP(A1889&amp;"_"&amp;B1889,Sheet1!$Q$1:$U$2330,5,FALSE)</f>
        <v>0.81058901337806255</v>
      </c>
    </row>
    <row r="1890" spans="1:16" x14ac:dyDescent="0.3">
      <c r="A1890" t="s">
        <v>314</v>
      </c>
      <c r="B1890">
        <v>2016</v>
      </c>
      <c r="C1890" s="1">
        <v>0</v>
      </c>
      <c r="D1890">
        <v>0</v>
      </c>
      <c r="E1890">
        <v>1</v>
      </c>
      <c r="F1890">
        <v>14775</v>
      </c>
      <c r="G1890">
        <v>0</v>
      </c>
      <c r="H1890">
        <v>1</v>
      </c>
      <c r="I1890">
        <v>0</v>
      </c>
      <c r="J1890">
        <v>0</v>
      </c>
      <c r="K1890">
        <f>VLOOKUP(A1890&amp;"_"&amp;B1890,Sheet1!C:E,3,FALSE)</f>
        <v>0.2053852933629392</v>
      </c>
      <c r="L1890">
        <f>VLOOKUP(B1890,Sheet1!$J$1:$K$6,2,FALSE)</f>
        <v>0.12964363032032097</v>
      </c>
      <c r="M1890">
        <f>VLOOKUP(B1890,Sheet1!J:L,3,FALSE)</f>
        <v>0.2267395601347835</v>
      </c>
      <c r="N1890">
        <f t="shared" si="30"/>
        <v>0.33404697000203321</v>
      </c>
      <c r="O1890">
        <f>VLOOKUP(A1890&amp;"_"&amp;B1890,Sheet1!$Q$1:$U$2330,4,FALSE)</f>
        <v>0.86956521739130443</v>
      </c>
      <c r="P1890">
        <f>VLOOKUP(A1890&amp;"_"&amp;B1890,Sheet1!$Q$1:$U$2330,5,FALSE)</f>
        <v>-0.27022197860756153</v>
      </c>
    </row>
    <row r="1891" spans="1:16" x14ac:dyDescent="0.3">
      <c r="A1891" t="s">
        <v>314</v>
      </c>
      <c r="B1891">
        <v>2017</v>
      </c>
      <c r="C1891" s="1">
        <v>0</v>
      </c>
      <c r="D1891">
        <v>0</v>
      </c>
      <c r="E1891">
        <v>1</v>
      </c>
      <c r="F1891">
        <v>14425</v>
      </c>
      <c r="G1891">
        <v>0</v>
      </c>
      <c r="H1891">
        <v>1</v>
      </c>
      <c r="I1891">
        <v>0</v>
      </c>
      <c r="J1891">
        <v>0</v>
      </c>
      <c r="K1891">
        <f>VLOOKUP(A1891&amp;"_"&amp;B1891,Sheet1!C:E,3,FALSE)</f>
        <v>4.3483844627121586</v>
      </c>
      <c r="L1891">
        <f>VLOOKUP(B1891,Sheet1!$J$1:$K$6,2,FALSE)</f>
        <v>4.1364904518115448</v>
      </c>
      <c r="M1891">
        <f>VLOOKUP(B1891,Sheet1!J:L,3,FALSE)</f>
        <v>0.75235479502270153</v>
      </c>
      <c r="N1891">
        <f t="shared" si="30"/>
        <v>0.28164107187516507</v>
      </c>
      <c r="O1891">
        <f>VLOOKUP(A1891&amp;"_"&amp;B1891,Sheet1!$Q$1:$U$2330,4,FALSE)</f>
        <v>1</v>
      </c>
      <c r="P1891">
        <f>VLOOKUP(A1891&amp;"_"&amp;B1891,Sheet1!$Q$1:$U$2330,5,FALSE)</f>
        <v>0.27859977869376573</v>
      </c>
    </row>
    <row r="1892" spans="1:16" x14ac:dyDescent="0.3">
      <c r="A1892" t="s">
        <v>315</v>
      </c>
      <c r="B1892">
        <v>2012</v>
      </c>
      <c r="C1892" s="1">
        <v>0</v>
      </c>
      <c r="D1892">
        <v>13</v>
      </c>
      <c r="E1892">
        <v>2</v>
      </c>
      <c r="F1892">
        <v>8788</v>
      </c>
      <c r="G1892">
        <v>1.4792899408284023E-3</v>
      </c>
      <c r="H1892">
        <v>2</v>
      </c>
      <c r="I1892">
        <v>1</v>
      </c>
      <c r="J1892">
        <v>5</v>
      </c>
      <c r="K1892">
        <f>VLOOKUP(A1892&amp;"_"&amp;B1892,Sheet1!C:E,3,FALSE)</f>
        <v>0.40717771044801926</v>
      </c>
      <c r="L1892">
        <f>VLOOKUP(B1892,Sheet1!$J$1:$K$6,2,FALSE)</f>
        <v>9.8212136495694616E-2</v>
      </c>
      <c r="M1892">
        <f>VLOOKUP(B1892,Sheet1!J:L,3,FALSE)</f>
        <v>0.23443012762237864</v>
      </c>
      <c r="N1892">
        <f t="shared" si="30"/>
        <v>1.31794312056174</v>
      </c>
      <c r="O1892">
        <f>VLOOKUP(A1892&amp;"_"&amp;B1892,Sheet1!$Q$1:$U$2330,4,FALSE)</f>
        <v>0.43478260869565222</v>
      </c>
      <c r="P1892">
        <f>VLOOKUP(A1892&amp;"_"&amp;B1892,Sheet1!$Q$1:$U$2330,5,FALSE)</f>
        <v>-0.94701476401355122</v>
      </c>
    </row>
    <row r="1893" spans="1:16" x14ac:dyDescent="0.3">
      <c r="A1893" t="s">
        <v>315</v>
      </c>
      <c r="B1893">
        <v>2013</v>
      </c>
      <c r="C1893" s="1">
        <v>0</v>
      </c>
      <c r="D1893">
        <v>13</v>
      </c>
      <c r="E1893">
        <v>2</v>
      </c>
      <c r="F1893">
        <v>8701</v>
      </c>
      <c r="G1893">
        <v>1.4940811400988392E-3</v>
      </c>
      <c r="H1893">
        <v>2</v>
      </c>
      <c r="I1893">
        <v>1</v>
      </c>
      <c r="J1893">
        <v>6</v>
      </c>
      <c r="K1893">
        <f>VLOOKUP(A1893&amp;"_"&amp;B1893,Sheet1!C:E,3,FALSE)</f>
        <v>-0.16767035224272372</v>
      </c>
      <c r="L1893">
        <f>VLOOKUP(B1893,Sheet1!$J$1:$K$6,2,FALSE)</f>
        <v>0.10591185041721367</v>
      </c>
      <c r="M1893">
        <f>VLOOKUP(B1893,Sheet1!J:L,3,FALSE)</f>
        <v>0.24687338935574377</v>
      </c>
      <c r="N1893">
        <f t="shared" si="30"/>
        <v>-1.108188304028614</v>
      </c>
      <c r="O1893">
        <f>VLOOKUP(A1893&amp;"_"&amp;B1893,Sheet1!$Q$1:$U$2330,4,FALSE)</f>
        <v>0.39130434782608697</v>
      </c>
      <c r="P1893">
        <f>VLOOKUP(A1893&amp;"_"&amp;B1893,Sheet1!$Q$1:$U$2330,5,FALSE)</f>
        <v>0.21039744812518815</v>
      </c>
    </row>
    <row r="1894" spans="1:16" x14ac:dyDescent="0.3">
      <c r="A1894" t="s">
        <v>315</v>
      </c>
      <c r="B1894">
        <v>2014</v>
      </c>
      <c r="C1894" s="1">
        <v>0</v>
      </c>
      <c r="D1894">
        <v>13</v>
      </c>
      <c r="E1894">
        <v>2</v>
      </c>
      <c r="F1894">
        <v>8619</v>
      </c>
      <c r="G1894">
        <v>1.5082956259426848E-3</v>
      </c>
      <c r="H1894">
        <v>2</v>
      </c>
      <c r="I1894">
        <v>1</v>
      </c>
      <c r="J1894">
        <v>7</v>
      </c>
      <c r="K1894">
        <f>VLOOKUP(A1894&amp;"_"&amp;B1894,Sheet1!C:E,3,FALSE)</f>
        <v>0.36674471488221461</v>
      </c>
      <c r="L1894">
        <f>VLOOKUP(B1894,Sheet1!$J$1:$K$6,2,FALSE)</f>
        <v>0.15111047133945871</v>
      </c>
      <c r="M1894">
        <f>VLOOKUP(B1894,Sheet1!J:L,3,FALSE)</f>
        <v>0.21718778794080168</v>
      </c>
      <c r="N1894">
        <f t="shared" si="30"/>
        <v>0.9928469993051855</v>
      </c>
      <c r="O1894">
        <f>VLOOKUP(A1894&amp;"_"&amp;B1894,Sheet1!$Q$1:$U$2330,4,FALSE)</f>
        <v>0.2608695652173913</v>
      </c>
      <c r="P1894">
        <f>VLOOKUP(A1894&amp;"_"&amp;B1894,Sheet1!$Q$1:$U$2330,5,FALSE)</f>
        <v>-0.80217057513422818</v>
      </c>
    </row>
    <row r="1895" spans="1:16" x14ac:dyDescent="0.3">
      <c r="A1895" t="s">
        <v>315</v>
      </c>
      <c r="B1895">
        <v>2015</v>
      </c>
      <c r="C1895" s="1">
        <v>0</v>
      </c>
      <c r="D1895">
        <v>13</v>
      </c>
      <c r="E1895">
        <v>2</v>
      </c>
      <c r="F1895">
        <v>8674</v>
      </c>
      <c r="G1895">
        <v>1.4987318422872954E-3</v>
      </c>
      <c r="H1895">
        <v>2</v>
      </c>
      <c r="I1895">
        <v>1</v>
      </c>
      <c r="J1895">
        <v>8</v>
      </c>
      <c r="K1895">
        <f>VLOOKUP(A1895&amp;"_"&amp;B1895,Sheet1!C:E,3,FALSE)</f>
        <v>-5.0257043823427355E-2</v>
      </c>
      <c r="L1895">
        <f>VLOOKUP(B1895,Sheet1!$J$1:$K$6,2,FALSE)</f>
        <v>0.18578340790325751</v>
      </c>
      <c r="M1895">
        <f>VLOOKUP(B1895,Sheet1!J:L,3,FALSE)</f>
        <v>0.2335742316278174</v>
      </c>
      <c r="N1895">
        <f t="shared" si="30"/>
        <v>-1.0105586137720757</v>
      </c>
      <c r="O1895">
        <f>VLOOKUP(A1895&amp;"_"&amp;B1895,Sheet1!$Q$1:$U$2330,4,FALSE)</f>
        <v>1.0434782608695652</v>
      </c>
      <c r="P1895">
        <f>VLOOKUP(A1895&amp;"_"&amp;B1895,Sheet1!$Q$1:$U$2330,5,FALSE)</f>
        <v>0.81708361680290464</v>
      </c>
    </row>
    <row r="1896" spans="1:16" x14ac:dyDescent="0.3">
      <c r="A1896" t="s">
        <v>315</v>
      </c>
      <c r="B1896">
        <v>2016</v>
      </c>
      <c r="C1896" s="1">
        <v>0</v>
      </c>
      <c r="D1896">
        <v>13</v>
      </c>
      <c r="E1896">
        <v>2</v>
      </c>
      <c r="F1896">
        <v>8685</v>
      </c>
      <c r="G1896">
        <v>1.4968336211859529E-3</v>
      </c>
      <c r="H1896">
        <v>2</v>
      </c>
      <c r="I1896">
        <v>1</v>
      </c>
      <c r="J1896">
        <v>9</v>
      </c>
      <c r="K1896">
        <f>VLOOKUP(A1896&amp;"_"&amp;B1896,Sheet1!C:E,3,FALSE)</f>
        <v>0.20591820152679274</v>
      </c>
      <c r="L1896">
        <f>VLOOKUP(B1896,Sheet1!$J$1:$K$6,2,FALSE)</f>
        <v>0.12964363032032097</v>
      </c>
      <c r="M1896">
        <f>VLOOKUP(B1896,Sheet1!J:L,3,FALSE)</f>
        <v>0.2267395601347835</v>
      </c>
      <c r="N1896">
        <f t="shared" si="30"/>
        <v>0.33639727959748605</v>
      </c>
      <c r="O1896">
        <f>VLOOKUP(A1896&amp;"_"&amp;B1896,Sheet1!$Q$1:$U$2330,4,FALSE)</f>
        <v>0.86956521739130443</v>
      </c>
      <c r="P1896">
        <f>VLOOKUP(A1896&amp;"_"&amp;B1896,Sheet1!$Q$1:$U$2330,5,FALSE)</f>
        <v>-0.26349976295786326</v>
      </c>
    </row>
    <row r="1897" spans="1:16" x14ac:dyDescent="0.3">
      <c r="A1897" t="s">
        <v>315</v>
      </c>
      <c r="B1897">
        <v>2017</v>
      </c>
      <c r="C1897" s="1">
        <v>0</v>
      </c>
      <c r="D1897">
        <v>13</v>
      </c>
      <c r="E1897">
        <v>2</v>
      </c>
      <c r="F1897">
        <v>8717</v>
      </c>
      <c r="G1897">
        <v>1.4913387633360101E-3</v>
      </c>
      <c r="H1897">
        <v>2</v>
      </c>
      <c r="I1897">
        <v>1</v>
      </c>
      <c r="J1897">
        <v>10</v>
      </c>
      <c r="K1897">
        <f>VLOOKUP(A1897&amp;"_"&amp;B1897,Sheet1!C:E,3,FALSE)</f>
        <v>4.3178992442505812</v>
      </c>
      <c r="L1897">
        <f>VLOOKUP(B1897,Sheet1!$J$1:$K$6,2,FALSE)</f>
        <v>4.1364904518115448</v>
      </c>
      <c r="M1897">
        <f>VLOOKUP(B1897,Sheet1!J:L,3,FALSE)</f>
        <v>0.75235479502270153</v>
      </c>
      <c r="N1897">
        <f t="shared" si="30"/>
        <v>0.24112133482655956</v>
      </c>
      <c r="O1897">
        <f>VLOOKUP(A1897&amp;"_"&amp;B1897,Sheet1!$Q$1:$U$2330,4,FALSE)</f>
        <v>1</v>
      </c>
      <c r="P1897">
        <f>VLOOKUP(A1897&amp;"_"&amp;B1897,Sheet1!$Q$1:$U$2330,5,FALSE)</f>
        <v>0.27891857317489482</v>
      </c>
    </row>
    <row r="1898" spans="1:16" x14ac:dyDescent="0.3">
      <c r="A1898" t="s">
        <v>316</v>
      </c>
      <c r="B1898">
        <v>2012</v>
      </c>
      <c r="C1898" s="1">
        <v>0</v>
      </c>
      <c r="D1898">
        <v>0</v>
      </c>
      <c r="E1898">
        <v>1</v>
      </c>
      <c r="F1898">
        <v>9852</v>
      </c>
      <c r="G1898">
        <v>0</v>
      </c>
      <c r="H1898">
        <v>1</v>
      </c>
      <c r="I1898">
        <v>0</v>
      </c>
      <c r="J1898">
        <v>0</v>
      </c>
    </row>
    <row r="1899" spans="1:16" x14ac:dyDescent="0.3">
      <c r="A1899" t="s">
        <v>316</v>
      </c>
      <c r="B1899">
        <v>2013</v>
      </c>
      <c r="C1899" s="1">
        <v>0</v>
      </c>
      <c r="D1899">
        <v>0</v>
      </c>
      <c r="E1899">
        <v>1</v>
      </c>
      <c r="F1899">
        <v>9775</v>
      </c>
      <c r="G1899">
        <v>0</v>
      </c>
      <c r="H1899">
        <v>1</v>
      </c>
      <c r="I1899">
        <v>0</v>
      </c>
      <c r="J1899">
        <v>0</v>
      </c>
    </row>
    <row r="1900" spans="1:16" x14ac:dyDescent="0.3">
      <c r="A1900" t="s">
        <v>316</v>
      </c>
      <c r="B1900">
        <v>2014</v>
      </c>
      <c r="C1900" s="1">
        <v>0</v>
      </c>
      <c r="D1900">
        <v>0</v>
      </c>
      <c r="E1900">
        <v>1</v>
      </c>
      <c r="F1900">
        <v>9642</v>
      </c>
      <c r="G1900">
        <v>0</v>
      </c>
      <c r="H1900">
        <v>1</v>
      </c>
      <c r="I1900">
        <v>0</v>
      </c>
      <c r="J1900">
        <v>0</v>
      </c>
    </row>
    <row r="1901" spans="1:16" x14ac:dyDescent="0.3">
      <c r="A1901" t="s">
        <v>316</v>
      </c>
      <c r="B1901">
        <v>2015</v>
      </c>
      <c r="C1901" s="1">
        <v>0</v>
      </c>
      <c r="D1901">
        <v>0</v>
      </c>
      <c r="E1901">
        <v>1</v>
      </c>
      <c r="F1901">
        <v>10001</v>
      </c>
      <c r="G1901">
        <v>0</v>
      </c>
      <c r="H1901">
        <v>1</v>
      </c>
      <c r="I1901">
        <v>0</v>
      </c>
      <c r="J1901">
        <v>0</v>
      </c>
    </row>
    <row r="1902" spans="1:16" x14ac:dyDescent="0.3">
      <c r="A1902" t="s">
        <v>316</v>
      </c>
      <c r="B1902">
        <v>2016</v>
      </c>
      <c r="C1902" s="1">
        <v>0</v>
      </c>
      <c r="D1902">
        <v>0</v>
      </c>
      <c r="E1902">
        <v>1</v>
      </c>
      <c r="F1902">
        <v>10050</v>
      </c>
      <c r="G1902">
        <v>0</v>
      </c>
      <c r="H1902">
        <v>1</v>
      </c>
      <c r="I1902">
        <v>0</v>
      </c>
      <c r="J1902">
        <v>0</v>
      </c>
    </row>
    <row r="1903" spans="1:16" x14ac:dyDescent="0.3">
      <c r="A1903" t="s">
        <v>316</v>
      </c>
      <c r="B1903">
        <v>2017</v>
      </c>
      <c r="C1903" s="1">
        <v>0</v>
      </c>
      <c r="D1903">
        <v>0</v>
      </c>
      <c r="E1903">
        <v>1</v>
      </c>
      <c r="F1903">
        <v>10015</v>
      </c>
      <c r="G1903">
        <v>0</v>
      </c>
      <c r="H1903">
        <v>1</v>
      </c>
      <c r="I1903">
        <v>0</v>
      </c>
      <c r="J1903">
        <v>0</v>
      </c>
    </row>
    <row r="1904" spans="1:16" x14ac:dyDescent="0.3">
      <c r="A1904" t="s">
        <v>317</v>
      </c>
      <c r="B1904">
        <v>2012</v>
      </c>
      <c r="C1904" s="1">
        <v>0</v>
      </c>
      <c r="D1904">
        <v>0</v>
      </c>
      <c r="E1904">
        <v>1</v>
      </c>
      <c r="F1904">
        <v>4319</v>
      </c>
      <c r="G1904">
        <v>0</v>
      </c>
      <c r="H1904">
        <v>1</v>
      </c>
      <c r="I1904">
        <v>0</v>
      </c>
      <c r="J1904">
        <v>0</v>
      </c>
      <c r="K1904">
        <f>VLOOKUP(A1904&amp;"_"&amp;B1904,Sheet1!C:E,3,FALSE)</f>
        <v>9.7630847916459415E-2</v>
      </c>
      <c r="L1904">
        <f>VLOOKUP(B1904,Sheet1!$J$1:$K$6,2,FALSE)</f>
        <v>9.8212136495694616E-2</v>
      </c>
      <c r="M1904">
        <f>VLOOKUP(B1904,Sheet1!J:L,3,FALSE)</f>
        <v>0.23443012762237864</v>
      </c>
      <c r="N1904">
        <f t="shared" si="30"/>
        <v>-2.4795813794528305E-3</v>
      </c>
      <c r="O1904">
        <f>VLOOKUP(A1904&amp;"_"&amp;B1904,Sheet1!$Q$1:$U$2330,4,FALSE)</f>
        <v>0.43478260869565222</v>
      </c>
      <c r="P1904">
        <f>VLOOKUP(A1904&amp;"_"&amp;B1904,Sheet1!$Q$1:$U$2330,5,FALSE)</f>
        <v>-0.55557453762638342</v>
      </c>
    </row>
    <row r="1905" spans="1:16" x14ac:dyDescent="0.3">
      <c r="A1905" t="s">
        <v>317</v>
      </c>
      <c r="B1905">
        <v>2013</v>
      </c>
      <c r="C1905" s="1">
        <v>0</v>
      </c>
      <c r="D1905">
        <v>0</v>
      </c>
      <c r="E1905">
        <v>1</v>
      </c>
      <c r="F1905">
        <v>4235</v>
      </c>
      <c r="G1905">
        <v>0</v>
      </c>
      <c r="H1905">
        <v>1</v>
      </c>
      <c r="I1905">
        <v>0</v>
      </c>
      <c r="J1905">
        <v>0</v>
      </c>
      <c r="K1905">
        <f>VLOOKUP(A1905&amp;"_"&amp;B1905,Sheet1!C:E,3,FALSE)</f>
        <v>4.0083008882351298E-3</v>
      </c>
      <c r="L1905">
        <f>VLOOKUP(B1905,Sheet1!$J$1:$K$6,2,FALSE)</f>
        <v>0.10591185041721367</v>
      </c>
      <c r="M1905">
        <f>VLOOKUP(B1905,Sheet1!J:L,3,FALSE)</f>
        <v>0.24687338935574377</v>
      </c>
      <c r="N1905">
        <f t="shared" si="30"/>
        <v>-0.41277656451719003</v>
      </c>
      <c r="O1905">
        <f>VLOOKUP(A1905&amp;"_"&amp;B1905,Sheet1!$Q$1:$U$2330,4,FALSE)</f>
        <v>0.39130434782608697</v>
      </c>
      <c r="P1905">
        <f>VLOOKUP(A1905&amp;"_"&amp;B1905,Sheet1!$Q$1:$U$2330,5,FALSE)</f>
        <v>-1.2281235736258911E-2</v>
      </c>
    </row>
    <row r="1906" spans="1:16" x14ac:dyDescent="0.3">
      <c r="A1906" t="s">
        <v>317</v>
      </c>
      <c r="B1906">
        <v>2014</v>
      </c>
      <c r="C1906" s="1">
        <v>0</v>
      </c>
      <c r="D1906">
        <v>0</v>
      </c>
      <c r="E1906">
        <v>1</v>
      </c>
      <c r="F1906">
        <v>4145</v>
      </c>
      <c r="G1906">
        <v>0</v>
      </c>
      <c r="H1906">
        <v>1</v>
      </c>
      <c r="I1906">
        <v>0</v>
      </c>
      <c r="J1906">
        <v>0</v>
      </c>
      <c r="K1906">
        <f>VLOOKUP(A1906&amp;"_"&amp;B1906,Sheet1!C:E,3,FALSE)</f>
        <v>-5.8360211540414424E-2</v>
      </c>
      <c r="L1906">
        <f>VLOOKUP(B1906,Sheet1!$J$1:$K$6,2,FALSE)</f>
        <v>0.15111047133945871</v>
      </c>
      <c r="M1906">
        <f>VLOOKUP(B1906,Sheet1!J:L,3,FALSE)</f>
        <v>0.21718778794080168</v>
      </c>
      <c r="N1906">
        <f t="shared" si="30"/>
        <v>-0.96446805258207258</v>
      </c>
      <c r="O1906">
        <f>VLOOKUP(A1906&amp;"_"&amp;B1906,Sheet1!$Q$1:$U$2330,4,FALSE)</f>
        <v>0.2608695652173913</v>
      </c>
      <c r="P1906">
        <f>VLOOKUP(A1906&amp;"_"&amp;B1906,Sheet1!$Q$1:$U$2330,5,FALSE)</f>
        <v>-0.4940115521684097</v>
      </c>
    </row>
    <row r="1907" spans="1:16" x14ac:dyDescent="0.3">
      <c r="A1907" t="s">
        <v>317</v>
      </c>
      <c r="B1907">
        <v>2015</v>
      </c>
      <c r="C1907" s="1">
        <v>0</v>
      </c>
      <c r="D1907">
        <v>0</v>
      </c>
      <c r="E1907">
        <v>1</v>
      </c>
      <c r="F1907">
        <v>4017</v>
      </c>
      <c r="G1907">
        <v>0</v>
      </c>
      <c r="H1907">
        <v>1</v>
      </c>
      <c r="I1907">
        <v>0</v>
      </c>
      <c r="J1907">
        <v>0</v>
      </c>
      <c r="K1907">
        <f>VLOOKUP(A1907&amp;"_"&amp;B1907,Sheet1!C:E,3,FALSE)</f>
        <v>-0.10515496766406825</v>
      </c>
      <c r="L1907">
        <f>VLOOKUP(B1907,Sheet1!$J$1:$K$6,2,FALSE)</f>
        <v>0.18578340790325751</v>
      </c>
      <c r="M1907">
        <f>VLOOKUP(B1907,Sheet1!J:L,3,FALSE)</f>
        <v>0.2335742316278174</v>
      </c>
      <c r="N1907">
        <f t="shared" si="30"/>
        <v>-1.2455927759656027</v>
      </c>
      <c r="O1907">
        <f>VLOOKUP(A1907&amp;"_"&amp;B1907,Sheet1!$Q$1:$U$2330,4,FALSE)</f>
        <v>1.0434782608695652</v>
      </c>
      <c r="P1907">
        <f>VLOOKUP(A1907&amp;"_"&amp;B1907,Sheet1!$Q$1:$U$2330,5,FALSE)</f>
        <v>0.73450569627163786</v>
      </c>
    </row>
    <row r="1908" spans="1:16" x14ac:dyDescent="0.3">
      <c r="A1908" t="s">
        <v>317</v>
      </c>
      <c r="B1908">
        <v>2016</v>
      </c>
      <c r="C1908" s="1">
        <v>0</v>
      </c>
      <c r="D1908">
        <v>0</v>
      </c>
      <c r="E1908">
        <v>1</v>
      </c>
      <c r="F1908">
        <v>3888</v>
      </c>
      <c r="G1908">
        <v>0</v>
      </c>
      <c r="H1908">
        <v>1</v>
      </c>
      <c r="I1908">
        <v>0</v>
      </c>
      <c r="J1908">
        <v>0</v>
      </c>
      <c r="K1908">
        <f>VLOOKUP(A1908&amp;"_"&amp;B1908,Sheet1!C:E,3,FALSE)</f>
        <v>0.44410371303889273</v>
      </c>
      <c r="L1908">
        <f>VLOOKUP(B1908,Sheet1!$J$1:$K$6,2,FALSE)</f>
        <v>0.12964363032032097</v>
      </c>
      <c r="M1908">
        <f>VLOOKUP(B1908,Sheet1!J:L,3,FALSE)</f>
        <v>0.2267395601347835</v>
      </c>
      <c r="N1908">
        <f t="shared" si="30"/>
        <v>1.3868778899087724</v>
      </c>
      <c r="O1908">
        <f>VLOOKUP(A1908&amp;"_"&amp;B1908,Sheet1!$Q$1:$U$2330,4,FALSE)</f>
        <v>0.86956521739130443</v>
      </c>
      <c r="P1908">
        <f>VLOOKUP(A1908&amp;"_"&amp;B1908,Sheet1!$Q$1:$U$2330,5,FALSE)</f>
        <v>-0.34101431715777875</v>
      </c>
    </row>
    <row r="1909" spans="1:16" x14ac:dyDescent="0.3">
      <c r="A1909" t="s">
        <v>317</v>
      </c>
      <c r="B1909">
        <v>2017</v>
      </c>
      <c r="C1909" s="1">
        <v>0</v>
      </c>
      <c r="D1909">
        <v>0</v>
      </c>
      <c r="E1909">
        <v>1</v>
      </c>
      <c r="F1909">
        <v>3846</v>
      </c>
      <c r="G1909">
        <v>0</v>
      </c>
      <c r="H1909">
        <v>1</v>
      </c>
      <c r="I1909">
        <v>0</v>
      </c>
      <c r="J1909">
        <v>0</v>
      </c>
      <c r="K1909">
        <f>VLOOKUP(A1909&amp;"_"&amp;B1909,Sheet1!C:E,3,FALSE)</f>
        <v>4.5773785621583798</v>
      </c>
      <c r="L1909">
        <f>VLOOKUP(B1909,Sheet1!$J$1:$K$6,2,FALSE)</f>
        <v>4.1364904518115448</v>
      </c>
      <c r="M1909">
        <f>VLOOKUP(B1909,Sheet1!J:L,3,FALSE)</f>
        <v>0.75235479502270153</v>
      </c>
      <c r="N1909">
        <f t="shared" si="30"/>
        <v>0.58601089972920506</v>
      </c>
      <c r="O1909">
        <f>VLOOKUP(A1909&amp;"_"&amp;B1909,Sheet1!$Q$1:$U$2330,4,FALSE)</f>
        <v>1</v>
      </c>
      <c r="P1909">
        <f>VLOOKUP(A1909&amp;"_"&amp;B1909,Sheet1!$Q$1:$U$2330,5,FALSE)</f>
        <v>0.3978512695868367</v>
      </c>
    </row>
    <row r="1910" spans="1:16" x14ac:dyDescent="0.3">
      <c r="A1910" t="s">
        <v>318</v>
      </c>
      <c r="B1910">
        <v>2012</v>
      </c>
      <c r="C1910" s="1">
        <v>0</v>
      </c>
      <c r="D1910">
        <v>0</v>
      </c>
      <c r="E1910">
        <v>1</v>
      </c>
      <c r="F1910">
        <v>4434</v>
      </c>
      <c r="G1910">
        <v>0</v>
      </c>
      <c r="H1910">
        <v>1</v>
      </c>
      <c r="I1910">
        <v>0</v>
      </c>
      <c r="J1910">
        <v>0</v>
      </c>
      <c r="K1910">
        <f>VLOOKUP(A1910&amp;"_"&amp;B1910,Sheet1!C:E,3,FALSE)</f>
        <v>0.17726688595112658</v>
      </c>
      <c r="L1910">
        <f>VLOOKUP(B1910,Sheet1!$J$1:$K$6,2,FALSE)</f>
        <v>9.8212136495694616E-2</v>
      </c>
      <c r="M1910">
        <f>VLOOKUP(B1910,Sheet1!J:L,3,FALSE)</f>
        <v>0.23443012762237864</v>
      </c>
      <c r="N1910">
        <f t="shared" si="30"/>
        <v>0.33722094620352633</v>
      </c>
      <c r="O1910">
        <f>VLOOKUP(A1910&amp;"_"&amp;B1910,Sheet1!$Q$1:$U$2330,4,FALSE)</f>
        <v>0.43478260869565222</v>
      </c>
      <c r="P1910">
        <f>VLOOKUP(A1910&amp;"_"&amp;B1910,Sheet1!$Q$1:$U$2330,5,FALSE)</f>
        <v>-0.3482451243894038</v>
      </c>
    </row>
    <row r="1911" spans="1:16" x14ac:dyDescent="0.3">
      <c r="A1911" t="s">
        <v>318</v>
      </c>
      <c r="B1911">
        <v>2013</v>
      </c>
      <c r="C1911" s="1">
        <v>0</v>
      </c>
      <c r="D1911">
        <v>0</v>
      </c>
      <c r="E1911">
        <v>1</v>
      </c>
      <c r="F1911">
        <v>4368</v>
      </c>
      <c r="G1911">
        <v>0</v>
      </c>
      <c r="H1911">
        <v>1</v>
      </c>
      <c r="I1911">
        <v>0</v>
      </c>
      <c r="J1911">
        <v>0</v>
      </c>
      <c r="K1911">
        <f>VLOOKUP(A1911&amp;"_"&amp;B1911,Sheet1!C:E,3,FALSE)</f>
        <v>-6.6423589496634877E-2</v>
      </c>
      <c r="L1911">
        <f>VLOOKUP(B1911,Sheet1!$J$1:$K$6,2,FALSE)</f>
        <v>0.10591185041721367</v>
      </c>
      <c r="M1911">
        <f>VLOOKUP(B1911,Sheet1!J:L,3,FALSE)</f>
        <v>0.24687338935574377</v>
      </c>
      <c r="N1911">
        <f t="shared" si="30"/>
        <v>-0.69807215902688369</v>
      </c>
      <c r="O1911">
        <f>VLOOKUP(A1911&amp;"_"&amp;B1911,Sheet1!$Q$1:$U$2330,4,FALSE)</f>
        <v>0.39130434782608697</v>
      </c>
      <c r="P1911">
        <f>VLOOKUP(A1911&amp;"_"&amp;B1911,Sheet1!$Q$1:$U$2330,5,FALSE)</f>
        <v>5.6194373280590057E-2</v>
      </c>
    </row>
    <row r="1912" spans="1:16" x14ac:dyDescent="0.3">
      <c r="A1912" t="s">
        <v>318</v>
      </c>
      <c r="B1912">
        <v>2014</v>
      </c>
      <c r="C1912" s="1">
        <v>0</v>
      </c>
      <c r="D1912">
        <v>0</v>
      </c>
      <c r="E1912">
        <v>1</v>
      </c>
      <c r="F1912">
        <v>4190</v>
      </c>
      <c r="G1912">
        <v>0</v>
      </c>
      <c r="H1912">
        <v>1</v>
      </c>
      <c r="I1912">
        <v>0</v>
      </c>
      <c r="J1912">
        <v>0</v>
      </c>
      <c r="K1912">
        <f>VLOOKUP(A1912&amp;"_"&amp;B1912,Sheet1!C:E,3,FALSE)</f>
        <v>8.6223857092391401E-2</v>
      </c>
      <c r="L1912">
        <f>VLOOKUP(B1912,Sheet1!$J$1:$K$6,2,FALSE)</f>
        <v>0.15111047133945871</v>
      </c>
      <c r="M1912">
        <f>VLOOKUP(B1912,Sheet1!J:L,3,FALSE)</f>
        <v>0.21718778794080168</v>
      </c>
      <c r="N1912">
        <f t="shared" si="30"/>
        <v>-0.29875811555644777</v>
      </c>
      <c r="O1912">
        <f>VLOOKUP(A1912&amp;"_"&amp;B1912,Sheet1!$Q$1:$U$2330,4,FALSE)</f>
        <v>0.2608695652173913</v>
      </c>
      <c r="P1912">
        <f>VLOOKUP(A1912&amp;"_"&amp;B1912,Sheet1!$Q$1:$U$2330,5,FALSE)</f>
        <v>-0.60672440212069101</v>
      </c>
    </row>
    <row r="1913" spans="1:16" x14ac:dyDescent="0.3">
      <c r="A1913" t="s">
        <v>318</v>
      </c>
      <c r="B1913">
        <v>2015</v>
      </c>
      <c r="C1913" s="1">
        <v>0</v>
      </c>
      <c r="D1913">
        <v>0</v>
      </c>
      <c r="E1913">
        <v>1</v>
      </c>
      <c r="F1913">
        <v>4012</v>
      </c>
      <c r="G1913">
        <v>0</v>
      </c>
      <c r="H1913">
        <v>1</v>
      </c>
      <c r="I1913">
        <v>0</v>
      </c>
      <c r="J1913">
        <v>0</v>
      </c>
      <c r="K1913">
        <f>VLOOKUP(A1913&amp;"_"&amp;B1913,Sheet1!C:E,3,FALSE)</f>
        <v>0.10686987658569071</v>
      </c>
      <c r="L1913">
        <f>VLOOKUP(B1913,Sheet1!$J$1:$K$6,2,FALSE)</f>
        <v>0.18578340790325751</v>
      </c>
      <c r="M1913">
        <f>VLOOKUP(B1913,Sheet1!J:L,3,FALSE)</f>
        <v>0.2335742316278174</v>
      </c>
      <c r="N1913">
        <f t="shared" si="30"/>
        <v>-0.337852042871362</v>
      </c>
      <c r="O1913">
        <f>VLOOKUP(A1913&amp;"_"&amp;B1913,Sheet1!$Q$1:$U$2330,4,FALSE)</f>
        <v>1.0434782608695652</v>
      </c>
      <c r="P1913">
        <f>VLOOKUP(A1913&amp;"_"&amp;B1913,Sheet1!$Q$1:$U$2330,5,FALSE)</f>
        <v>0.7698448635908246</v>
      </c>
    </row>
    <row r="1914" spans="1:16" x14ac:dyDescent="0.3">
      <c r="A1914" t="s">
        <v>318</v>
      </c>
      <c r="B1914">
        <v>2016</v>
      </c>
      <c r="C1914" s="1">
        <v>0</v>
      </c>
      <c r="D1914">
        <v>0</v>
      </c>
      <c r="E1914">
        <v>1</v>
      </c>
      <c r="F1914">
        <v>3951</v>
      </c>
      <c r="G1914">
        <v>0</v>
      </c>
      <c r="H1914">
        <v>1</v>
      </c>
      <c r="I1914">
        <v>0</v>
      </c>
      <c r="J1914">
        <v>0</v>
      </c>
      <c r="K1914">
        <f>VLOOKUP(A1914&amp;"_"&amp;B1914,Sheet1!C:E,3,FALSE)</f>
        <v>-2.2648334873069005E-2</v>
      </c>
      <c r="L1914">
        <f>VLOOKUP(B1914,Sheet1!$J$1:$K$6,2,FALSE)</f>
        <v>0.12964363032032097</v>
      </c>
      <c r="M1914">
        <f>VLOOKUP(B1914,Sheet1!J:L,3,FALSE)</f>
        <v>0.2267395601347835</v>
      </c>
      <c r="N1914">
        <f t="shared" si="30"/>
        <v>-0.67166031857370301</v>
      </c>
      <c r="O1914">
        <f>VLOOKUP(A1914&amp;"_"&amp;B1914,Sheet1!$Q$1:$U$2330,4,FALSE)</f>
        <v>0.86956521739130443</v>
      </c>
      <c r="P1914">
        <f>VLOOKUP(A1914&amp;"_"&amp;B1914,Sheet1!$Q$1:$U$2330,5,FALSE)</f>
        <v>-8.4138276218685387E-2</v>
      </c>
    </row>
    <row r="1915" spans="1:16" x14ac:dyDescent="0.3">
      <c r="A1915" t="s">
        <v>318</v>
      </c>
      <c r="B1915">
        <v>2017</v>
      </c>
      <c r="C1915" s="1">
        <v>0</v>
      </c>
      <c r="D1915">
        <v>0</v>
      </c>
      <c r="E1915">
        <v>1</v>
      </c>
      <c r="F1915">
        <v>3904</v>
      </c>
      <c r="G1915">
        <v>0</v>
      </c>
      <c r="H1915">
        <v>1</v>
      </c>
      <c r="I1915">
        <v>0</v>
      </c>
      <c r="J1915">
        <v>0</v>
      </c>
      <c r="K1915">
        <f>VLOOKUP(A1915&amp;"_"&amp;B1915,Sheet1!C:E,3,FALSE)</f>
        <v>5.1368844144918571</v>
      </c>
      <c r="L1915">
        <f>VLOOKUP(B1915,Sheet1!$J$1:$K$6,2,FALSE)</f>
        <v>4.1364904518115448</v>
      </c>
      <c r="M1915">
        <f>VLOOKUP(B1915,Sheet1!J:L,3,FALSE)</f>
        <v>0.75235479502270153</v>
      </c>
      <c r="N1915">
        <f t="shared" si="30"/>
        <v>1.329683773265679</v>
      </c>
      <c r="O1915">
        <f>VLOOKUP(A1915&amp;"_"&amp;B1915,Sheet1!$Q$1:$U$2330,4,FALSE)</f>
        <v>1</v>
      </c>
      <c r="P1915">
        <f>VLOOKUP(A1915&amp;"_"&amp;B1915,Sheet1!$Q$1:$U$2330,5,FALSE)</f>
        <v>0.11028420125690176</v>
      </c>
    </row>
    <row r="1916" spans="1:16" x14ac:dyDescent="0.3">
      <c r="A1916" t="s">
        <v>319</v>
      </c>
      <c r="B1916">
        <v>2012</v>
      </c>
      <c r="C1916" s="1">
        <v>0</v>
      </c>
      <c r="D1916">
        <v>0</v>
      </c>
      <c r="E1916">
        <v>1</v>
      </c>
      <c r="F1916">
        <v>5391</v>
      </c>
      <c r="G1916">
        <v>0</v>
      </c>
      <c r="H1916">
        <v>1</v>
      </c>
      <c r="I1916">
        <v>0</v>
      </c>
      <c r="J1916">
        <v>0</v>
      </c>
      <c r="K1916">
        <f>VLOOKUP(A1916&amp;"_"&amp;B1916,Sheet1!C:E,3,FALSE)</f>
        <v>0.15788298042266227</v>
      </c>
      <c r="L1916">
        <f>VLOOKUP(B1916,Sheet1!$J$1:$K$6,2,FALSE)</f>
        <v>9.8212136495694616E-2</v>
      </c>
      <c r="M1916">
        <f>VLOOKUP(B1916,Sheet1!J:L,3,FALSE)</f>
        <v>0.23443012762237864</v>
      </c>
      <c r="N1916">
        <f t="shared" si="30"/>
        <v>0.2545357311031532</v>
      </c>
      <c r="O1916">
        <f>VLOOKUP(A1916&amp;"_"&amp;B1916,Sheet1!$Q$1:$U$2330,4,FALSE)</f>
        <v>0.43478260869565222</v>
      </c>
      <c r="P1916">
        <f>VLOOKUP(A1916&amp;"_"&amp;B1916,Sheet1!$Q$1:$U$2330,5,FALSE)</f>
        <v>-0.57540739156282195</v>
      </c>
    </row>
    <row r="1917" spans="1:16" x14ac:dyDescent="0.3">
      <c r="A1917" t="s">
        <v>319</v>
      </c>
      <c r="B1917">
        <v>2013</v>
      </c>
      <c r="C1917" s="1">
        <v>0</v>
      </c>
      <c r="D1917">
        <v>0</v>
      </c>
      <c r="E1917">
        <v>1</v>
      </c>
      <c r="F1917">
        <v>5359</v>
      </c>
      <c r="G1917">
        <v>0</v>
      </c>
      <c r="H1917">
        <v>1</v>
      </c>
      <c r="I1917">
        <v>0</v>
      </c>
      <c r="J1917">
        <v>0</v>
      </c>
      <c r="K1917">
        <f>VLOOKUP(A1917&amp;"_"&amp;B1917,Sheet1!C:E,3,FALSE)</f>
        <v>3.8967675363639896E-2</v>
      </c>
      <c r="L1917">
        <f>VLOOKUP(B1917,Sheet1!$J$1:$K$6,2,FALSE)</f>
        <v>0.10591185041721367</v>
      </c>
      <c r="M1917">
        <f>VLOOKUP(B1917,Sheet1!J:L,3,FALSE)</f>
        <v>0.24687338935574377</v>
      </c>
      <c r="N1917">
        <f t="shared" si="30"/>
        <v>-0.27116804783324555</v>
      </c>
      <c r="O1917">
        <f>VLOOKUP(A1917&amp;"_"&amp;B1917,Sheet1!$Q$1:$U$2330,4,FALSE)</f>
        <v>0.39130434782608697</v>
      </c>
      <c r="P1917">
        <f>VLOOKUP(A1917&amp;"_"&amp;B1917,Sheet1!$Q$1:$U$2330,5,FALSE)</f>
        <v>4.0394297266963933E-2</v>
      </c>
    </row>
    <row r="1918" spans="1:16" x14ac:dyDescent="0.3">
      <c r="A1918" t="s">
        <v>319</v>
      </c>
      <c r="B1918">
        <v>2014</v>
      </c>
      <c r="C1918" s="1">
        <v>0</v>
      </c>
      <c r="D1918">
        <v>0</v>
      </c>
      <c r="E1918">
        <v>1</v>
      </c>
      <c r="F1918">
        <v>5189</v>
      </c>
      <c r="G1918">
        <v>0</v>
      </c>
      <c r="H1918">
        <v>1</v>
      </c>
      <c r="I1918">
        <v>0</v>
      </c>
      <c r="J1918">
        <v>0</v>
      </c>
      <c r="K1918">
        <f>VLOOKUP(A1918&amp;"_"&amp;B1918,Sheet1!C:E,3,FALSE)</f>
        <v>0.21209518005363134</v>
      </c>
      <c r="L1918">
        <f>VLOOKUP(B1918,Sheet1!$J$1:$K$6,2,FALSE)</f>
        <v>0.15111047133945871</v>
      </c>
      <c r="M1918">
        <f>VLOOKUP(B1918,Sheet1!J:L,3,FALSE)</f>
        <v>0.21718778794080168</v>
      </c>
      <c r="N1918">
        <f t="shared" si="30"/>
        <v>0.28079253116567993</v>
      </c>
      <c r="O1918">
        <f>VLOOKUP(A1918&amp;"_"&amp;B1918,Sheet1!$Q$1:$U$2330,4,FALSE)</f>
        <v>0.2608695652173913</v>
      </c>
      <c r="P1918">
        <f>VLOOKUP(A1918&amp;"_"&amp;B1918,Sheet1!$Q$1:$U$2330,5,FALSE)</f>
        <v>-0.44374077805163509</v>
      </c>
    </row>
    <row r="1919" spans="1:16" x14ac:dyDescent="0.3">
      <c r="A1919" t="s">
        <v>319</v>
      </c>
      <c r="B1919">
        <v>2015</v>
      </c>
      <c r="C1919" s="1">
        <v>0</v>
      </c>
      <c r="D1919">
        <v>0</v>
      </c>
      <c r="E1919">
        <v>1</v>
      </c>
      <c r="F1919">
        <v>4966</v>
      </c>
      <c r="G1919">
        <v>0</v>
      </c>
      <c r="H1919">
        <v>1</v>
      </c>
      <c r="I1919">
        <v>0</v>
      </c>
      <c r="J1919">
        <v>0</v>
      </c>
      <c r="K1919">
        <f>VLOOKUP(A1919&amp;"_"&amp;B1919,Sheet1!C:E,3,FALSE)</f>
        <v>0.27347668290148636</v>
      </c>
      <c r="L1919">
        <f>VLOOKUP(B1919,Sheet1!$J$1:$K$6,2,FALSE)</f>
        <v>0.18578340790325751</v>
      </c>
      <c r="M1919">
        <f>VLOOKUP(B1919,Sheet1!J:L,3,FALSE)</f>
        <v>0.2335742316278174</v>
      </c>
      <c r="N1919">
        <f t="shared" si="30"/>
        <v>0.3754407084509277</v>
      </c>
      <c r="O1919">
        <f>VLOOKUP(A1919&amp;"_"&amp;B1919,Sheet1!$Q$1:$U$2330,4,FALSE)</f>
        <v>1.0434782608695652</v>
      </c>
      <c r="P1919">
        <f>VLOOKUP(A1919&amp;"_"&amp;B1919,Sheet1!$Q$1:$U$2330,5,FALSE)</f>
        <v>0.79374557038586835</v>
      </c>
    </row>
    <row r="1920" spans="1:16" x14ac:dyDescent="0.3">
      <c r="A1920" t="s">
        <v>319</v>
      </c>
      <c r="B1920">
        <v>2016</v>
      </c>
      <c r="C1920" s="1">
        <v>0</v>
      </c>
      <c r="D1920">
        <v>0</v>
      </c>
      <c r="E1920">
        <v>1</v>
      </c>
      <c r="F1920">
        <v>4870</v>
      </c>
      <c r="G1920">
        <v>0</v>
      </c>
      <c r="H1920">
        <v>1</v>
      </c>
      <c r="I1920">
        <v>0</v>
      </c>
      <c r="J1920">
        <v>0</v>
      </c>
      <c r="K1920">
        <f>VLOOKUP(A1920&amp;"_"&amp;B1920,Sheet1!C:E,3,FALSE)</f>
        <v>-7.7156432562684021E-2</v>
      </c>
      <c r="L1920">
        <f>VLOOKUP(B1920,Sheet1!$J$1:$K$6,2,FALSE)</f>
        <v>0.12964363032032097</v>
      </c>
      <c r="M1920">
        <f>VLOOKUP(B1920,Sheet1!J:L,3,FALSE)</f>
        <v>0.2267395601347835</v>
      </c>
      <c r="N1920">
        <f t="shared" si="30"/>
        <v>-0.91205991032210865</v>
      </c>
      <c r="O1920">
        <f>VLOOKUP(A1920&amp;"_"&amp;B1920,Sheet1!$Q$1:$U$2330,4,FALSE)</f>
        <v>0.86956521739130443</v>
      </c>
      <c r="P1920">
        <f>VLOOKUP(A1920&amp;"_"&amp;B1920,Sheet1!$Q$1:$U$2330,5,FALSE)</f>
        <v>5.7697705727974037E-2</v>
      </c>
    </row>
    <row r="1921" spans="1:16" x14ac:dyDescent="0.3">
      <c r="A1921" t="s">
        <v>319</v>
      </c>
      <c r="B1921">
        <v>2017</v>
      </c>
      <c r="C1921" s="1">
        <v>0</v>
      </c>
      <c r="D1921">
        <v>0</v>
      </c>
      <c r="E1921">
        <v>1</v>
      </c>
      <c r="F1921">
        <v>4920</v>
      </c>
      <c r="G1921">
        <v>0</v>
      </c>
      <c r="H1921">
        <v>1</v>
      </c>
      <c r="I1921">
        <v>0</v>
      </c>
      <c r="J1921">
        <v>0</v>
      </c>
      <c r="K1921">
        <f>VLOOKUP(A1921&amp;"_"&amp;B1921,Sheet1!C:E,3,FALSE)</f>
        <v>4.4703341252744773</v>
      </c>
      <c r="L1921">
        <f>VLOOKUP(B1921,Sheet1!$J$1:$K$6,2,FALSE)</f>
        <v>4.1364904518115448</v>
      </c>
      <c r="M1921">
        <f>VLOOKUP(B1921,Sheet1!J:L,3,FALSE)</f>
        <v>0.75235479502270153</v>
      </c>
      <c r="N1921">
        <f t="shared" si="30"/>
        <v>0.44373170168053361</v>
      </c>
      <c r="O1921">
        <f>VLOOKUP(A1921&amp;"_"&amp;B1921,Sheet1!$Q$1:$U$2330,4,FALSE)</f>
        <v>1</v>
      </c>
      <c r="P1921">
        <f>VLOOKUP(A1921&amp;"_"&amp;B1921,Sheet1!$Q$1:$U$2330,5,FALSE)</f>
        <v>5.7732807515755317E-2</v>
      </c>
    </row>
    <row r="1922" spans="1:16" x14ac:dyDescent="0.3">
      <c r="A1922" t="s">
        <v>320</v>
      </c>
      <c r="B1922">
        <v>2012</v>
      </c>
      <c r="C1922" s="1">
        <v>0</v>
      </c>
      <c r="D1922">
        <v>0</v>
      </c>
      <c r="E1922">
        <v>1</v>
      </c>
      <c r="F1922">
        <v>4520</v>
      </c>
      <c r="G1922">
        <v>0</v>
      </c>
      <c r="H1922">
        <v>1</v>
      </c>
      <c r="I1922">
        <v>0</v>
      </c>
      <c r="J1922">
        <v>0</v>
      </c>
      <c r="K1922">
        <f>VLOOKUP(A1922&amp;"_"&amp;B1922,Sheet1!C:E,3,FALSE)</f>
        <v>0.34386890415569343</v>
      </c>
      <c r="L1922">
        <f>VLOOKUP(B1922,Sheet1!$J$1:$K$6,2,FALSE)</f>
        <v>9.8212136495694616E-2</v>
      </c>
      <c r="M1922">
        <f>VLOOKUP(B1922,Sheet1!J:L,3,FALSE)</f>
        <v>0.23443012762237864</v>
      </c>
      <c r="N1922">
        <f t="shared" si="30"/>
        <v>1.0478890667828502</v>
      </c>
      <c r="O1922">
        <f>VLOOKUP(A1922&amp;"_"&amp;B1922,Sheet1!$Q$1:$U$2330,4,FALSE)</f>
        <v>0.43478260869565222</v>
      </c>
      <c r="P1922">
        <f>VLOOKUP(A1922&amp;"_"&amp;B1922,Sheet1!$Q$1:$U$2330,5,FALSE)</f>
        <v>-0.8270999827290435</v>
      </c>
    </row>
    <row r="1923" spans="1:16" x14ac:dyDescent="0.3">
      <c r="A1923" t="s">
        <v>320</v>
      </c>
      <c r="B1923">
        <v>2013</v>
      </c>
      <c r="C1923" s="1">
        <v>0</v>
      </c>
      <c r="D1923">
        <v>0</v>
      </c>
      <c r="E1923">
        <v>1</v>
      </c>
      <c r="F1923">
        <v>4497</v>
      </c>
      <c r="G1923">
        <v>0</v>
      </c>
      <c r="H1923">
        <v>1</v>
      </c>
      <c r="I1923">
        <v>0</v>
      </c>
      <c r="J1923">
        <v>0</v>
      </c>
      <c r="K1923">
        <f>VLOOKUP(A1923&amp;"_"&amp;B1923,Sheet1!C:E,3,FALSE)</f>
        <v>8.5005651056111853E-2</v>
      </c>
      <c r="L1923">
        <f>VLOOKUP(B1923,Sheet1!$J$1:$K$6,2,FALSE)</f>
        <v>0.10591185041721367</v>
      </c>
      <c r="M1923">
        <f>VLOOKUP(B1923,Sheet1!J:L,3,FALSE)</f>
        <v>0.24687338935574377</v>
      </c>
      <c r="N1923">
        <f t="shared" ref="N1923:N1981" si="31">(K1923-L1923)/M1923</f>
        <v>-8.4683891672812289E-2</v>
      </c>
      <c r="O1923">
        <f>VLOOKUP(A1923&amp;"_"&amp;B1923,Sheet1!$Q$1:$U$2330,4,FALSE)</f>
        <v>0.39130434782608697</v>
      </c>
      <c r="P1923">
        <f>VLOOKUP(A1923&amp;"_"&amp;B1923,Sheet1!$Q$1:$U$2330,5,FALSE)</f>
        <v>0.17319977590434391</v>
      </c>
    </row>
    <row r="1924" spans="1:16" x14ac:dyDescent="0.3">
      <c r="A1924" t="s">
        <v>320</v>
      </c>
      <c r="B1924">
        <v>2014</v>
      </c>
      <c r="C1924" s="1">
        <v>0</v>
      </c>
      <c r="D1924">
        <v>0</v>
      </c>
      <c r="E1924">
        <v>1</v>
      </c>
      <c r="F1924">
        <v>4481</v>
      </c>
      <c r="G1924">
        <v>0</v>
      </c>
      <c r="H1924">
        <v>1</v>
      </c>
      <c r="I1924">
        <v>0</v>
      </c>
      <c r="J1924">
        <v>0</v>
      </c>
      <c r="K1924">
        <f>VLOOKUP(A1924&amp;"_"&amp;B1924,Sheet1!C:E,3,FALSE)</f>
        <v>2.7392476320076797E-2</v>
      </c>
      <c r="L1924">
        <f>VLOOKUP(B1924,Sheet1!$J$1:$K$6,2,FALSE)</f>
        <v>0.15111047133945871</v>
      </c>
      <c r="M1924">
        <f>VLOOKUP(B1924,Sheet1!J:L,3,FALSE)</f>
        <v>0.21718778794080168</v>
      </c>
      <c r="N1924">
        <f t="shared" si="31"/>
        <v>-0.56963605639329684</v>
      </c>
      <c r="O1924">
        <f>VLOOKUP(A1924&amp;"_"&amp;B1924,Sheet1!$Q$1:$U$2330,4,FALSE)</f>
        <v>0.2608695652173913</v>
      </c>
      <c r="P1924">
        <f>VLOOKUP(A1924&amp;"_"&amp;B1924,Sheet1!$Q$1:$U$2330,5,FALSE)</f>
        <v>-0.38248127882093996</v>
      </c>
    </row>
    <row r="1925" spans="1:16" x14ac:dyDescent="0.3">
      <c r="A1925" t="s">
        <v>320</v>
      </c>
      <c r="B1925">
        <v>2015</v>
      </c>
      <c r="C1925" s="1">
        <v>0</v>
      </c>
      <c r="D1925">
        <v>0</v>
      </c>
      <c r="E1925">
        <v>1</v>
      </c>
      <c r="F1925">
        <v>4508</v>
      </c>
      <c r="G1925">
        <v>0</v>
      </c>
      <c r="H1925">
        <v>1</v>
      </c>
      <c r="I1925">
        <v>0</v>
      </c>
      <c r="J1925">
        <v>0</v>
      </c>
      <c r="K1925">
        <f>VLOOKUP(A1925&amp;"_"&amp;B1925,Sheet1!C:E,3,FALSE)</f>
        <v>0.20927686254981359</v>
      </c>
      <c r="L1925">
        <f>VLOOKUP(B1925,Sheet1!$J$1:$K$6,2,FALSE)</f>
        <v>0.18578340790325751</v>
      </c>
      <c r="M1925">
        <f>VLOOKUP(B1925,Sheet1!J:L,3,FALSE)</f>
        <v>0.2335742316278174</v>
      </c>
      <c r="N1925">
        <f t="shared" si="31"/>
        <v>0.10058239080067316</v>
      </c>
      <c r="O1925">
        <f>VLOOKUP(A1925&amp;"_"&amp;B1925,Sheet1!$Q$1:$U$2330,4,FALSE)</f>
        <v>1.0434782608695652</v>
      </c>
      <c r="P1925">
        <f>VLOOKUP(A1925&amp;"_"&amp;B1925,Sheet1!$Q$1:$U$2330,5,FALSE)</f>
        <v>0.75666553360848798</v>
      </c>
    </row>
    <row r="1926" spans="1:16" x14ac:dyDescent="0.3">
      <c r="A1926" t="s">
        <v>320</v>
      </c>
      <c r="B1926">
        <v>2016</v>
      </c>
      <c r="C1926" s="1">
        <v>0</v>
      </c>
      <c r="D1926">
        <v>0</v>
      </c>
      <c r="E1926">
        <v>1</v>
      </c>
      <c r="F1926">
        <v>4443</v>
      </c>
      <c r="G1926">
        <v>0</v>
      </c>
      <c r="H1926">
        <v>1</v>
      </c>
      <c r="I1926">
        <v>0</v>
      </c>
      <c r="J1926">
        <v>0</v>
      </c>
      <c r="K1926">
        <f>VLOOKUP(A1926&amp;"_"&amp;B1926,Sheet1!C:E,3,FALSE)</f>
        <v>-5.7924009670244095E-2</v>
      </c>
      <c r="L1926">
        <f>VLOOKUP(B1926,Sheet1!$J$1:$K$6,2,FALSE)</f>
        <v>0.12964363032032097</v>
      </c>
      <c r="M1926">
        <f>VLOOKUP(B1926,Sheet1!J:L,3,FALSE)</f>
        <v>0.2267395601347835</v>
      </c>
      <c r="N1926">
        <f t="shared" si="31"/>
        <v>-0.82723826349079543</v>
      </c>
      <c r="O1926">
        <f>VLOOKUP(A1926&amp;"_"&amp;B1926,Sheet1!$Q$1:$U$2330,4,FALSE)</f>
        <v>0.86956521739130443</v>
      </c>
      <c r="P1926">
        <f>VLOOKUP(A1926&amp;"_"&amp;B1926,Sheet1!$Q$1:$U$2330,5,FALSE)</f>
        <v>7.6714132529197036E-3</v>
      </c>
    </row>
    <row r="1927" spans="1:16" x14ac:dyDescent="0.3">
      <c r="A1927" t="s">
        <v>320</v>
      </c>
      <c r="B1927">
        <v>2017</v>
      </c>
      <c r="C1927" s="1">
        <v>0</v>
      </c>
      <c r="D1927">
        <v>0</v>
      </c>
      <c r="E1927">
        <v>1</v>
      </c>
      <c r="F1927">
        <v>4462</v>
      </c>
      <c r="G1927">
        <v>0</v>
      </c>
      <c r="H1927">
        <v>1</v>
      </c>
      <c r="I1927">
        <v>0</v>
      </c>
      <c r="J1927">
        <v>0</v>
      </c>
      <c r="K1927">
        <f>VLOOKUP(A1927&amp;"_"&amp;B1927,Sheet1!C:E,3,FALSE)</f>
        <v>4.8361724385094451</v>
      </c>
      <c r="L1927">
        <f>VLOOKUP(B1927,Sheet1!$J$1:$K$6,2,FALSE)</f>
        <v>4.1364904518115448</v>
      </c>
      <c r="M1927">
        <f>VLOOKUP(B1927,Sheet1!J:L,3,FALSE)</f>
        <v>0.75235479502270153</v>
      </c>
      <c r="N1927">
        <f t="shared" si="31"/>
        <v>0.92998940304060673</v>
      </c>
      <c r="O1927">
        <f>VLOOKUP(A1927&amp;"_"&amp;B1927,Sheet1!$Q$1:$U$2330,4,FALSE)</f>
        <v>1</v>
      </c>
      <c r="P1927">
        <f>VLOOKUP(A1927&amp;"_"&amp;B1927,Sheet1!$Q$1:$U$2330,5,FALSE)</f>
        <v>7.6969133788316199E-2</v>
      </c>
    </row>
    <row r="1928" spans="1:16" x14ac:dyDescent="0.3">
      <c r="A1928" t="s">
        <v>321</v>
      </c>
      <c r="B1928">
        <v>2012</v>
      </c>
      <c r="C1928" s="1">
        <v>0</v>
      </c>
      <c r="D1928">
        <v>0</v>
      </c>
      <c r="E1928">
        <v>1</v>
      </c>
      <c r="F1928">
        <v>13860</v>
      </c>
      <c r="G1928">
        <v>0</v>
      </c>
      <c r="H1928">
        <v>1</v>
      </c>
      <c r="I1928">
        <v>0</v>
      </c>
      <c r="J1928">
        <v>0</v>
      </c>
      <c r="K1928">
        <f>VLOOKUP(A1928&amp;"_"&amp;B1928,Sheet1!C:E,3,FALSE)</f>
        <v>-7.3097361543137205E-3</v>
      </c>
      <c r="L1928">
        <f>VLOOKUP(B1928,Sheet1!$J$1:$K$6,2,FALSE)</f>
        <v>9.8212136495694616E-2</v>
      </c>
      <c r="M1928">
        <f>VLOOKUP(B1928,Sheet1!J:L,3,FALSE)</f>
        <v>0.23443012762237864</v>
      </c>
      <c r="N1928">
        <f t="shared" si="31"/>
        <v>-0.45012078319550958</v>
      </c>
      <c r="O1928">
        <f>VLOOKUP(A1928&amp;"_"&amp;B1928,Sheet1!$Q$1:$U$2330,4,FALSE)</f>
        <v>0.43478260869565222</v>
      </c>
      <c r="P1928">
        <f>VLOOKUP(A1928&amp;"_"&amp;B1928,Sheet1!$Q$1:$U$2330,5,FALSE)</f>
        <v>-0.41409336509634243</v>
      </c>
    </row>
    <row r="1929" spans="1:16" x14ac:dyDescent="0.3">
      <c r="A1929" t="s">
        <v>321</v>
      </c>
      <c r="B1929">
        <v>2013</v>
      </c>
      <c r="C1929" s="1">
        <v>0</v>
      </c>
      <c r="D1929">
        <v>0</v>
      </c>
      <c r="E1929">
        <v>1</v>
      </c>
      <c r="F1929">
        <v>13874</v>
      </c>
      <c r="G1929">
        <v>0</v>
      </c>
      <c r="H1929">
        <v>1</v>
      </c>
      <c r="I1929">
        <v>0</v>
      </c>
      <c r="J1929">
        <v>0</v>
      </c>
      <c r="K1929">
        <f>VLOOKUP(A1929&amp;"_"&amp;B1929,Sheet1!C:E,3,FALSE)</f>
        <v>7.2189226975411386E-2</v>
      </c>
      <c r="L1929">
        <f>VLOOKUP(B1929,Sheet1!$J$1:$K$6,2,FALSE)</f>
        <v>0.10591185041721367</v>
      </c>
      <c r="M1929">
        <f>VLOOKUP(B1929,Sheet1!J:L,3,FALSE)</f>
        <v>0.24687338935574377</v>
      </c>
      <c r="N1929">
        <f t="shared" si="31"/>
        <v>-0.13659885956038822</v>
      </c>
      <c r="O1929">
        <f>VLOOKUP(A1929&amp;"_"&amp;B1929,Sheet1!$Q$1:$U$2330,4,FALSE)</f>
        <v>0.39130434782608697</v>
      </c>
      <c r="P1929">
        <f>VLOOKUP(A1929&amp;"_"&amp;B1929,Sheet1!$Q$1:$U$2330,5,FALSE)</f>
        <v>-0.11929284649842546</v>
      </c>
    </row>
    <row r="1930" spans="1:16" x14ac:dyDescent="0.3">
      <c r="A1930" t="s">
        <v>321</v>
      </c>
      <c r="B1930">
        <v>2014</v>
      </c>
      <c r="C1930" s="1">
        <v>0</v>
      </c>
      <c r="D1930">
        <v>0</v>
      </c>
      <c r="E1930">
        <v>1</v>
      </c>
      <c r="F1930">
        <v>13979</v>
      </c>
      <c r="G1930">
        <v>0</v>
      </c>
      <c r="H1930">
        <v>1</v>
      </c>
      <c r="I1930">
        <v>0</v>
      </c>
      <c r="J1930">
        <v>0</v>
      </c>
      <c r="K1930">
        <f>VLOOKUP(A1930&amp;"_"&amp;B1930,Sheet1!C:E,3,FALSE)</f>
        <v>5.70385978822016E-2</v>
      </c>
      <c r="L1930">
        <f>VLOOKUP(B1930,Sheet1!$J$1:$K$6,2,FALSE)</f>
        <v>0.15111047133945871</v>
      </c>
      <c r="M1930">
        <f>VLOOKUP(B1930,Sheet1!J:L,3,FALSE)</f>
        <v>0.21718778794080168</v>
      </c>
      <c r="N1930">
        <f t="shared" si="31"/>
        <v>-0.43313610930508689</v>
      </c>
      <c r="O1930">
        <f>VLOOKUP(A1930&amp;"_"&amp;B1930,Sheet1!$Q$1:$U$2330,4,FALSE)</f>
        <v>0.2608695652173913</v>
      </c>
      <c r="P1930">
        <f>VLOOKUP(A1930&amp;"_"&amp;B1930,Sheet1!$Q$1:$U$2330,5,FALSE)</f>
        <v>-0.39900678188254152</v>
      </c>
    </row>
    <row r="1931" spans="1:16" x14ac:dyDescent="0.3">
      <c r="A1931" t="s">
        <v>321</v>
      </c>
      <c r="B1931">
        <v>2015</v>
      </c>
      <c r="C1931" s="1">
        <v>0</v>
      </c>
      <c r="D1931">
        <v>0</v>
      </c>
      <c r="E1931">
        <v>1</v>
      </c>
      <c r="F1931">
        <v>13800</v>
      </c>
      <c r="G1931">
        <v>0</v>
      </c>
      <c r="H1931">
        <v>1</v>
      </c>
      <c r="I1931">
        <v>0</v>
      </c>
      <c r="J1931">
        <v>0</v>
      </c>
      <c r="K1931">
        <f>VLOOKUP(A1931&amp;"_"&amp;B1931,Sheet1!C:E,3,FALSE)</f>
        <v>0.23256726964786678</v>
      </c>
      <c r="L1931">
        <f>VLOOKUP(B1931,Sheet1!$J$1:$K$6,2,FALSE)</f>
        <v>0.18578340790325751</v>
      </c>
      <c r="M1931">
        <f>VLOOKUP(B1931,Sheet1!J:L,3,FALSE)</f>
        <v>0.2335742316278174</v>
      </c>
      <c r="N1931">
        <f t="shared" si="31"/>
        <v>0.20029547531234423</v>
      </c>
      <c r="O1931">
        <f>VLOOKUP(A1931&amp;"_"&amp;B1931,Sheet1!$Q$1:$U$2330,4,FALSE)</f>
        <v>1.0434782608695652</v>
      </c>
      <c r="P1931">
        <f>VLOOKUP(A1931&amp;"_"&amp;B1931,Sheet1!$Q$1:$U$2330,5,FALSE)</f>
        <v>0.76349018805852498</v>
      </c>
    </row>
    <row r="1932" spans="1:16" x14ac:dyDescent="0.3">
      <c r="A1932" t="s">
        <v>321</v>
      </c>
      <c r="B1932">
        <v>2016</v>
      </c>
      <c r="C1932" s="1">
        <v>0</v>
      </c>
      <c r="D1932">
        <v>0</v>
      </c>
      <c r="E1932">
        <v>1</v>
      </c>
      <c r="F1932">
        <v>13884</v>
      </c>
      <c r="G1932">
        <v>0</v>
      </c>
      <c r="H1932">
        <v>1</v>
      </c>
      <c r="I1932">
        <v>0</v>
      </c>
      <c r="J1932">
        <v>0</v>
      </c>
      <c r="K1932">
        <f>VLOOKUP(A1932&amp;"_"&amp;B1932,Sheet1!C:E,3,FALSE)</f>
        <v>0.2858658751274592</v>
      </c>
      <c r="L1932">
        <f>VLOOKUP(B1932,Sheet1!$J$1:$K$6,2,FALSE)</f>
        <v>0.12964363032032097</v>
      </c>
      <c r="M1932">
        <f>VLOOKUP(B1932,Sheet1!J:L,3,FALSE)</f>
        <v>0.2267395601347835</v>
      </c>
      <c r="N1932">
        <f t="shared" si="31"/>
        <v>0.68899421307103703</v>
      </c>
      <c r="O1932">
        <f>VLOOKUP(A1932&amp;"_"&amp;B1932,Sheet1!$Q$1:$U$2330,4,FALSE)</f>
        <v>0.86956521739130443</v>
      </c>
      <c r="P1932">
        <f>VLOOKUP(A1932&amp;"_"&amp;B1932,Sheet1!$Q$1:$U$2330,5,FALSE)</f>
        <v>2.64223060678636E-2</v>
      </c>
    </row>
    <row r="1933" spans="1:16" x14ac:dyDescent="0.3">
      <c r="A1933" t="s">
        <v>321</v>
      </c>
      <c r="B1933">
        <v>2017</v>
      </c>
      <c r="C1933" s="1">
        <v>0</v>
      </c>
      <c r="D1933">
        <v>0</v>
      </c>
      <c r="E1933">
        <v>1</v>
      </c>
      <c r="F1933">
        <v>14166</v>
      </c>
      <c r="G1933">
        <v>0</v>
      </c>
      <c r="H1933">
        <v>1</v>
      </c>
      <c r="I1933">
        <v>0</v>
      </c>
      <c r="J1933">
        <v>0</v>
      </c>
      <c r="K1933">
        <f>VLOOKUP(A1933&amp;"_"&amp;B1933,Sheet1!C:E,3,FALSE)</f>
        <v>3.6187122769533113</v>
      </c>
      <c r="L1933">
        <f>VLOOKUP(B1933,Sheet1!$J$1:$K$6,2,FALSE)</f>
        <v>4.1364904518115448</v>
      </c>
      <c r="M1933">
        <f>VLOOKUP(B1933,Sheet1!J:L,3,FALSE)</f>
        <v>0.75235479502270153</v>
      </c>
      <c r="N1933">
        <f t="shared" si="31"/>
        <v>-0.68821010816128325</v>
      </c>
      <c r="O1933">
        <f>VLOOKUP(A1933&amp;"_"&amp;B1933,Sheet1!$Q$1:$U$2330,4,FALSE)</f>
        <v>1</v>
      </c>
      <c r="P1933">
        <f>VLOOKUP(A1933&amp;"_"&amp;B1933,Sheet1!$Q$1:$U$2330,5,FALSE)</f>
        <v>0.3237512292601199</v>
      </c>
    </row>
    <row r="1934" spans="1:16" x14ac:dyDescent="0.3">
      <c r="A1934" t="s">
        <v>322</v>
      </c>
      <c r="B1934">
        <v>2012</v>
      </c>
      <c r="C1934" s="1">
        <v>0</v>
      </c>
      <c r="D1934">
        <v>0</v>
      </c>
      <c r="E1934">
        <v>1</v>
      </c>
      <c r="F1934">
        <v>13150</v>
      </c>
      <c r="G1934">
        <v>0</v>
      </c>
      <c r="H1934">
        <v>1</v>
      </c>
      <c r="I1934">
        <v>0</v>
      </c>
      <c r="J1934">
        <v>0</v>
      </c>
      <c r="K1934">
        <f>VLOOKUP(A1934&amp;"_"&amp;B1934,Sheet1!C:E,3,FALSE)</f>
        <v>9.8721918304076908E-2</v>
      </c>
      <c r="L1934">
        <f>VLOOKUP(B1934,Sheet1!$J$1:$K$6,2,FALSE)</f>
        <v>9.8212136495694616E-2</v>
      </c>
      <c r="M1934">
        <f>VLOOKUP(B1934,Sheet1!J:L,3,FALSE)</f>
        <v>0.23443012762237864</v>
      </c>
      <c r="N1934">
        <f t="shared" si="31"/>
        <v>2.1745575688268699E-3</v>
      </c>
      <c r="O1934">
        <f>VLOOKUP(A1934&amp;"_"&amp;B1934,Sheet1!$Q$1:$U$2330,4,FALSE)</f>
        <v>0.43478260869565222</v>
      </c>
      <c r="P1934">
        <f>VLOOKUP(A1934&amp;"_"&amp;B1934,Sheet1!$Q$1:$U$2330,5,FALSE)</f>
        <v>-0.51850657677103795</v>
      </c>
    </row>
    <row r="1935" spans="1:16" x14ac:dyDescent="0.3">
      <c r="A1935" t="s">
        <v>322</v>
      </c>
      <c r="B1935">
        <v>2013</v>
      </c>
      <c r="C1935" s="1">
        <v>0</v>
      </c>
      <c r="D1935">
        <v>0</v>
      </c>
      <c r="E1935">
        <v>1</v>
      </c>
      <c r="F1935">
        <v>13280</v>
      </c>
      <c r="G1935">
        <v>0</v>
      </c>
      <c r="H1935">
        <v>1</v>
      </c>
      <c r="I1935">
        <v>0</v>
      </c>
      <c r="J1935">
        <v>0</v>
      </c>
      <c r="K1935">
        <f>VLOOKUP(A1935&amp;"_"&amp;B1935,Sheet1!C:E,3,FALSE)</f>
        <v>6.7444158482878047E-2</v>
      </c>
      <c r="L1935">
        <f>VLOOKUP(B1935,Sheet1!$J$1:$K$6,2,FALSE)</f>
        <v>0.10591185041721367</v>
      </c>
      <c r="M1935">
        <f>VLOOKUP(B1935,Sheet1!J:L,3,FALSE)</f>
        <v>0.24687338935574377</v>
      </c>
      <c r="N1935">
        <f t="shared" si="31"/>
        <v>-0.15581951556108706</v>
      </c>
      <c r="O1935">
        <f>VLOOKUP(A1935&amp;"_"&amp;B1935,Sheet1!$Q$1:$U$2330,4,FALSE)</f>
        <v>0.39130434782608697</v>
      </c>
      <c r="P1935">
        <f>VLOOKUP(A1935&amp;"_"&amp;B1935,Sheet1!$Q$1:$U$2330,5,FALSE)</f>
        <v>-1.127600405583741E-2</v>
      </c>
    </row>
    <row r="1936" spans="1:16" x14ac:dyDescent="0.3">
      <c r="A1936" t="s">
        <v>322</v>
      </c>
      <c r="B1936">
        <v>2014</v>
      </c>
      <c r="C1936" s="1">
        <v>0</v>
      </c>
      <c r="D1936">
        <v>0</v>
      </c>
      <c r="E1936">
        <v>1</v>
      </c>
      <c r="F1936">
        <v>13348</v>
      </c>
      <c r="G1936">
        <v>0</v>
      </c>
      <c r="H1936">
        <v>1</v>
      </c>
      <c r="I1936">
        <v>0</v>
      </c>
      <c r="J1936">
        <v>0</v>
      </c>
      <c r="K1936">
        <f>VLOOKUP(A1936&amp;"_"&amp;B1936,Sheet1!C:E,3,FALSE)</f>
        <v>0.16694045855191117</v>
      </c>
      <c r="L1936">
        <f>VLOOKUP(B1936,Sheet1!$J$1:$K$6,2,FALSE)</f>
        <v>0.15111047133945871</v>
      </c>
      <c r="M1936">
        <f>VLOOKUP(B1936,Sheet1!J:L,3,FALSE)</f>
        <v>0.21718778794080168</v>
      </c>
      <c r="N1936">
        <f t="shared" si="31"/>
        <v>7.2886175426986721E-2</v>
      </c>
      <c r="O1936">
        <f>VLOOKUP(A1936&amp;"_"&amp;B1936,Sheet1!$Q$1:$U$2330,4,FALSE)</f>
        <v>0.2608695652173913</v>
      </c>
      <c r="P1936">
        <f>VLOOKUP(A1936&amp;"_"&amp;B1936,Sheet1!$Q$1:$U$2330,5,FALSE)</f>
        <v>-0.40522573296189951</v>
      </c>
    </row>
    <row r="1937" spans="1:16" x14ac:dyDescent="0.3">
      <c r="A1937" t="s">
        <v>322</v>
      </c>
      <c r="B1937">
        <v>2015</v>
      </c>
      <c r="C1937" s="1">
        <v>0</v>
      </c>
      <c r="D1937">
        <v>0</v>
      </c>
      <c r="E1937">
        <v>1</v>
      </c>
      <c r="F1937">
        <v>13372</v>
      </c>
      <c r="G1937">
        <v>0</v>
      </c>
      <c r="H1937">
        <v>1</v>
      </c>
      <c r="I1937">
        <v>0</v>
      </c>
      <c r="J1937">
        <v>0</v>
      </c>
      <c r="K1937">
        <f>VLOOKUP(A1937&amp;"_"&amp;B1937,Sheet1!C:E,3,FALSE)</f>
        <v>0.12535685287628601</v>
      </c>
      <c r="L1937">
        <f>VLOOKUP(B1937,Sheet1!$J$1:$K$6,2,FALSE)</f>
        <v>0.18578340790325751</v>
      </c>
      <c r="M1937">
        <f>VLOOKUP(B1937,Sheet1!J:L,3,FALSE)</f>
        <v>0.2335742316278174</v>
      </c>
      <c r="N1937">
        <f t="shared" si="31"/>
        <v>-0.25870385875123664</v>
      </c>
      <c r="O1937">
        <f>VLOOKUP(A1937&amp;"_"&amp;B1937,Sheet1!$Q$1:$U$2330,4,FALSE)</f>
        <v>1.0434782608695652</v>
      </c>
      <c r="P1937">
        <f>VLOOKUP(A1937&amp;"_"&amp;B1937,Sheet1!$Q$1:$U$2330,5,FALSE)</f>
        <v>0.78576456222091062</v>
      </c>
    </row>
    <row r="1938" spans="1:16" x14ac:dyDescent="0.3">
      <c r="A1938" t="s">
        <v>322</v>
      </c>
      <c r="B1938">
        <v>2016</v>
      </c>
      <c r="C1938" s="1">
        <v>0</v>
      </c>
      <c r="D1938">
        <v>0</v>
      </c>
      <c r="E1938">
        <v>1</v>
      </c>
      <c r="F1938">
        <v>13542</v>
      </c>
      <c r="G1938">
        <v>0</v>
      </c>
      <c r="H1938">
        <v>1</v>
      </c>
      <c r="I1938">
        <v>0</v>
      </c>
      <c r="J1938">
        <v>0</v>
      </c>
      <c r="K1938">
        <f>VLOOKUP(A1938&amp;"_"&amp;B1938,Sheet1!C:E,3,FALSE)</f>
        <v>6.7943927713641744E-2</v>
      </c>
      <c r="L1938">
        <f>VLOOKUP(B1938,Sheet1!$J$1:$K$6,2,FALSE)</f>
        <v>0.12964363032032097</v>
      </c>
      <c r="M1938">
        <f>VLOOKUP(B1938,Sheet1!J:L,3,FALSE)</f>
        <v>0.2267395601347835</v>
      </c>
      <c r="N1938">
        <f t="shared" si="31"/>
        <v>-0.27211706051649009</v>
      </c>
      <c r="O1938">
        <f>VLOOKUP(A1938&amp;"_"&amp;B1938,Sheet1!$Q$1:$U$2330,4,FALSE)</f>
        <v>0.86956521739130443</v>
      </c>
      <c r="P1938">
        <f>VLOOKUP(A1938&amp;"_"&amp;B1938,Sheet1!$Q$1:$U$2330,5,FALSE)</f>
        <v>-6.6328424564114224E-2</v>
      </c>
    </row>
    <row r="1939" spans="1:16" x14ac:dyDescent="0.3">
      <c r="A1939" t="s">
        <v>322</v>
      </c>
      <c r="B1939">
        <v>2017</v>
      </c>
      <c r="C1939" s="1">
        <v>0</v>
      </c>
      <c r="D1939">
        <v>0</v>
      </c>
      <c r="E1939">
        <v>1</v>
      </c>
      <c r="F1939">
        <v>13732</v>
      </c>
      <c r="G1939">
        <v>0</v>
      </c>
      <c r="H1939">
        <v>1</v>
      </c>
      <c r="I1939">
        <v>0</v>
      </c>
      <c r="J1939">
        <v>0</v>
      </c>
      <c r="K1939">
        <f>VLOOKUP(A1939&amp;"_"&amp;B1939,Sheet1!C:E,3,FALSE)</f>
        <v>4.3344426226659847</v>
      </c>
      <c r="L1939">
        <f>VLOOKUP(B1939,Sheet1!$J$1:$K$6,2,FALSE)</f>
        <v>4.1364904518115448</v>
      </c>
      <c r="M1939">
        <f>VLOOKUP(B1939,Sheet1!J:L,3,FALSE)</f>
        <v>0.75235479502270153</v>
      </c>
      <c r="N1939">
        <f t="shared" si="31"/>
        <v>0.2631101338942976</v>
      </c>
      <c r="O1939">
        <f>VLOOKUP(A1939&amp;"_"&amp;B1939,Sheet1!$Q$1:$U$2330,4,FALSE)</f>
        <v>1</v>
      </c>
      <c r="P1939">
        <f>VLOOKUP(A1939&amp;"_"&amp;B1939,Sheet1!$Q$1:$U$2330,5,FALSE)</f>
        <v>0.18575760877918535</v>
      </c>
    </row>
    <row r="1940" spans="1:16" x14ac:dyDescent="0.3">
      <c r="A1940" t="s">
        <v>323</v>
      </c>
      <c r="B1940">
        <v>2012</v>
      </c>
      <c r="C1940" s="1">
        <v>0</v>
      </c>
      <c r="D1940">
        <v>0</v>
      </c>
      <c r="E1940">
        <v>1</v>
      </c>
      <c r="F1940">
        <v>7736</v>
      </c>
      <c r="G1940">
        <v>0</v>
      </c>
      <c r="H1940">
        <v>1</v>
      </c>
      <c r="I1940">
        <v>0</v>
      </c>
      <c r="J1940">
        <v>0</v>
      </c>
      <c r="K1940">
        <f>VLOOKUP(A1940&amp;"_"&amp;B1940,Sheet1!C:E,3,FALSE)</f>
        <v>0.59436339085802958</v>
      </c>
      <c r="L1940">
        <f>VLOOKUP(B1940,Sheet1!$J$1:$K$6,2,FALSE)</f>
        <v>9.8212136495694616E-2</v>
      </c>
      <c r="M1940">
        <f>VLOOKUP(B1940,Sheet1!J:L,3,FALSE)</f>
        <v>0.23443012762237864</v>
      </c>
      <c r="N1940">
        <f t="shared" si="31"/>
        <v>2.1164142143092555</v>
      </c>
      <c r="O1940">
        <f>VLOOKUP(A1940&amp;"_"&amp;B1940,Sheet1!$Q$1:$U$2330,4,FALSE)</f>
        <v>0.43478260869565222</v>
      </c>
      <c r="P1940">
        <f>VLOOKUP(A1940&amp;"_"&amp;B1940,Sheet1!$Q$1:$U$2330,5,FALSE)</f>
        <v>-0.39477840113151408</v>
      </c>
    </row>
    <row r="1941" spans="1:16" x14ac:dyDescent="0.3">
      <c r="A1941" t="s">
        <v>323</v>
      </c>
      <c r="B1941">
        <v>2013</v>
      </c>
      <c r="C1941" s="1">
        <v>0</v>
      </c>
      <c r="D1941">
        <v>0</v>
      </c>
      <c r="E1941">
        <v>1</v>
      </c>
      <c r="F1941">
        <v>7587</v>
      </c>
      <c r="G1941">
        <v>0</v>
      </c>
      <c r="H1941">
        <v>1</v>
      </c>
      <c r="I1941">
        <v>0</v>
      </c>
      <c r="J1941">
        <v>0</v>
      </c>
      <c r="K1941">
        <f>VLOOKUP(A1941&amp;"_"&amp;B1941,Sheet1!C:E,3,FALSE)</f>
        <v>-0.32162042089663845</v>
      </c>
      <c r="L1941">
        <f>VLOOKUP(B1941,Sheet1!$J$1:$K$6,2,FALSE)</f>
        <v>0.10591185041721367</v>
      </c>
      <c r="M1941">
        <f>VLOOKUP(B1941,Sheet1!J:L,3,FALSE)</f>
        <v>0.24687338935574377</v>
      </c>
      <c r="N1941">
        <f t="shared" si="31"/>
        <v>-1.7317875872712205</v>
      </c>
      <c r="O1941">
        <f>VLOOKUP(A1941&amp;"_"&amp;B1941,Sheet1!$Q$1:$U$2330,4,FALSE)</f>
        <v>0.39130434782608697</v>
      </c>
      <c r="P1941">
        <f>VLOOKUP(A1941&amp;"_"&amp;B1941,Sheet1!$Q$1:$U$2330,5,FALSE)</f>
        <v>0.30310046161236126</v>
      </c>
    </row>
    <row r="1942" spans="1:16" x14ac:dyDescent="0.3">
      <c r="A1942" t="s">
        <v>323</v>
      </c>
      <c r="B1942">
        <v>2014</v>
      </c>
      <c r="C1942" s="1">
        <v>0</v>
      </c>
      <c r="D1942">
        <v>0</v>
      </c>
      <c r="E1942">
        <v>1</v>
      </c>
      <c r="F1942">
        <v>7405</v>
      </c>
      <c r="G1942">
        <v>0</v>
      </c>
      <c r="H1942">
        <v>1</v>
      </c>
      <c r="I1942">
        <v>0</v>
      </c>
      <c r="J1942">
        <v>0</v>
      </c>
      <c r="K1942">
        <f>VLOOKUP(A1942&amp;"_"&amp;B1942,Sheet1!C:E,3,FALSE)</f>
        <v>0.14667786569077851</v>
      </c>
      <c r="L1942">
        <f>VLOOKUP(B1942,Sheet1!$J$1:$K$6,2,FALSE)</f>
        <v>0.15111047133945871</v>
      </c>
      <c r="M1942">
        <f>VLOOKUP(B1942,Sheet1!J:L,3,FALSE)</f>
        <v>0.21718778794080168</v>
      </c>
      <c r="N1942">
        <f t="shared" si="31"/>
        <v>-2.0409092475716834E-2</v>
      </c>
      <c r="O1942">
        <f>VLOOKUP(A1942&amp;"_"&amp;B1942,Sheet1!$Q$1:$U$2330,4,FALSE)</f>
        <v>0.2608695652173913</v>
      </c>
      <c r="P1942">
        <f>VLOOKUP(A1942&amp;"_"&amp;B1942,Sheet1!$Q$1:$U$2330,5,FALSE)</f>
        <v>-1.2111514647634345</v>
      </c>
    </row>
    <row r="1943" spans="1:16" x14ac:dyDescent="0.3">
      <c r="A1943" t="s">
        <v>323</v>
      </c>
      <c r="B1943">
        <v>2015</v>
      </c>
      <c r="C1943" s="1">
        <v>0</v>
      </c>
      <c r="D1943">
        <v>0</v>
      </c>
      <c r="E1943">
        <v>1</v>
      </c>
      <c r="F1943">
        <v>7390</v>
      </c>
      <c r="G1943">
        <v>0</v>
      </c>
      <c r="H1943">
        <v>1</v>
      </c>
      <c r="I1943">
        <v>0</v>
      </c>
      <c r="J1943">
        <v>0</v>
      </c>
      <c r="K1943">
        <f>VLOOKUP(A1943&amp;"_"&amp;B1943,Sheet1!C:E,3,FALSE)</f>
        <v>7.3588161856391734E-2</v>
      </c>
      <c r="L1943">
        <f>VLOOKUP(B1943,Sheet1!$J$1:$K$6,2,FALSE)</f>
        <v>0.18578340790325751</v>
      </c>
      <c r="M1943">
        <f>VLOOKUP(B1943,Sheet1!J:L,3,FALSE)</f>
        <v>0.2335742316278174</v>
      </c>
      <c r="N1943">
        <f t="shared" si="31"/>
        <v>-0.48034085466088688</v>
      </c>
      <c r="O1943">
        <f>VLOOKUP(A1943&amp;"_"&amp;B1943,Sheet1!$Q$1:$U$2330,4,FALSE)</f>
        <v>1.0434782608695652</v>
      </c>
      <c r="P1943">
        <f>VLOOKUP(A1943&amp;"_"&amp;B1943,Sheet1!$Q$1:$U$2330,5,FALSE)</f>
        <v>0.78197887350917361</v>
      </c>
    </row>
    <row r="1944" spans="1:16" x14ac:dyDescent="0.3">
      <c r="A1944" t="s">
        <v>323</v>
      </c>
      <c r="B1944">
        <v>2016</v>
      </c>
      <c r="C1944" s="1">
        <v>0</v>
      </c>
      <c r="D1944">
        <v>0</v>
      </c>
      <c r="E1944">
        <v>1</v>
      </c>
      <c r="F1944">
        <v>7387</v>
      </c>
      <c r="G1944">
        <v>0</v>
      </c>
      <c r="H1944">
        <v>1</v>
      </c>
      <c r="I1944">
        <v>0</v>
      </c>
      <c r="J1944">
        <v>0</v>
      </c>
      <c r="K1944">
        <f>VLOOKUP(A1944&amp;"_"&amp;B1944,Sheet1!C:E,3,FALSE)</f>
        <v>0.34251633705089163</v>
      </c>
      <c r="L1944">
        <f>VLOOKUP(B1944,Sheet1!$J$1:$K$6,2,FALSE)</f>
        <v>0.12964363032032097</v>
      </c>
      <c r="M1944">
        <f>VLOOKUP(B1944,Sheet1!J:L,3,FALSE)</f>
        <v>0.2267395601347835</v>
      </c>
      <c r="N1944">
        <f t="shared" si="31"/>
        <v>0.93884237317929964</v>
      </c>
      <c r="O1944">
        <f>VLOOKUP(A1944&amp;"_"&amp;B1944,Sheet1!$Q$1:$U$2330,4,FALSE)</f>
        <v>0.86956521739130443</v>
      </c>
      <c r="P1944">
        <f>VLOOKUP(A1944&amp;"_"&amp;B1944,Sheet1!$Q$1:$U$2330,5,FALSE)</f>
        <v>-0.11774704922698044</v>
      </c>
    </row>
    <row r="1945" spans="1:16" x14ac:dyDescent="0.3">
      <c r="A1945" t="s">
        <v>323</v>
      </c>
      <c r="B1945">
        <v>2017</v>
      </c>
      <c r="C1945" s="1">
        <v>0</v>
      </c>
      <c r="D1945">
        <v>0</v>
      </c>
      <c r="E1945">
        <v>1</v>
      </c>
      <c r="F1945">
        <v>7496</v>
      </c>
      <c r="G1945">
        <v>0</v>
      </c>
      <c r="H1945">
        <v>1</v>
      </c>
      <c r="I1945">
        <v>0</v>
      </c>
      <c r="J1945">
        <v>0</v>
      </c>
      <c r="K1945">
        <f>VLOOKUP(A1945&amp;"_"&amp;B1945,Sheet1!C:E,3,FALSE)</f>
        <v>3.9827672052077996</v>
      </c>
      <c r="L1945">
        <f>VLOOKUP(B1945,Sheet1!$J$1:$K$6,2,FALSE)</f>
        <v>4.1364904518115448</v>
      </c>
      <c r="M1945">
        <f>VLOOKUP(B1945,Sheet1!J:L,3,FALSE)</f>
        <v>0.75235479502270153</v>
      </c>
      <c r="N1945">
        <f t="shared" si="31"/>
        <v>-0.20432281102043992</v>
      </c>
      <c r="O1945">
        <f>VLOOKUP(A1945&amp;"_"&amp;B1945,Sheet1!$Q$1:$U$2330,4,FALSE)</f>
        <v>1</v>
      </c>
      <c r="P1945">
        <f>VLOOKUP(A1945&amp;"_"&amp;B1945,Sheet1!$Q$1:$U$2330,5,FALSE)</f>
        <v>0.35228704977886516</v>
      </c>
    </row>
    <row r="1946" spans="1:16" x14ac:dyDescent="0.3">
      <c r="A1946" t="s">
        <v>324</v>
      </c>
      <c r="B1946">
        <v>2012</v>
      </c>
      <c r="C1946" s="1">
        <v>0</v>
      </c>
      <c r="D1946">
        <v>0</v>
      </c>
      <c r="E1946">
        <v>1</v>
      </c>
      <c r="F1946">
        <v>7345</v>
      </c>
      <c r="G1946">
        <v>0</v>
      </c>
      <c r="H1946">
        <v>1</v>
      </c>
      <c r="I1946">
        <v>0</v>
      </c>
      <c r="J1946">
        <v>0</v>
      </c>
    </row>
    <row r="1947" spans="1:16" x14ac:dyDescent="0.3">
      <c r="A1947" t="s">
        <v>324</v>
      </c>
      <c r="B1947">
        <v>2013</v>
      </c>
      <c r="C1947" s="1">
        <v>0</v>
      </c>
      <c r="D1947">
        <v>0</v>
      </c>
      <c r="E1947">
        <v>1</v>
      </c>
      <c r="F1947">
        <v>7224</v>
      </c>
      <c r="G1947">
        <v>0</v>
      </c>
      <c r="H1947">
        <v>1</v>
      </c>
      <c r="I1947">
        <v>0</v>
      </c>
      <c r="J1947">
        <v>0</v>
      </c>
    </row>
    <row r="1948" spans="1:16" x14ac:dyDescent="0.3">
      <c r="A1948" t="s">
        <v>324</v>
      </c>
      <c r="B1948">
        <v>2014</v>
      </c>
      <c r="C1948" s="1">
        <v>0</v>
      </c>
      <c r="D1948">
        <v>0</v>
      </c>
      <c r="E1948">
        <v>1</v>
      </c>
      <c r="F1948">
        <v>7124</v>
      </c>
      <c r="G1948">
        <v>0</v>
      </c>
      <c r="H1948">
        <v>1</v>
      </c>
      <c r="I1948">
        <v>0</v>
      </c>
      <c r="J1948">
        <v>0</v>
      </c>
    </row>
    <row r="1949" spans="1:16" x14ac:dyDescent="0.3">
      <c r="A1949" t="s">
        <v>324</v>
      </c>
      <c r="B1949">
        <v>2015</v>
      </c>
      <c r="C1949" s="1">
        <v>0</v>
      </c>
      <c r="D1949">
        <v>0</v>
      </c>
      <c r="E1949">
        <v>1</v>
      </c>
      <c r="F1949">
        <v>6623</v>
      </c>
      <c r="G1949">
        <v>0</v>
      </c>
      <c r="H1949">
        <v>1</v>
      </c>
      <c r="I1949">
        <v>0</v>
      </c>
      <c r="J1949">
        <v>0</v>
      </c>
    </row>
    <row r="1950" spans="1:16" x14ac:dyDescent="0.3">
      <c r="A1950" t="s">
        <v>324</v>
      </c>
      <c r="B1950">
        <v>2016</v>
      </c>
      <c r="C1950" s="1">
        <v>0</v>
      </c>
      <c r="D1950">
        <v>0</v>
      </c>
      <c r="E1950">
        <v>1</v>
      </c>
      <c r="F1950">
        <v>6550</v>
      </c>
      <c r="G1950">
        <v>0</v>
      </c>
      <c r="H1950">
        <v>1</v>
      </c>
      <c r="I1950">
        <v>0</v>
      </c>
      <c r="J1950">
        <v>0</v>
      </c>
    </row>
    <row r="1951" spans="1:16" x14ac:dyDescent="0.3">
      <c r="A1951" t="s">
        <v>324</v>
      </c>
      <c r="B1951">
        <v>2017</v>
      </c>
      <c r="C1951" s="1">
        <v>0</v>
      </c>
      <c r="D1951">
        <v>0</v>
      </c>
      <c r="E1951">
        <v>1</v>
      </c>
      <c r="F1951">
        <v>6589</v>
      </c>
      <c r="G1951">
        <v>0</v>
      </c>
      <c r="H1951">
        <v>1</v>
      </c>
      <c r="I1951">
        <v>0</v>
      </c>
      <c r="J1951">
        <v>0</v>
      </c>
    </row>
    <row r="1952" spans="1:16" x14ac:dyDescent="0.3">
      <c r="A1952" t="s">
        <v>325</v>
      </c>
      <c r="B1952">
        <v>2012</v>
      </c>
      <c r="C1952" s="1">
        <v>0</v>
      </c>
      <c r="D1952">
        <v>0</v>
      </c>
      <c r="E1952">
        <v>1</v>
      </c>
      <c r="F1952">
        <v>7642</v>
      </c>
      <c r="G1952">
        <v>0</v>
      </c>
      <c r="H1952">
        <v>1</v>
      </c>
      <c r="I1952">
        <v>0</v>
      </c>
      <c r="J1952">
        <v>0</v>
      </c>
      <c r="K1952">
        <f>VLOOKUP(A1952&amp;"_"&amp;B1952,Sheet1!C:E,3,FALSE)</f>
        <v>-0.60935967687518866</v>
      </c>
      <c r="L1952">
        <f>VLOOKUP(B1952,Sheet1!$J$1:$K$6,2,FALSE)</f>
        <v>9.8212136495694616E-2</v>
      </c>
      <c r="M1952">
        <f>VLOOKUP(B1952,Sheet1!J:L,3,FALSE)</f>
        <v>0.23443012762237864</v>
      </c>
      <c r="N1952">
        <f t="shared" si="31"/>
        <v>-3.0182631411208543</v>
      </c>
      <c r="O1952">
        <f>VLOOKUP(A1952&amp;"_"&amp;B1952,Sheet1!$Q$1:$U$2330,4,FALSE)</f>
        <v>0.43478260869565222</v>
      </c>
      <c r="P1952">
        <f>VLOOKUP(A1952&amp;"_"&amp;B1952,Sheet1!$Q$1:$U$2330,5,FALSE)</f>
        <v>-0.54550637636431654</v>
      </c>
    </row>
    <row r="1953" spans="1:16" x14ac:dyDescent="0.3">
      <c r="A1953" t="s">
        <v>325</v>
      </c>
      <c r="B1953">
        <v>2013</v>
      </c>
      <c r="C1953" s="1">
        <v>0</v>
      </c>
      <c r="D1953">
        <v>0</v>
      </c>
      <c r="E1953">
        <v>1</v>
      </c>
      <c r="F1953">
        <v>7593</v>
      </c>
      <c r="G1953">
        <v>0</v>
      </c>
      <c r="H1953">
        <v>1</v>
      </c>
      <c r="I1953">
        <v>0</v>
      </c>
      <c r="J1953">
        <v>0</v>
      </c>
      <c r="K1953">
        <f>VLOOKUP(A1953&amp;"_"&amp;B1953,Sheet1!C:E,3,FALSE)</f>
        <v>2.1860970891672729</v>
      </c>
      <c r="L1953">
        <f>VLOOKUP(B1953,Sheet1!$J$1:$K$6,2,FALSE)</f>
        <v>0.10591185041721367</v>
      </c>
      <c r="M1953">
        <f>VLOOKUP(B1953,Sheet1!J:L,3,FALSE)</f>
        <v>0.24687338935574377</v>
      </c>
      <c r="N1953">
        <f t="shared" si="31"/>
        <v>8.4261217629759138</v>
      </c>
      <c r="O1953">
        <f>VLOOKUP(A1953&amp;"_"&amp;B1953,Sheet1!$Q$1:$U$2330,4,FALSE)</f>
        <v>0.39130434782608697</v>
      </c>
      <c r="P1953">
        <f>VLOOKUP(A1953&amp;"_"&amp;B1953,Sheet1!$Q$1:$U$2330,5,FALSE)</f>
        <v>-1.8443328692314913</v>
      </c>
    </row>
    <row r="1954" spans="1:16" x14ac:dyDescent="0.3">
      <c r="A1954" t="s">
        <v>325</v>
      </c>
      <c r="B1954">
        <v>2014</v>
      </c>
      <c r="C1954" s="1">
        <v>0</v>
      </c>
      <c r="D1954">
        <v>0</v>
      </c>
      <c r="E1954">
        <v>1</v>
      </c>
      <c r="F1954">
        <v>8320</v>
      </c>
      <c r="G1954">
        <v>0</v>
      </c>
      <c r="H1954">
        <v>1</v>
      </c>
      <c r="I1954">
        <v>0</v>
      </c>
      <c r="J1954">
        <v>0</v>
      </c>
      <c r="K1954">
        <f>VLOOKUP(A1954&amp;"_"&amp;B1954,Sheet1!C:E,3,FALSE)</f>
        <v>0.21722405289416558</v>
      </c>
      <c r="L1954">
        <f>VLOOKUP(B1954,Sheet1!$J$1:$K$6,2,FALSE)</f>
        <v>0.15111047133945871</v>
      </c>
      <c r="M1954">
        <f>VLOOKUP(B1954,Sheet1!J:L,3,FALSE)</f>
        <v>0.21718778794080168</v>
      </c>
      <c r="N1954">
        <f t="shared" si="31"/>
        <v>0.30440745394362262</v>
      </c>
      <c r="O1954">
        <f>VLOOKUP(A1954&amp;"_"&amp;B1954,Sheet1!$Q$1:$U$2330,4,FALSE)</f>
        <v>0.2608695652173913</v>
      </c>
      <c r="P1954">
        <f>VLOOKUP(A1954&amp;"_"&amp;B1954,Sheet1!$Q$1:$U$2330,5,FALSE)</f>
        <v>0.52920455402944289</v>
      </c>
    </row>
    <row r="1955" spans="1:16" x14ac:dyDescent="0.3">
      <c r="A1955" t="s">
        <v>325</v>
      </c>
      <c r="B1955">
        <v>2015</v>
      </c>
      <c r="C1955" s="1">
        <v>0</v>
      </c>
      <c r="D1955">
        <v>0</v>
      </c>
      <c r="E1955">
        <v>1</v>
      </c>
      <c r="F1955">
        <v>8425</v>
      </c>
      <c r="G1955">
        <v>0</v>
      </c>
      <c r="H1955">
        <v>1</v>
      </c>
      <c r="I1955">
        <v>0</v>
      </c>
      <c r="J1955">
        <v>0</v>
      </c>
      <c r="K1955">
        <f>VLOOKUP(A1955&amp;"_"&amp;B1955,Sheet1!C:E,3,FALSE)</f>
        <v>4.4366679616397051E-2</v>
      </c>
      <c r="L1955">
        <f>VLOOKUP(B1955,Sheet1!$J$1:$K$6,2,FALSE)</f>
        <v>0.18578340790325751</v>
      </c>
      <c r="M1955">
        <f>VLOOKUP(B1955,Sheet1!J:L,3,FALSE)</f>
        <v>0.2335742316278174</v>
      </c>
      <c r="N1955">
        <f t="shared" si="31"/>
        <v>-0.6054466166978435</v>
      </c>
      <c r="O1955">
        <f>VLOOKUP(A1955&amp;"_"&amp;B1955,Sheet1!$Q$1:$U$2330,4,FALSE)</f>
        <v>1.0434782608695652</v>
      </c>
      <c r="P1955">
        <f>VLOOKUP(A1955&amp;"_"&amp;B1955,Sheet1!$Q$1:$U$2330,5,FALSE)</f>
        <v>0.79461464025001738</v>
      </c>
    </row>
    <row r="1956" spans="1:16" x14ac:dyDescent="0.3">
      <c r="A1956" t="s">
        <v>325</v>
      </c>
      <c r="B1956">
        <v>2016</v>
      </c>
      <c r="C1956" s="1">
        <v>0</v>
      </c>
      <c r="D1956">
        <v>0</v>
      </c>
      <c r="E1956">
        <v>1</v>
      </c>
      <c r="F1956">
        <v>8319</v>
      </c>
      <c r="G1956">
        <v>0</v>
      </c>
      <c r="H1956">
        <v>1</v>
      </c>
      <c r="I1956">
        <v>0</v>
      </c>
      <c r="J1956">
        <v>0</v>
      </c>
      <c r="K1956">
        <f>VLOOKUP(A1956&amp;"_"&amp;B1956,Sheet1!C:E,3,FALSE)</f>
        <v>-1.0663023966027597E-2</v>
      </c>
      <c r="L1956">
        <f>VLOOKUP(B1956,Sheet1!$J$1:$K$6,2,FALSE)</f>
        <v>0.12964363032032097</v>
      </c>
      <c r="M1956">
        <f>VLOOKUP(B1956,Sheet1!J:L,3,FALSE)</f>
        <v>0.2267395601347835</v>
      </c>
      <c r="N1956">
        <f t="shared" si="31"/>
        <v>-0.61880094590879686</v>
      </c>
      <c r="O1956">
        <f>VLOOKUP(A1956&amp;"_"&amp;B1956,Sheet1!$Q$1:$U$2330,4,FALSE)</f>
        <v>0.86956521739130443</v>
      </c>
      <c r="P1956">
        <f>VLOOKUP(A1956&amp;"_"&amp;B1956,Sheet1!$Q$1:$U$2330,5,FALSE)</f>
        <v>-0.14902172141375478</v>
      </c>
    </row>
    <row r="1957" spans="1:16" x14ac:dyDescent="0.3">
      <c r="A1957" t="s">
        <v>325</v>
      </c>
      <c r="B1957">
        <v>2017</v>
      </c>
      <c r="C1957" s="1">
        <v>0</v>
      </c>
      <c r="D1957">
        <v>0</v>
      </c>
      <c r="E1957">
        <v>1</v>
      </c>
      <c r="F1957">
        <v>8321</v>
      </c>
      <c r="G1957">
        <v>0</v>
      </c>
      <c r="H1957">
        <v>1</v>
      </c>
      <c r="I1957">
        <v>0</v>
      </c>
      <c r="J1957">
        <v>0</v>
      </c>
      <c r="K1957">
        <f>VLOOKUP(A1957&amp;"_"&amp;B1957,Sheet1!C:E,3,FALSE)</f>
        <v>4.2792280636804962</v>
      </c>
      <c r="L1957">
        <f>VLOOKUP(B1957,Sheet1!$J$1:$K$6,2,FALSE)</f>
        <v>4.1364904518115448</v>
      </c>
      <c r="M1957">
        <f>VLOOKUP(B1957,Sheet1!J:L,3,FALSE)</f>
        <v>0.75235479502270153</v>
      </c>
      <c r="N1957">
        <f t="shared" si="31"/>
        <v>0.18972114328671813</v>
      </c>
      <c r="O1957">
        <f>VLOOKUP(A1957&amp;"_"&amp;B1957,Sheet1!$Q$1:$U$2330,4,FALSE)</f>
        <v>1</v>
      </c>
      <c r="P1957">
        <f>VLOOKUP(A1957&amp;"_"&amp;B1957,Sheet1!$Q$1:$U$2330,5,FALSE)</f>
        <v>0.12106265260882673</v>
      </c>
    </row>
    <row r="1958" spans="1:16" x14ac:dyDescent="0.3">
      <c r="A1958" t="s">
        <v>326</v>
      </c>
      <c r="B1958">
        <v>2012</v>
      </c>
      <c r="C1958" s="1">
        <v>0</v>
      </c>
      <c r="D1958">
        <v>0</v>
      </c>
      <c r="E1958">
        <v>1</v>
      </c>
      <c r="F1958">
        <v>11099</v>
      </c>
      <c r="G1958">
        <v>0</v>
      </c>
      <c r="H1958">
        <v>1</v>
      </c>
      <c r="I1958">
        <v>0</v>
      </c>
      <c r="J1958">
        <v>0</v>
      </c>
      <c r="K1958">
        <f>VLOOKUP(A1958&amp;"_"&amp;B1958,Sheet1!C:E,3,FALSE)</f>
        <v>0.18494498147654712</v>
      </c>
      <c r="L1958">
        <f>VLOOKUP(B1958,Sheet1!$J$1:$K$6,2,FALSE)</f>
        <v>9.8212136495694616E-2</v>
      </c>
      <c r="M1958">
        <f>VLOOKUP(B1958,Sheet1!J:L,3,FALSE)</f>
        <v>0.23443012762237864</v>
      </c>
      <c r="N1958">
        <f t="shared" si="31"/>
        <v>0.36997311676834582</v>
      </c>
      <c r="O1958">
        <f>VLOOKUP(A1958&amp;"_"&amp;B1958,Sheet1!$Q$1:$U$2330,4,FALSE)</f>
        <v>0.43478260869565222</v>
      </c>
      <c r="P1958">
        <f>VLOOKUP(A1958&amp;"_"&amp;B1958,Sheet1!$Q$1:$U$2330,5,FALSE)</f>
        <v>-0.56761384041219554</v>
      </c>
    </row>
    <row r="1959" spans="1:16" x14ac:dyDescent="0.3">
      <c r="A1959" t="s">
        <v>326</v>
      </c>
      <c r="B1959">
        <v>2013</v>
      </c>
      <c r="C1959" s="1">
        <v>0</v>
      </c>
      <c r="D1959">
        <v>0</v>
      </c>
      <c r="E1959">
        <v>1</v>
      </c>
      <c r="F1959">
        <v>11041</v>
      </c>
      <c r="G1959">
        <v>0</v>
      </c>
      <c r="H1959">
        <v>1</v>
      </c>
      <c r="I1959">
        <v>0</v>
      </c>
      <c r="J1959">
        <v>0</v>
      </c>
      <c r="K1959">
        <f>VLOOKUP(A1959&amp;"_"&amp;B1959,Sheet1!C:E,3,FALSE)</f>
        <v>4.0198246842208178E-2</v>
      </c>
      <c r="L1959">
        <f>VLOOKUP(B1959,Sheet1!$J$1:$K$6,2,FALSE)</f>
        <v>0.10591185041721367</v>
      </c>
      <c r="M1959">
        <f>VLOOKUP(B1959,Sheet1!J:L,3,FALSE)</f>
        <v>0.24687338935574377</v>
      </c>
      <c r="N1959">
        <f t="shared" si="31"/>
        <v>-0.26618342198199579</v>
      </c>
      <c r="O1959">
        <f>VLOOKUP(A1959&amp;"_"&amp;B1959,Sheet1!$Q$1:$U$2330,4,FALSE)</f>
        <v>0.39130434782608697</v>
      </c>
      <c r="P1959">
        <f>VLOOKUP(A1959&amp;"_"&amp;B1959,Sheet1!$Q$1:$U$2330,5,FALSE)</f>
        <v>6.2309956596830599E-2</v>
      </c>
    </row>
    <row r="1960" spans="1:16" x14ac:dyDescent="0.3">
      <c r="A1960" t="s">
        <v>326</v>
      </c>
      <c r="B1960">
        <v>2014</v>
      </c>
      <c r="C1960" s="1">
        <v>0</v>
      </c>
      <c r="D1960">
        <v>0</v>
      </c>
      <c r="E1960">
        <v>1</v>
      </c>
      <c r="F1960">
        <v>10792</v>
      </c>
      <c r="G1960">
        <v>0</v>
      </c>
      <c r="H1960">
        <v>1</v>
      </c>
      <c r="I1960">
        <v>0</v>
      </c>
      <c r="J1960">
        <v>0</v>
      </c>
      <c r="K1960">
        <f>VLOOKUP(A1960&amp;"_"&amp;B1960,Sheet1!C:E,3,FALSE)</f>
        <v>0.12080662325107087</v>
      </c>
      <c r="L1960">
        <f>VLOOKUP(B1960,Sheet1!$J$1:$K$6,2,FALSE)</f>
        <v>0.15111047133945871</v>
      </c>
      <c r="M1960">
        <f>VLOOKUP(B1960,Sheet1!J:L,3,FALSE)</f>
        <v>0.21718778794080168</v>
      </c>
      <c r="N1960">
        <f t="shared" si="31"/>
        <v>-0.13952832420139422</v>
      </c>
      <c r="O1960">
        <f>VLOOKUP(A1960&amp;"_"&amp;B1960,Sheet1!$Q$1:$U$2330,4,FALSE)</f>
        <v>0.2608695652173913</v>
      </c>
      <c r="P1960">
        <f>VLOOKUP(A1960&amp;"_"&amp;B1960,Sheet1!$Q$1:$U$2330,5,FALSE)</f>
        <v>-0.44203280918194143</v>
      </c>
    </row>
    <row r="1961" spans="1:16" x14ac:dyDescent="0.3">
      <c r="A1961" t="s">
        <v>326</v>
      </c>
      <c r="B1961">
        <v>2015</v>
      </c>
      <c r="C1961" s="1">
        <v>0</v>
      </c>
      <c r="D1961">
        <v>0</v>
      </c>
      <c r="E1961">
        <v>1</v>
      </c>
      <c r="F1961">
        <v>10742</v>
      </c>
      <c r="G1961">
        <v>0</v>
      </c>
      <c r="H1961">
        <v>1</v>
      </c>
      <c r="I1961">
        <v>0</v>
      </c>
      <c r="J1961">
        <v>0</v>
      </c>
      <c r="K1961">
        <f>VLOOKUP(A1961&amp;"_"&amp;B1961,Sheet1!C:E,3,FALSE)</f>
        <v>0.22629654124303489</v>
      </c>
      <c r="L1961">
        <f>VLOOKUP(B1961,Sheet1!$J$1:$K$6,2,FALSE)</f>
        <v>0.18578340790325751</v>
      </c>
      <c r="M1961">
        <f>VLOOKUP(B1961,Sheet1!J:L,3,FALSE)</f>
        <v>0.2335742316278174</v>
      </c>
      <c r="N1961">
        <f t="shared" si="31"/>
        <v>0.17344864224719767</v>
      </c>
      <c r="O1961">
        <f>VLOOKUP(A1961&amp;"_"&amp;B1961,Sheet1!$Q$1:$U$2330,4,FALSE)</f>
        <v>1.0434782608695652</v>
      </c>
      <c r="P1961">
        <f>VLOOKUP(A1961&amp;"_"&amp;B1961,Sheet1!$Q$1:$U$2330,5,FALSE)</f>
        <v>0.77694635736998341</v>
      </c>
    </row>
    <row r="1962" spans="1:16" x14ac:dyDescent="0.3">
      <c r="A1962" t="s">
        <v>326</v>
      </c>
      <c r="B1962">
        <v>2016</v>
      </c>
      <c r="C1962" s="1">
        <v>0</v>
      </c>
      <c r="D1962">
        <v>0</v>
      </c>
      <c r="E1962">
        <v>1</v>
      </c>
      <c r="F1962">
        <v>10809</v>
      </c>
      <c r="G1962">
        <v>0</v>
      </c>
      <c r="H1962">
        <v>1</v>
      </c>
      <c r="I1962">
        <v>0</v>
      </c>
      <c r="J1962">
        <v>0</v>
      </c>
      <c r="K1962">
        <f>VLOOKUP(A1962&amp;"_"&amp;B1962,Sheet1!C:E,3,FALSE)</f>
        <v>5.0725079997163691E-2</v>
      </c>
      <c r="L1962">
        <f>VLOOKUP(B1962,Sheet1!$J$1:$K$6,2,FALSE)</f>
        <v>0.12964363032032097</v>
      </c>
      <c r="M1962">
        <f>VLOOKUP(B1962,Sheet1!J:L,3,FALSE)</f>
        <v>0.2267395601347835</v>
      </c>
      <c r="N1962">
        <f t="shared" si="31"/>
        <v>-0.348058143344041</v>
      </c>
      <c r="O1962">
        <f>VLOOKUP(A1962&amp;"_"&amp;B1962,Sheet1!$Q$1:$U$2330,4,FALSE)</f>
        <v>0.86956521739130443</v>
      </c>
      <c r="P1962">
        <f>VLOOKUP(A1962&amp;"_"&amp;B1962,Sheet1!$Q$1:$U$2330,5,FALSE)</f>
        <v>2.1443868068305501E-2</v>
      </c>
    </row>
    <row r="1963" spans="1:16" x14ac:dyDescent="0.3">
      <c r="A1963" t="s">
        <v>326</v>
      </c>
      <c r="B1963">
        <v>2017</v>
      </c>
      <c r="C1963" s="1">
        <v>49</v>
      </c>
      <c r="D1963">
        <v>49</v>
      </c>
      <c r="E1963">
        <v>3</v>
      </c>
      <c r="F1963">
        <v>11196</v>
      </c>
      <c r="G1963">
        <v>4.3765630582350843E-3</v>
      </c>
      <c r="H1963">
        <v>3</v>
      </c>
      <c r="I1963">
        <v>1</v>
      </c>
      <c r="J1963">
        <v>1</v>
      </c>
      <c r="K1963">
        <f>VLOOKUP(A1963&amp;"_"&amp;B1963,Sheet1!C:E,3,FALSE)</f>
        <v>4.198147859290037</v>
      </c>
      <c r="L1963">
        <f>VLOOKUP(B1963,Sheet1!$J$1:$K$6,2,FALSE)</f>
        <v>4.1364904518115448</v>
      </c>
      <c r="M1963">
        <f>VLOOKUP(B1963,Sheet1!J:L,3,FALSE)</f>
        <v>0.75235479502270153</v>
      </c>
      <c r="N1963">
        <f t="shared" si="31"/>
        <v>8.1952567972444018E-2</v>
      </c>
      <c r="O1963">
        <f>VLOOKUP(A1963&amp;"_"&amp;B1963,Sheet1!$Q$1:$U$2330,4,FALSE)</f>
        <v>1</v>
      </c>
      <c r="P1963">
        <f>VLOOKUP(A1963&amp;"_"&amp;B1963,Sheet1!$Q$1:$U$2330,5,FALSE)</f>
        <v>0.1724141414863232</v>
      </c>
    </row>
    <row r="1964" spans="1:16" x14ac:dyDescent="0.3">
      <c r="A1964" t="s">
        <v>327</v>
      </c>
      <c r="B1964">
        <v>2012</v>
      </c>
      <c r="C1964" s="1">
        <v>0</v>
      </c>
      <c r="D1964">
        <v>0</v>
      </c>
      <c r="E1964">
        <v>1</v>
      </c>
      <c r="F1964">
        <v>11380</v>
      </c>
      <c r="G1964">
        <v>0</v>
      </c>
      <c r="H1964">
        <v>1</v>
      </c>
      <c r="I1964">
        <v>0</v>
      </c>
      <c r="J1964">
        <v>0</v>
      </c>
      <c r="K1964">
        <f>VLOOKUP(A1964&amp;"_"&amp;B1964,Sheet1!C:E,3,FALSE)</f>
        <v>3.1070617153013787E-2</v>
      </c>
      <c r="L1964">
        <f>VLOOKUP(B1964,Sheet1!$J$1:$K$6,2,FALSE)</f>
        <v>9.8212136495694616E-2</v>
      </c>
      <c r="M1964">
        <f>VLOOKUP(B1964,Sheet1!J:L,3,FALSE)</f>
        <v>0.23443012762237864</v>
      </c>
      <c r="N1964">
        <f t="shared" si="31"/>
        <v>-0.28640311731106832</v>
      </c>
      <c r="O1964">
        <f>VLOOKUP(A1964&amp;"_"&amp;B1964,Sheet1!$Q$1:$U$2330,4,FALSE)</f>
        <v>0.43478260869565222</v>
      </c>
      <c r="P1964">
        <f>VLOOKUP(A1964&amp;"_"&amp;B1964,Sheet1!$Q$1:$U$2330,5,FALSE)</f>
        <v>-0.52725912816774478</v>
      </c>
    </row>
    <row r="1965" spans="1:16" x14ac:dyDescent="0.3">
      <c r="A1965" t="s">
        <v>327</v>
      </c>
      <c r="B1965">
        <v>2013</v>
      </c>
      <c r="C1965" s="1">
        <v>0</v>
      </c>
      <c r="D1965">
        <v>0</v>
      </c>
      <c r="E1965">
        <v>1</v>
      </c>
      <c r="F1965">
        <v>11285</v>
      </c>
      <c r="G1965">
        <v>0</v>
      </c>
      <c r="H1965">
        <v>1</v>
      </c>
      <c r="I1965">
        <v>0</v>
      </c>
      <c r="J1965">
        <v>0</v>
      </c>
      <c r="K1965">
        <f>VLOOKUP(A1965&amp;"_"&amp;B1965,Sheet1!C:E,3,FALSE)</f>
        <v>0.15958204552494404</v>
      </c>
      <c r="L1965">
        <f>VLOOKUP(B1965,Sheet1!$J$1:$K$6,2,FALSE)</f>
        <v>0.10591185041721367</v>
      </c>
      <c r="M1965">
        <f>VLOOKUP(B1965,Sheet1!J:L,3,FALSE)</f>
        <v>0.24687338935574377</v>
      </c>
      <c r="N1965">
        <f t="shared" si="31"/>
        <v>0.21739967700768181</v>
      </c>
      <c r="O1965">
        <f>VLOOKUP(A1965&amp;"_"&amp;B1965,Sheet1!$Q$1:$U$2330,4,FALSE)</f>
        <v>0.39130434782608697</v>
      </c>
      <c r="P1965">
        <f>VLOOKUP(A1965&amp;"_"&amp;B1965,Sheet1!$Q$1:$U$2330,5,FALSE)</f>
        <v>-7.7628527693966068E-2</v>
      </c>
    </row>
    <row r="1966" spans="1:16" x14ac:dyDescent="0.3">
      <c r="A1966" t="s">
        <v>327</v>
      </c>
      <c r="B1966">
        <v>2014</v>
      </c>
      <c r="C1966" s="1">
        <v>0</v>
      </c>
      <c r="D1966">
        <v>0</v>
      </c>
      <c r="E1966">
        <v>1</v>
      </c>
      <c r="F1966">
        <v>11413</v>
      </c>
      <c r="G1966">
        <v>0</v>
      </c>
      <c r="H1966">
        <v>1</v>
      </c>
      <c r="I1966">
        <v>0</v>
      </c>
      <c r="J1966">
        <v>0</v>
      </c>
      <c r="K1966">
        <f>VLOOKUP(A1966&amp;"_"&amp;B1966,Sheet1!C:E,3,FALSE)</f>
        <v>6.0265454419332593E-2</v>
      </c>
      <c r="L1966">
        <f>VLOOKUP(B1966,Sheet1!$J$1:$K$6,2,FALSE)</f>
        <v>0.15111047133945871</v>
      </c>
      <c r="M1966">
        <f>VLOOKUP(B1966,Sheet1!J:L,3,FALSE)</f>
        <v>0.21718778794080168</v>
      </c>
      <c r="N1966">
        <f t="shared" si="31"/>
        <v>-0.41827866005471498</v>
      </c>
      <c r="O1966">
        <f>VLOOKUP(A1966&amp;"_"&amp;B1966,Sheet1!$Q$1:$U$2330,4,FALSE)</f>
        <v>0.2608695652173913</v>
      </c>
      <c r="P1966">
        <f>VLOOKUP(A1966&amp;"_"&amp;B1966,Sheet1!$Q$1:$U$2330,5,FALSE)</f>
        <v>-0.29356952859764962</v>
      </c>
    </row>
    <row r="1967" spans="1:16" x14ac:dyDescent="0.3">
      <c r="A1967" t="s">
        <v>327</v>
      </c>
      <c r="B1967">
        <v>2015</v>
      </c>
      <c r="C1967" s="1">
        <v>0</v>
      </c>
      <c r="D1967">
        <v>0</v>
      </c>
      <c r="E1967">
        <v>1</v>
      </c>
      <c r="F1967">
        <v>11158</v>
      </c>
      <c r="G1967">
        <v>0</v>
      </c>
      <c r="H1967">
        <v>1</v>
      </c>
      <c r="I1967">
        <v>0</v>
      </c>
      <c r="J1967">
        <v>0</v>
      </c>
      <c r="K1967">
        <f>VLOOKUP(A1967&amp;"_"&amp;B1967,Sheet1!C:E,3,FALSE)</f>
        <v>0.20967372882574772</v>
      </c>
      <c r="L1967">
        <f>VLOOKUP(B1967,Sheet1!$J$1:$K$6,2,FALSE)</f>
        <v>0.18578340790325751</v>
      </c>
      <c r="M1967">
        <f>VLOOKUP(B1967,Sheet1!J:L,3,FALSE)</f>
        <v>0.2335742316278174</v>
      </c>
      <c r="N1967">
        <f t="shared" si="31"/>
        <v>0.10228149208067441</v>
      </c>
      <c r="O1967">
        <f>VLOOKUP(A1967&amp;"_"&amp;B1967,Sheet1!$Q$1:$U$2330,4,FALSE)</f>
        <v>1.0434782608695652</v>
      </c>
      <c r="P1967">
        <f>VLOOKUP(A1967&amp;"_"&amp;B1967,Sheet1!$Q$1:$U$2330,5,FALSE)</f>
        <v>0.76420999198081441</v>
      </c>
    </row>
    <row r="1968" spans="1:16" x14ac:dyDescent="0.3">
      <c r="A1968" t="s">
        <v>327</v>
      </c>
      <c r="B1968">
        <v>2016</v>
      </c>
      <c r="C1968" s="1">
        <v>0</v>
      </c>
      <c r="D1968">
        <v>0</v>
      </c>
      <c r="E1968">
        <v>1</v>
      </c>
      <c r="F1968">
        <v>11025</v>
      </c>
      <c r="G1968">
        <v>0</v>
      </c>
      <c r="H1968">
        <v>1</v>
      </c>
      <c r="I1968">
        <v>0</v>
      </c>
      <c r="J1968">
        <v>0</v>
      </c>
      <c r="K1968">
        <f>VLOOKUP(A1968&amp;"_"&amp;B1968,Sheet1!C:E,3,FALSE)</f>
        <v>0.15144394614943507</v>
      </c>
      <c r="L1968">
        <f>VLOOKUP(B1968,Sheet1!$J$1:$K$6,2,FALSE)</f>
        <v>0.12964363032032097</v>
      </c>
      <c r="M1968">
        <f>VLOOKUP(B1968,Sheet1!J:L,3,FALSE)</f>
        <v>0.2267395601347835</v>
      </c>
      <c r="N1968">
        <f t="shared" si="31"/>
        <v>9.6146944168697679E-2</v>
      </c>
      <c r="O1968">
        <f>VLOOKUP(A1968&amp;"_"&amp;B1968,Sheet1!$Q$1:$U$2330,4,FALSE)</f>
        <v>0.86956521739130443</v>
      </c>
      <c r="P1968">
        <f>VLOOKUP(A1968&amp;"_"&amp;B1968,Sheet1!$Q$1:$U$2330,5,FALSE)</f>
        <v>7.9969735600840582E-3</v>
      </c>
    </row>
    <row r="1969" spans="1:16" x14ac:dyDescent="0.3">
      <c r="A1969" t="s">
        <v>327</v>
      </c>
      <c r="B1969">
        <v>2017</v>
      </c>
      <c r="C1969" s="1">
        <v>0</v>
      </c>
      <c r="D1969">
        <v>0</v>
      </c>
      <c r="E1969">
        <v>1</v>
      </c>
      <c r="F1969">
        <v>11215</v>
      </c>
      <c r="G1969">
        <v>0</v>
      </c>
      <c r="H1969">
        <v>1</v>
      </c>
      <c r="I1969">
        <v>0</v>
      </c>
      <c r="J1969">
        <v>0</v>
      </c>
      <c r="K1969">
        <f>VLOOKUP(A1969&amp;"_"&amp;B1969,Sheet1!C:E,3,FALSE)</f>
        <v>3.9544466989881863</v>
      </c>
      <c r="L1969">
        <f>VLOOKUP(B1969,Sheet1!$J$1:$K$6,2,FALSE)</f>
        <v>4.1364904518115448</v>
      </c>
      <c r="M1969">
        <f>VLOOKUP(B1969,Sheet1!J:L,3,FALSE)</f>
        <v>0.75235479502270153</v>
      </c>
      <c r="N1969">
        <f t="shared" si="31"/>
        <v>-0.2419652988559281</v>
      </c>
      <c r="O1969">
        <f>VLOOKUP(A1969&amp;"_"&amp;B1969,Sheet1!$Q$1:$U$2330,4,FALSE)</f>
        <v>1</v>
      </c>
      <c r="P1969">
        <f>VLOOKUP(A1969&amp;"_"&amp;B1969,Sheet1!$Q$1:$U$2330,5,FALSE)</f>
        <v>0.24480456013578997</v>
      </c>
    </row>
    <row r="1970" spans="1:16" x14ac:dyDescent="0.3">
      <c r="A1970" t="s">
        <v>328</v>
      </c>
      <c r="B1970">
        <v>2012</v>
      </c>
      <c r="C1970" s="1">
        <v>0</v>
      </c>
      <c r="D1970">
        <v>0</v>
      </c>
      <c r="E1970">
        <v>1</v>
      </c>
      <c r="F1970">
        <v>11594</v>
      </c>
      <c r="G1970">
        <v>0</v>
      </c>
      <c r="H1970">
        <v>1</v>
      </c>
      <c r="I1970">
        <v>0</v>
      </c>
      <c r="J1970">
        <v>0</v>
      </c>
      <c r="K1970">
        <f>VLOOKUP(A1970&amp;"_"&amp;B1970,Sheet1!C:E,3,FALSE)</f>
        <v>0.36969735840053913</v>
      </c>
      <c r="L1970">
        <f>VLOOKUP(B1970,Sheet1!$J$1:$K$6,2,FALSE)</f>
        <v>9.8212136495694616E-2</v>
      </c>
      <c r="M1970">
        <f>VLOOKUP(B1970,Sheet1!J:L,3,FALSE)</f>
        <v>0.23443012762237864</v>
      </c>
      <c r="N1970">
        <f t="shared" si="31"/>
        <v>1.1580645570528139</v>
      </c>
      <c r="O1970">
        <f>VLOOKUP(A1970&amp;"_"&amp;B1970,Sheet1!$Q$1:$U$2330,4,FALSE)</f>
        <v>0.43478260869565222</v>
      </c>
      <c r="P1970">
        <f>VLOOKUP(A1970&amp;"_"&amp;B1970,Sheet1!$Q$1:$U$2330,5,FALSE)</f>
        <v>-0.4589401313840395</v>
      </c>
    </row>
    <row r="1971" spans="1:16" x14ac:dyDescent="0.3">
      <c r="A1971" t="s">
        <v>328</v>
      </c>
      <c r="B1971">
        <v>2013</v>
      </c>
      <c r="C1971" s="1">
        <v>0</v>
      </c>
      <c r="D1971">
        <v>0</v>
      </c>
      <c r="E1971">
        <v>1</v>
      </c>
      <c r="F1971">
        <v>11503</v>
      </c>
      <c r="G1971">
        <v>0</v>
      </c>
      <c r="H1971">
        <v>1</v>
      </c>
      <c r="I1971">
        <v>0</v>
      </c>
      <c r="J1971">
        <v>0</v>
      </c>
      <c r="K1971">
        <f>VLOOKUP(A1971&amp;"_"&amp;B1971,Sheet1!C:E,3,FALSE)</f>
        <v>-0.15236692459656284</v>
      </c>
      <c r="L1971">
        <f>VLOOKUP(B1971,Sheet1!$J$1:$K$6,2,FALSE)</f>
        <v>0.10591185041721367</v>
      </c>
      <c r="M1971">
        <f>VLOOKUP(B1971,Sheet1!J:L,3,FALSE)</f>
        <v>0.24687338935574377</v>
      </c>
      <c r="N1971">
        <f t="shared" si="31"/>
        <v>-1.0461993319239344</v>
      </c>
      <c r="O1971">
        <f>VLOOKUP(A1971&amp;"_"&amp;B1971,Sheet1!$Q$1:$U$2330,4,FALSE)</f>
        <v>0.39130434782608697</v>
      </c>
      <c r="P1971">
        <f>VLOOKUP(A1971&amp;"_"&amp;B1971,Sheet1!$Q$1:$U$2330,5,FALSE)</f>
        <v>0.18879079068341886</v>
      </c>
    </row>
    <row r="1972" spans="1:16" x14ac:dyDescent="0.3">
      <c r="A1972" t="s">
        <v>328</v>
      </c>
      <c r="B1972">
        <v>2014</v>
      </c>
      <c r="C1972" s="1">
        <v>0</v>
      </c>
      <c r="D1972">
        <v>0</v>
      </c>
      <c r="E1972">
        <v>1</v>
      </c>
      <c r="F1972">
        <v>11245</v>
      </c>
      <c r="G1972">
        <v>0</v>
      </c>
      <c r="H1972">
        <v>1</v>
      </c>
      <c r="I1972">
        <v>0</v>
      </c>
      <c r="J1972">
        <v>0</v>
      </c>
      <c r="K1972">
        <f>VLOOKUP(A1972&amp;"_"&amp;B1972,Sheet1!C:E,3,FALSE)</f>
        <v>0.45167021744116798</v>
      </c>
      <c r="L1972">
        <f>VLOOKUP(B1972,Sheet1!$J$1:$K$6,2,FALSE)</f>
        <v>0.15111047133945871</v>
      </c>
      <c r="M1972">
        <f>VLOOKUP(B1972,Sheet1!J:L,3,FALSE)</f>
        <v>0.21718778794080168</v>
      </c>
      <c r="N1972">
        <f t="shared" si="31"/>
        <v>1.3838703775722052</v>
      </c>
      <c r="O1972">
        <f>VLOOKUP(A1972&amp;"_"&amp;B1972,Sheet1!$Q$1:$U$2330,4,FALSE)</f>
        <v>0.2608695652173913</v>
      </c>
      <c r="P1972">
        <f>VLOOKUP(A1972&amp;"_"&amp;B1972,Sheet1!$Q$1:$U$2330,5,FALSE)</f>
        <v>-0.76963363456064304</v>
      </c>
    </row>
    <row r="1973" spans="1:16" x14ac:dyDescent="0.3">
      <c r="A1973" t="s">
        <v>328</v>
      </c>
      <c r="B1973">
        <v>2015</v>
      </c>
      <c r="C1973" s="1">
        <v>0</v>
      </c>
      <c r="D1973">
        <v>0</v>
      </c>
      <c r="E1973">
        <v>1</v>
      </c>
      <c r="F1973">
        <v>11104</v>
      </c>
      <c r="G1973">
        <v>0</v>
      </c>
      <c r="H1973">
        <v>1</v>
      </c>
      <c r="I1973">
        <v>0</v>
      </c>
      <c r="J1973">
        <v>0</v>
      </c>
      <c r="K1973">
        <f>VLOOKUP(A1973&amp;"_"&amp;B1973,Sheet1!C:E,3,FALSE)</f>
        <v>4.4478121124812815E-2</v>
      </c>
      <c r="L1973">
        <f>VLOOKUP(B1973,Sheet1!$J$1:$K$6,2,FALSE)</f>
        <v>0.18578340790325751</v>
      </c>
      <c r="M1973">
        <f>VLOOKUP(B1973,Sheet1!J:L,3,FALSE)</f>
        <v>0.2335742316278174</v>
      </c>
      <c r="N1973">
        <f t="shared" si="31"/>
        <v>-0.60496950281572082</v>
      </c>
      <c r="O1973">
        <f>VLOOKUP(A1973&amp;"_"&amp;B1973,Sheet1!$Q$1:$U$2330,4,FALSE)</f>
        <v>1.0434782608695652</v>
      </c>
      <c r="P1973">
        <f>VLOOKUP(A1973&amp;"_"&amp;B1973,Sheet1!$Q$1:$U$2330,5,FALSE)</f>
        <v>0.82778457738103195</v>
      </c>
    </row>
    <row r="1974" spans="1:16" x14ac:dyDescent="0.3">
      <c r="A1974" t="s">
        <v>328</v>
      </c>
      <c r="B1974">
        <v>2016</v>
      </c>
      <c r="C1974" s="1">
        <v>0</v>
      </c>
      <c r="D1974">
        <v>0</v>
      </c>
      <c r="E1974">
        <v>1</v>
      </c>
      <c r="F1974">
        <v>10939</v>
      </c>
      <c r="G1974">
        <v>0</v>
      </c>
      <c r="H1974">
        <v>1</v>
      </c>
      <c r="I1974">
        <v>0</v>
      </c>
      <c r="J1974">
        <v>0</v>
      </c>
      <c r="K1974">
        <f>VLOOKUP(A1974&amp;"_"&amp;B1974,Sheet1!C:E,3,FALSE)</f>
        <v>0.60609771038464244</v>
      </c>
      <c r="L1974">
        <f>VLOOKUP(B1974,Sheet1!$J$1:$K$6,2,FALSE)</f>
        <v>0.12964363032032097</v>
      </c>
      <c r="M1974">
        <f>VLOOKUP(B1974,Sheet1!J:L,3,FALSE)</f>
        <v>0.2267395601347835</v>
      </c>
      <c r="N1974">
        <f t="shared" si="31"/>
        <v>2.1013275309394497</v>
      </c>
      <c r="O1974">
        <f>VLOOKUP(A1974&amp;"_"&amp;B1974,Sheet1!$Q$1:$U$2330,4,FALSE)</f>
        <v>0.86956521739130443</v>
      </c>
      <c r="P1974">
        <f>VLOOKUP(A1974&amp;"_"&amp;B1974,Sheet1!$Q$1:$U$2330,5,FALSE)</f>
        <v>-0.14889912553429394</v>
      </c>
    </row>
    <row r="1975" spans="1:16" x14ac:dyDescent="0.3">
      <c r="A1975" t="s">
        <v>328</v>
      </c>
      <c r="B1975">
        <v>2017</v>
      </c>
      <c r="C1975" s="1">
        <v>0</v>
      </c>
      <c r="D1975">
        <v>0</v>
      </c>
      <c r="E1975">
        <v>1</v>
      </c>
      <c r="F1975">
        <v>11023</v>
      </c>
      <c r="G1975">
        <v>0</v>
      </c>
      <c r="H1975">
        <v>1</v>
      </c>
      <c r="I1975">
        <v>0</v>
      </c>
      <c r="J1975">
        <v>0</v>
      </c>
      <c r="K1975">
        <f>VLOOKUP(A1975&amp;"_"&amp;B1975,Sheet1!C:E,3,FALSE)</f>
        <v>2.7900403601021959</v>
      </c>
      <c r="L1975">
        <f>VLOOKUP(B1975,Sheet1!$J$1:$K$6,2,FALSE)</f>
        <v>4.1364904518115448</v>
      </c>
      <c r="M1975">
        <f>VLOOKUP(B1975,Sheet1!J:L,3,FALSE)</f>
        <v>0.75235479502270153</v>
      </c>
      <c r="N1975">
        <f t="shared" si="31"/>
        <v>-1.7896477840201992</v>
      </c>
      <c r="O1975">
        <f>VLOOKUP(A1975&amp;"_"&amp;B1975,Sheet1!$Q$1:$U$2330,4,FALSE)</f>
        <v>1</v>
      </c>
      <c r="P1975">
        <f>VLOOKUP(A1975&amp;"_"&amp;B1975,Sheet1!$Q$1:$U$2330,5,FALSE)</f>
        <v>0.45858510863386182</v>
      </c>
    </row>
    <row r="1976" spans="1:16" x14ac:dyDescent="0.3">
      <c r="A1976" t="s">
        <v>329</v>
      </c>
      <c r="B1976">
        <v>2012</v>
      </c>
      <c r="C1976" s="1">
        <v>0</v>
      </c>
      <c r="D1976">
        <v>0</v>
      </c>
      <c r="E1976">
        <v>1</v>
      </c>
      <c r="F1976">
        <v>12238</v>
      </c>
      <c r="G1976">
        <v>0</v>
      </c>
      <c r="H1976">
        <v>1</v>
      </c>
      <c r="I1976">
        <v>0</v>
      </c>
      <c r="J1976">
        <v>0</v>
      </c>
      <c r="K1976">
        <f>VLOOKUP(A1976&amp;"_"&amp;B1976,Sheet1!C:E,3,FALSE)</f>
        <v>-1.6696309618074411E-2</v>
      </c>
      <c r="L1976">
        <f>VLOOKUP(B1976,Sheet1!$J$1:$K$6,2,FALSE)</f>
        <v>9.8212136495694616E-2</v>
      </c>
      <c r="M1976">
        <f>VLOOKUP(B1976,Sheet1!J:L,3,FALSE)</f>
        <v>0.23443012762237864</v>
      </c>
      <c r="N1976">
        <f t="shared" si="31"/>
        <v>-0.4901607454604307</v>
      </c>
      <c r="O1976">
        <f>VLOOKUP(A1976&amp;"_"&amp;B1976,Sheet1!$Q$1:$U$2330,4,FALSE)</f>
        <v>0.43478260869565222</v>
      </c>
      <c r="P1976">
        <f>VLOOKUP(A1976&amp;"_"&amp;B1976,Sheet1!$Q$1:$U$2330,5,FALSE)</f>
        <v>-0.24024492972717865</v>
      </c>
    </row>
    <row r="1977" spans="1:16" x14ac:dyDescent="0.3">
      <c r="A1977" t="s">
        <v>329</v>
      </c>
      <c r="B1977">
        <v>2013</v>
      </c>
      <c r="C1977" s="1">
        <v>0</v>
      </c>
      <c r="D1977">
        <v>0</v>
      </c>
      <c r="E1977">
        <v>1</v>
      </c>
      <c r="F1977">
        <v>12049</v>
      </c>
      <c r="G1977">
        <v>0</v>
      </c>
      <c r="H1977">
        <v>1</v>
      </c>
      <c r="I1977">
        <v>0</v>
      </c>
      <c r="J1977">
        <v>0</v>
      </c>
      <c r="K1977">
        <f>VLOOKUP(A1977&amp;"_"&amp;B1977,Sheet1!C:E,3,FALSE)</f>
        <v>8.2205805504982493E-2</v>
      </c>
      <c r="L1977">
        <f>VLOOKUP(B1977,Sheet1!$J$1:$K$6,2,FALSE)</f>
        <v>0.10591185041721367</v>
      </c>
      <c r="M1977">
        <f>VLOOKUP(B1977,Sheet1!J:L,3,FALSE)</f>
        <v>0.24687338935574377</v>
      </c>
      <c r="N1977">
        <f t="shared" si="31"/>
        <v>-9.6025112200614063E-2</v>
      </c>
      <c r="O1977">
        <f>VLOOKUP(A1977&amp;"_"&amp;B1977,Sheet1!$Q$1:$U$2330,4,FALSE)</f>
        <v>0.39130434782608697</v>
      </c>
      <c r="P1977">
        <f>VLOOKUP(A1977&amp;"_"&amp;B1977,Sheet1!$Q$1:$U$2330,5,FALSE)</f>
        <v>-0.12997756642156394</v>
      </c>
    </row>
    <row r="1978" spans="1:16" x14ac:dyDescent="0.3">
      <c r="A1978" t="s">
        <v>329</v>
      </c>
      <c r="B1978">
        <v>2014</v>
      </c>
      <c r="C1978" s="1">
        <v>0</v>
      </c>
      <c r="D1978">
        <v>0</v>
      </c>
      <c r="E1978">
        <v>1</v>
      </c>
      <c r="F1978">
        <v>11751</v>
      </c>
      <c r="G1978">
        <v>0</v>
      </c>
      <c r="H1978">
        <v>1</v>
      </c>
      <c r="I1978">
        <v>0</v>
      </c>
      <c r="J1978">
        <v>0</v>
      </c>
      <c r="K1978">
        <f>VLOOKUP(A1978&amp;"_"&amp;B1978,Sheet1!C:E,3,FALSE)</f>
        <v>0.31096337101554111</v>
      </c>
      <c r="L1978">
        <f>VLOOKUP(B1978,Sheet1!$J$1:$K$6,2,FALSE)</f>
        <v>0.15111047133945871</v>
      </c>
      <c r="M1978">
        <f>VLOOKUP(B1978,Sheet1!J:L,3,FALSE)</f>
        <v>0.21718778794080168</v>
      </c>
      <c r="N1978">
        <f t="shared" si="31"/>
        <v>0.73601237524299989</v>
      </c>
      <c r="O1978">
        <f>VLOOKUP(A1978&amp;"_"&amp;B1978,Sheet1!$Q$1:$U$2330,4,FALSE)</f>
        <v>0.2608695652173913</v>
      </c>
      <c r="P1978">
        <f>VLOOKUP(A1978&amp;"_"&amp;B1978,Sheet1!$Q$1:$U$2330,5,FALSE)</f>
        <v>-0.38605798672468322</v>
      </c>
    </row>
    <row r="1979" spans="1:16" x14ac:dyDescent="0.3">
      <c r="A1979" t="s">
        <v>329</v>
      </c>
      <c r="B1979">
        <v>2015</v>
      </c>
      <c r="C1979" s="1">
        <v>0</v>
      </c>
      <c r="D1979">
        <v>0</v>
      </c>
      <c r="E1979">
        <v>1</v>
      </c>
      <c r="F1979">
        <v>11472</v>
      </c>
      <c r="G1979">
        <v>0</v>
      </c>
      <c r="H1979">
        <v>1</v>
      </c>
      <c r="I1979">
        <v>0</v>
      </c>
      <c r="J1979">
        <v>0</v>
      </c>
      <c r="K1979">
        <f>VLOOKUP(A1979&amp;"_"&amp;B1979,Sheet1!C:E,3,FALSE)</f>
        <v>0.3326789032207832</v>
      </c>
      <c r="L1979">
        <f>VLOOKUP(B1979,Sheet1!$J$1:$K$6,2,FALSE)</f>
        <v>0.18578340790325751</v>
      </c>
      <c r="M1979">
        <f>VLOOKUP(B1979,Sheet1!J:L,3,FALSE)</f>
        <v>0.2335742316278174</v>
      </c>
      <c r="N1979">
        <f t="shared" si="31"/>
        <v>0.62890283013578474</v>
      </c>
      <c r="O1979">
        <f>VLOOKUP(A1979&amp;"_"&amp;B1979,Sheet1!$Q$1:$U$2330,4,FALSE)</f>
        <v>1.0434782608695652</v>
      </c>
      <c r="P1979">
        <f>VLOOKUP(A1979&amp;"_"&amp;B1979,Sheet1!$Q$1:$U$2330,5,FALSE)</f>
        <v>0.80930054528805273</v>
      </c>
    </row>
    <row r="1980" spans="1:16" x14ac:dyDescent="0.3">
      <c r="A1980" t="s">
        <v>329</v>
      </c>
      <c r="B1980">
        <v>2016</v>
      </c>
      <c r="C1980" s="1">
        <v>0</v>
      </c>
      <c r="D1980">
        <v>0</v>
      </c>
      <c r="E1980">
        <v>1</v>
      </c>
      <c r="F1980">
        <v>11216</v>
      </c>
      <c r="G1980">
        <v>0</v>
      </c>
      <c r="H1980">
        <v>1</v>
      </c>
      <c r="I1980">
        <v>0</v>
      </c>
      <c r="J1980">
        <v>0</v>
      </c>
      <c r="K1980">
        <f>VLOOKUP(A1980&amp;"_"&amp;B1980,Sheet1!C:E,3,FALSE)</f>
        <v>-4.0325515944490097E-2</v>
      </c>
      <c r="L1980">
        <f>VLOOKUP(B1980,Sheet1!$J$1:$K$6,2,FALSE)</f>
        <v>0.12964363032032097</v>
      </c>
      <c r="M1980">
        <f>VLOOKUP(B1980,Sheet1!J:L,3,FALSE)</f>
        <v>0.2267395601347835</v>
      </c>
      <c r="N1980">
        <f t="shared" si="31"/>
        <v>-0.74962281025761135</v>
      </c>
      <c r="O1980">
        <f>VLOOKUP(A1980&amp;"_"&amp;B1980,Sheet1!$Q$1:$U$2330,4,FALSE)</f>
        <v>0.86956521739130443</v>
      </c>
      <c r="P1980">
        <f>VLOOKUP(A1980&amp;"_"&amp;B1980,Sheet1!$Q$1:$U$2330,5,FALSE)</f>
        <v>9.9558042751429862E-2</v>
      </c>
    </row>
    <row r="1981" spans="1:16" x14ac:dyDescent="0.3">
      <c r="A1981" t="s">
        <v>329</v>
      </c>
      <c r="B1981">
        <v>2017</v>
      </c>
      <c r="C1981" s="1">
        <v>0</v>
      </c>
      <c r="D1981">
        <v>0</v>
      </c>
      <c r="E1981">
        <v>1</v>
      </c>
      <c r="F1981">
        <v>10868</v>
      </c>
      <c r="G1981">
        <v>0</v>
      </c>
      <c r="H1981">
        <v>1</v>
      </c>
      <c r="I1981">
        <v>0</v>
      </c>
      <c r="J1981">
        <v>0</v>
      </c>
      <c r="K1981">
        <f>VLOOKUP(A1981&amp;"_"&amp;B1981,Sheet1!C:E,3,FALSE)</f>
        <v>3.9664175611398376</v>
      </c>
      <c r="L1981">
        <f>VLOOKUP(B1981,Sheet1!$J$1:$K$6,2,FALSE)</f>
        <v>4.1364904518115448</v>
      </c>
      <c r="M1981">
        <f>VLOOKUP(B1981,Sheet1!J:L,3,FALSE)</f>
        <v>0.75235479502270153</v>
      </c>
      <c r="N1981">
        <f t="shared" si="31"/>
        <v>-0.22605410611701557</v>
      </c>
      <c r="O1981">
        <f>VLOOKUP(A1981&amp;"_"&amp;B1981,Sheet1!$Q$1:$U$2330,4,FALSE)</f>
        <v>1</v>
      </c>
      <c r="P1981">
        <f>VLOOKUP(A1981&amp;"_"&amp;B1981,Sheet1!$Q$1:$U$2330,5,FALSE)</f>
        <v>9.3895657497749363E-2</v>
      </c>
    </row>
    <row r="1982" spans="1:16" x14ac:dyDescent="0.3">
      <c r="A1982" t="s">
        <v>330</v>
      </c>
      <c r="B1982">
        <v>2012</v>
      </c>
      <c r="C1982" s="1">
        <v>0</v>
      </c>
      <c r="D1982">
        <v>0</v>
      </c>
      <c r="E1982">
        <v>1</v>
      </c>
      <c r="F1982">
        <v>12659</v>
      </c>
      <c r="G1982">
        <v>0</v>
      </c>
      <c r="H1982">
        <v>1</v>
      </c>
      <c r="I1982">
        <v>0</v>
      </c>
      <c r="J1982">
        <v>0</v>
      </c>
    </row>
    <row r="1983" spans="1:16" x14ac:dyDescent="0.3">
      <c r="A1983" t="s">
        <v>330</v>
      </c>
      <c r="B1983">
        <v>2013</v>
      </c>
      <c r="C1983" s="1">
        <v>0</v>
      </c>
      <c r="D1983">
        <v>0</v>
      </c>
      <c r="E1983">
        <v>1</v>
      </c>
      <c r="F1983">
        <v>12499</v>
      </c>
      <c r="G1983">
        <v>0</v>
      </c>
      <c r="H1983">
        <v>1</v>
      </c>
      <c r="I1983">
        <v>0</v>
      </c>
      <c r="J1983">
        <v>0</v>
      </c>
    </row>
    <row r="1984" spans="1:16" x14ac:dyDescent="0.3">
      <c r="A1984" t="s">
        <v>330</v>
      </c>
      <c r="B1984">
        <v>2014</v>
      </c>
      <c r="C1984" s="1">
        <v>0</v>
      </c>
      <c r="D1984">
        <v>0</v>
      </c>
      <c r="E1984">
        <v>1</v>
      </c>
      <c r="F1984">
        <v>12285</v>
      </c>
      <c r="G1984">
        <v>0</v>
      </c>
      <c r="H1984">
        <v>1</v>
      </c>
      <c r="I1984">
        <v>0</v>
      </c>
      <c r="J1984">
        <v>0</v>
      </c>
    </row>
    <row r="1985" spans="1:10" x14ac:dyDescent="0.3">
      <c r="A1985" t="s">
        <v>330</v>
      </c>
      <c r="B1985">
        <v>2015</v>
      </c>
      <c r="C1985" s="1">
        <v>0</v>
      </c>
      <c r="D1985">
        <v>0</v>
      </c>
      <c r="E1985">
        <v>1</v>
      </c>
      <c r="F1985">
        <v>12314</v>
      </c>
      <c r="G1985">
        <v>0</v>
      </c>
      <c r="H1985">
        <v>1</v>
      </c>
      <c r="I1985">
        <v>0</v>
      </c>
      <c r="J1985">
        <v>0</v>
      </c>
    </row>
    <row r="1986" spans="1:10" x14ac:dyDescent="0.3">
      <c r="A1986" t="s">
        <v>330</v>
      </c>
      <c r="B1986">
        <v>2016</v>
      </c>
      <c r="C1986" s="1">
        <v>0</v>
      </c>
      <c r="D1986">
        <v>0</v>
      </c>
      <c r="E1986">
        <v>1</v>
      </c>
      <c r="F1986">
        <v>12109</v>
      </c>
      <c r="G1986">
        <v>0</v>
      </c>
      <c r="H1986">
        <v>1</v>
      </c>
      <c r="I1986">
        <v>0</v>
      </c>
      <c r="J1986">
        <v>0</v>
      </c>
    </row>
    <row r="1987" spans="1:10" x14ac:dyDescent="0.3">
      <c r="A1987" t="s">
        <v>330</v>
      </c>
      <c r="B1987">
        <v>2017</v>
      </c>
      <c r="C1987" s="1">
        <v>0</v>
      </c>
      <c r="D1987">
        <v>0</v>
      </c>
      <c r="E1987">
        <v>1</v>
      </c>
      <c r="F1987">
        <v>12066</v>
      </c>
      <c r="G1987">
        <v>0</v>
      </c>
      <c r="H1987">
        <v>1</v>
      </c>
      <c r="I1987">
        <v>0</v>
      </c>
      <c r="J1987">
        <v>0</v>
      </c>
    </row>
    <row r="1988" spans="1:10" x14ac:dyDescent="0.3">
      <c r="A1988" t="s">
        <v>331</v>
      </c>
      <c r="B1988">
        <v>2012</v>
      </c>
      <c r="C1988" s="1">
        <v>0</v>
      </c>
      <c r="D1988">
        <v>0</v>
      </c>
      <c r="E1988">
        <v>1</v>
      </c>
      <c r="F1988">
        <v>12683</v>
      </c>
      <c r="G1988">
        <v>0</v>
      </c>
      <c r="H1988">
        <v>1</v>
      </c>
      <c r="I1988">
        <v>0</v>
      </c>
      <c r="J1988">
        <v>0</v>
      </c>
    </row>
    <row r="1989" spans="1:10" x14ac:dyDescent="0.3">
      <c r="A1989" t="s">
        <v>331</v>
      </c>
      <c r="B1989">
        <v>2013</v>
      </c>
      <c r="C1989" s="1">
        <v>0</v>
      </c>
      <c r="D1989">
        <v>0</v>
      </c>
      <c r="E1989">
        <v>1</v>
      </c>
      <c r="F1989">
        <v>12595</v>
      </c>
      <c r="G1989">
        <v>0</v>
      </c>
      <c r="H1989">
        <v>1</v>
      </c>
      <c r="I1989">
        <v>0</v>
      </c>
      <c r="J1989">
        <v>0</v>
      </c>
    </row>
    <row r="1990" spans="1:10" x14ac:dyDescent="0.3">
      <c r="A1990" t="s">
        <v>331</v>
      </c>
      <c r="B1990">
        <v>2014</v>
      </c>
      <c r="C1990" s="1">
        <v>0</v>
      </c>
      <c r="D1990">
        <v>0</v>
      </c>
      <c r="E1990">
        <v>1</v>
      </c>
      <c r="F1990">
        <v>12491</v>
      </c>
      <c r="G1990">
        <v>0</v>
      </c>
      <c r="H1990">
        <v>1</v>
      </c>
      <c r="I1990">
        <v>0</v>
      </c>
      <c r="J1990">
        <v>0</v>
      </c>
    </row>
    <row r="1991" spans="1:10" x14ac:dyDescent="0.3">
      <c r="A1991" t="s">
        <v>331</v>
      </c>
      <c r="B1991">
        <v>2015</v>
      </c>
      <c r="C1991" s="1">
        <v>0</v>
      </c>
      <c r="D1991">
        <v>0</v>
      </c>
      <c r="E1991">
        <v>1</v>
      </c>
      <c r="F1991">
        <v>12506</v>
      </c>
      <c r="G1991">
        <v>0</v>
      </c>
      <c r="H1991">
        <v>1</v>
      </c>
      <c r="I1991">
        <v>0</v>
      </c>
      <c r="J1991">
        <v>0</v>
      </c>
    </row>
    <row r="1992" spans="1:10" x14ac:dyDescent="0.3">
      <c r="A1992" t="s">
        <v>331</v>
      </c>
      <c r="B1992">
        <v>2016</v>
      </c>
      <c r="C1992" s="1">
        <v>0</v>
      </c>
      <c r="D1992">
        <v>0</v>
      </c>
      <c r="E1992">
        <v>1</v>
      </c>
      <c r="F1992">
        <v>12567</v>
      </c>
      <c r="G1992">
        <v>0</v>
      </c>
      <c r="H1992">
        <v>1</v>
      </c>
      <c r="I1992">
        <v>0</v>
      </c>
      <c r="J1992">
        <v>0</v>
      </c>
    </row>
    <row r="1993" spans="1:10" x14ac:dyDescent="0.3">
      <c r="A1993" t="s">
        <v>331</v>
      </c>
      <c r="B1993">
        <v>2017</v>
      </c>
      <c r="C1993" s="1">
        <v>0</v>
      </c>
      <c r="D1993">
        <v>0</v>
      </c>
      <c r="E1993">
        <v>1</v>
      </c>
      <c r="F1993">
        <v>12501</v>
      </c>
      <c r="G1993">
        <v>0</v>
      </c>
      <c r="H1993">
        <v>1</v>
      </c>
      <c r="I1993">
        <v>0</v>
      </c>
      <c r="J1993">
        <v>0</v>
      </c>
    </row>
    <row r="1994" spans="1:10" x14ac:dyDescent="0.3">
      <c r="A1994" t="s">
        <v>332</v>
      </c>
      <c r="B1994">
        <v>2012</v>
      </c>
      <c r="C1994" s="1">
        <v>0</v>
      </c>
      <c r="D1994">
        <v>0</v>
      </c>
      <c r="E1994">
        <v>1</v>
      </c>
      <c r="F1994">
        <v>10997</v>
      </c>
      <c r="G1994">
        <v>0</v>
      </c>
      <c r="H1994">
        <v>1</v>
      </c>
      <c r="I1994">
        <v>0</v>
      </c>
      <c r="J1994">
        <v>0</v>
      </c>
    </row>
    <row r="1995" spans="1:10" x14ac:dyDescent="0.3">
      <c r="A1995" t="s">
        <v>332</v>
      </c>
      <c r="B1995">
        <v>2013</v>
      </c>
      <c r="C1995" s="1">
        <v>0</v>
      </c>
      <c r="D1995">
        <v>0</v>
      </c>
      <c r="E1995">
        <v>1</v>
      </c>
      <c r="F1995">
        <v>10859</v>
      </c>
      <c r="G1995">
        <v>0</v>
      </c>
      <c r="H1995">
        <v>1</v>
      </c>
      <c r="I1995">
        <v>0</v>
      </c>
      <c r="J1995">
        <v>0</v>
      </c>
    </row>
    <row r="1996" spans="1:10" x14ac:dyDescent="0.3">
      <c r="A1996" t="s">
        <v>332</v>
      </c>
      <c r="B1996">
        <v>2014</v>
      </c>
      <c r="C1996" s="1">
        <v>0</v>
      </c>
      <c r="D1996">
        <v>0</v>
      </c>
      <c r="E1996">
        <v>1</v>
      </c>
      <c r="F1996">
        <v>10587</v>
      </c>
      <c r="G1996">
        <v>0</v>
      </c>
      <c r="H1996">
        <v>1</v>
      </c>
      <c r="I1996">
        <v>0</v>
      </c>
      <c r="J1996">
        <v>0</v>
      </c>
    </row>
    <row r="1997" spans="1:10" x14ac:dyDescent="0.3">
      <c r="A1997" t="s">
        <v>332</v>
      </c>
      <c r="B1997">
        <v>2015</v>
      </c>
      <c r="C1997" s="1">
        <v>0</v>
      </c>
      <c r="D1997">
        <v>0</v>
      </c>
      <c r="E1997">
        <v>1</v>
      </c>
      <c r="F1997">
        <v>10504</v>
      </c>
      <c r="G1997">
        <v>0</v>
      </c>
      <c r="H1997">
        <v>1</v>
      </c>
      <c r="I1997">
        <v>0</v>
      </c>
      <c r="J1997">
        <v>0</v>
      </c>
    </row>
    <row r="1998" spans="1:10" x14ac:dyDescent="0.3">
      <c r="A1998" t="s">
        <v>332</v>
      </c>
      <c r="B1998">
        <v>2016</v>
      </c>
      <c r="C1998" s="1">
        <v>0</v>
      </c>
      <c r="D1998">
        <v>0</v>
      </c>
      <c r="E1998">
        <v>1</v>
      </c>
      <c r="F1998">
        <v>10379</v>
      </c>
      <c r="G1998">
        <v>0</v>
      </c>
      <c r="H1998">
        <v>1</v>
      </c>
      <c r="I1998">
        <v>0</v>
      </c>
      <c r="J1998">
        <v>0</v>
      </c>
    </row>
    <row r="1999" spans="1:10" x14ac:dyDescent="0.3">
      <c r="A1999" t="s">
        <v>332</v>
      </c>
      <c r="B1999">
        <v>2017</v>
      </c>
      <c r="C1999" s="1">
        <v>0</v>
      </c>
      <c r="D1999">
        <v>0</v>
      </c>
      <c r="E1999">
        <v>1</v>
      </c>
      <c r="F1999">
        <v>10425</v>
      </c>
      <c r="G1999">
        <v>0</v>
      </c>
      <c r="H1999">
        <v>1</v>
      </c>
      <c r="I1999">
        <v>0</v>
      </c>
      <c r="J1999">
        <v>0</v>
      </c>
    </row>
    <row r="2000" spans="1:10" x14ac:dyDescent="0.3">
      <c r="A2000" t="s">
        <v>333</v>
      </c>
      <c r="B2000">
        <v>2012</v>
      </c>
      <c r="C2000" s="1">
        <v>0</v>
      </c>
      <c r="D2000">
        <v>0</v>
      </c>
      <c r="E2000">
        <v>1</v>
      </c>
      <c r="F2000">
        <v>5789</v>
      </c>
      <c r="G2000">
        <v>0</v>
      </c>
      <c r="H2000">
        <v>1</v>
      </c>
      <c r="I2000">
        <v>0</v>
      </c>
      <c r="J2000">
        <v>0</v>
      </c>
    </row>
    <row r="2001" spans="1:16" x14ac:dyDescent="0.3">
      <c r="A2001" t="s">
        <v>333</v>
      </c>
      <c r="B2001">
        <v>2013</v>
      </c>
      <c r="C2001" s="1">
        <v>0</v>
      </c>
      <c r="D2001">
        <v>0</v>
      </c>
      <c r="E2001">
        <v>1</v>
      </c>
      <c r="F2001">
        <v>6002</v>
      </c>
      <c r="G2001">
        <v>0</v>
      </c>
      <c r="H2001">
        <v>1</v>
      </c>
      <c r="I2001">
        <v>0</v>
      </c>
      <c r="J2001">
        <v>0</v>
      </c>
    </row>
    <row r="2002" spans="1:16" x14ac:dyDescent="0.3">
      <c r="A2002" t="s">
        <v>333</v>
      </c>
      <c r="B2002">
        <v>2014</v>
      </c>
      <c r="C2002" s="1">
        <v>0</v>
      </c>
      <c r="D2002">
        <v>0</v>
      </c>
      <c r="E2002">
        <v>1</v>
      </c>
      <c r="F2002">
        <v>6020</v>
      </c>
      <c r="G2002">
        <v>0</v>
      </c>
      <c r="H2002">
        <v>1</v>
      </c>
      <c r="I2002">
        <v>0</v>
      </c>
      <c r="J2002">
        <v>0</v>
      </c>
    </row>
    <row r="2003" spans="1:16" x14ac:dyDescent="0.3">
      <c r="A2003" t="s">
        <v>333</v>
      </c>
      <c r="B2003">
        <v>2015</v>
      </c>
      <c r="C2003" s="1">
        <v>0</v>
      </c>
      <c r="D2003">
        <v>0</v>
      </c>
      <c r="E2003">
        <v>1</v>
      </c>
      <c r="F2003">
        <v>6060</v>
      </c>
      <c r="G2003">
        <v>0</v>
      </c>
      <c r="H2003">
        <v>1</v>
      </c>
      <c r="I2003">
        <v>0</v>
      </c>
      <c r="J2003">
        <v>0</v>
      </c>
    </row>
    <row r="2004" spans="1:16" x14ac:dyDescent="0.3">
      <c r="A2004" t="s">
        <v>333</v>
      </c>
      <c r="B2004">
        <v>2016</v>
      </c>
      <c r="C2004" s="1">
        <v>0</v>
      </c>
      <c r="D2004">
        <v>0</v>
      </c>
      <c r="E2004">
        <v>1</v>
      </c>
      <c r="F2004">
        <v>5947</v>
      </c>
      <c r="G2004">
        <v>0</v>
      </c>
      <c r="H2004">
        <v>1</v>
      </c>
      <c r="I2004">
        <v>0</v>
      </c>
      <c r="J2004">
        <v>0</v>
      </c>
    </row>
    <row r="2005" spans="1:16" x14ac:dyDescent="0.3">
      <c r="A2005" t="s">
        <v>333</v>
      </c>
      <c r="B2005">
        <v>2017</v>
      </c>
      <c r="C2005" s="1">
        <v>0</v>
      </c>
      <c r="D2005">
        <v>0</v>
      </c>
      <c r="E2005">
        <v>1</v>
      </c>
      <c r="F2005">
        <v>5887</v>
      </c>
      <c r="G2005">
        <v>0</v>
      </c>
      <c r="H2005">
        <v>1</v>
      </c>
      <c r="I2005">
        <v>0</v>
      </c>
      <c r="J2005">
        <v>0</v>
      </c>
    </row>
    <row r="2006" spans="1:16" x14ac:dyDescent="0.3">
      <c r="A2006" t="s">
        <v>334</v>
      </c>
      <c r="B2006">
        <v>2012</v>
      </c>
      <c r="C2006" s="1">
        <v>0</v>
      </c>
      <c r="D2006">
        <v>0</v>
      </c>
      <c r="E2006">
        <v>1</v>
      </c>
      <c r="F2006">
        <v>3506</v>
      </c>
      <c r="G2006">
        <v>0</v>
      </c>
      <c r="H2006">
        <v>1</v>
      </c>
      <c r="I2006">
        <v>0</v>
      </c>
      <c r="J2006">
        <v>0</v>
      </c>
    </row>
    <row r="2007" spans="1:16" x14ac:dyDescent="0.3">
      <c r="A2007" t="s">
        <v>334</v>
      </c>
      <c r="B2007">
        <v>2013</v>
      </c>
      <c r="C2007" s="1">
        <v>0</v>
      </c>
      <c r="D2007">
        <v>0</v>
      </c>
      <c r="E2007">
        <v>1</v>
      </c>
      <c r="F2007">
        <v>3491</v>
      </c>
      <c r="G2007">
        <v>0</v>
      </c>
      <c r="H2007">
        <v>1</v>
      </c>
      <c r="I2007">
        <v>0</v>
      </c>
      <c r="J2007">
        <v>0</v>
      </c>
    </row>
    <row r="2008" spans="1:16" x14ac:dyDescent="0.3">
      <c r="A2008" t="s">
        <v>334</v>
      </c>
      <c r="B2008">
        <v>2014</v>
      </c>
      <c r="C2008" s="1">
        <v>0</v>
      </c>
      <c r="D2008">
        <v>0</v>
      </c>
      <c r="E2008">
        <v>1</v>
      </c>
      <c r="F2008">
        <v>3475</v>
      </c>
      <c r="G2008">
        <v>0</v>
      </c>
      <c r="H2008">
        <v>1</v>
      </c>
      <c r="I2008">
        <v>0</v>
      </c>
      <c r="J2008">
        <v>0</v>
      </c>
    </row>
    <row r="2009" spans="1:16" x14ac:dyDescent="0.3">
      <c r="A2009" t="s">
        <v>334</v>
      </c>
      <c r="B2009">
        <v>2015</v>
      </c>
      <c r="C2009" s="1">
        <v>0</v>
      </c>
      <c r="D2009">
        <v>0</v>
      </c>
      <c r="E2009">
        <v>1</v>
      </c>
      <c r="F2009">
        <v>3474</v>
      </c>
      <c r="G2009">
        <v>0</v>
      </c>
      <c r="H2009">
        <v>1</v>
      </c>
      <c r="I2009">
        <v>0</v>
      </c>
      <c r="J2009">
        <v>0</v>
      </c>
    </row>
    <row r="2010" spans="1:16" x14ac:dyDescent="0.3">
      <c r="A2010" t="s">
        <v>334</v>
      </c>
      <c r="B2010">
        <v>2016</v>
      </c>
      <c r="C2010" s="1">
        <v>0</v>
      </c>
      <c r="D2010">
        <v>0</v>
      </c>
      <c r="E2010">
        <v>1</v>
      </c>
      <c r="F2010">
        <v>3499</v>
      </c>
      <c r="G2010">
        <v>0</v>
      </c>
      <c r="H2010">
        <v>1</v>
      </c>
      <c r="I2010">
        <v>0</v>
      </c>
      <c r="J2010">
        <v>0</v>
      </c>
    </row>
    <row r="2011" spans="1:16" x14ac:dyDescent="0.3">
      <c r="A2011" t="s">
        <v>334</v>
      </c>
      <c r="B2011">
        <v>2017</v>
      </c>
      <c r="C2011" s="1">
        <v>0</v>
      </c>
      <c r="D2011">
        <v>0</v>
      </c>
      <c r="E2011">
        <v>1</v>
      </c>
      <c r="F2011">
        <v>3507</v>
      </c>
      <c r="G2011">
        <v>0</v>
      </c>
      <c r="H2011">
        <v>1</v>
      </c>
      <c r="I2011">
        <v>0</v>
      </c>
      <c r="J2011">
        <v>0</v>
      </c>
    </row>
    <row r="2012" spans="1:16" x14ac:dyDescent="0.3">
      <c r="A2012" t="s">
        <v>335</v>
      </c>
      <c r="B2012">
        <v>2012</v>
      </c>
      <c r="C2012" s="1">
        <v>0</v>
      </c>
      <c r="D2012">
        <v>0</v>
      </c>
      <c r="E2012">
        <v>1</v>
      </c>
      <c r="F2012">
        <v>14216</v>
      </c>
      <c r="G2012">
        <v>0</v>
      </c>
      <c r="H2012">
        <v>1</v>
      </c>
      <c r="I2012">
        <v>0</v>
      </c>
      <c r="J2012">
        <v>0</v>
      </c>
      <c r="K2012">
        <f>VLOOKUP(A2012&amp;"_"&amp;B2012,Sheet1!C:E,3,FALSE)</f>
        <v>7.4383987898365589E-2</v>
      </c>
      <c r="L2012">
        <f>VLOOKUP(B2012,Sheet1!$J$1:$K$6,2,FALSE)</f>
        <v>9.8212136495694616E-2</v>
      </c>
      <c r="M2012">
        <f>VLOOKUP(B2012,Sheet1!J:L,3,FALSE)</f>
        <v>0.23443012762237864</v>
      </c>
      <c r="N2012">
        <f t="shared" ref="N2012:N2050" si="32">(K2012-L2012)/M2012</f>
        <v>-0.10164285981071317</v>
      </c>
      <c r="O2012">
        <f>VLOOKUP(A2012&amp;"_"&amp;B2012,Sheet1!$Q$1:$U$2330,4,FALSE)</f>
        <v>0.43478260869565222</v>
      </c>
      <c r="P2012">
        <f>VLOOKUP(A2012&amp;"_"&amp;B2012,Sheet1!$Q$1:$U$2330,5,FALSE)</f>
        <v>-0.50407409885827059</v>
      </c>
    </row>
    <row r="2013" spans="1:16" x14ac:dyDescent="0.3">
      <c r="A2013" t="s">
        <v>335</v>
      </c>
      <c r="B2013">
        <v>2013</v>
      </c>
      <c r="C2013" s="1">
        <v>0</v>
      </c>
      <c r="D2013">
        <v>0</v>
      </c>
      <c r="E2013">
        <v>1</v>
      </c>
      <c r="F2013">
        <v>14294</v>
      </c>
      <c r="G2013">
        <v>0</v>
      </c>
      <c r="H2013">
        <v>1</v>
      </c>
      <c r="I2013">
        <v>0</v>
      </c>
      <c r="J2013">
        <v>0</v>
      </c>
      <c r="K2013">
        <f>VLOOKUP(A2013&amp;"_"&amp;B2013,Sheet1!C:E,3,FALSE)</f>
        <v>-2.7638844837415456E-2</v>
      </c>
      <c r="L2013">
        <f>VLOOKUP(B2013,Sheet1!$J$1:$K$6,2,FALSE)</f>
        <v>0.10591185041721367</v>
      </c>
      <c r="M2013">
        <f>VLOOKUP(B2013,Sheet1!J:L,3,FALSE)</f>
        <v>0.24687338935574377</v>
      </c>
      <c r="N2013">
        <f t="shared" si="32"/>
        <v>-0.54096837088497618</v>
      </c>
      <c r="O2013">
        <f>VLOOKUP(A2013&amp;"_"&amp;B2013,Sheet1!$Q$1:$U$2330,4,FALSE)</f>
        <v>0.39130434782608697</v>
      </c>
      <c r="P2013">
        <f>VLOOKUP(A2013&amp;"_"&amp;B2013,Sheet1!$Q$1:$U$2330,5,FALSE)</f>
        <v>-3.4184354594290402E-2</v>
      </c>
    </row>
    <row r="2014" spans="1:16" x14ac:dyDescent="0.3">
      <c r="A2014" t="s">
        <v>335</v>
      </c>
      <c r="B2014">
        <v>2014</v>
      </c>
      <c r="C2014" s="1">
        <v>0</v>
      </c>
      <c r="D2014">
        <v>0</v>
      </c>
      <c r="E2014">
        <v>1</v>
      </c>
      <c r="F2014">
        <v>14412</v>
      </c>
      <c r="G2014">
        <v>0</v>
      </c>
      <c r="H2014">
        <v>1</v>
      </c>
      <c r="I2014">
        <v>0</v>
      </c>
      <c r="J2014">
        <v>0</v>
      </c>
      <c r="K2014">
        <f>VLOOKUP(A2014&amp;"_"&amp;B2014,Sheet1!C:E,3,FALSE)</f>
        <v>0.40136033941157073</v>
      </c>
      <c r="L2014">
        <f>VLOOKUP(B2014,Sheet1!$J$1:$K$6,2,FALSE)</f>
        <v>0.15111047133945871</v>
      </c>
      <c r="M2014">
        <f>VLOOKUP(B2014,Sheet1!J:L,3,FALSE)</f>
        <v>0.21718778794080168</v>
      </c>
      <c r="N2014">
        <f t="shared" si="32"/>
        <v>1.1522280807994691</v>
      </c>
      <c r="O2014">
        <f>VLOOKUP(A2014&amp;"_"&amp;B2014,Sheet1!$Q$1:$U$2330,4,FALSE)</f>
        <v>0.2608695652173913</v>
      </c>
      <c r="P2014">
        <f>VLOOKUP(A2014&amp;"_"&amp;B2014,Sheet1!$Q$1:$U$2330,5,FALSE)</f>
        <v>-0.54263669628924172</v>
      </c>
    </row>
    <row r="2015" spans="1:16" x14ac:dyDescent="0.3">
      <c r="A2015" t="s">
        <v>335</v>
      </c>
      <c r="B2015">
        <v>2015</v>
      </c>
      <c r="C2015" s="1">
        <v>0</v>
      </c>
      <c r="D2015">
        <v>0</v>
      </c>
      <c r="E2015">
        <v>1</v>
      </c>
      <c r="F2015">
        <v>14499</v>
      </c>
      <c r="G2015">
        <v>0</v>
      </c>
      <c r="H2015">
        <v>1</v>
      </c>
      <c r="I2015">
        <v>0</v>
      </c>
      <c r="J2015">
        <v>0</v>
      </c>
      <c r="K2015">
        <f>VLOOKUP(A2015&amp;"_"&amp;B2015,Sheet1!C:E,3,FALSE)</f>
        <v>6.1956945431398118E-2</v>
      </c>
      <c r="L2015">
        <f>VLOOKUP(B2015,Sheet1!$J$1:$K$6,2,FALSE)</f>
        <v>0.18578340790325751</v>
      </c>
      <c r="M2015">
        <f>VLOOKUP(B2015,Sheet1!J:L,3,FALSE)</f>
        <v>0.2335742316278174</v>
      </c>
      <c r="N2015">
        <f t="shared" si="32"/>
        <v>-0.53013751392391328</v>
      </c>
      <c r="O2015">
        <f>VLOOKUP(A2015&amp;"_"&amp;B2015,Sheet1!$Q$1:$U$2330,4,FALSE)</f>
        <v>1.0434782608695652</v>
      </c>
      <c r="P2015">
        <f>VLOOKUP(A2015&amp;"_"&amp;B2015,Sheet1!$Q$1:$U$2330,5,FALSE)</f>
        <v>0.82160191567503993</v>
      </c>
    </row>
    <row r="2016" spans="1:16" x14ac:dyDescent="0.3">
      <c r="A2016" t="s">
        <v>335</v>
      </c>
      <c r="B2016">
        <v>2016</v>
      </c>
      <c r="C2016" s="1">
        <v>0</v>
      </c>
      <c r="D2016">
        <v>0</v>
      </c>
      <c r="E2016">
        <v>1</v>
      </c>
      <c r="F2016">
        <v>14270</v>
      </c>
      <c r="G2016">
        <v>0</v>
      </c>
      <c r="H2016">
        <v>1</v>
      </c>
      <c r="I2016">
        <v>0</v>
      </c>
      <c r="J2016">
        <v>0</v>
      </c>
      <c r="K2016">
        <f>VLOOKUP(A2016&amp;"_"&amp;B2016,Sheet1!C:E,3,FALSE)</f>
        <v>4.0166604248119041E-2</v>
      </c>
      <c r="L2016">
        <f>VLOOKUP(B2016,Sheet1!$J$1:$K$6,2,FALSE)</f>
        <v>0.12964363032032097</v>
      </c>
      <c r="M2016">
        <f>VLOOKUP(B2016,Sheet1!J:L,3,FALSE)</f>
        <v>0.2267395601347835</v>
      </c>
      <c r="N2016">
        <f t="shared" si="32"/>
        <v>-0.39462467872396434</v>
      </c>
      <c r="O2016">
        <f>VLOOKUP(A2016&amp;"_"&amp;B2016,Sheet1!$Q$1:$U$2330,4,FALSE)</f>
        <v>0.86956521739130443</v>
      </c>
      <c r="P2016">
        <f>VLOOKUP(A2016&amp;"_"&amp;B2016,Sheet1!$Q$1:$U$2330,5,FALSE)</f>
        <v>-0.12998931374993233</v>
      </c>
    </row>
    <row r="2017" spans="1:16" x14ac:dyDescent="0.3">
      <c r="A2017" t="s">
        <v>335</v>
      </c>
      <c r="B2017">
        <v>2017</v>
      </c>
      <c r="C2017" s="1">
        <v>0</v>
      </c>
      <c r="D2017">
        <v>0</v>
      </c>
      <c r="E2017">
        <v>1</v>
      </c>
      <c r="F2017">
        <v>14373</v>
      </c>
      <c r="G2017">
        <v>0</v>
      </c>
      <c r="H2017">
        <v>1</v>
      </c>
      <c r="I2017">
        <v>0</v>
      </c>
      <c r="J2017">
        <v>0</v>
      </c>
      <c r="K2017">
        <f>VLOOKUP(A2017&amp;"_"&amp;B2017,Sheet1!C:E,3,FALSE)</f>
        <v>4.3767452112587959</v>
      </c>
      <c r="L2017">
        <f>VLOOKUP(B2017,Sheet1!$J$1:$K$6,2,FALSE)</f>
        <v>4.1364904518115448</v>
      </c>
      <c r="M2017">
        <f>VLOOKUP(B2017,Sheet1!J:L,3,FALSE)</f>
        <v>0.75235479502270153</v>
      </c>
      <c r="N2017">
        <f t="shared" si="32"/>
        <v>0.31933704820742403</v>
      </c>
      <c r="O2017">
        <f>VLOOKUP(A2017&amp;"_"&amp;B2017,Sheet1!$Q$1:$U$2330,4,FALSE)</f>
        <v>1</v>
      </c>
      <c r="P2017">
        <f>VLOOKUP(A2017&amp;"_"&amp;B2017,Sheet1!$Q$1:$U$2330,5,FALSE)</f>
        <v>0.16401352068030803</v>
      </c>
    </row>
    <row r="2018" spans="1:16" x14ac:dyDescent="0.3">
      <c r="A2018" t="s">
        <v>336</v>
      </c>
      <c r="B2018">
        <v>2012</v>
      </c>
      <c r="C2018" s="1">
        <v>0</v>
      </c>
      <c r="D2018">
        <v>0</v>
      </c>
      <c r="E2018">
        <v>1</v>
      </c>
      <c r="F2018">
        <v>14366</v>
      </c>
      <c r="G2018">
        <v>0</v>
      </c>
      <c r="H2018">
        <v>1</v>
      </c>
      <c r="I2018">
        <v>0</v>
      </c>
      <c r="J2018">
        <v>0</v>
      </c>
      <c r="K2018">
        <f>VLOOKUP(A2018&amp;"_"&amp;B2018,Sheet1!C:E,3,FALSE)</f>
        <v>0.28029588261711719</v>
      </c>
      <c r="L2018">
        <f>VLOOKUP(B2018,Sheet1!$J$1:$K$6,2,FALSE)</f>
        <v>9.8212136495694616E-2</v>
      </c>
      <c r="M2018">
        <f>VLOOKUP(B2018,Sheet1!J:L,3,FALSE)</f>
        <v>0.23443012762237864</v>
      </c>
      <c r="N2018">
        <f t="shared" si="32"/>
        <v>0.77670795971550255</v>
      </c>
      <c r="O2018">
        <f>VLOOKUP(A2018&amp;"_"&amp;B2018,Sheet1!$Q$1:$U$2330,4,FALSE)</f>
        <v>0.43478260869565222</v>
      </c>
      <c r="P2018">
        <f>VLOOKUP(A2018&amp;"_"&amp;B2018,Sheet1!$Q$1:$U$2330,5,FALSE)</f>
        <v>-0.47634820592732147</v>
      </c>
    </row>
    <row r="2019" spans="1:16" x14ac:dyDescent="0.3">
      <c r="A2019" t="s">
        <v>336</v>
      </c>
      <c r="B2019">
        <v>2013</v>
      </c>
      <c r="C2019" s="1">
        <v>0</v>
      </c>
      <c r="D2019">
        <v>0</v>
      </c>
      <c r="E2019">
        <v>1</v>
      </c>
      <c r="F2019">
        <v>13886</v>
      </c>
      <c r="G2019">
        <v>0</v>
      </c>
      <c r="H2019">
        <v>1</v>
      </c>
      <c r="I2019">
        <v>0</v>
      </c>
      <c r="J2019">
        <v>0</v>
      </c>
      <c r="K2019">
        <f>VLOOKUP(A2019&amp;"_"&amp;B2019,Sheet1!C:E,3,FALSE)</f>
        <v>-3.898992765001013E-2</v>
      </c>
      <c r="L2019">
        <f>VLOOKUP(B2019,Sheet1!$J$1:$K$6,2,FALSE)</f>
        <v>0.10591185041721367</v>
      </c>
      <c r="M2019">
        <f>VLOOKUP(B2019,Sheet1!J:L,3,FALSE)</f>
        <v>0.24687338935574377</v>
      </c>
      <c r="N2019">
        <f t="shared" si="32"/>
        <v>-0.58694774048093445</v>
      </c>
      <c r="O2019">
        <f>VLOOKUP(A2019&amp;"_"&amp;B2019,Sheet1!$Q$1:$U$2330,4,FALSE)</f>
        <v>0.39130434782608697</v>
      </c>
      <c r="P2019">
        <f>VLOOKUP(A2019&amp;"_"&amp;B2019,Sheet1!$Q$1:$U$2330,5,FALSE)</f>
        <v>0.13214505631320697</v>
      </c>
    </row>
    <row r="2020" spans="1:16" x14ac:dyDescent="0.3">
      <c r="A2020" t="s">
        <v>336</v>
      </c>
      <c r="B2020">
        <v>2014</v>
      </c>
      <c r="C2020" s="1">
        <v>0</v>
      </c>
      <c r="D2020">
        <v>0</v>
      </c>
      <c r="E2020">
        <v>1</v>
      </c>
      <c r="F2020">
        <v>13695</v>
      </c>
      <c r="G2020">
        <v>0</v>
      </c>
      <c r="H2020">
        <v>1</v>
      </c>
      <c r="I2020">
        <v>0</v>
      </c>
      <c r="J2020">
        <v>0</v>
      </c>
      <c r="K2020">
        <f>VLOOKUP(A2020&amp;"_"&amp;B2020,Sheet1!C:E,3,FALSE)</f>
        <v>0.24051447349014915</v>
      </c>
      <c r="L2020">
        <f>VLOOKUP(B2020,Sheet1!$J$1:$K$6,2,FALSE)</f>
        <v>0.15111047133945871</v>
      </c>
      <c r="M2020">
        <f>VLOOKUP(B2020,Sheet1!J:L,3,FALSE)</f>
        <v>0.21718778794080168</v>
      </c>
      <c r="N2020">
        <f t="shared" si="32"/>
        <v>0.41164378070400104</v>
      </c>
      <c r="O2020">
        <f>VLOOKUP(A2020&amp;"_"&amp;B2020,Sheet1!$Q$1:$U$2330,4,FALSE)</f>
        <v>0.2608695652173913</v>
      </c>
      <c r="P2020">
        <f>VLOOKUP(A2020&amp;"_"&amp;B2020,Sheet1!$Q$1:$U$2330,5,FALSE)</f>
        <v>-0.56085772996322536</v>
      </c>
    </row>
    <row r="2021" spans="1:16" x14ac:dyDescent="0.3">
      <c r="A2021" t="s">
        <v>336</v>
      </c>
      <c r="B2021">
        <v>2015</v>
      </c>
      <c r="C2021" s="1">
        <v>0</v>
      </c>
      <c r="D2021">
        <v>0</v>
      </c>
      <c r="E2021">
        <v>1</v>
      </c>
      <c r="F2021">
        <v>13554</v>
      </c>
      <c r="G2021">
        <v>0</v>
      </c>
      <c r="H2021">
        <v>1</v>
      </c>
      <c r="I2021">
        <v>0</v>
      </c>
      <c r="J2021">
        <v>0</v>
      </c>
      <c r="K2021">
        <f>VLOOKUP(A2021&amp;"_"&amp;B2021,Sheet1!C:E,3,FALSE)</f>
        <v>0.13257545280333627</v>
      </c>
      <c r="L2021">
        <f>VLOOKUP(B2021,Sheet1!$J$1:$K$6,2,FALSE)</f>
        <v>0.18578340790325751</v>
      </c>
      <c r="M2021">
        <f>VLOOKUP(B2021,Sheet1!J:L,3,FALSE)</f>
        <v>0.2335742316278174</v>
      </c>
      <c r="N2021">
        <f t="shared" si="32"/>
        <v>-0.22779890884840426</v>
      </c>
      <c r="O2021">
        <f>VLOOKUP(A2021&amp;"_"&amp;B2021,Sheet1!$Q$1:$U$2330,4,FALSE)</f>
        <v>1.0434782608695652</v>
      </c>
      <c r="P2021">
        <f>VLOOKUP(A2021&amp;"_"&amp;B2021,Sheet1!$Q$1:$U$2330,5,FALSE)</f>
        <v>0.7984707108683442</v>
      </c>
    </row>
    <row r="2022" spans="1:16" x14ac:dyDescent="0.3">
      <c r="A2022" t="s">
        <v>336</v>
      </c>
      <c r="B2022">
        <v>2016</v>
      </c>
      <c r="C2022" s="1">
        <v>81</v>
      </c>
      <c r="D2022">
        <v>81</v>
      </c>
      <c r="E2022">
        <v>3</v>
      </c>
      <c r="F2022">
        <v>13804</v>
      </c>
      <c r="G2022">
        <v>5.8678643871341637E-3</v>
      </c>
      <c r="H2022">
        <v>3</v>
      </c>
      <c r="I2022">
        <v>1</v>
      </c>
      <c r="J2022">
        <v>1</v>
      </c>
      <c r="K2022">
        <f>VLOOKUP(A2022&amp;"_"&amp;B2022,Sheet1!C:E,3,FALSE)</f>
        <v>7.72548506148419E-2</v>
      </c>
      <c r="L2022">
        <f>VLOOKUP(B2022,Sheet1!$J$1:$K$6,2,FALSE)</f>
        <v>0.12964363032032097</v>
      </c>
      <c r="M2022">
        <f>VLOOKUP(B2022,Sheet1!J:L,3,FALSE)</f>
        <v>0.2267395601347835</v>
      </c>
      <c r="N2022">
        <f t="shared" si="32"/>
        <v>-0.2310526653325824</v>
      </c>
      <c r="O2022">
        <f>VLOOKUP(A2022&amp;"_"&amp;B2022,Sheet1!$Q$1:$U$2330,4,FALSE)</f>
        <v>0.86956521739130443</v>
      </c>
      <c r="P2022">
        <f>VLOOKUP(A2022&amp;"_"&amp;B2022,Sheet1!$Q$1:$U$2330,5,FALSE)</f>
        <v>-5.953205769185195E-2</v>
      </c>
    </row>
    <row r="2023" spans="1:16" x14ac:dyDescent="0.3">
      <c r="A2023" t="s">
        <v>336</v>
      </c>
      <c r="B2023">
        <v>2017</v>
      </c>
      <c r="C2023" s="1">
        <v>0</v>
      </c>
      <c r="D2023">
        <v>81</v>
      </c>
      <c r="E2023">
        <v>3</v>
      </c>
      <c r="F2023">
        <v>13837</v>
      </c>
      <c r="G2023">
        <v>5.8538700585387005E-3</v>
      </c>
      <c r="H2023">
        <v>3</v>
      </c>
      <c r="I2023">
        <v>1</v>
      </c>
      <c r="J2023">
        <v>2</v>
      </c>
      <c r="K2023">
        <f>VLOOKUP(A2023&amp;"_"&amp;B2023,Sheet1!C:E,3,FALSE)</f>
        <v>4.1286397011738565</v>
      </c>
      <c r="L2023">
        <f>VLOOKUP(B2023,Sheet1!$J$1:$K$6,2,FALSE)</f>
        <v>4.1364904518115448</v>
      </c>
      <c r="M2023">
        <f>VLOOKUP(B2023,Sheet1!J:L,3,FALSE)</f>
        <v>0.75235479502270153</v>
      </c>
      <c r="N2023">
        <f t="shared" si="32"/>
        <v>-1.0434904767838258E-2</v>
      </c>
      <c r="O2023">
        <f>VLOOKUP(A2023&amp;"_"&amp;B2023,Sheet1!$Q$1:$U$2330,4,FALSE)</f>
        <v>1</v>
      </c>
      <c r="P2023">
        <f>VLOOKUP(A2023&amp;"_"&amp;B2023,Sheet1!$Q$1:$U$2330,5,FALSE)</f>
        <v>0.19279526391085533</v>
      </c>
    </row>
    <row r="2024" spans="1:16" x14ac:dyDescent="0.3">
      <c r="A2024" t="s">
        <v>337</v>
      </c>
      <c r="B2024">
        <v>2012</v>
      </c>
      <c r="C2024" s="1">
        <v>0</v>
      </c>
      <c r="D2024">
        <v>10</v>
      </c>
      <c r="E2024">
        <v>2</v>
      </c>
      <c r="F2024">
        <v>14973</v>
      </c>
      <c r="G2024">
        <v>6.6786883056167766E-4</v>
      </c>
      <c r="H2024">
        <v>2</v>
      </c>
      <c r="I2024">
        <v>1</v>
      </c>
      <c r="J2024">
        <v>2</v>
      </c>
      <c r="K2024">
        <f>VLOOKUP(A2024&amp;"_"&amp;B2024,Sheet1!C:E,3,FALSE)</f>
        <v>0.17482272761088194</v>
      </c>
      <c r="L2024">
        <f>VLOOKUP(B2024,Sheet1!$J$1:$K$6,2,FALSE)</f>
        <v>9.8212136495694616E-2</v>
      </c>
      <c r="M2024">
        <f>VLOOKUP(B2024,Sheet1!J:L,3,FALSE)</f>
        <v>0.23443012762237864</v>
      </c>
      <c r="N2024">
        <f t="shared" si="32"/>
        <v>0.32679498958679959</v>
      </c>
      <c r="O2024">
        <f>VLOOKUP(A2024&amp;"_"&amp;B2024,Sheet1!$Q$1:$U$2330,4,FALSE)</f>
        <v>0.43478260869565222</v>
      </c>
      <c r="P2024">
        <f>VLOOKUP(A2024&amp;"_"&amp;B2024,Sheet1!$Q$1:$U$2330,5,FALSE)</f>
        <v>-0.63489814536337463</v>
      </c>
    </row>
    <row r="2025" spans="1:16" x14ac:dyDescent="0.3">
      <c r="A2025" t="s">
        <v>337</v>
      </c>
      <c r="B2025">
        <v>2013</v>
      </c>
      <c r="C2025" s="1">
        <v>0</v>
      </c>
      <c r="D2025">
        <v>10</v>
      </c>
      <c r="E2025">
        <v>2</v>
      </c>
      <c r="F2025">
        <v>15214</v>
      </c>
      <c r="G2025">
        <v>6.5728933876692524E-4</v>
      </c>
      <c r="H2025">
        <v>2</v>
      </c>
      <c r="I2025">
        <v>1</v>
      </c>
      <c r="J2025">
        <v>3</v>
      </c>
      <c r="K2025">
        <f>VLOOKUP(A2025&amp;"_"&amp;B2025,Sheet1!C:E,3,FALSE)</f>
        <v>0.13500007131824326</v>
      </c>
      <c r="L2025">
        <f>VLOOKUP(B2025,Sheet1!$J$1:$K$6,2,FALSE)</f>
        <v>0.10591185041721367</v>
      </c>
      <c r="M2025">
        <f>VLOOKUP(B2025,Sheet1!J:L,3,FALSE)</f>
        <v>0.24687338935574377</v>
      </c>
      <c r="N2025">
        <f t="shared" si="32"/>
        <v>0.11782647363063324</v>
      </c>
      <c r="O2025">
        <f>VLOOKUP(A2025&amp;"_"&amp;B2025,Sheet1!$Q$1:$U$2330,4,FALSE)</f>
        <v>0.39130434782608697</v>
      </c>
      <c r="P2025">
        <f>VLOOKUP(A2025&amp;"_"&amp;B2025,Sheet1!$Q$1:$U$2330,5,FALSE)</f>
        <v>5.4230834152599952E-2</v>
      </c>
    </row>
    <row r="2026" spans="1:16" x14ac:dyDescent="0.3">
      <c r="A2026" t="s">
        <v>337</v>
      </c>
      <c r="B2026">
        <v>2014</v>
      </c>
      <c r="C2026" s="1">
        <v>0</v>
      </c>
      <c r="D2026">
        <v>10</v>
      </c>
      <c r="E2026">
        <v>2</v>
      </c>
      <c r="F2026">
        <v>15186</v>
      </c>
      <c r="G2026">
        <v>6.5850125115237714E-4</v>
      </c>
      <c r="H2026">
        <v>2</v>
      </c>
      <c r="I2026">
        <v>1</v>
      </c>
      <c r="J2026">
        <v>4</v>
      </c>
      <c r="K2026">
        <f>VLOOKUP(A2026&amp;"_"&amp;B2026,Sheet1!C:E,3,FALSE)</f>
        <v>8.3325383589162236E-2</v>
      </c>
      <c r="L2026">
        <f>VLOOKUP(B2026,Sheet1!$J$1:$K$6,2,FALSE)</f>
        <v>0.15111047133945871</v>
      </c>
      <c r="M2026">
        <f>VLOOKUP(B2026,Sheet1!J:L,3,FALSE)</f>
        <v>0.21718778794080168</v>
      </c>
      <c r="N2026">
        <f t="shared" si="32"/>
        <v>-0.31210358737468463</v>
      </c>
      <c r="O2026">
        <f>VLOOKUP(A2026&amp;"_"&amp;B2026,Sheet1!$Q$1:$U$2330,4,FALSE)</f>
        <v>0.2608695652173913</v>
      </c>
      <c r="P2026">
        <f>VLOOKUP(A2026&amp;"_"&amp;B2026,Sheet1!$Q$1:$U$2330,5,FALSE)</f>
        <v>-0.32158582004125202</v>
      </c>
    </row>
    <row r="2027" spans="1:16" x14ac:dyDescent="0.3">
      <c r="A2027" t="s">
        <v>337</v>
      </c>
      <c r="B2027">
        <v>2015</v>
      </c>
      <c r="C2027" s="1">
        <v>0</v>
      </c>
      <c r="D2027">
        <v>10</v>
      </c>
      <c r="E2027">
        <v>2</v>
      </c>
      <c r="F2027">
        <v>15720</v>
      </c>
      <c r="G2027">
        <v>6.3613231552162855E-4</v>
      </c>
      <c r="H2027">
        <v>2</v>
      </c>
      <c r="I2027">
        <v>1</v>
      </c>
      <c r="J2027">
        <v>5</v>
      </c>
      <c r="K2027">
        <f>VLOOKUP(A2027&amp;"_"&amp;B2027,Sheet1!C:E,3,FALSE)</f>
        <v>0.34045352488694525</v>
      </c>
      <c r="L2027">
        <f>VLOOKUP(B2027,Sheet1!$J$1:$K$6,2,FALSE)</f>
        <v>0.18578340790325751</v>
      </c>
      <c r="M2027">
        <f>VLOOKUP(B2027,Sheet1!J:L,3,FALSE)</f>
        <v>0.2335742316278174</v>
      </c>
      <c r="N2027">
        <f t="shared" si="32"/>
        <v>0.66218827267788127</v>
      </c>
      <c r="O2027">
        <f>VLOOKUP(A2027&amp;"_"&amp;B2027,Sheet1!$Q$1:$U$2330,4,FALSE)</f>
        <v>1.0434782608695652</v>
      </c>
      <c r="P2027">
        <f>VLOOKUP(A2027&amp;"_"&amp;B2027,Sheet1!$Q$1:$U$2330,5,FALSE)</f>
        <v>0.76922907578171418</v>
      </c>
    </row>
    <row r="2028" spans="1:16" x14ac:dyDescent="0.3">
      <c r="A2028" t="s">
        <v>337</v>
      </c>
      <c r="B2028">
        <v>2016</v>
      </c>
      <c r="C2028" s="1">
        <v>0</v>
      </c>
      <c r="D2028">
        <v>10</v>
      </c>
      <c r="E2028">
        <v>2</v>
      </c>
      <c r="F2028">
        <v>16314</v>
      </c>
      <c r="G2028">
        <v>6.129704548240775E-4</v>
      </c>
      <c r="H2028">
        <v>2</v>
      </c>
      <c r="I2028">
        <v>1</v>
      </c>
      <c r="J2028">
        <v>6</v>
      </c>
      <c r="K2028">
        <f>VLOOKUP(A2028&amp;"_"&amp;B2028,Sheet1!C:E,3,FALSE)</f>
        <v>0.20343133893815249</v>
      </c>
      <c r="L2028">
        <f>VLOOKUP(B2028,Sheet1!$J$1:$K$6,2,FALSE)</f>
        <v>0.12964363032032097</v>
      </c>
      <c r="M2028">
        <f>VLOOKUP(B2028,Sheet1!J:L,3,FALSE)</f>
        <v>0.2267395601347835</v>
      </c>
      <c r="N2028">
        <f t="shared" si="32"/>
        <v>0.32542935416285101</v>
      </c>
      <c r="O2028">
        <f>VLOOKUP(A2028&amp;"_"&amp;B2028,Sheet1!$Q$1:$U$2330,4,FALSE)</f>
        <v>0.86956521739130443</v>
      </c>
      <c r="P2028">
        <f>VLOOKUP(A2028&amp;"_"&amp;B2028,Sheet1!$Q$1:$U$2330,5,FALSE)</f>
        <v>0.10478060020677793</v>
      </c>
    </row>
    <row r="2029" spans="1:16" x14ac:dyDescent="0.3">
      <c r="A2029" t="s">
        <v>337</v>
      </c>
      <c r="B2029">
        <v>2017</v>
      </c>
      <c r="C2029" s="1">
        <v>0</v>
      </c>
      <c r="D2029">
        <v>10</v>
      </c>
      <c r="E2029">
        <v>2</v>
      </c>
      <c r="F2029">
        <v>16969</v>
      </c>
      <c r="G2029">
        <v>5.8930991808592141E-4</v>
      </c>
      <c r="H2029">
        <v>2</v>
      </c>
      <c r="I2029">
        <v>1</v>
      </c>
      <c r="J2029">
        <v>7</v>
      </c>
      <c r="K2029">
        <f>VLOOKUP(A2029&amp;"_"&amp;B2029,Sheet1!C:E,3,FALSE)</f>
        <v>3.3948973458853007</v>
      </c>
      <c r="L2029">
        <f>VLOOKUP(B2029,Sheet1!$J$1:$K$6,2,FALSE)</f>
        <v>4.1364904518115448</v>
      </c>
      <c r="M2029">
        <f>VLOOKUP(B2029,Sheet1!J:L,3,FALSE)</f>
        <v>0.75235479502270153</v>
      </c>
      <c r="N2029">
        <f t="shared" si="32"/>
        <v>-0.9856959918808883</v>
      </c>
      <c r="O2029">
        <f>VLOOKUP(A2029&amp;"_"&amp;B2029,Sheet1!$Q$1:$U$2330,4,FALSE)</f>
        <v>1</v>
      </c>
      <c r="P2029">
        <f>VLOOKUP(A2029&amp;"_"&amp;B2029,Sheet1!$Q$1:$U$2330,5,FALSE)</f>
        <v>0.2774284753473637</v>
      </c>
    </row>
    <row r="2030" spans="1:16" x14ac:dyDescent="0.3">
      <c r="A2030" t="s">
        <v>338</v>
      </c>
      <c r="B2030">
        <v>2012</v>
      </c>
      <c r="C2030" s="1">
        <v>0</v>
      </c>
      <c r="D2030">
        <v>0</v>
      </c>
      <c r="E2030">
        <v>1</v>
      </c>
      <c r="F2030">
        <v>12889</v>
      </c>
      <c r="G2030">
        <v>0</v>
      </c>
      <c r="H2030">
        <v>1</v>
      </c>
      <c r="I2030">
        <v>0</v>
      </c>
      <c r="J2030">
        <v>0</v>
      </c>
      <c r="K2030">
        <f>VLOOKUP(A2030&amp;"_"&amp;B2030,Sheet1!C:E,3,FALSE)</f>
        <v>9.2128063750944886E-2</v>
      </c>
      <c r="L2030">
        <f>VLOOKUP(B2030,Sheet1!$J$1:$K$6,2,FALSE)</f>
        <v>9.8212136495694616E-2</v>
      </c>
      <c r="M2030">
        <f>VLOOKUP(B2030,Sheet1!J:L,3,FALSE)</f>
        <v>0.23443012762237864</v>
      </c>
      <c r="N2030">
        <f t="shared" si="32"/>
        <v>-2.5952606034280665E-2</v>
      </c>
      <c r="O2030">
        <f>VLOOKUP(A2030&amp;"_"&amp;B2030,Sheet1!$Q$1:$U$2330,4,FALSE)</f>
        <v>0.43478260869565222</v>
      </c>
      <c r="P2030">
        <f>VLOOKUP(A2030&amp;"_"&amp;B2030,Sheet1!$Q$1:$U$2330,5,FALSE)</f>
        <v>-0.37973485202435125</v>
      </c>
    </row>
    <row r="2031" spans="1:16" x14ac:dyDescent="0.3">
      <c r="A2031" t="s">
        <v>338</v>
      </c>
      <c r="B2031">
        <v>2013</v>
      </c>
      <c r="C2031" s="1">
        <v>0</v>
      </c>
      <c r="D2031">
        <v>0</v>
      </c>
      <c r="E2031">
        <v>1</v>
      </c>
      <c r="F2031">
        <v>12842</v>
      </c>
      <c r="G2031">
        <v>0</v>
      </c>
      <c r="H2031">
        <v>1</v>
      </c>
      <c r="I2031">
        <v>0</v>
      </c>
      <c r="J2031">
        <v>0</v>
      </c>
      <c r="K2031">
        <f>VLOOKUP(A2031&amp;"_"&amp;B2031,Sheet1!C:E,3,FALSE)</f>
        <v>1.1184730971112142E-2</v>
      </c>
      <c r="L2031">
        <f>VLOOKUP(B2031,Sheet1!$J$1:$K$6,2,FALSE)</f>
        <v>0.10591185041721367</v>
      </c>
      <c r="M2031">
        <f>VLOOKUP(B2031,Sheet1!J:L,3,FALSE)</f>
        <v>0.24687338935574377</v>
      </c>
      <c r="N2031">
        <f t="shared" si="32"/>
        <v>-0.3837072909855021</v>
      </c>
      <c r="O2031">
        <f>VLOOKUP(A2031&amp;"_"&amp;B2031,Sheet1!$Q$1:$U$2330,4,FALSE)</f>
        <v>0.39130434782608697</v>
      </c>
      <c r="P2031">
        <f>VLOOKUP(A2031&amp;"_"&amp;B2031,Sheet1!$Q$1:$U$2330,5,FALSE)</f>
        <v>-1.7381704573151052E-2</v>
      </c>
    </row>
    <row r="2032" spans="1:16" x14ac:dyDescent="0.3">
      <c r="A2032" t="s">
        <v>338</v>
      </c>
      <c r="B2032">
        <v>2014</v>
      </c>
      <c r="C2032" s="1">
        <v>0</v>
      </c>
      <c r="D2032">
        <v>0</v>
      </c>
      <c r="E2032">
        <v>1</v>
      </c>
      <c r="F2032">
        <v>12887</v>
      </c>
      <c r="G2032">
        <v>0</v>
      </c>
      <c r="H2032">
        <v>1</v>
      </c>
      <c r="I2032">
        <v>0</v>
      </c>
      <c r="J2032">
        <v>0</v>
      </c>
      <c r="K2032">
        <f>VLOOKUP(A2032&amp;"_"&amp;B2032,Sheet1!C:E,3,FALSE)</f>
        <v>0.35125974814463917</v>
      </c>
      <c r="L2032">
        <f>VLOOKUP(B2032,Sheet1!$J$1:$K$6,2,FALSE)</f>
        <v>0.15111047133945871</v>
      </c>
      <c r="M2032">
        <f>VLOOKUP(B2032,Sheet1!J:L,3,FALSE)</f>
        <v>0.21718778794080168</v>
      </c>
      <c r="N2032">
        <f t="shared" si="32"/>
        <v>0.92154940525355244</v>
      </c>
      <c r="O2032">
        <f>VLOOKUP(A2032&amp;"_"&amp;B2032,Sheet1!$Q$1:$U$2330,4,FALSE)</f>
        <v>0.2608695652173913</v>
      </c>
      <c r="P2032">
        <f>VLOOKUP(A2032&amp;"_"&amp;B2032,Sheet1!$Q$1:$U$2330,5,FALSE)</f>
        <v>-0.4834084752836843</v>
      </c>
    </row>
    <row r="2033" spans="1:16" x14ac:dyDescent="0.3">
      <c r="A2033" t="s">
        <v>338</v>
      </c>
      <c r="B2033">
        <v>2015</v>
      </c>
      <c r="C2033" s="1">
        <v>0</v>
      </c>
      <c r="D2033">
        <v>0</v>
      </c>
      <c r="E2033">
        <v>1</v>
      </c>
      <c r="F2033">
        <v>12719</v>
      </c>
      <c r="G2033">
        <v>0</v>
      </c>
      <c r="H2033">
        <v>1</v>
      </c>
      <c r="I2033">
        <v>0</v>
      </c>
      <c r="J2033">
        <v>0</v>
      </c>
      <c r="K2033">
        <f>VLOOKUP(A2033&amp;"_"&amp;B2033,Sheet1!C:E,3,FALSE)</f>
        <v>0.11360265314418519</v>
      </c>
      <c r="L2033">
        <f>VLOOKUP(B2033,Sheet1!$J$1:$K$6,2,FALSE)</f>
        <v>0.18578340790325751</v>
      </c>
      <c r="M2033">
        <f>VLOOKUP(B2033,Sheet1!J:L,3,FALSE)</f>
        <v>0.2335742316278174</v>
      </c>
      <c r="N2033">
        <f t="shared" si="32"/>
        <v>-0.30902704573202583</v>
      </c>
      <c r="O2033">
        <f>VLOOKUP(A2033&amp;"_"&amp;B2033,Sheet1!$Q$1:$U$2330,4,FALSE)</f>
        <v>1.0434782608695652</v>
      </c>
      <c r="P2033">
        <f>VLOOKUP(A2033&amp;"_"&amp;B2033,Sheet1!$Q$1:$U$2330,5,FALSE)</f>
        <v>0.81498745867086997</v>
      </c>
    </row>
    <row r="2034" spans="1:16" x14ac:dyDescent="0.3">
      <c r="A2034" t="s">
        <v>338</v>
      </c>
      <c r="B2034">
        <v>2016</v>
      </c>
      <c r="C2034" s="1">
        <v>0</v>
      </c>
      <c r="D2034">
        <v>0</v>
      </c>
      <c r="E2034">
        <v>1</v>
      </c>
      <c r="F2034">
        <v>12395</v>
      </c>
      <c r="G2034">
        <v>0</v>
      </c>
      <c r="H2034">
        <v>1</v>
      </c>
      <c r="I2034">
        <v>0</v>
      </c>
      <c r="J2034">
        <v>0</v>
      </c>
      <c r="K2034">
        <f>VLOOKUP(A2034&amp;"_"&amp;B2034,Sheet1!C:E,3,FALSE)</f>
        <v>4.0873722323732452E-2</v>
      </c>
      <c r="L2034">
        <f>VLOOKUP(B2034,Sheet1!$J$1:$K$6,2,FALSE)</f>
        <v>0.12964363032032097</v>
      </c>
      <c r="M2034">
        <f>VLOOKUP(B2034,Sheet1!J:L,3,FALSE)</f>
        <v>0.2267395601347835</v>
      </c>
      <c r="N2034">
        <f t="shared" si="32"/>
        <v>-0.39150604307347142</v>
      </c>
      <c r="O2034">
        <f>VLOOKUP(A2034&amp;"_"&amp;B2034,Sheet1!$Q$1:$U$2330,4,FALSE)</f>
        <v>0.86956521739130443</v>
      </c>
      <c r="P2034">
        <f>VLOOKUP(A2034&amp;"_"&amp;B2034,Sheet1!$Q$1:$U$2330,5,FALSE)</f>
        <v>-7.7583639561092405E-2</v>
      </c>
    </row>
    <row r="2035" spans="1:16" x14ac:dyDescent="0.3">
      <c r="A2035" t="s">
        <v>338</v>
      </c>
      <c r="B2035">
        <v>2017</v>
      </c>
      <c r="C2035" s="1">
        <v>0</v>
      </c>
      <c r="D2035">
        <v>0</v>
      </c>
      <c r="E2035">
        <v>1</v>
      </c>
      <c r="F2035">
        <v>12507</v>
      </c>
      <c r="G2035">
        <v>0</v>
      </c>
      <c r="H2035">
        <v>1</v>
      </c>
      <c r="I2035">
        <v>0</v>
      </c>
      <c r="J2035">
        <v>0</v>
      </c>
      <c r="K2035">
        <f>VLOOKUP(A2035&amp;"_"&amp;B2035,Sheet1!C:E,3,FALSE)</f>
        <v>4.1699899712697759</v>
      </c>
      <c r="L2035">
        <f>VLOOKUP(B2035,Sheet1!$J$1:$K$6,2,FALSE)</f>
        <v>4.1364904518115448</v>
      </c>
      <c r="M2035">
        <f>VLOOKUP(B2035,Sheet1!J:L,3,FALSE)</f>
        <v>0.75235479502270153</v>
      </c>
      <c r="N2035">
        <f t="shared" si="32"/>
        <v>4.4526225764561292E-2</v>
      </c>
      <c r="O2035">
        <f>VLOOKUP(A2035&amp;"_"&amp;B2035,Sheet1!$Q$1:$U$2330,4,FALSE)</f>
        <v>1</v>
      </c>
      <c r="P2035">
        <f>VLOOKUP(A2035&amp;"_"&amp;B2035,Sheet1!$Q$1:$U$2330,5,FALSE)</f>
        <v>0.16458144850653431</v>
      </c>
    </row>
    <row r="2036" spans="1:16" x14ac:dyDescent="0.3">
      <c r="A2036" t="s">
        <v>339</v>
      </c>
      <c r="B2036">
        <v>2012</v>
      </c>
      <c r="C2036" s="1">
        <v>0</v>
      </c>
      <c r="D2036">
        <v>0</v>
      </c>
      <c r="E2036">
        <v>1</v>
      </c>
      <c r="F2036">
        <v>10305</v>
      </c>
      <c r="G2036">
        <v>0</v>
      </c>
      <c r="H2036">
        <v>1</v>
      </c>
      <c r="I2036">
        <v>0</v>
      </c>
      <c r="J2036">
        <v>0</v>
      </c>
      <c r="K2036">
        <f>VLOOKUP(A2036&amp;"_"&amp;B2036,Sheet1!C:E,3,FALSE)</f>
        <v>-0.11749246094139328</v>
      </c>
      <c r="L2036">
        <f>VLOOKUP(B2036,Sheet1!$J$1:$K$6,2,FALSE)</f>
        <v>9.8212136495694616E-2</v>
      </c>
      <c r="M2036">
        <f>VLOOKUP(B2036,Sheet1!J:L,3,FALSE)</f>
        <v>0.23443012762237864</v>
      </c>
      <c r="N2036">
        <f t="shared" si="32"/>
        <v>-0.92012319246161933</v>
      </c>
      <c r="O2036">
        <f>VLOOKUP(A2036&amp;"_"&amp;B2036,Sheet1!$Q$1:$U$2330,4,FALSE)</f>
        <v>0.43478260869565222</v>
      </c>
      <c r="P2036">
        <f>VLOOKUP(A2036&amp;"_"&amp;B2036,Sheet1!$Q$1:$U$2330,5,FALSE)</f>
        <v>-0.28527455710979355</v>
      </c>
    </row>
    <row r="2037" spans="1:16" x14ac:dyDescent="0.3">
      <c r="A2037" t="s">
        <v>339</v>
      </c>
      <c r="B2037">
        <v>2013</v>
      </c>
      <c r="C2037" s="1">
        <v>0</v>
      </c>
      <c r="D2037">
        <v>0</v>
      </c>
      <c r="E2037">
        <v>1</v>
      </c>
      <c r="F2037">
        <v>10082</v>
      </c>
      <c r="G2037">
        <v>0</v>
      </c>
      <c r="H2037">
        <v>1</v>
      </c>
      <c r="I2037">
        <v>0</v>
      </c>
      <c r="J2037">
        <v>0</v>
      </c>
      <c r="K2037">
        <f>VLOOKUP(A2037&amp;"_"&amp;B2037,Sheet1!C:E,3,FALSE)</f>
        <v>3.1907578753376034E-2</v>
      </c>
      <c r="L2037">
        <f>VLOOKUP(B2037,Sheet1!$J$1:$K$6,2,FALSE)</f>
        <v>0.10591185041721367</v>
      </c>
      <c r="M2037">
        <f>VLOOKUP(B2037,Sheet1!J:L,3,FALSE)</f>
        <v>0.24687338935574377</v>
      </c>
      <c r="N2037">
        <f t="shared" si="32"/>
        <v>-0.29976609409772276</v>
      </c>
      <c r="O2037">
        <f>VLOOKUP(A2037&amp;"_"&amp;B2037,Sheet1!$Q$1:$U$2330,4,FALSE)</f>
        <v>0.39130434782608697</v>
      </c>
      <c r="P2037">
        <f>VLOOKUP(A2037&amp;"_"&amp;B2037,Sheet1!$Q$1:$U$2330,5,FALSE)</f>
        <v>-0.25903866192051078</v>
      </c>
    </row>
    <row r="2038" spans="1:16" x14ac:dyDescent="0.3">
      <c r="A2038" t="s">
        <v>339</v>
      </c>
      <c r="B2038">
        <v>2014</v>
      </c>
      <c r="C2038" s="1">
        <v>0</v>
      </c>
      <c r="D2038">
        <v>0</v>
      </c>
      <c r="E2038">
        <v>1</v>
      </c>
      <c r="F2038">
        <v>9841</v>
      </c>
      <c r="G2038">
        <v>0</v>
      </c>
      <c r="H2038">
        <v>1</v>
      </c>
      <c r="I2038">
        <v>0</v>
      </c>
      <c r="J2038">
        <v>0</v>
      </c>
      <c r="K2038">
        <f>VLOOKUP(A2038&amp;"_"&amp;B2038,Sheet1!C:E,3,FALSE)</f>
        <v>0.10559010197206029</v>
      </c>
      <c r="L2038">
        <f>VLOOKUP(B2038,Sheet1!$J$1:$K$6,2,FALSE)</f>
        <v>0.15111047133945871</v>
      </c>
      <c r="M2038">
        <f>VLOOKUP(B2038,Sheet1!J:L,3,FALSE)</f>
        <v>0.21718778794080168</v>
      </c>
      <c r="N2038">
        <f t="shared" si="32"/>
        <v>-0.20958991202491456</v>
      </c>
      <c r="O2038">
        <f>VLOOKUP(A2038&amp;"_"&amp;B2038,Sheet1!$Q$1:$U$2330,4,FALSE)</f>
        <v>0.2608695652173913</v>
      </c>
      <c r="P2038">
        <f>VLOOKUP(A2038&amp;"_"&amp;B2038,Sheet1!$Q$1:$U$2330,5,FALSE)</f>
        <v>-0.45361855158784259</v>
      </c>
    </row>
    <row r="2039" spans="1:16" x14ac:dyDescent="0.3">
      <c r="A2039" t="s">
        <v>339</v>
      </c>
      <c r="B2039">
        <v>2015</v>
      </c>
      <c r="C2039" s="1">
        <v>0</v>
      </c>
      <c r="D2039">
        <v>0</v>
      </c>
      <c r="E2039">
        <v>1</v>
      </c>
      <c r="F2039">
        <v>9573</v>
      </c>
      <c r="G2039">
        <v>0</v>
      </c>
      <c r="H2039">
        <v>1</v>
      </c>
      <c r="I2039">
        <v>0</v>
      </c>
      <c r="J2039">
        <v>0</v>
      </c>
      <c r="K2039">
        <f>VLOOKUP(A2039&amp;"_"&amp;B2039,Sheet1!C:E,3,FALSE)</f>
        <v>0.3492410871708797</v>
      </c>
      <c r="L2039">
        <f>VLOOKUP(B2039,Sheet1!$J$1:$K$6,2,FALSE)</f>
        <v>0.18578340790325751</v>
      </c>
      <c r="M2039">
        <f>VLOOKUP(B2039,Sheet1!J:L,3,FALSE)</f>
        <v>0.2335742316278174</v>
      </c>
      <c r="N2039">
        <f t="shared" si="32"/>
        <v>0.69981041199818417</v>
      </c>
      <c r="O2039">
        <f>VLOOKUP(A2039&amp;"_"&amp;B2039,Sheet1!$Q$1:$U$2330,4,FALSE)</f>
        <v>1.0434782608695652</v>
      </c>
      <c r="P2039">
        <f>VLOOKUP(A2039&amp;"_"&amp;B2039,Sheet1!$Q$1:$U$2330,5,FALSE)</f>
        <v>0.77387641264690177</v>
      </c>
    </row>
    <row r="2040" spans="1:16" x14ac:dyDescent="0.3">
      <c r="A2040" t="s">
        <v>339</v>
      </c>
      <c r="B2040">
        <v>2016</v>
      </c>
      <c r="C2040" s="1">
        <v>0</v>
      </c>
      <c r="D2040">
        <v>0</v>
      </c>
      <c r="E2040">
        <v>1</v>
      </c>
      <c r="F2040">
        <v>9250</v>
      </c>
      <c r="G2040">
        <v>0</v>
      </c>
      <c r="H2040">
        <v>1</v>
      </c>
      <c r="I2040">
        <v>0</v>
      </c>
      <c r="J2040">
        <v>0</v>
      </c>
      <c r="K2040">
        <f>VLOOKUP(A2040&amp;"_"&amp;B2040,Sheet1!C:E,3,FALSE)</f>
        <v>-1.6279014899235934E-2</v>
      </c>
      <c r="L2040">
        <f>VLOOKUP(B2040,Sheet1!$J$1:$K$6,2,FALSE)</f>
        <v>0.12964363032032097</v>
      </c>
      <c r="M2040">
        <f>VLOOKUP(B2040,Sheet1!J:L,3,FALSE)</f>
        <v>0.2267395601347835</v>
      </c>
      <c r="N2040">
        <f t="shared" si="32"/>
        <v>-0.64356941123469757</v>
      </c>
      <c r="O2040">
        <f>VLOOKUP(A2040&amp;"_"&amp;B2040,Sheet1!$Q$1:$U$2330,4,FALSE)</f>
        <v>0.86956521739130443</v>
      </c>
      <c r="P2040">
        <f>VLOOKUP(A2040&amp;"_"&amp;B2040,Sheet1!$Q$1:$U$2330,5,FALSE)</f>
        <v>0.11061113435539675</v>
      </c>
    </row>
    <row r="2041" spans="1:16" x14ac:dyDescent="0.3">
      <c r="A2041" t="s">
        <v>339</v>
      </c>
      <c r="B2041">
        <v>2017</v>
      </c>
      <c r="C2041" s="1">
        <v>42</v>
      </c>
      <c r="D2041">
        <v>42</v>
      </c>
      <c r="E2041">
        <v>3</v>
      </c>
      <c r="F2041">
        <v>8878</v>
      </c>
      <c r="G2041">
        <v>4.7307952241495829E-3</v>
      </c>
      <c r="H2041">
        <v>3</v>
      </c>
      <c r="I2041">
        <v>1</v>
      </c>
      <c r="J2041">
        <v>1</v>
      </c>
      <c r="K2041">
        <f>VLOOKUP(A2041&amp;"_"&amp;B2041,Sheet1!C:E,3,FALSE)</f>
        <v>4.4612677405741188</v>
      </c>
      <c r="L2041">
        <f>VLOOKUP(B2041,Sheet1!$J$1:$K$6,2,FALSE)</f>
        <v>4.1364904518115448</v>
      </c>
      <c r="M2041">
        <f>VLOOKUP(B2041,Sheet1!J:L,3,FALSE)</f>
        <v>0.75235479502270153</v>
      </c>
      <c r="N2041">
        <f t="shared" si="32"/>
        <v>0.43168102457933311</v>
      </c>
      <c r="O2041">
        <f>VLOOKUP(A2041&amp;"_"&amp;B2041,Sheet1!$Q$1:$U$2330,4,FALSE)</f>
        <v>1</v>
      </c>
      <c r="P2041">
        <f>VLOOKUP(A2041&amp;"_"&amp;B2041,Sheet1!$Q$1:$U$2330,5,FALSE)</f>
        <v>0.11604486377584647</v>
      </c>
    </row>
    <row r="2042" spans="1:16" x14ac:dyDescent="0.3">
      <c r="A2042" t="s">
        <v>340</v>
      </c>
      <c r="B2042">
        <v>2012</v>
      </c>
      <c r="C2042" s="1">
        <v>0</v>
      </c>
      <c r="D2042">
        <v>0</v>
      </c>
      <c r="E2042">
        <v>1</v>
      </c>
      <c r="F2042">
        <v>9337</v>
      </c>
      <c r="G2042">
        <v>0</v>
      </c>
      <c r="H2042">
        <v>1</v>
      </c>
      <c r="I2042">
        <v>0</v>
      </c>
      <c r="J2042">
        <v>0</v>
      </c>
      <c r="K2042">
        <f>VLOOKUP(A2042&amp;"_"&amp;B2042,Sheet1!C:E,3,FALSE)</f>
        <v>3.2548836513178789E-2</v>
      </c>
      <c r="L2042">
        <f>VLOOKUP(B2042,Sheet1!$J$1:$K$6,2,FALSE)</f>
        <v>9.8212136495694616E-2</v>
      </c>
      <c r="M2042">
        <f>VLOOKUP(B2042,Sheet1!J:L,3,FALSE)</f>
        <v>0.23443012762237864</v>
      </c>
      <c r="N2042">
        <f t="shared" si="32"/>
        <v>-0.28009753118543979</v>
      </c>
      <c r="O2042">
        <f>VLOOKUP(A2042&amp;"_"&amp;B2042,Sheet1!$Q$1:$U$2330,4,FALSE)</f>
        <v>0.43478260869565222</v>
      </c>
      <c r="P2042">
        <f>VLOOKUP(A2042&amp;"_"&amp;B2042,Sheet1!$Q$1:$U$2330,5,FALSE)</f>
        <v>-0.54326663735986591</v>
      </c>
    </row>
    <row r="2043" spans="1:16" x14ac:dyDescent="0.3">
      <c r="A2043" t="s">
        <v>340</v>
      </c>
      <c r="B2043">
        <v>2013</v>
      </c>
      <c r="C2043" s="1">
        <v>0</v>
      </c>
      <c r="D2043">
        <v>0</v>
      </c>
      <c r="E2043">
        <v>1</v>
      </c>
      <c r="F2043">
        <v>9062</v>
      </c>
      <c r="G2043">
        <v>0</v>
      </c>
      <c r="H2043">
        <v>1</v>
      </c>
      <c r="I2043">
        <v>0</v>
      </c>
      <c r="J2043">
        <v>0</v>
      </c>
      <c r="K2043">
        <f>VLOOKUP(A2043&amp;"_"&amp;B2043,Sheet1!C:E,3,FALSE)</f>
        <v>4.0581510826092938E-2</v>
      </c>
      <c r="L2043">
        <f>VLOOKUP(B2043,Sheet1!$J$1:$K$6,2,FALSE)</f>
        <v>0.10591185041721367</v>
      </c>
      <c r="M2043">
        <f>VLOOKUP(B2043,Sheet1!J:L,3,FALSE)</f>
        <v>0.24687338935574377</v>
      </c>
      <c r="N2043">
        <f t="shared" si="32"/>
        <v>-0.26463095014659482</v>
      </c>
      <c r="O2043">
        <f>VLOOKUP(A2043&amp;"_"&amp;B2043,Sheet1!$Q$1:$U$2330,4,FALSE)</f>
        <v>0.39130434782608697</v>
      </c>
      <c r="P2043">
        <f>VLOOKUP(A2043&amp;"_"&amp;B2043,Sheet1!$Q$1:$U$2330,5,FALSE)</f>
        <v>-7.6085771267952601E-2</v>
      </c>
    </row>
    <row r="2044" spans="1:16" x14ac:dyDescent="0.3">
      <c r="A2044" t="s">
        <v>340</v>
      </c>
      <c r="B2044">
        <v>2014</v>
      </c>
      <c r="C2044" s="1">
        <v>0</v>
      </c>
      <c r="D2044">
        <v>0</v>
      </c>
      <c r="E2044">
        <v>1</v>
      </c>
      <c r="F2044">
        <v>8913</v>
      </c>
      <c r="G2044">
        <v>0</v>
      </c>
      <c r="H2044">
        <v>1</v>
      </c>
      <c r="I2044">
        <v>0</v>
      </c>
      <c r="J2044">
        <v>0</v>
      </c>
      <c r="K2044">
        <f>VLOOKUP(A2044&amp;"_"&amp;B2044,Sheet1!C:E,3,FALSE)</f>
        <v>0.17184441573304088</v>
      </c>
      <c r="L2044">
        <f>VLOOKUP(B2044,Sheet1!$J$1:$K$6,2,FALSE)</f>
        <v>0.15111047133945871</v>
      </c>
      <c r="M2044">
        <f>VLOOKUP(B2044,Sheet1!J:L,3,FALSE)</f>
        <v>0.21718778794080168</v>
      </c>
      <c r="N2044">
        <f t="shared" si="32"/>
        <v>9.5465516685650717E-2</v>
      </c>
      <c r="O2044">
        <f>VLOOKUP(A2044&amp;"_"&amp;B2044,Sheet1!$Q$1:$U$2330,4,FALSE)</f>
        <v>0.2608695652173913</v>
      </c>
      <c r="P2044">
        <f>VLOOKUP(A2044&amp;"_"&amp;B2044,Sheet1!$Q$1:$U$2330,5,FALSE)</f>
        <v>-0.4415016838125308</v>
      </c>
    </row>
    <row r="2045" spans="1:16" x14ac:dyDescent="0.3">
      <c r="A2045" t="s">
        <v>340</v>
      </c>
      <c r="B2045">
        <v>2015</v>
      </c>
      <c r="C2045" s="1">
        <v>0</v>
      </c>
      <c r="D2045">
        <v>0</v>
      </c>
      <c r="E2045">
        <v>1</v>
      </c>
      <c r="F2045">
        <v>8848</v>
      </c>
      <c r="G2045">
        <v>0</v>
      </c>
      <c r="H2045">
        <v>1</v>
      </c>
      <c r="I2045">
        <v>0</v>
      </c>
      <c r="J2045">
        <v>0</v>
      </c>
      <c r="K2045">
        <f>VLOOKUP(A2045&amp;"_"&amp;B2045,Sheet1!C:E,3,FALSE)</f>
        <v>1.5955867191565182E-2</v>
      </c>
      <c r="L2045">
        <f>VLOOKUP(B2045,Sheet1!$J$1:$K$6,2,FALSE)</f>
        <v>0.18578340790325751</v>
      </c>
      <c r="M2045">
        <f>VLOOKUP(B2045,Sheet1!J:L,3,FALSE)</f>
        <v>0.2335742316278174</v>
      </c>
      <c r="N2045">
        <f t="shared" si="32"/>
        <v>-0.72708166276791808</v>
      </c>
      <c r="O2045">
        <f>VLOOKUP(A2045&amp;"_"&amp;B2045,Sheet1!$Q$1:$U$2330,4,FALSE)</f>
        <v>1.0434782608695652</v>
      </c>
      <c r="P2045">
        <f>VLOOKUP(A2045&amp;"_"&amp;B2045,Sheet1!$Q$1:$U$2330,5,FALSE)</f>
        <v>0.78666109882546664</v>
      </c>
    </row>
    <row r="2046" spans="1:16" x14ac:dyDescent="0.3">
      <c r="A2046" t="s">
        <v>340</v>
      </c>
      <c r="B2046">
        <v>2016</v>
      </c>
      <c r="C2046" s="1">
        <v>0</v>
      </c>
      <c r="D2046">
        <v>0</v>
      </c>
      <c r="E2046">
        <v>1</v>
      </c>
      <c r="F2046">
        <v>8788</v>
      </c>
      <c r="G2046">
        <v>0</v>
      </c>
      <c r="H2046">
        <v>1</v>
      </c>
      <c r="I2046">
        <v>0</v>
      </c>
      <c r="J2046">
        <v>0</v>
      </c>
      <c r="K2046">
        <f>VLOOKUP(A2046&amp;"_"&amp;B2046,Sheet1!C:E,3,FALSE)</f>
        <v>5.4968046661850525E-2</v>
      </c>
      <c r="L2046">
        <f>VLOOKUP(B2046,Sheet1!$J$1:$K$6,2,FALSE)</f>
        <v>0.12964363032032097</v>
      </c>
      <c r="M2046">
        <f>VLOOKUP(B2046,Sheet1!J:L,3,FALSE)</f>
        <v>0.2267395601347835</v>
      </c>
      <c r="N2046">
        <f t="shared" si="32"/>
        <v>-0.32934519064110451</v>
      </c>
      <c r="O2046">
        <f>VLOOKUP(A2046&amp;"_"&amp;B2046,Sheet1!$Q$1:$U$2330,4,FALSE)</f>
        <v>0.86956521739130443</v>
      </c>
      <c r="P2046">
        <f>VLOOKUP(A2046&amp;"_"&amp;B2046,Sheet1!$Q$1:$U$2330,5,FALSE)</f>
        <v>-0.18115366892579007</v>
      </c>
    </row>
    <row r="2047" spans="1:16" x14ac:dyDescent="0.3">
      <c r="A2047" t="s">
        <v>340</v>
      </c>
      <c r="B2047">
        <v>2017</v>
      </c>
      <c r="C2047" s="1">
        <v>0</v>
      </c>
      <c r="D2047">
        <v>0</v>
      </c>
      <c r="E2047">
        <v>1</v>
      </c>
      <c r="F2047">
        <v>7948</v>
      </c>
      <c r="G2047">
        <v>0</v>
      </c>
      <c r="H2047">
        <v>1</v>
      </c>
      <c r="I2047">
        <v>0</v>
      </c>
      <c r="J2047">
        <v>0</v>
      </c>
      <c r="K2047">
        <f>VLOOKUP(A2047&amp;"_"&amp;B2047,Sheet1!C:E,3,FALSE)</f>
        <v>4.8979937496943693</v>
      </c>
      <c r="L2047">
        <f>VLOOKUP(B2047,Sheet1!$J$1:$K$6,2,FALSE)</f>
        <v>4.1364904518115448</v>
      </c>
      <c r="M2047">
        <f>VLOOKUP(B2047,Sheet1!J:L,3,FALSE)</f>
        <v>0.75235479502270153</v>
      </c>
      <c r="N2047">
        <f t="shared" si="32"/>
        <v>1.0121598252854185</v>
      </c>
      <c r="O2047">
        <f>VLOOKUP(A2047&amp;"_"&amp;B2047,Sheet1!$Q$1:$U$2330,4,FALSE)</f>
        <v>1</v>
      </c>
      <c r="P2047">
        <f>VLOOKUP(A2047&amp;"_"&amp;B2047,Sheet1!$Q$1:$U$2330,5,FALSE)</f>
        <v>0.17574260173775044</v>
      </c>
    </row>
    <row r="2048" spans="1:16" x14ac:dyDescent="0.3">
      <c r="A2048" t="s">
        <v>341</v>
      </c>
      <c r="B2048">
        <v>2012</v>
      </c>
      <c r="C2048" s="1">
        <v>0</v>
      </c>
      <c r="D2048">
        <v>0</v>
      </c>
      <c r="E2048">
        <v>1</v>
      </c>
      <c r="F2048">
        <v>7907</v>
      </c>
      <c r="G2048">
        <v>0</v>
      </c>
      <c r="H2048">
        <v>1</v>
      </c>
      <c r="I2048">
        <v>0</v>
      </c>
      <c r="J2048">
        <v>0</v>
      </c>
      <c r="K2048">
        <f>VLOOKUP(A2048&amp;"_"&amp;B2048,Sheet1!C:E,3,FALSE)</f>
        <v>8.5880059673019427E-3</v>
      </c>
      <c r="L2048">
        <f>VLOOKUP(B2048,Sheet1!$J$1:$K$6,2,FALSE)</f>
        <v>9.8212136495694616E-2</v>
      </c>
      <c r="M2048">
        <f>VLOOKUP(B2048,Sheet1!J:L,3,FALSE)</f>
        <v>0.23443012762237864</v>
      </c>
      <c r="N2048">
        <f t="shared" si="32"/>
        <v>-0.38230636751927943</v>
      </c>
      <c r="O2048">
        <f>VLOOKUP(A2048&amp;"_"&amp;B2048,Sheet1!$Q$1:$U$2330,4,FALSE)</f>
        <v>0.43478260869565222</v>
      </c>
      <c r="P2048">
        <f>VLOOKUP(A2048&amp;"_"&amp;B2048,Sheet1!$Q$1:$U$2330,5,FALSE)</f>
        <v>-0.16021094746986966</v>
      </c>
    </row>
    <row r="2049" spans="1:16" x14ac:dyDescent="0.3">
      <c r="A2049" t="s">
        <v>341</v>
      </c>
      <c r="B2049">
        <v>2013</v>
      </c>
      <c r="C2049" s="1">
        <v>0</v>
      </c>
      <c r="D2049">
        <v>0</v>
      </c>
      <c r="E2049">
        <v>1</v>
      </c>
      <c r="F2049">
        <v>7732</v>
      </c>
      <c r="G2049">
        <v>0</v>
      </c>
      <c r="H2049">
        <v>1</v>
      </c>
      <c r="I2049">
        <v>0</v>
      </c>
      <c r="J2049">
        <v>0</v>
      </c>
      <c r="K2049">
        <f>VLOOKUP(A2049&amp;"_"&amp;B2049,Sheet1!C:E,3,FALSE)</f>
        <v>-0.22528388233073943</v>
      </c>
      <c r="L2049">
        <f>VLOOKUP(B2049,Sheet1!$J$1:$K$6,2,FALSE)</f>
        <v>0.10591185041721367</v>
      </c>
      <c r="M2049">
        <f>VLOOKUP(B2049,Sheet1!J:L,3,FALSE)</f>
        <v>0.24687338935574377</v>
      </c>
      <c r="N2049">
        <f t="shared" si="32"/>
        <v>-1.3415610876986872</v>
      </c>
      <c r="O2049">
        <f>VLOOKUP(A2049&amp;"_"&amp;B2049,Sheet1!$Q$1:$U$2330,4,FALSE)</f>
        <v>0.39130434782608697</v>
      </c>
      <c r="P2049">
        <f>VLOOKUP(A2049&amp;"_"&amp;B2049,Sheet1!$Q$1:$U$2330,5,FALSE)</f>
        <v>-0.1016501331933676</v>
      </c>
    </row>
    <row r="2050" spans="1:16" x14ac:dyDescent="0.3">
      <c r="A2050" t="s">
        <v>341</v>
      </c>
      <c r="B2050">
        <v>2014</v>
      </c>
      <c r="C2050" s="1">
        <v>0</v>
      </c>
      <c r="D2050">
        <v>0</v>
      </c>
      <c r="E2050">
        <v>1</v>
      </c>
      <c r="F2050">
        <v>7243</v>
      </c>
      <c r="G2050">
        <v>0</v>
      </c>
      <c r="H2050">
        <v>1</v>
      </c>
      <c r="I2050">
        <v>0</v>
      </c>
      <c r="J2050">
        <v>0</v>
      </c>
      <c r="K2050">
        <f>VLOOKUP(A2050&amp;"_"&amp;B2050,Sheet1!C:E,3,FALSE)</f>
        <v>0.21634320298084481</v>
      </c>
      <c r="L2050">
        <f>VLOOKUP(B2050,Sheet1!$J$1:$K$6,2,FALSE)</f>
        <v>0.15111047133945871</v>
      </c>
      <c r="M2050">
        <f>VLOOKUP(B2050,Sheet1!J:L,3,FALSE)</f>
        <v>0.21718778794080168</v>
      </c>
      <c r="N2050">
        <f t="shared" si="32"/>
        <v>0.30035174748944182</v>
      </c>
      <c r="O2050">
        <f>VLOOKUP(A2050&amp;"_"&amp;B2050,Sheet1!$Q$1:$U$2330,4,FALSE)</f>
        <v>0.2608695652173913</v>
      </c>
      <c r="P2050">
        <f>VLOOKUP(A2050&amp;"_"&amp;B2050,Sheet1!$Q$1:$U$2330,5,FALSE)</f>
        <v>-0.93619309807670159</v>
      </c>
    </row>
    <row r="2051" spans="1:16" x14ac:dyDescent="0.3">
      <c r="A2051" t="s">
        <v>341</v>
      </c>
      <c r="B2051">
        <v>2015</v>
      </c>
      <c r="C2051" s="1">
        <v>0</v>
      </c>
      <c r="D2051">
        <v>0</v>
      </c>
      <c r="E2051">
        <v>1</v>
      </c>
      <c r="F2051">
        <v>5838</v>
      </c>
      <c r="G2051">
        <v>0</v>
      </c>
      <c r="H2051">
        <v>1</v>
      </c>
      <c r="I2051">
        <v>0</v>
      </c>
      <c r="J2051">
        <v>0</v>
      </c>
      <c r="K2051">
        <f>VLOOKUP(A2051&amp;"_"&amp;B2051,Sheet1!C:E,3,FALSE)</f>
        <v>-2.1198493816755246E-2</v>
      </c>
      <c r="L2051">
        <f>VLOOKUP(B2051,Sheet1!$J$1:$K$6,2,FALSE)</f>
        <v>0.18578340790325751</v>
      </c>
      <c r="M2051">
        <f>VLOOKUP(B2051,Sheet1!J:L,3,FALSE)</f>
        <v>0.2335742316278174</v>
      </c>
      <c r="N2051">
        <f t="shared" ref="N2051:N2113" si="33">(K2051-L2051)/M2051</f>
        <v>-0.8861504125584474</v>
      </c>
      <c r="O2051">
        <f>VLOOKUP(A2051&amp;"_"&amp;B2051,Sheet1!$Q$1:$U$2330,4,FALSE)</f>
        <v>1.0434782608695652</v>
      </c>
      <c r="P2051">
        <f>VLOOKUP(A2051&amp;"_"&amp;B2051,Sheet1!$Q$1:$U$2330,5,FALSE)</f>
        <v>0.79446590453472765</v>
      </c>
    </row>
    <row r="2052" spans="1:16" x14ac:dyDescent="0.3">
      <c r="A2052" t="s">
        <v>341</v>
      </c>
      <c r="B2052">
        <v>2016</v>
      </c>
      <c r="C2052" s="1">
        <v>0</v>
      </c>
      <c r="D2052">
        <v>0</v>
      </c>
      <c r="E2052">
        <v>1</v>
      </c>
      <c r="F2052">
        <v>5460</v>
      </c>
      <c r="G2052">
        <v>0</v>
      </c>
      <c r="H2052">
        <v>1</v>
      </c>
      <c r="I2052">
        <v>0</v>
      </c>
      <c r="J2052">
        <v>0</v>
      </c>
      <c r="K2052">
        <f>VLOOKUP(A2052&amp;"_"&amp;B2052,Sheet1!C:E,3,FALSE)</f>
        <v>0.26733127262579048</v>
      </c>
      <c r="L2052">
        <f>VLOOKUP(B2052,Sheet1!$J$1:$K$6,2,FALSE)</f>
        <v>0.12964363032032097</v>
      </c>
      <c r="M2052">
        <f>VLOOKUP(B2052,Sheet1!J:L,3,FALSE)</f>
        <v>0.2267395601347835</v>
      </c>
      <c r="N2052">
        <f t="shared" si="33"/>
        <v>0.60725019587945839</v>
      </c>
      <c r="O2052">
        <f>VLOOKUP(A2052&amp;"_"&amp;B2052,Sheet1!$Q$1:$U$2330,4,FALSE)</f>
        <v>0.86956521739130443</v>
      </c>
      <c r="P2052">
        <f>VLOOKUP(A2052&amp;"_"&amp;B2052,Sheet1!$Q$1:$U$2330,5,FALSE)</f>
        <v>-0.22598912283993133</v>
      </c>
    </row>
    <row r="2053" spans="1:16" x14ac:dyDescent="0.3">
      <c r="A2053" t="s">
        <v>341</v>
      </c>
      <c r="B2053">
        <v>2017</v>
      </c>
      <c r="C2053" s="1">
        <v>0</v>
      </c>
      <c r="D2053">
        <v>0</v>
      </c>
      <c r="E2053">
        <v>1</v>
      </c>
      <c r="F2053">
        <v>5039</v>
      </c>
      <c r="G2053">
        <v>0</v>
      </c>
      <c r="H2053">
        <v>1</v>
      </c>
      <c r="I2053">
        <v>0</v>
      </c>
      <c r="J2053">
        <v>0</v>
      </c>
      <c r="K2053">
        <f>VLOOKUP(A2053&amp;"_"&amp;B2053,Sheet1!C:E,3,FALSE)</f>
        <v>4.5767375733572857</v>
      </c>
      <c r="L2053">
        <f>VLOOKUP(B2053,Sheet1!$J$1:$K$6,2,FALSE)</f>
        <v>4.1364904518115448</v>
      </c>
      <c r="M2053">
        <f>VLOOKUP(B2053,Sheet1!J:L,3,FALSE)</f>
        <v>0.75235479502270153</v>
      </c>
      <c r="N2053">
        <f t="shared" si="33"/>
        <v>0.5851589229685934</v>
      </c>
      <c r="O2053">
        <f>VLOOKUP(A2053&amp;"_"&amp;B2053,Sheet1!$Q$1:$U$2330,4,FALSE)</f>
        <v>1</v>
      </c>
      <c r="P2053">
        <f>VLOOKUP(A2053&amp;"_"&amp;B2053,Sheet1!$Q$1:$U$2330,5,FALSE)</f>
        <v>0.3138611536116776</v>
      </c>
    </row>
    <row r="2054" spans="1:16" x14ac:dyDescent="0.3">
      <c r="A2054" t="s">
        <v>342</v>
      </c>
      <c r="B2054">
        <v>2012</v>
      </c>
      <c r="C2054" s="1">
        <v>31</v>
      </c>
      <c r="D2054">
        <v>1435</v>
      </c>
      <c r="E2054">
        <v>5</v>
      </c>
      <c r="F2054">
        <v>13740</v>
      </c>
      <c r="G2054">
        <v>0.1044395924308588</v>
      </c>
      <c r="H2054">
        <v>5</v>
      </c>
      <c r="I2054">
        <v>1</v>
      </c>
      <c r="J2054">
        <v>5</v>
      </c>
      <c r="K2054">
        <f>VLOOKUP(A2054&amp;"_"&amp;B2054,Sheet1!C:E,3,FALSE)</f>
        <v>7.9884373029597638E-2</v>
      </c>
      <c r="L2054">
        <f>VLOOKUP(B2054,Sheet1!$J$1:$K$6,2,FALSE)</f>
        <v>9.8212136495694616E-2</v>
      </c>
      <c r="M2054">
        <f>VLOOKUP(B2054,Sheet1!J:L,3,FALSE)</f>
        <v>0.23443012762237864</v>
      </c>
      <c r="N2054">
        <f t="shared" si="33"/>
        <v>-7.8180068628463328E-2</v>
      </c>
      <c r="O2054">
        <f>VLOOKUP(A2054&amp;"_"&amp;B2054,Sheet1!$Q$1:$U$2330,4,FALSE)</f>
        <v>0.43478260869565222</v>
      </c>
      <c r="P2054">
        <f>VLOOKUP(A2054&amp;"_"&amp;B2054,Sheet1!$Q$1:$U$2330,5,FALSE)</f>
        <v>-0.46313004508166722</v>
      </c>
    </row>
    <row r="2055" spans="1:16" x14ac:dyDescent="0.3">
      <c r="A2055" t="s">
        <v>342</v>
      </c>
      <c r="B2055">
        <v>2013</v>
      </c>
      <c r="C2055" s="1">
        <v>0</v>
      </c>
      <c r="D2055">
        <v>1435</v>
      </c>
      <c r="E2055">
        <v>5</v>
      </c>
      <c r="F2055">
        <v>14598</v>
      </c>
      <c r="G2055">
        <v>9.8301137142074252E-2</v>
      </c>
      <c r="H2055">
        <v>5</v>
      </c>
      <c r="I2055">
        <v>1</v>
      </c>
      <c r="J2055">
        <v>6</v>
      </c>
      <c r="K2055">
        <f>VLOOKUP(A2055&amp;"_"&amp;B2055,Sheet1!C:E,3,FALSE)</f>
        <v>8.3231698429434009E-2</v>
      </c>
      <c r="L2055">
        <f>VLOOKUP(B2055,Sheet1!$J$1:$K$6,2,FALSE)</f>
        <v>0.10591185041721367</v>
      </c>
      <c r="M2055">
        <f>VLOOKUP(B2055,Sheet1!J:L,3,FALSE)</f>
        <v>0.24687338935574377</v>
      </c>
      <c r="N2055">
        <f t="shared" si="33"/>
        <v>-9.1869569445970675E-2</v>
      </c>
      <c r="O2055">
        <f>VLOOKUP(A2055&amp;"_"&amp;B2055,Sheet1!$Q$1:$U$2330,4,FALSE)</f>
        <v>0.39130434782608697</v>
      </c>
      <c r="P2055">
        <f>VLOOKUP(A2055&amp;"_"&amp;B2055,Sheet1!$Q$1:$U$2330,5,FALSE)</f>
        <v>-2.891674225630974E-2</v>
      </c>
    </row>
    <row r="2056" spans="1:16" x14ac:dyDescent="0.3">
      <c r="A2056" t="s">
        <v>342</v>
      </c>
      <c r="B2056">
        <v>2014</v>
      </c>
      <c r="C2056" s="1">
        <v>0</v>
      </c>
      <c r="D2056">
        <v>1435</v>
      </c>
      <c r="E2056">
        <v>5</v>
      </c>
      <c r="F2056">
        <v>16679</v>
      </c>
      <c r="G2056">
        <v>8.6036333113496011E-2</v>
      </c>
      <c r="H2056">
        <v>5</v>
      </c>
      <c r="I2056">
        <v>1</v>
      </c>
      <c r="J2056">
        <v>7</v>
      </c>
      <c r="K2056">
        <f>VLOOKUP(A2056&amp;"_"&amp;B2056,Sheet1!C:E,3,FALSE)</f>
        <v>0.20131854185167186</v>
      </c>
      <c r="L2056">
        <f>VLOOKUP(B2056,Sheet1!$J$1:$K$6,2,FALSE)</f>
        <v>0.15111047133945871</v>
      </c>
      <c r="M2056">
        <f>VLOOKUP(B2056,Sheet1!J:L,3,FALSE)</f>
        <v>0.21718778794080168</v>
      </c>
      <c r="N2056">
        <f t="shared" si="33"/>
        <v>0.23117354335731916</v>
      </c>
      <c r="O2056">
        <f>VLOOKUP(A2056&amp;"_"&amp;B2056,Sheet1!$Q$1:$U$2330,4,FALSE)</f>
        <v>0.2608695652173913</v>
      </c>
      <c r="P2056">
        <f>VLOOKUP(A2056&amp;"_"&amp;B2056,Sheet1!$Q$1:$U$2330,5,FALSE)</f>
        <v>-0.38474529703555954</v>
      </c>
    </row>
    <row r="2057" spans="1:16" x14ac:dyDescent="0.3">
      <c r="A2057" t="s">
        <v>342</v>
      </c>
      <c r="B2057">
        <v>2015</v>
      </c>
      <c r="C2057" s="1">
        <v>0</v>
      </c>
      <c r="D2057">
        <v>1435</v>
      </c>
      <c r="E2057">
        <v>5</v>
      </c>
      <c r="F2057">
        <v>13172</v>
      </c>
      <c r="G2057">
        <v>0.10894321287579714</v>
      </c>
      <c r="H2057">
        <v>5</v>
      </c>
      <c r="I2057">
        <v>1</v>
      </c>
      <c r="J2057">
        <v>8</v>
      </c>
      <c r="K2057">
        <f>VLOOKUP(A2057&amp;"_"&amp;B2057,Sheet1!C:E,3,FALSE)</f>
        <v>0.12825220131815829</v>
      </c>
      <c r="L2057">
        <f>VLOOKUP(B2057,Sheet1!$J$1:$K$6,2,FALSE)</f>
        <v>0.18578340790325751</v>
      </c>
      <c r="M2057">
        <f>VLOOKUP(B2057,Sheet1!J:L,3,FALSE)</f>
        <v>0.2335742316278174</v>
      </c>
      <c r="N2057">
        <f t="shared" si="33"/>
        <v>-0.24630802029896337</v>
      </c>
      <c r="O2057">
        <f>VLOOKUP(A2057&amp;"_"&amp;B2057,Sheet1!$Q$1:$U$2330,4,FALSE)</f>
        <v>1.0434782608695652</v>
      </c>
      <c r="P2057">
        <f>VLOOKUP(A2057&amp;"_"&amp;B2057,Sheet1!$Q$1:$U$2330,5,FALSE)</f>
        <v>0.79189532893194314</v>
      </c>
    </row>
    <row r="2058" spans="1:16" x14ac:dyDescent="0.3">
      <c r="A2058" t="s">
        <v>342</v>
      </c>
      <c r="B2058">
        <v>2016</v>
      </c>
      <c r="C2058" s="1">
        <v>0</v>
      </c>
      <c r="D2058">
        <v>1435</v>
      </c>
      <c r="E2058">
        <v>5</v>
      </c>
      <c r="F2058">
        <v>13296</v>
      </c>
      <c r="G2058">
        <v>0.10792719614921781</v>
      </c>
      <c r="H2058">
        <v>5</v>
      </c>
      <c r="I2058">
        <v>1</v>
      </c>
      <c r="J2058">
        <v>9</v>
      </c>
      <c r="K2058">
        <f>VLOOKUP(A2058&amp;"_"&amp;B2058,Sheet1!C:E,3,FALSE)</f>
        <v>0.20088771412370801</v>
      </c>
      <c r="L2058">
        <f>VLOOKUP(B2058,Sheet1!$J$1:$K$6,2,FALSE)</f>
        <v>0.12964363032032097</v>
      </c>
      <c r="M2058">
        <f>VLOOKUP(B2058,Sheet1!J:L,3,FALSE)</f>
        <v>0.2267395601347835</v>
      </c>
      <c r="N2058">
        <f t="shared" si="33"/>
        <v>0.31421108765067979</v>
      </c>
      <c r="O2058">
        <f>VLOOKUP(A2058&amp;"_"&amp;B2058,Sheet1!$Q$1:$U$2330,4,FALSE)</f>
        <v>0.86956521739130443</v>
      </c>
      <c r="P2058">
        <f>VLOOKUP(A2058&amp;"_"&amp;B2058,Sheet1!$Q$1:$U$2330,5,FALSE)</f>
        <v>-6.3591986435317605E-2</v>
      </c>
    </row>
    <row r="2059" spans="1:16" x14ac:dyDescent="0.3">
      <c r="A2059" t="s">
        <v>342</v>
      </c>
      <c r="B2059">
        <v>2017</v>
      </c>
      <c r="C2059" s="1">
        <v>2200</v>
      </c>
      <c r="D2059">
        <v>3635</v>
      </c>
      <c r="E2059">
        <v>5</v>
      </c>
      <c r="F2059">
        <v>13343</v>
      </c>
      <c r="G2059">
        <v>0.27242749006969946</v>
      </c>
      <c r="H2059">
        <v>5</v>
      </c>
      <c r="I2059">
        <v>1</v>
      </c>
      <c r="J2059">
        <v>10</v>
      </c>
      <c r="K2059">
        <f>VLOOKUP(A2059&amp;"_"&amp;B2059,Sheet1!C:E,3,FALSE)</f>
        <v>3.7578149835085441</v>
      </c>
      <c r="L2059">
        <f>VLOOKUP(B2059,Sheet1!$J$1:$K$6,2,FALSE)</f>
        <v>4.1364904518115448</v>
      </c>
      <c r="M2059">
        <f>VLOOKUP(B2059,Sheet1!J:L,3,FALSE)</f>
        <v>0.75235479502270153</v>
      </c>
      <c r="N2059">
        <f t="shared" si="33"/>
        <v>-0.5033203361076134</v>
      </c>
      <c r="O2059">
        <f>VLOOKUP(A2059&amp;"_"&amp;B2059,Sheet1!$Q$1:$U$2330,4,FALSE)</f>
        <v>1</v>
      </c>
      <c r="P2059">
        <f>VLOOKUP(A2059&amp;"_"&amp;B2059,Sheet1!$Q$1:$U$2330,5,FALSE)</f>
        <v>0.27589798183102471</v>
      </c>
    </row>
    <row r="2060" spans="1:16" x14ac:dyDescent="0.3">
      <c r="A2060" t="s">
        <v>343</v>
      </c>
      <c r="B2060">
        <v>2012</v>
      </c>
      <c r="C2060" s="1">
        <v>0</v>
      </c>
      <c r="D2060">
        <v>0</v>
      </c>
      <c r="E2060">
        <v>1</v>
      </c>
      <c r="F2060">
        <v>2975</v>
      </c>
      <c r="G2060">
        <v>0</v>
      </c>
      <c r="H2060">
        <v>1</v>
      </c>
      <c r="I2060">
        <v>0</v>
      </c>
      <c r="J2060">
        <v>0</v>
      </c>
      <c r="K2060">
        <f>VLOOKUP(A2060&amp;"_"&amp;B2060,Sheet1!C:E,3,FALSE)</f>
        <v>-8.9264988498387807E-2</v>
      </c>
      <c r="L2060">
        <f>VLOOKUP(B2060,Sheet1!$J$1:$K$6,2,FALSE)</f>
        <v>9.8212136495694616E-2</v>
      </c>
      <c r="M2060">
        <f>VLOOKUP(B2060,Sheet1!J:L,3,FALSE)</f>
        <v>0.23443012762237864</v>
      </c>
      <c r="N2060">
        <f t="shared" si="33"/>
        <v>-0.79971429822395368</v>
      </c>
      <c r="O2060">
        <f>VLOOKUP(A2060&amp;"_"&amp;B2060,Sheet1!$Q$1:$U$2330,4,FALSE)</f>
        <v>0.43478260869565222</v>
      </c>
      <c r="P2060">
        <f>VLOOKUP(A2060&amp;"_"&amp;B2060,Sheet1!$Q$1:$U$2330,5,FALSE)</f>
        <v>-0.15634692584701396</v>
      </c>
    </row>
    <row r="2061" spans="1:16" x14ac:dyDescent="0.3">
      <c r="A2061" t="s">
        <v>343</v>
      </c>
      <c r="B2061">
        <v>2013</v>
      </c>
      <c r="C2061" s="1">
        <v>0</v>
      </c>
      <c r="D2061">
        <v>0</v>
      </c>
      <c r="E2061">
        <v>1</v>
      </c>
      <c r="F2061">
        <v>2989</v>
      </c>
      <c r="G2061">
        <v>0</v>
      </c>
      <c r="H2061">
        <v>1</v>
      </c>
      <c r="I2061">
        <v>0</v>
      </c>
      <c r="J2061">
        <v>0</v>
      </c>
      <c r="K2061">
        <f>VLOOKUP(A2061&amp;"_"&amp;B2061,Sheet1!C:E,3,FALSE)</f>
        <v>0.12399535885777133</v>
      </c>
      <c r="L2061">
        <f>VLOOKUP(B2061,Sheet1!$J$1:$K$6,2,FALSE)</f>
        <v>0.10591185041721367</v>
      </c>
      <c r="M2061">
        <f>VLOOKUP(B2061,Sheet1!J:L,3,FALSE)</f>
        <v>0.24687338935574377</v>
      </c>
      <c r="N2061">
        <f t="shared" si="33"/>
        <v>7.3250132336050933E-2</v>
      </c>
      <c r="O2061">
        <f>VLOOKUP(A2061&amp;"_"&amp;B2061,Sheet1!$Q$1:$U$2330,4,FALSE)</f>
        <v>0.39130434782608697</v>
      </c>
      <c r="P2061">
        <f>VLOOKUP(A2061&amp;"_"&amp;B2061,Sheet1!$Q$1:$U$2330,5,FALSE)</f>
        <v>-0.22001580819773314</v>
      </c>
    </row>
    <row r="2062" spans="1:16" x14ac:dyDescent="0.3">
      <c r="A2062" t="s">
        <v>343</v>
      </c>
      <c r="B2062">
        <v>2014</v>
      </c>
      <c r="C2062" s="1">
        <v>0</v>
      </c>
      <c r="D2062">
        <v>0</v>
      </c>
      <c r="E2062">
        <v>1</v>
      </c>
      <c r="F2062">
        <v>2869</v>
      </c>
      <c r="G2062">
        <v>0</v>
      </c>
      <c r="H2062">
        <v>1</v>
      </c>
      <c r="I2062">
        <v>0</v>
      </c>
      <c r="J2062">
        <v>0</v>
      </c>
      <c r="K2062">
        <f>VLOOKUP(A2062&amp;"_"&amp;B2062,Sheet1!C:E,3,FALSE)</f>
        <v>2.0605557795722912E-3</v>
      </c>
      <c r="L2062">
        <f>VLOOKUP(B2062,Sheet1!$J$1:$K$6,2,FALSE)</f>
        <v>0.15111047133945871</v>
      </c>
      <c r="M2062">
        <f>VLOOKUP(B2062,Sheet1!J:L,3,FALSE)</f>
        <v>0.21718778794080168</v>
      </c>
      <c r="N2062">
        <f t="shared" si="33"/>
        <v>-0.68627208266660267</v>
      </c>
      <c r="O2062">
        <f>VLOOKUP(A2062&amp;"_"&amp;B2062,Sheet1!$Q$1:$U$2330,4,FALSE)</f>
        <v>0.2608695652173913</v>
      </c>
      <c r="P2062">
        <f>VLOOKUP(A2062&amp;"_"&amp;B2062,Sheet1!$Q$1:$U$2330,5,FALSE)</f>
        <v>-0.33452508338142317</v>
      </c>
    </row>
    <row r="2063" spans="1:16" x14ac:dyDescent="0.3">
      <c r="A2063" t="s">
        <v>343</v>
      </c>
      <c r="B2063">
        <v>2015</v>
      </c>
      <c r="C2063" s="1">
        <v>0</v>
      </c>
      <c r="D2063">
        <v>0</v>
      </c>
      <c r="E2063">
        <v>1</v>
      </c>
      <c r="F2063">
        <v>2811</v>
      </c>
      <c r="G2063">
        <v>0</v>
      </c>
      <c r="H2063">
        <v>1</v>
      </c>
      <c r="I2063">
        <v>0</v>
      </c>
      <c r="J2063">
        <v>0</v>
      </c>
      <c r="K2063">
        <f>VLOOKUP(A2063&amp;"_"&amp;B2063,Sheet1!C:E,3,FALSE)</f>
        <v>0.12317395144483688</v>
      </c>
      <c r="L2063">
        <f>VLOOKUP(B2063,Sheet1!$J$1:$K$6,2,FALSE)</f>
        <v>0.18578340790325751</v>
      </c>
      <c r="M2063">
        <f>VLOOKUP(B2063,Sheet1!J:L,3,FALSE)</f>
        <v>0.2335742316278174</v>
      </c>
      <c r="N2063">
        <f t="shared" si="33"/>
        <v>-0.2680495019595483</v>
      </c>
      <c r="O2063">
        <f>VLOOKUP(A2063&amp;"_"&amp;B2063,Sheet1!$Q$1:$U$2330,4,FALSE)</f>
        <v>1.0434782608695652</v>
      </c>
      <c r="P2063">
        <f>VLOOKUP(A2063&amp;"_"&amp;B2063,Sheet1!$Q$1:$U$2330,5,FALSE)</f>
        <v>0.75051407965508854</v>
      </c>
    </row>
    <row r="2064" spans="1:16" x14ac:dyDescent="0.3">
      <c r="A2064" t="s">
        <v>343</v>
      </c>
      <c r="B2064">
        <v>2016</v>
      </c>
      <c r="C2064" s="1">
        <v>0</v>
      </c>
      <c r="D2064">
        <v>0</v>
      </c>
      <c r="E2064">
        <v>1</v>
      </c>
      <c r="F2064">
        <v>2723</v>
      </c>
      <c r="G2064">
        <v>0</v>
      </c>
      <c r="H2064">
        <v>1</v>
      </c>
      <c r="I2064">
        <v>0</v>
      </c>
      <c r="J2064">
        <v>0</v>
      </c>
      <c r="K2064">
        <f>VLOOKUP(A2064&amp;"_"&amp;B2064,Sheet1!C:E,3,FALSE)</f>
        <v>4.1754717185297297E-3</v>
      </c>
      <c r="L2064">
        <f>VLOOKUP(B2064,Sheet1!$J$1:$K$6,2,FALSE)</f>
        <v>0.12964363032032097</v>
      </c>
      <c r="M2064">
        <f>VLOOKUP(B2064,Sheet1!J:L,3,FALSE)</f>
        <v>0.2267395601347835</v>
      </c>
      <c r="N2064">
        <f t="shared" si="33"/>
        <v>-0.55335804006679612</v>
      </c>
      <c r="O2064">
        <f>VLOOKUP(A2064&amp;"_"&amp;B2064,Sheet1!$Q$1:$U$2330,4,FALSE)</f>
        <v>0.86956521739130443</v>
      </c>
      <c r="P2064">
        <f>VLOOKUP(A2064&amp;"_"&amp;B2064,Sheet1!$Q$1:$U$2330,5,FALSE)</f>
        <v>-6.8400846063367909E-2</v>
      </c>
    </row>
    <row r="2065" spans="1:16" x14ac:dyDescent="0.3">
      <c r="A2065" t="s">
        <v>343</v>
      </c>
      <c r="B2065">
        <v>2017</v>
      </c>
      <c r="C2065" s="1">
        <v>0</v>
      </c>
      <c r="D2065">
        <v>0</v>
      </c>
      <c r="E2065">
        <v>1</v>
      </c>
      <c r="F2065">
        <v>2628</v>
      </c>
      <c r="G2065">
        <v>0</v>
      </c>
      <c r="H2065">
        <v>1</v>
      </c>
      <c r="I2065">
        <v>0</v>
      </c>
      <c r="J2065">
        <v>0</v>
      </c>
      <c r="K2065">
        <f>VLOOKUP(A2065&amp;"_"&amp;B2065,Sheet1!C:E,3,FALSE)</f>
        <v>5.0435235002564802</v>
      </c>
      <c r="L2065">
        <f>VLOOKUP(B2065,Sheet1!$J$1:$K$6,2,FALSE)</f>
        <v>4.1364904518115448</v>
      </c>
      <c r="M2065">
        <f>VLOOKUP(B2065,Sheet1!J:L,3,FALSE)</f>
        <v>0.75235479502270153</v>
      </c>
      <c r="N2065">
        <f t="shared" si="33"/>
        <v>1.20559216801106</v>
      </c>
      <c r="O2065">
        <f>VLOOKUP(A2065&amp;"_"&amp;B2065,Sheet1!$Q$1:$U$2330,4,FALSE)</f>
        <v>1</v>
      </c>
      <c r="P2065">
        <f>VLOOKUP(A2065&amp;"_"&amp;B2065,Sheet1!$Q$1:$U$2330,5,FALSE)</f>
        <v>0.13405053012981438</v>
      </c>
    </row>
    <row r="2066" spans="1:16" x14ac:dyDescent="0.3">
      <c r="A2066" t="s">
        <v>344</v>
      </c>
      <c r="B2066">
        <v>2012</v>
      </c>
      <c r="C2066" s="1">
        <v>0</v>
      </c>
      <c r="D2066">
        <v>0</v>
      </c>
      <c r="E2066">
        <v>1</v>
      </c>
      <c r="F2066">
        <v>12670</v>
      </c>
      <c r="G2066">
        <v>0</v>
      </c>
      <c r="H2066">
        <v>1</v>
      </c>
      <c r="I2066">
        <v>0</v>
      </c>
      <c r="J2066">
        <v>0</v>
      </c>
      <c r="K2066">
        <f>VLOOKUP(A2066&amp;"_"&amp;B2066,Sheet1!C:E,3,FALSE)</f>
        <v>0.21478337979240536</v>
      </c>
      <c r="L2066">
        <f>VLOOKUP(B2066,Sheet1!$J$1:$K$6,2,FALSE)</f>
        <v>9.8212136495694616E-2</v>
      </c>
      <c r="M2066">
        <f>VLOOKUP(B2066,Sheet1!J:L,3,FALSE)</f>
        <v>0.23443012762237864</v>
      </c>
      <c r="N2066">
        <f t="shared" si="33"/>
        <v>0.49725367843711776</v>
      </c>
      <c r="O2066">
        <f>VLOOKUP(A2066&amp;"_"&amp;B2066,Sheet1!$Q$1:$U$2330,4,FALSE)</f>
        <v>0.43478260869565222</v>
      </c>
      <c r="P2066">
        <f>VLOOKUP(A2066&amp;"_"&amp;B2066,Sheet1!$Q$1:$U$2330,5,FALSE)</f>
        <v>-0.43457542581461556</v>
      </c>
    </row>
    <row r="2067" spans="1:16" x14ac:dyDescent="0.3">
      <c r="A2067" t="s">
        <v>344</v>
      </c>
      <c r="B2067">
        <v>2013</v>
      </c>
      <c r="C2067" s="1">
        <v>413</v>
      </c>
      <c r="D2067">
        <v>413</v>
      </c>
      <c r="E2067">
        <v>4</v>
      </c>
      <c r="F2067">
        <v>14834</v>
      </c>
      <c r="G2067">
        <v>2.7841445328299852E-2</v>
      </c>
      <c r="H2067">
        <v>4</v>
      </c>
      <c r="I2067">
        <v>1</v>
      </c>
      <c r="J2067">
        <v>1</v>
      </c>
      <c r="K2067">
        <f>VLOOKUP(A2067&amp;"_"&amp;B2067,Sheet1!C:E,3,FALSE)</f>
        <v>4.9595832225171457E-2</v>
      </c>
      <c r="L2067">
        <f>VLOOKUP(B2067,Sheet1!$J$1:$K$6,2,FALSE)</f>
        <v>0.10591185041721367</v>
      </c>
      <c r="M2067">
        <f>VLOOKUP(B2067,Sheet1!J:L,3,FALSE)</f>
        <v>0.24687338935574377</v>
      </c>
      <c r="N2067">
        <f t="shared" si="33"/>
        <v>-0.22811700499194348</v>
      </c>
      <c r="O2067">
        <f>VLOOKUP(A2067&amp;"_"&amp;B2067,Sheet1!$Q$1:$U$2330,4,FALSE)</f>
        <v>0.39130434782608697</v>
      </c>
      <c r="P2067">
        <f>VLOOKUP(A2067&amp;"_"&amp;B2067,Sheet1!$Q$1:$U$2330,5,FALSE)</f>
        <v>8.5342185615850885E-2</v>
      </c>
    </row>
    <row r="2068" spans="1:16" x14ac:dyDescent="0.3">
      <c r="A2068" t="s">
        <v>344</v>
      </c>
      <c r="B2068">
        <v>2014</v>
      </c>
      <c r="C2068" s="1">
        <v>0</v>
      </c>
      <c r="D2068">
        <v>413</v>
      </c>
      <c r="E2068">
        <v>4</v>
      </c>
      <c r="F2068">
        <v>14451</v>
      </c>
      <c r="G2068">
        <v>2.8579337070098954E-2</v>
      </c>
      <c r="H2068">
        <v>4</v>
      </c>
      <c r="I2068">
        <v>1</v>
      </c>
      <c r="J2068">
        <v>2</v>
      </c>
      <c r="K2068">
        <f>VLOOKUP(A2068&amp;"_"&amp;B2068,Sheet1!C:E,3,FALSE)</f>
        <v>0.16297092133159649</v>
      </c>
      <c r="L2068">
        <f>VLOOKUP(B2068,Sheet1!$J$1:$K$6,2,FALSE)</f>
        <v>0.15111047133945871</v>
      </c>
      <c r="M2068">
        <f>VLOOKUP(B2068,Sheet1!J:L,3,FALSE)</f>
        <v>0.21718778794080168</v>
      </c>
      <c r="N2068">
        <f t="shared" si="33"/>
        <v>5.4609193751586786E-2</v>
      </c>
      <c r="O2068">
        <f>VLOOKUP(A2068&amp;"_"&amp;B2068,Sheet1!$Q$1:$U$2330,4,FALSE)</f>
        <v>0.2608695652173913</v>
      </c>
      <c r="P2068">
        <f>VLOOKUP(A2068&amp;"_"&amp;B2068,Sheet1!$Q$1:$U$2330,5,FALSE)</f>
        <v>-0.42912152844582052</v>
      </c>
    </row>
    <row r="2069" spans="1:16" x14ac:dyDescent="0.3">
      <c r="A2069" t="s">
        <v>344</v>
      </c>
      <c r="B2069">
        <v>2015</v>
      </c>
      <c r="C2069" s="1">
        <v>0</v>
      </c>
      <c r="D2069">
        <v>413</v>
      </c>
      <c r="E2069">
        <v>4</v>
      </c>
      <c r="F2069">
        <v>14247</v>
      </c>
      <c r="G2069">
        <v>2.8988558994876113E-2</v>
      </c>
      <c r="H2069">
        <v>4</v>
      </c>
      <c r="I2069">
        <v>1</v>
      </c>
      <c r="J2069">
        <v>3</v>
      </c>
      <c r="K2069">
        <f>VLOOKUP(A2069&amp;"_"&amp;B2069,Sheet1!C:E,3,FALSE)</f>
        <v>4.0856727377332348E-2</v>
      </c>
      <c r="L2069">
        <f>VLOOKUP(B2069,Sheet1!$J$1:$K$6,2,FALSE)</f>
        <v>0.18578340790325751</v>
      </c>
      <c r="M2069">
        <f>VLOOKUP(B2069,Sheet1!J:L,3,FALSE)</f>
        <v>0.2335742316278174</v>
      </c>
      <c r="N2069">
        <f t="shared" si="33"/>
        <v>-0.62047375481407852</v>
      </c>
      <c r="O2069">
        <f>VLOOKUP(A2069&amp;"_"&amp;B2069,Sheet1!$Q$1:$U$2330,4,FALSE)</f>
        <v>1.0434782608695652</v>
      </c>
      <c r="P2069">
        <f>VLOOKUP(A2069&amp;"_"&amp;B2069,Sheet1!$Q$1:$U$2330,5,FALSE)</f>
        <v>0.78503331819014788</v>
      </c>
    </row>
    <row r="2070" spans="1:16" x14ac:dyDescent="0.3">
      <c r="A2070" t="s">
        <v>344</v>
      </c>
      <c r="B2070">
        <v>2016</v>
      </c>
      <c r="C2070" s="1">
        <v>0</v>
      </c>
      <c r="D2070">
        <v>413</v>
      </c>
      <c r="E2070">
        <v>4</v>
      </c>
      <c r="F2070">
        <v>14021</v>
      </c>
      <c r="G2070">
        <v>2.9455816275586619E-2</v>
      </c>
      <c r="H2070">
        <v>4</v>
      </c>
      <c r="I2070">
        <v>1</v>
      </c>
      <c r="J2070">
        <v>4</v>
      </c>
      <c r="K2070">
        <f>VLOOKUP(A2070&amp;"_"&amp;B2070,Sheet1!C:E,3,FALSE)</f>
        <v>0.31253133237754827</v>
      </c>
      <c r="L2070">
        <f>VLOOKUP(B2070,Sheet1!$J$1:$K$6,2,FALSE)</f>
        <v>0.12964363032032097</v>
      </c>
      <c r="M2070">
        <f>VLOOKUP(B2070,Sheet1!J:L,3,FALSE)</f>
        <v>0.2267395601347835</v>
      </c>
      <c r="N2070">
        <f t="shared" si="33"/>
        <v>0.80659811613161447</v>
      </c>
      <c r="O2070">
        <f>VLOOKUP(A2070&amp;"_"&amp;B2070,Sheet1!$Q$1:$U$2330,4,FALSE)</f>
        <v>0.86956521739130443</v>
      </c>
      <c r="P2070">
        <f>VLOOKUP(A2070&amp;"_"&amp;B2070,Sheet1!$Q$1:$U$2330,5,FALSE)</f>
        <v>-0.15289642506674683</v>
      </c>
    </row>
    <row r="2071" spans="1:16" x14ac:dyDescent="0.3">
      <c r="A2071" t="s">
        <v>344</v>
      </c>
      <c r="B2071">
        <v>2017</v>
      </c>
      <c r="C2071" s="1">
        <v>0</v>
      </c>
      <c r="D2071">
        <v>413</v>
      </c>
      <c r="E2071">
        <v>4</v>
      </c>
      <c r="F2071">
        <v>13920</v>
      </c>
      <c r="G2071">
        <v>2.9669540229885057E-2</v>
      </c>
      <c r="H2071">
        <v>4</v>
      </c>
      <c r="I2071">
        <v>1</v>
      </c>
      <c r="J2071">
        <v>5</v>
      </c>
      <c r="K2071">
        <f>VLOOKUP(A2071&amp;"_"&amp;B2071,Sheet1!C:E,3,FALSE)</f>
        <v>3.6591776195773735</v>
      </c>
      <c r="L2071">
        <f>VLOOKUP(B2071,Sheet1!$J$1:$K$6,2,FALSE)</f>
        <v>4.1364904518115448</v>
      </c>
      <c r="M2071">
        <f>VLOOKUP(B2071,Sheet1!J:L,3,FALSE)</f>
        <v>0.75235479502270153</v>
      </c>
      <c r="N2071">
        <f t="shared" si="33"/>
        <v>-0.63442518794576019</v>
      </c>
      <c r="O2071">
        <f>VLOOKUP(A2071&amp;"_"&amp;B2071,Sheet1!$Q$1:$U$2330,4,FALSE)</f>
        <v>1</v>
      </c>
      <c r="P2071">
        <f>VLOOKUP(A2071&amp;"_"&amp;B2071,Sheet1!$Q$1:$U$2330,5,FALSE)</f>
        <v>0.33748993571364522</v>
      </c>
    </row>
    <row r="2072" spans="1:16" x14ac:dyDescent="0.3">
      <c r="A2072" t="s">
        <v>345</v>
      </c>
      <c r="B2072">
        <v>2012</v>
      </c>
      <c r="C2072" s="1">
        <v>0</v>
      </c>
      <c r="D2072">
        <v>148</v>
      </c>
      <c r="E2072">
        <v>4</v>
      </c>
      <c r="F2072">
        <v>7780</v>
      </c>
      <c r="G2072">
        <v>1.9023136246786632E-2</v>
      </c>
      <c r="H2072">
        <v>4</v>
      </c>
      <c r="I2072">
        <v>1</v>
      </c>
      <c r="J2072">
        <v>3</v>
      </c>
      <c r="K2072">
        <f>VLOOKUP(A2072&amp;"_"&amp;B2072,Sheet1!C:E,3,FALSE)</f>
        <v>0.15346236955548878</v>
      </c>
      <c r="L2072">
        <f>VLOOKUP(B2072,Sheet1!$J$1:$K$6,2,FALSE)</f>
        <v>9.8212136495694616E-2</v>
      </c>
      <c r="M2072">
        <f>VLOOKUP(B2072,Sheet1!J:L,3,FALSE)</f>
        <v>0.23443012762237864</v>
      </c>
      <c r="N2072">
        <f t="shared" si="33"/>
        <v>0.23567889340909096</v>
      </c>
      <c r="O2072">
        <f>VLOOKUP(A2072&amp;"_"&amp;B2072,Sheet1!$Q$1:$U$2330,4,FALSE)</f>
        <v>0.43478260869565222</v>
      </c>
      <c r="P2072">
        <f>VLOOKUP(A2072&amp;"_"&amp;B2072,Sheet1!$Q$1:$U$2330,5,FALSE)</f>
        <v>-0.75136591858257251</v>
      </c>
    </row>
    <row r="2073" spans="1:16" x14ac:dyDescent="0.3">
      <c r="A2073" t="s">
        <v>345</v>
      </c>
      <c r="B2073">
        <v>2013</v>
      </c>
      <c r="C2073" s="1">
        <v>0</v>
      </c>
      <c r="D2073">
        <v>148</v>
      </c>
      <c r="E2073">
        <v>4</v>
      </c>
      <c r="F2073">
        <v>7797</v>
      </c>
      <c r="G2073">
        <v>1.898165961267154E-2</v>
      </c>
      <c r="H2073">
        <v>4</v>
      </c>
      <c r="I2073">
        <v>1</v>
      </c>
      <c r="J2073">
        <v>4</v>
      </c>
      <c r="K2073">
        <f>VLOOKUP(A2073&amp;"_"&amp;B2073,Sheet1!C:E,3,FALSE)</f>
        <v>0.12128133462480974</v>
      </c>
      <c r="L2073">
        <f>VLOOKUP(B2073,Sheet1!$J$1:$K$6,2,FALSE)</f>
        <v>0.10591185041721367</v>
      </c>
      <c r="M2073">
        <f>VLOOKUP(B2073,Sheet1!J:L,3,FALSE)</f>
        <v>0.24687338935574377</v>
      </c>
      <c r="N2073">
        <f t="shared" si="33"/>
        <v>6.2256544732120521E-2</v>
      </c>
      <c r="O2073">
        <f>VLOOKUP(A2073&amp;"_"&amp;B2073,Sheet1!$Q$1:$U$2330,4,FALSE)</f>
        <v>0.39130434782608697</v>
      </c>
      <c r="P2073">
        <f>VLOOKUP(A2073&amp;"_"&amp;B2073,Sheet1!$Q$1:$U$2330,5,FALSE)</f>
        <v>3.6716636417622059E-2</v>
      </c>
    </row>
    <row r="2074" spans="1:16" x14ac:dyDescent="0.3">
      <c r="A2074" t="s">
        <v>345</v>
      </c>
      <c r="B2074">
        <v>2014</v>
      </c>
      <c r="C2074" s="1">
        <v>0</v>
      </c>
      <c r="D2074">
        <v>148</v>
      </c>
      <c r="E2074">
        <v>4</v>
      </c>
      <c r="F2074">
        <v>7713</v>
      </c>
      <c r="G2074">
        <v>1.9188383249060029E-2</v>
      </c>
      <c r="H2074">
        <v>4</v>
      </c>
      <c r="I2074">
        <v>1</v>
      </c>
      <c r="J2074">
        <v>5</v>
      </c>
      <c r="K2074">
        <f>VLOOKUP(A2074&amp;"_"&amp;B2074,Sheet1!C:E,3,FALSE)</f>
        <v>7.5458023410328853E-2</v>
      </c>
      <c r="L2074">
        <f>VLOOKUP(B2074,Sheet1!$J$1:$K$6,2,FALSE)</f>
        <v>0.15111047133945871</v>
      </c>
      <c r="M2074">
        <f>VLOOKUP(B2074,Sheet1!J:L,3,FALSE)</f>
        <v>0.21718778794080168</v>
      </c>
      <c r="N2074">
        <f t="shared" si="33"/>
        <v>-0.34832735600102088</v>
      </c>
      <c r="O2074">
        <f>VLOOKUP(A2074&amp;"_"&amp;B2074,Sheet1!$Q$1:$U$2330,4,FALSE)</f>
        <v>0.2608695652173913</v>
      </c>
      <c r="P2074">
        <f>VLOOKUP(A2074&amp;"_"&amp;B2074,Sheet1!$Q$1:$U$2330,5,FALSE)</f>
        <v>-0.33775525702647397</v>
      </c>
    </row>
    <row r="2075" spans="1:16" x14ac:dyDescent="0.3">
      <c r="A2075" t="s">
        <v>345</v>
      </c>
      <c r="B2075">
        <v>2015</v>
      </c>
      <c r="C2075" s="1">
        <v>0</v>
      </c>
      <c r="D2075">
        <v>148</v>
      </c>
      <c r="E2075">
        <v>4</v>
      </c>
      <c r="F2075">
        <v>7714</v>
      </c>
      <c r="G2075">
        <v>1.9185895773917553E-2</v>
      </c>
      <c r="H2075">
        <v>4</v>
      </c>
      <c r="I2075">
        <v>1</v>
      </c>
      <c r="J2075">
        <v>6</v>
      </c>
      <c r="K2075">
        <f>VLOOKUP(A2075&amp;"_"&amp;B2075,Sheet1!C:E,3,FALSE)</f>
        <v>8.0089280246991891E-3</v>
      </c>
      <c r="L2075">
        <f>VLOOKUP(B2075,Sheet1!$J$1:$K$6,2,FALSE)</f>
        <v>0.18578340790325751</v>
      </c>
      <c r="M2075">
        <f>VLOOKUP(B2075,Sheet1!J:L,3,FALSE)</f>
        <v>0.2335742316278174</v>
      </c>
      <c r="N2075">
        <f t="shared" si="33"/>
        <v>-0.76110484722402216</v>
      </c>
      <c r="O2075">
        <f>VLOOKUP(A2075&amp;"_"&amp;B2075,Sheet1!$Q$1:$U$2330,4,FALSE)</f>
        <v>1.0434782608695652</v>
      </c>
      <c r="P2075">
        <f>VLOOKUP(A2075&amp;"_"&amp;B2075,Sheet1!$Q$1:$U$2330,5,FALSE)</f>
        <v>0.76754090391437313</v>
      </c>
    </row>
    <row r="2076" spans="1:16" x14ac:dyDescent="0.3">
      <c r="A2076" t="s">
        <v>345</v>
      </c>
      <c r="B2076">
        <v>2016</v>
      </c>
      <c r="C2076" s="1">
        <v>0</v>
      </c>
      <c r="D2076">
        <v>148</v>
      </c>
      <c r="E2076">
        <v>4</v>
      </c>
      <c r="F2076">
        <v>7653</v>
      </c>
      <c r="G2076">
        <v>1.9338821377237685E-2</v>
      </c>
      <c r="H2076">
        <v>4</v>
      </c>
      <c r="I2076">
        <v>1</v>
      </c>
      <c r="J2076">
        <v>7</v>
      </c>
      <c r="K2076">
        <f>VLOOKUP(A2076&amp;"_"&amp;B2076,Sheet1!C:E,3,FALSE)</f>
        <v>0.50929800694386929</v>
      </c>
      <c r="L2076">
        <f>VLOOKUP(B2076,Sheet1!$J$1:$K$6,2,FALSE)</f>
        <v>0.12964363032032097</v>
      </c>
      <c r="M2076">
        <f>VLOOKUP(B2076,Sheet1!J:L,3,FALSE)</f>
        <v>0.2267395601347835</v>
      </c>
      <c r="N2076">
        <f t="shared" si="33"/>
        <v>1.6744073085343634</v>
      </c>
      <c r="O2076">
        <f>VLOOKUP(A2076&amp;"_"&amp;B2076,Sheet1!$Q$1:$U$2330,4,FALSE)</f>
        <v>0.86956521739130443</v>
      </c>
      <c r="P2076">
        <f>VLOOKUP(A2076&amp;"_"&amp;B2076,Sheet1!$Q$1:$U$2330,5,FALSE)</f>
        <v>-0.19046564632272403</v>
      </c>
    </row>
    <row r="2077" spans="1:16" x14ac:dyDescent="0.3">
      <c r="A2077" t="s">
        <v>345</v>
      </c>
      <c r="B2077">
        <v>2017</v>
      </c>
      <c r="C2077" s="1">
        <v>0</v>
      </c>
      <c r="D2077">
        <v>148</v>
      </c>
      <c r="E2077">
        <v>4</v>
      </c>
      <c r="F2077">
        <v>7600</v>
      </c>
      <c r="G2077">
        <v>1.9473684210526317E-2</v>
      </c>
      <c r="H2077">
        <v>4</v>
      </c>
      <c r="I2077">
        <v>1</v>
      </c>
      <c r="J2077">
        <v>8</v>
      </c>
      <c r="K2077">
        <f>VLOOKUP(A2077&amp;"_"&amp;B2077,Sheet1!C:E,3,FALSE)</f>
        <v>3.4659107971680099</v>
      </c>
      <c r="L2077">
        <f>VLOOKUP(B2077,Sheet1!$J$1:$K$6,2,FALSE)</f>
        <v>4.1364904518115448</v>
      </c>
      <c r="M2077">
        <f>VLOOKUP(B2077,Sheet1!J:L,3,FALSE)</f>
        <v>0.75235479502270153</v>
      </c>
      <c r="N2077">
        <f t="shared" si="33"/>
        <v>-0.89130774347400943</v>
      </c>
      <c r="O2077">
        <f>VLOOKUP(A2077&amp;"_"&amp;B2077,Sheet1!$Q$1:$U$2330,4,FALSE)</f>
        <v>1</v>
      </c>
      <c r="P2077">
        <f>VLOOKUP(A2077&amp;"_"&amp;B2077,Sheet1!$Q$1:$U$2330,5,FALSE)</f>
        <v>0.42386115042180428</v>
      </c>
    </row>
    <row r="2078" spans="1:16" x14ac:dyDescent="0.3">
      <c r="A2078" t="s">
        <v>346</v>
      </c>
      <c r="B2078">
        <v>2012</v>
      </c>
      <c r="C2078" s="1">
        <v>0</v>
      </c>
      <c r="D2078">
        <v>23</v>
      </c>
      <c r="E2078">
        <v>2</v>
      </c>
      <c r="F2078">
        <v>7607</v>
      </c>
      <c r="G2078">
        <v>3.0235309583278558E-3</v>
      </c>
      <c r="H2078">
        <v>2</v>
      </c>
      <c r="I2078">
        <v>1</v>
      </c>
      <c r="J2078">
        <v>5</v>
      </c>
      <c r="K2078">
        <f>VLOOKUP(A2078&amp;"_"&amp;B2078,Sheet1!C:E,3,FALSE)</f>
        <v>7.0946120917274855E-2</v>
      </c>
      <c r="L2078">
        <f>VLOOKUP(B2078,Sheet1!$J$1:$K$6,2,FALSE)</f>
        <v>9.8212136495694616E-2</v>
      </c>
      <c r="M2078">
        <f>VLOOKUP(B2078,Sheet1!J:L,3,FALSE)</f>
        <v>0.23443012762237864</v>
      </c>
      <c r="N2078">
        <f t="shared" si="33"/>
        <v>-0.11630764294229286</v>
      </c>
      <c r="O2078">
        <f>VLOOKUP(A2078&amp;"_"&amp;B2078,Sheet1!$Q$1:$U$2330,4,FALSE)</f>
        <v>0.43478260869565222</v>
      </c>
      <c r="P2078">
        <f>VLOOKUP(A2078&amp;"_"&amp;B2078,Sheet1!$Q$1:$U$2330,5,FALSE)</f>
        <v>-0.6690045541187547</v>
      </c>
    </row>
    <row r="2079" spans="1:16" x14ac:dyDescent="0.3">
      <c r="A2079" t="s">
        <v>346</v>
      </c>
      <c r="B2079">
        <v>2013</v>
      </c>
      <c r="C2079" s="1">
        <v>0</v>
      </c>
      <c r="D2079">
        <v>23</v>
      </c>
      <c r="E2079">
        <v>2</v>
      </c>
      <c r="F2079">
        <v>7479</v>
      </c>
      <c r="G2079">
        <v>3.0752774435084903E-3</v>
      </c>
      <c r="H2079">
        <v>2</v>
      </c>
      <c r="I2079">
        <v>1</v>
      </c>
      <c r="J2079">
        <v>6</v>
      </c>
      <c r="K2079">
        <f>VLOOKUP(A2079&amp;"_"&amp;B2079,Sheet1!C:E,3,FALSE)</f>
        <v>0.34503370471435657</v>
      </c>
      <c r="L2079">
        <f>VLOOKUP(B2079,Sheet1!$J$1:$K$6,2,FALSE)</f>
        <v>0.10591185041721367</v>
      </c>
      <c r="M2079">
        <f>VLOOKUP(B2079,Sheet1!J:L,3,FALSE)</f>
        <v>0.24687338935574377</v>
      </c>
      <c r="N2079">
        <f t="shared" si="33"/>
        <v>0.96860117212782726</v>
      </c>
      <c r="O2079">
        <f>VLOOKUP(A2079&amp;"_"&amp;B2079,Sheet1!$Q$1:$U$2330,4,FALSE)</f>
        <v>0.39130434782608697</v>
      </c>
      <c r="P2079">
        <f>VLOOKUP(A2079&amp;"_"&amp;B2079,Sheet1!$Q$1:$U$2330,5,FALSE)</f>
        <v>-3.7504211845349224E-2</v>
      </c>
    </row>
    <row r="2080" spans="1:16" x14ac:dyDescent="0.3">
      <c r="A2080" t="s">
        <v>346</v>
      </c>
      <c r="B2080">
        <v>2014</v>
      </c>
      <c r="C2080" s="1">
        <v>0</v>
      </c>
      <c r="D2080">
        <v>23</v>
      </c>
      <c r="E2080">
        <v>2</v>
      </c>
      <c r="F2080">
        <v>7429</v>
      </c>
      <c r="G2080">
        <v>3.0959752321981426E-3</v>
      </c>
      <c r="H2080">
        <v>2</v>
      </c>
      <c r="I2080">
        <v>1</v>
      </c>
      <c r="J2080">
        <v>7</v>
      </c>
      <c r="K2080">
        <f>VLOOKUP(A2080&amp;"_"&amp;B2080,Sheet1!C:E,3,FALSE)</f>
        <v>-3.7511292919736169E-3</v>
      </c>
      <c r="L2080">
        <f>VLOOKUP(B2080,Sheet1!$J$1:$K$6,2,FALSE)</f>
        <v>0.15111047133945871</v>
      </c>
      <c r="M2080">
        <f>VLOOKUP(B2080,Sheet1!J:L,3,FALSE)</f>
        <v>0.21718778794080168</v>
      </c>
      <c r="N2080">
        <f t="shared" si="33"/>
        <v>-0.71303088493006128</v>
      </c>
      <c r="O2080">
        <f>VLOOKUP(A2080&amp;"_"&amp;B2080,Sheet1!$Q$1:$U$2330,4,FALSE)</f>
        <v>0.2608695652173913</v>
      </c>
      <c r="P2080">
        <f>VLOOKUP(A2080&amp;"_"&amp;B2080,Sheet1!$Q$1:$U$2330,5,FALSE)</f>
        <v>-0.11521368924993099</v>
      </c>
    </row>
    <row r="2081" spans="1:16" x14ac:dyDescent="0.3">
      <c r="A2081" t="s">
        <v>346</v>
      </c>
      <c r="B2081">
        <v>2015</v>
      </c>
      <c r="C2081" s="1">
        <v>0</v>
      </c>
      <c r="D2081">
        <v>23</v>
      </c>
      <c r="E2081">
        <v>2</v>
      </c>
      <c r="F2081">
        <v>7075</v>
      </c>
      <c r="G2081">
        <v>3.2508833922261482E-3</v>
      </c>
      <c r="H2081">
        <v>2</v>
      </c>
      <c r="I2081">
        <v>1</v>
      </c>
      <c r="J2081">
        <v>8</v>
      </c>
      <c r="K2081">
        <f>VLOOKUP(A2081&amp;"_"&amp;B2081,Sheet1!C:E,3,FALSE)</f>
        <v>0.22303423969255368</v>
      </c>
      <c r="L2081">
        <f>VLOOKUP(B2081,Sheet1!$J$1:$K$6,2,FALSE)</f>
        <v>0.18578340790325751</v>
      </c>
      <c r="M2081">
        <f>VLOOKUP(B2081,Sheet1!J:L,3,FALSE)</f>
        <v>0.2335742316278174</v>
      </c>
      <c r="N2081">
        <f t="shared" si="33"/>
        <v>0.15948176958429433</v>
      </c>
      <c r="O2081">
        <f>VLOOKUP(A2081&amp;"_"&amp;B2081,Sheet1!$Q$1:$U$2330,4,FALSE)</f>
        <v>1.0434782608695652</v>
      </c>
      <c r="P2081">
        <f>VLOOKUP(A2081&amp;"_"&amp;B2081,Sheet1!$Q$1:$U$2330,5,FALSE)</f>
        <v>0.74905868668907294</v>
      </c>
    </row>
    <row r="2082" spans="1:16" x14ac:dyDescent="0.3">
      <c r="A2082" t="s">
        <v>346</v>
      </c>
      <c r="B2082">
        <v>2016</v>
      </c>
      <c r="C2082" s="1">
        <v>0</v>
      </c>
      <c r="D2082">
        <v>23</v>
      </c>
      <c r="E2082">
        <v>2</v>
      </c>
      <c r="F2082">
        <v>7060</v>
      </c>
      <c r="G2082">
        <v>3.2577903682719546E-3</v>
      </c>
      <c r="H2082">
        <v>2</v>
      </c>
      <c r="I2082">
        <v>1</v>
      </c>
      <c r="J2082">
        <v>9</v>
      </c>
      <c r="K2082">
        <f>VLOOKUP(A2082&amp;"_"&amp;B2082,Sheet1!C:E,3,FALSE)</f>
        <v>-8.1261982973828847E-2</v>
      </c>
      <c r="L2082">
        <f>VLOOKUP(B2082,Sheet1!$J$1:$K$6,2,FALSE)</f>
        <v>0.12964363032032097</v>
      </c>
      <c r="M2082">
        <f>VLOOKUP(B2082,Sheet1!J:L,3,FALSE)</f>
        <v>0.2267395601347835</v>
      </c>
      <c r="N2082">
        <f t="shared" si="33"/>
        <v>-0.93016680974761823</v>
      </c>
      <c r="O2082">
        <f>VLOOKUP(A2082&amp;"_"&amp;B2082,Sheet1!$Q$1:$U$2330,4,FALSE)</f>
        <v>0.86956521739130443</v>
      </c>
      <c r="P2082">
        <f>VLOOKUP(A2082&amp;"_"&amp;B2082,Sheet1!$Q$1:$U$2330,5,FALSE)</f>
        <v>1.8833683428473941E-2</v>
      </c>
    </row>
    <row r="2083" spans="1:16" x14ac:dyDescent="0.3">
      <c r="A2083" t="s">
        <v>346</v>
      </c>
      <c r="B2083">
        <v>2017</v>
      </c>
      <c r="C2083" s="1">
        <v>0</v>
      </c>
      <c r="D2083">
        <v>23</v>
      </c>
      <c r="E2083">
        <v>2</v>
      </c>
      <c r="F2083">
        <v>7027</v>
      </c>
      <c r="G2083">
        <v>3.2730895118827379E-3</v>
      </c>
      <c r="H2083">
        <v>2</v>
      </c>
      <c r="I2083">
        <v>1</v>
      </c>
      <c r="J2083">
        <v>10</v>
      </c>
      <c r="K2083">
        <f>VLOOKUP(A2083&amp;"_"&amp;B2083,Sheet1!C:E,3,FALSE)</f>
        <v>4.8029294170278982</v>
      </c>
      <c r="L2083">
        <f>VLOOKUP(B2083,Sheet1!$J$1:$K$6,2,FALSE)</f>
        <v>4.1364904518115448</v>
      </c>
      <c r="M2083">
        <f>VLOOKUP(B2083,Sheet1!J:L,3,FALSE)</f>
        <v>0.75235479502270153</v>
      </c>
      <c r="N2083">
        <f t="shared" si="33"/>
        <v>0.88580410416104849</v>
      </c>
      <c r="O2083">
        <f>VLOOKUP(A2083&amp;"_"&amp;B2083,Sheet1!$Q$1:$U$2330,4,FALSE)</f>
        <v>1</v>
      </c>
      <c r="P2083">
        <f>VLOOKUP(A2083&amp;"_"&amp;B2083,Sheet1!$Q$1:$U$2330,5,FALSE)</f>
        <v>5.3522112641024973E-2</v>
      </c>
    </row>
    <row r="2084" spans="1:16" x14ac:dyDescent="0.3">
      <c r="A2084" t="s">
        <v>347</v>
      </c>
      <c r="B2084">
        <v>2012</v>
      </c>
      <c r="C2084" s="1">
        <v>0</v>
      </c>
      <c r="D2084">
        <v>0</v>
      </c>
      <c r="E2084">
        <v>1</v>
      </c>
      <c r="F2084">
        <v>9496</v>
      </c>
      <c r="G2084">
        <v>0</v>
      </c>
      <c r="H2084">
        <v>1</v>
      </c>
      <c r="I2084">
        <v>0</v>
      </c>
      <c r="J2084">
        <v>0</v>
      </c>
      <c r="K2084">
        <f>VLOOKUP(A2084&amp;"_"&amp;B2084,Sheet1!C:E,3,FALSE)</f>
        <v>7.614046721501691E-2</v>
      </c>
      <c r="L2084">
        <f>VLOOKUP(B2084,Sheet1!$J$1:$K$6,2,FALSE)</f>
        <v>9.8212136495694616E-2</v>
      </c>
      <c r="M2084">
        <f>VLOOKUP(B2084,Sheet1!J:L,3,FALSE)</f>
        <v>0.23443012762237864</v>
      </c>
      <c r="N2084">
        <f t="shared" si="33"/>
        <v>-9.4150310391123759E-2</v>
      </c>
      <c r="O2084">
        <f>VLOOKUP(A2084&amp;"_"&amp;B2084,Sheet1!$Q$1:$U$2330,4,FALSE)</f>
        <v>0.43478260869565222</v>
      </c>
      <c r="P2084">
        <f>VLOOKUP(A2084&amp;"_"&amp;B2084,Sheet1!$Q$1:$U$2330,5,FALSE)</f>
        <v>-0.42057525548729385</v>
      </c>
    </row>
    <row r="2085" spans="1:16" x14ac:dyDescent="0.3">
      <c r="A2085" t="s">
        <v>347</v>
      </c>
      <c r="B2085">
        <v>2013</v>
      </c>
      <c r="C2085" s="1">
        <v>0</v>
      </c>
      <c r="D2085">
        <v>0</v>
      </c>
      <c r="E2085">
        <v>1</v>
      </c>
      <c r="F2085">
        <v>9277</v>
      </c>
      <c r="G2085">
        <v>0</v>
      </c>
      <c r="H2085">
        <v>1</v>
      </c>
      <c r="I2085">
        <v>0</v>
      </c>
      <c r="J2085">
        <v>0</v>
      </c>
      <c r="K2085">
        <f>VLOOKUP(A2085&amp;"_"&amp;B2085,Sheet1!C:E,3,FALSE)</f>
        <v>-6.3106448514879163E-2</v>
      </c>
      <c r="L2085">
        <f>VLOOKUP(B2085,Sheet1!$J$1:$K$6,2,FALSE)</f>
        <v>0.10591185041721367</v>
      </c>
      <c r="M2085">
        <f>VLOOKUP(B2085,Sheet1!J:L,3,FALSE)</f>
        <v>0.24687338935574377</v>
      </c>
      <c r="N2085">
        <f t="shared" si="33"/>
        <v>-0.68463555093229589</v>
      </c>
      <c r="O2085">
        <f>VLOOKUP(A2085&amp;"_"&amp;B2085,Sheet1!$Q$1:$U$2330,4,FALSE)</f>
        <v>0.39130434782608697</v>
      </c>
      <c r="P2085">
        <f>VLOOKUP(A2085&amp;"_"&amp;B2085,Sheet1!$Q$1:$U$2330,5,FALSE)</f>
        <v>-3.2496356155619854E-2</v>
      </c>
    </row>
    <row r="2086" spans="1:16" x14ac:dyDescent="0.3">
      <c r="A2086" t="s">
        <v>347</v>
      </c>
      <c r="B2086">
        <v>2014</v>
      </c>
      <c r="C2086" s="1">
        <v>0</v>
      </c>
      <c r="D2086">
        <v>0</v>
      </c>
      <c r="E2086">
        <v>1</v>
      </c>
      <c r="F2086">
        <v>9262</v>
      </c>
      <c r="G2086">
        <v>0</v>
      </c>
      <c r="H2086">
        <v>1</v>
      </c>
      <c r="I2086">
        <v>0</v>
      </c>
      <c r="J2086">
        <v>0</v>
      </c>
      <c r="K2086">
        <f>VLOOKUP(A2086&amp;"_"&amp;B2086,Sheet1!C:E,3,FALSE)</f>
        <v>0.21655304617336321</v>
      </c>
      <c r="L2086">
        <f>VLOOKUP(B2086,Sheet1!$J$1:$K$6,2,FALSE)</f>
        <v>0.15111047133945871</v>
      </c>
      <c r="M2086">
        <f>VLOOKUP(B2086,Sheet1!J:L,3,FALSE)</f>
        <v>0.21718778794080168</v>
      </c>
      <c r="N2086">
        <f t="shared" si="33"/>
        <v>0.30131793069204249</v>
      </c>
      <c r="O2086">
        <f>VLOOKUP(A2086&amp;"_"&amp;B2086,Sheet1!$Q$1:$U$2330,4,FALSE)</f>
        <v>0.2608695652173913</v>
      </c>
      <c r="P2086">
        <f>VLOOKUP(A2086&amp;"_"&amp;B2086,Sheet1!$Q$1:$U$2330,5,FALSE)</f>
        <v>-0.60103567542146985</v>
      </c>
    </row>
    <row r="2087" spans="1:16" x14ac:dyDescent="0.3">
      <c r="A2087" t="s">
        <v>347</v>
      </c>
      <c r="B2087">
        <v>2015</v>
      </c>
      <c r="C2087" s="1">
        <v>60</v>
      </c>
      <c r="D2087">
        <v>60</v>
      </c>
      <c r="E2087">
        <v>3</v>
      </c>
      <c r="F2087">
        <v>9577</v>
      </c>
      <c r="G2087">
        <v>6.2650099195990395E-3</v>
      </c>
      <c r="H2087">
        <v>3</v>
      </c>
      <c r="I2087">
        <v>1</v>
      </c>
      <c r="J2087">
        <v>1</v>
      </c>
      <c r="K2087">
        <f>VLOOKUP(A2087&amp;"_"&amp;B2087,Sheet1!C:E,3,FALSE)</f>
        <v>-2.7624297846287085E-2</v>
      </c>
      <c r="L2087">
        <f>VLOOKUP(B2087,Sheet1!$J$1:$K$6,2,FALSE)</f>
        <v>0.18578340790325751</v>
      </c>
      <c r="M2087">
        <f>VLOOKUP(B2087,Sheet1!J:L,3,FALSE)</f>
        <v>0.2335742316278174</v>
      </c>
      <c r="N2087">
        <f t="shared" si="33"/>
        <v>-0.91366116999410019</v>
      </c>
      <c r="O2087">
        <f>VLOOKUP(A2087&amp;"_"&amp;B2087,Sheet1!$Q$1:$U$2330,4,FALSE)</f>
        <v>1.0434782608695652</v>
      </c>
      <c r="P2087">
        <f>VLOOKUP(A2087&amp;"_"&amp;B2087,Sheet1!$Q$1:$U$2330,5,FALSE)</f>
        <v>0.79450135710368852</v>
      </c>
    </row>
    <row r="2088" spans="1:16" x14ac:dyDescent="0.3">
      <c r="A2088" t="s">
        <v>347</v>
      </c>
      <c r="B2088">
        <v>2016</v>
      </c>
      <c r="C2088" s="1">
        <v>0</v>
      </c>
      <c r="D2088">
        <v>60</v>
      </c>
      <c r="E2088">
        <v>3</v>
      </c>
      <c r="F2088">
        <v>9692</v>
      </c>
      <c r="G2088">
        <v>6.1906727197688811E-3</v>
      </c>
      <c r="H2088">
        <v>3</v>
      </c>
      <c r="I2088">
        <v>1</v>
      </c>
      <c r="J2088">
        <v>2</v>
      </c>
      <c r="K2088">
        <f>VLOOKUP(A2088&amp;"_"&amp;B2088,Sheet1!C:E,3,FALSE)</f>
        <v>0.30206802568575225</v>
      </c>
      <c r="L2088">
        <f>VLOOKUP(B2088,Sheet1!$J$1:$K$6,2,FALSE)</f>
        <v>0.12964363032032097</v>
      </c>
      <c r="M2088">
        <f>VLOOKUP(B2088,Sheet1!J:L,3,FALSE)</f>
        <v>0.2267395601347835</v>
      </c>
      <c r="N2088">
        <f t="shared" si="33"/>
        <v>0.76045130925955307</v>
      </c>
      <c r="O2088">
        <f>VLOOKUP(A2088&amp;"_"&amp;B2088,Sheet1!$Q$1:$U$2330,4,FALSE)</f>
        <v>0.86956521739130443</v>
      </c>
      <c r="P2088">
        <f>VLOOKUP(A2088&amp;"_"&amp;B2088,Sheet1!$Q$1:$U$2330,5,FALSE)</f>
        <v>-0.23409089443732747</v>
      </c>
    </row>
    <row r="2089" spans="1:16" x14ac:dyDescent="0.3">
      <c r="A2089" t="s">
        <v>347</v>
      </c>
      <c r="B2089">
        <v>2017</v>
      </c>
      <c r="C2089" s="1">
        <v>0</v>
      </c>
      <c r="D2089">
        <v>60</v>
      </c>
      <c r="E2089">
        <v>3</v>
      </c>
      <c r="F2089">
        <v>9653</v>
      </c>
      <c r="G2089">
        <v>6.2156842432404434E-3</v>
      </c>
      <c r="H2089">
        <v>3</v>
      </c>
      <c r="I2089">
        <v>1</v>
      </c>
      <c r="J2089">
        <v>3</v>
      </c>
      <c r="K2089">
        <f>VLOOKUP(A2089&amp;"_"&amp;B2089,Sheet1!C:E,3,FALSE)</f>
        <v>4.1156934180143834</v>
      </c>
      <c r="L2089">
        <f>VLOOKUP(B2089,Sheet1!$J$1:$K$6,2,FALSE)</f>
        <v>4.1364904518115448</v>
      </c>
      <c r="M2089">
        <f>VLOOKUP(B2089,Sheet1!J:L,3,FALSE)</f>
        <v>0.75235479502270153</v>
      </c>
      <c r="N2089">
        <f t="shared" si="33"/>
        <v>-2.7642588223996019E-2</v>
      </c>
      <c r="O2089">
        <f>VLOOKUP(A2089&amp;"_"&amp;B2089,Sheet1!$Q$1:$U$2330,4,FALSE)</f>
        <v>1</v>
      </c>
      <c r="P2089">
        <f>VLOOKUP(A2089&amp;"_"&amp;B2089,Sheet1!$Q$1:$U$2330,5,FALSE)</f>
        <v>0.33216606180515351</v>
      </c>
    </row>
    <row r="2090" spans="1:16" x14ac:dyDescent="0.3">
      <c r="A2090" t="s">
        <v>348</v>
      </c>
      <c r="B2090">
        <v>2012</v>
      </c>
      <c r="C2090" s="1">
        <v>0</v>
      </c>
      <c r="D2090">
        <v>0</v>
      </c>
      <c r="E2090">
        <v>1</v>
      </c>
      <c r="F2090">
        <v>7889</v>
      </c>
      <c r="G2090">
        <v>0</v>
      </c>
      <c r="H2090">
        <v>1</v>
      </c>
      <c r="I2090">
        <v>0</v>
      </c>
      <c r="J2090">
        <v>0</v>
      </c>
      <c r="K2090">
        <f>VLOOKUP(A2090&amp;"_"&amp;B2090,Sheet1!C:E,3,FALSE)</f>
        <v>-5.4381103437404925E-2</v>
      </c>
      <c r="L2090">
        <f>VLOOKUP(B2090,Sheet1!$J$1:$K$6,2,FALSE)</f>
        <v>9.8212136495694616E-2</v>
      </c>
      <c r="M2090">
        <f>VLOOKUP(B2090,Sheet1!J:L,3,FALSE)</f>
        <v>0.23443012762237864</v>
      </c>
      <c r="N2090">
        <f t="shared" si="33"/>
        <v>-0.6509113887396657</v>
      </c>
      <c r="O2090">
        <f>VLOOKUP(A2090&amp;"_"&amp;B2090,Sheet1!$Q$1:$U$2330,4,FALSE)</f>
        <v>0.43478260869565222</v>
      </c>
      <c r="P2090">
        <f>VLOOKUP(A2090&amp;"_"&amp;B2090,Sheet1!$Q$1:$U$2330,5,FALSE)</f>
        <v>-0.38293305856108956</v>
      </c>
    </row>
    <row r="2091" spans="1:16" x14ac:dyDescent="0.3">
      <c r="A2091" t="s">
        <v>348</v>
      </c>
      <c r="B2091">
        <v>2013</v>
      </c>
      <c r="C2091" s="1">
        <v>0</v>
      </c>
      <c r="D2091">
        <v>0</v>
      </c>
      <c r="E2091">
        <v>1</v>
      </c>
      <c r="F2091">
        <v>7872</v>
      </c>
      <c r="G2091">
        <v>0</v>
      </c>
      <c r="H2091">
        <v>1</v>
      </c>
      <c r="I2091">
        <v>0</v>
      </c>
      <c r="J2091">
        <v>0</v>
      </c>
      <c r="K2091">
        <f>VLOOKUP(A2091&amp;"_"&amp;B2091,Sheet1!C:E,3,FALSE)</f>
        <v>8.6947819997162945E-2</v>
      </c>
      <c r="L2091">
        <f>VLOOKUP(B2091,Sheet1!$J$1:$K$6,2,FALSE)</f>
        <v>0.10591185041721367</v>
      </c>
      <c r="M2091">
        <f>VLOOKUP(B2091,Sheet1!J:L,3,FALSE)</f>
        <v>0.24687338935574377</v>
      </c>
      <c r="N2091">
        <f t="shared" si="33"/>
        <v>-7.6816826914964151E-2</v>
      </c>
      <c r="O2091">
        <f>VLOOKUP(A2091&amp;"_"&amp;B2091,Sheet1!$Q$1:$U$2330,4,FALSE)</f>
        <v>0.39130434782608697</v>
      </c>
      <c r="P2091">
        <f>VLOOKUP(A2091&amp;"_"&amp;B2091,Sheet1!$Q$1:$U$2330,5,FALSE)</f>
        <v>-0.17500941991545882</v>
      </c>
    </row>
    <row r="2092" spans="1:16" x14ac:dyDescent="0.3">
      <c r="A2092" t="s">
        <v>348</v>
      </c>
      <c r="B2092">
        <v>2014</v>
      </c>
      <c r="C2092" s="1">
        <v>0</v>
      </c>
      <c r="D2092">
        <v>0</v>
      </c>
      <c r="E2092">
        <v>1</v>
      </c>
      <c r="F2092">
        <v>7700</v>
      </c>
      <c r="G2092">
        <v>0</v>
      </c>
      <c r="H2092">
        <v>1</v>
      </c>
      <c r="I2092">
        <v>0</v>
      </c>
      <c r="J2092">
        <v>0</v>
      </c>
      <c r="K2092">
        <f>VLOOKUP(A2092&amp;"_"&amp;B2092,Sheet1!C:E,3,FALSE)</f>
        <v>0.1697099483094254</v>
      </c>
      <c r="L2092">
        <f>VLOOKUP(B2092,Sheet1!$J$1:$K$6,2,FALSE)</f>
        <v>0.15111047133945871</v>
      </c>
      <c r="M2092">
        <f>VLOOKUP(B2092,Sheet1!J:L,3,FALSE)</f>
        <v>0.21718778794080168</v>
      </c>
      <c r="N2092">
        <f t="shared" si="33"/>
        <v>8.5637766037915106E-2</v>
      </c>
      <c r="O2092">
        <f>VLOOKUP(A2092&amp;"_"&amp;B2092,Sheet1!$Q$1:$U$2330,4,FALSE)</f>
        <v>0.2608695652173913</v>
      </c>
      <c r="P2092">
        <f>VLOOKUP(A2092&amp;"_"&amp;B2092,Sheet1!$Q$1:$U$2330,5,FALSE)</f>
        <v>-0.38001104782004641</v>
      </c>
    </row>
    <row r="2093" spans="1:16" x14ac:dyDescent="0.3">
      <c r="A2093" t="s">
        <v>348</v>
      </c>
      <c r="B2093">
        <v>2015</v>
      </c>
      <c r="C2093" s="1">
        <v>0</v>
      </c>
      <c r="D2093">
        <v>0</v>
      </c>
      <c r="E2093">
        <v>1</v>
      </c>
      <c r="F2093">
        <v>7660</v>
      </c>
      <c r="G2093">
        <v>0</v>
      </c>
      <c r="H2093">
        <v>1</v>
      </c>
      <c r="I2093">
        <v>0</v>
      </c>
      <c r="J2093">
        <v>0</v>
      </c>
      <c r="K2093">
        <f>VLOOKUP(A2093&amp;"_"&amp;B2093,Sheet1!C:E,3,FALSE)</f>
        <v>0.16256353750441069</v>
      </c>
      <c r="L2093">
        <f>VLOOKUP(B2093,Sheet1!$J$1:$K$6,2,FALSE)</f>
        <v>0.18578340790325751</v>
      </c>
      <c r="M2093">
        <f>VLOOKUP(B2093,Sheet1!J:L,3,FALSE)</f>
        <v>0.2335742316278174</v>
      </c>
      <c r="N2093">
        <f t="shared" si="33"/>
        <v>-9.9411096151419215E-2</v>
      </c>
      <c r="O2093">
        <f>VLOOKUP(A2093&amp;"_"&amp;B2093,Sheet1!$Q$1:$U$2330,4,FALSE)</f>
        <v>1.0434782608695652</v>
      </c>
      <c r="P2093">
        <f>VLOOKUP(A2093&amp;"_"&amp;B2093,Sheet1!$Q$1:$U$2330,5,FALSE)</f>
        <v>0.78627180151684317</v>
      </c>
    </row>
    <row r="2094" spans="1:16" x14ac:dyDescent="0.3">
      <c r="A2094" t="s">
        <v>348</v>
      </c>
      <c r="B2094">
        <v>2016</v>
      </c>
      <c r="C2094" s="1">
        <v>0</v>
      </c>
      <c r="D2094">
        <v>0</v>
      </c>
      <c r="E2094">
        <v>1</v>
      </c>
      <c r="F2094">
        <v>7580</v>
      </c>
      <c r="G2094">
        <v>0</v>
      </c>
      <c r="H2094">
        <v>1</v>
      </c>
      <c r="I2094">
        <v>0</v>
      </c>
      <c r="J2094">
        <v>0</v>
      </c>
      <c r="K2094">
        <f>VLOOKUP(A2094&amp;"_"&amp;B2094,Sheet1!C:E,3,FALSE)</f>
        <v>0.14235224535455154</v>
      </c>
      <c r="L2094">
        <f>VLOOKUP(B2094,Sheet1!$J$1:$K$6,2,FALSE)</f>
        <v>0.12964363032032097</v>
      </c>
      <c r="M2094">
        <f>VLOOKUP(B2094,Sheet1!J:L,3,FALSE)</f>
        <v>0.2267395601347835</v>
      </c>
      <c r="N2094">
        <f t="shared" si="33"/>
        <v>5.6049394409498E-2</v>
      </c>
      <c r="O2094">
        <f>VLOOKUP(A2094&amp;"_"&amp;B2094,Sheet1!$Q$1:$U$2330,4,FALSE)</f>
        <v>0.86956521739130443</v>
      </c>
      <c r="P2094">
        <f>VLOOKUP(A2094&amp;"_"&amp;B2094,Sheet1!$Q$1:$U$2330,5,FALSE)</f>
        <v>-3.2201648587698813E-2</v>
      </c>
    </row>
    <row r="2095" spans="1:16" x14ac:dyDescent="0.3">
      <c r="A2095" t="s">
        <v>348</v>
      </c>
      <c r="B2095">
        <v>2017</v>
      </c>
      <c r="C2095" s="1">
        <v>0</v>
      </c>
      <c r="D2095">
        <v>0</v>
      </c>
      <c r="E2095">
        <v>1</v>
      </c>
      <c r="F2095">
        <v>7503</v>
      </c>
      <c r="G2095">
        <v>0</v>
      </c>
      <c r="H2095">
        <v>1</v>
      </c>
      <c r="I2095">
        <v>0</v>
      </c>
      <c r="J2095">
        <v>0</v>
      </c>
      <c r="K2095">
        <f>VLOOKUP(A2095&amp;"_"&amp;B2095,Sheet1!C:E,3,FALSE)</f>
        <v>4.0319625728128647</v>
      </c>
      <c r="L2095">
        <f>VLOOKUP(B2095,Sheet1!$J$1:$K$6,2,FALSE)</f>
        <v>4.1364904518115448</v>
      </c>
      <c r="M2095">
        <f>VLOOKUP(B2095,Sheet1!J:L,3,FALSE)</f>
        <v>0.75235479502270153</v>
      </c>
      <c r="N2095">
        <f t="shared" si="33"/>
        <v>-0.13893428963329207</v>
      </c>
      <c r="O2095">
        <f>VLOOKUP(A2095&amp;"_"&amp;B2095,Sheet1!$Q$1:$U$2330,4,FALSE)</f>
        <v>1</v>
      </c>
      <c r="P2095">
        <f>VLOOKUP(A2095&amp;"_"&amp;B2095,Sheet1!$Q$1:$U$2330,5,FALSE)</f>
        <v>0.23879414521444936</v>
      </c>
    </row>
    <row r="2096" spans="1:16" x14ac:dyDescent="0.3">
      <c r="A2096" t="s">
        <v>349</v>
      </c>
      <c r="B2096">
        <v>2012</v>
      </c>
      <c r="C2096" s="1">
        <v>0</v>
      </c>
      <c r="D2096">
        <v>0</v>
      </c>
      <c r="E2096">
        <v>1</v>
      </c>
      <c r="F2096">
        <v>10876</v>
      </c>
      <c r="G2096">
        <v>0</v>
      </c>
      <c r="H2096">
        <v>1</v>
      </c>
      <c r="I2096">
        <v>0</v>
      </c>
      <c r="J2096">
        <v>0</v>
      </c>
      <c r="K2096">
        <f>VLOOKUP(A2096&amp;"_"&amp;B2096,Sheet1!C:E,3,FALSE)</f>
        <v>0.12294160712697093</v>
      </c>
      <c r="L2096">
        <f>VLOOKUP(B2096,Sheet1!$J$1:$K$6,2,FALSE)</f>
        <v>9.8212136495694616E-2</v>
      </c>
      <c r="M2096">
        <f>VLOOKUP(B2096,Sheet1!J:L,3,FALSE)</f>
        <v>0.23443012762237864</v>
      </c>
      <c r="N2096">
        <f t="shared" si="33"/>
        <v>0.10548759616387994</v>
      </c>
      <c r="O2096">
        <f>VLOOKUP(A2096&amp;"_"&amp;B2096,Sheet1!$Q$1:$U$2330,4,FALSE)</f>
        <v>0.43478260869565222</v>
      </c>
      <c r="P2096">
        <f>VLOOKUP(A2096&amp;"_"&amp;B2096,Sheet1!$Q$1:$U$2330,5,FALSE)</f>
        <v>-0.46618384596897539</v>
      </c>
    </row>
    <row r="2097" spans="1:16" x14ac:dyDescent="0.3">
      <c r="A2097" t="s">
        <v>349</v>
      </c>
      <c r="B2097">
        <v>2013</v>
      </c>
      <c r="C2097" s="1">
        <v>0</v>
      </c>
      <c r="D2097">
        <v>0</v>
      </c>
      <c r="E2097">
        <v>1</v>
      </c>
      <c r="F2097">
        <v>10939</v>
      </c>
      <c r="G2097">
        <v>0</v>
      </c>
      <c r="H2097">
        <v>1</v>
      </c>
      <c r="I2097">
        <v>0</v>
      </c>
      <c r="J2097">
        <v>0</v>
      </c>
      <c r="K2097">
        <f>VLOOKUP(A2097&amp;"_"&amp;B2097,Sheet1!C:E,3,FALSE)</f>
        <v>4.5477777958682387E-3</v>
      </c>
      <c r="L2097">
        <f>VLOOKUP(B2097,Sheet1!$J$1:$K$6,2,FALSE)</f>
        <v>0.10591185041721367</v>
      </c>
      <c r="M2097">
        <f>VLOOKUP(B2097,Sheet1!J:L,3,FALSE)</f>
        <v>0.24687338935574377</v>
      </c>
      <c r="N2097">
        <f t="shared" si="33"/>
        <v>-0.41059132734342674</v>
      </c>
      <c r="O2097">
        <f>VLOOKUP(A2097&amp;"_"&amp;B2097,Sheet1!$Q$1:$U$2330,4,FALSE)</f>
        <v>0.39130434782608697</v>
      </c>
      <c r="P2097">
        <f>VLOOKUP(A2097&amp;"_"&amp;B2097,Sheet1!$Q$1:$U$2330,5,FALSE)</f>
        <v>1.0535272663133274E-2</v>
      </c>
    </row>
    <row r="2098" spans="1:16" x14ac:dyDescent="0.3">
      <c r="A2098" t="s">
        <v>349</v>
      </c>
      <c r="B2098">
        <v>2014</v>
      </c>
      <c r="C2098" s="1">
        <v>0</v>
      </c>
      <c r="D2098">
        <v>0</v>
      </c>
      <c r="E2098">
        <v>1</v>
      </c>
      <c r="F2098">
        <v>10862</v>
      </c>
      <c r="G2098">
        <v>0</v>
      </c>
      <c r="H2098">
        <v>1</v>
      </c>
      <c r="I2098">
        <v>0</v>
      </c>
      <c r="J2098">
        <v>0</v>
      </c>
      <c r="K2098">
        <f>VLOOKUP(A2098&amp;"_"&amp;B2098,Sheet1!C:E,3,FALSE)</f>
        <v>0.12067870876724804</v>
      </c>
      <c r="L2098">
        <f>VLOOKUP(B2098,Sheet1!$J$1:$K$6,2,FALSE)</f>
        <v>0.15111047133945871</v>
      </c>
      <c r="M2098">
        <f>VLOOKUP(B2098,Sheet1!J:L,3,FALSE)</f>
        <v>0.21718778794080168</v>
      </c>
      <c r="N2098">
        <f t="shared" si="33"/>
        <v>-0.1401172821950071</v>
      </c>
      <c r="O2098">
        <f>VLOOKUP(A2098&amp;"_"&amp;B2098,Sheet1!$Q$1:$U$2330,4,FALSE)</f>
        <v>0.2608695652173913</v>
      </c>
      <c r="P2098">
        <f>VLOOKUP(A2098&amp;"_"&amp;B2098,Sheet1!$Q$1:$U$2330,5,FALSE)</f>
        <v>-0.4932092162816088</v>
      </c>
    </row>
    <row r="2099" spans="1:16" x14ac:dyDescent="0.3">
      <c r="A2099" t="s">
        <v>349</v>
      </c>
      <c r="B2099">
        <v>2015</v>
      </c>
      <c r="C2099" s="1">
        <v>0</v>
      </c>
      <c r="D2099">
        <v>0</v>
      </c>
      <c r="E2099">
        <v>1</v>
      </c>
      <c r="F2099">
        <v>10991</v>
      </c>
      <c r="G2099">
        <v>0</v>
      </c>
      <c r="H2099">
        <v>1</v>
      </c>
      <c r="I2099">
        <v>0</v>
      </c>
      <c r="J2099">
        <v>0</v>
      </c>
      <c r="K2099">
        <f>VLOOKUP(A2099&amp;"_"&amp;B2099,Sheet1!C:E,3,FALSE)</f>
        <v>1.7855171998658628E-2</v>
      </c>
      <c r="L2099">
        <f>VLOOKUP(B2099,Sheet1!$J$1:$K$6,2,FALSE)</f>
        <v>0.18578340790325751</v>
      </c>
      <c r="M2099">
        <f>VLOOKUP(B2099,Sheet1!J:L,3,FALSE)</f>
        <v>0.2335742316278174</v>
      </c>
      <c r="N2099">
        <f t="shared" si="33"/>
        <v>-0.71895018013879042</v>
      </c>
      <c r="O2099">
        <f>VLOOKUP(A2099&amp;"_"&amp;B2099,Sheet1!$Q$1:$U$2330,4,FALSE)</f>
        <v>1.0434782608695652</v>
      </c>
      <c r="P2099">
        <f>VLOOKUP(A2099&amp;"_"&amp;B2099,Sheet1!$Q$1:$U$2330,5,FALSE)</f>
        <v>0.77692089798422137</v>
      </c>
    </row>
    <row r="2100" spans="1:16" x14ac:dyDescent="0.3">
      <c r="A2100" t="s">
        <v>349</v>
      </c>
      <c r="B2100">
        <v>2016</v>
      </c>
      <c r="C2100" s="1">
        <v>0</v>
      </c>
      <c r="D2100">
        <v>0</v>
      </c>
      <c r="E2100">
        <v>1</v>
      </c>
      <c r="F2100">
        <v>11017</v>
      </c>
      <c r="G2100">
        <v>0</v>
      </c>
      <c r="H2100">
        <v>1</v>
      </c>
      <c r="I2100">
        <v>0</v>
      </c>
      <c r="J2100">
        <v>0</v>
      </c>
      <c r="K2100">
        <f>VLOOKUP(A2100&amp;"_"&amp;B2100,Sheet1!C:E,3,FALSE)</f>
        <v>0.30438969883267841</v>
      </c>
      <c r="L2100">
        <f>VLOOKUP(B2100,Sheet1!$J$1:$K$6,2,FALSE)</f>
        <v>0.12964363032032097</v>
      </c>
      <c r="M2100">
        <f>VLOOKUP(B2100,Sheet1!J:L,3,FALSE)</f>
        <v>0.2267395601347835</v>
      </c>
      <c r="N2100">
        <f t="shared" si="33"/>
        <v>0.77069069203663032</v>
      </c>
      <c r="O2100">
        <f>VLOOKUP(A2100&amp;"_"&amp;B2100,Sheet1!$Q$1:$U$2330,4,FALSE)</f>
        <v>0.86956521739130443</v>
      </c>
      <c r="P2100">
        <f>VLOOKUP(A2100&amp;"_"&amp;B2100,Sheet1!$Q$1:$U$2330,5,FALSE)</f>
        <v>-0.17894965120006404</v>
      </c>
    </row>
    <row r="2101" spans="1:16" x14ac:dyDescent="0.3">
      <c r="A2101" t="s">
        <v>349</v>
      </c>
      <c r="B2101">
        <v>2017</v>
      </c>
      <c r="C2101" s="1">
        <v>0</v>
      </c>
      <c r="D2101">
        <v>0</v>
      </c>
      <c r="E2101">
        <v>1</v>
      </c>
      <c r="F2101">
        <v>11019</v>
      </c>
      <c r="G2101">
        <v>0</v>
      </c>
      <c r="H2101">
        <v>1</v>
      </c>
      <c r="I2101">
        <v>0</v>
      </c>
      <c r="J2101">
        <v>0</v>
      </c>
      <c r="K2101">
        <f>VLOOKUP(A2101&amp;"_"&amp;B2101,Sheet1!C:E,3,FALSE)</f>
        <v>4.002730163384439</v>
      </c>
      <c r="L2101">
        <f>VLOOKUP(B2101,Sheet1!$J$1:$K$6,2,FALSE)</f>
        <v>4.1364904518115448</v>
      </c>
      <c r="M2101">
        <f>VLOOKUP(B2101,Sheet1!J:L,3,FALSE)</f>
        <v>0.75235479502270153</v>
      </c>
      <c r="N2101">
        <f t="shared" si="33"/>
        <v>-0.17778884285979699</v>
      </c>
      <c r="O2101">
        <f>VLOOKUP(A2101&amp;"_"&amp;B2101,Sheet1!$Q$1:$U$2330,4,FALSE)</f>
        <v>1</v>
      </c>
      <c r="P2101">
        <f>VLOOKUP(A2101&amp;"_"&amp;B2101,Sheet1!$Q$1:$U$2330,5,FALSE)</f>
        <v>0.3333547342719021</v>
      </c>
    </row>
    <row r="2102" spans="1:16" x14ac:dyDescent="0.3">
      <c r="A2102" t="s">
        <v>350</v>
      </c>
      <c r="B2102">
        <v>2012</v>
      </c>
      <c r="C2102" s="1">
        <v>0</v>
      </c>
      <c r="D2102">
        <v>0</v>
      </c>
      <c r="E2102">
        <v>1</v>
      </c>
      <c r="F2102">
        <v>13083</v>
      </c>
      <c r="G2102">
        <v>0</v>
      </c>
      <c r="H2102">
        <v>1</v>
      </c>
      <c r="I2102">
        <v>0</v>
      </c>
      <c r="J2102">
        <v>0</v>
      </c>
      <c r="K2102">
        <f>VLOOKUP(A2102&amp;"_"&amp;B2102,Sheet1!C:E,3,FALSE)</f>
        <v>0.15978721899487852</v>
      </c>
      <c r="L2102">
        <f>VLOOKUP(B2102,Sheet1!$J$1:$K$6,2,FALSE)</f>
        <v>9.8212136495694616E-2</v>
      </c>
      <c r="M2102">
        <f>VLOOKUP(B2102,Sheet1!J:L,3,FALSE)</f>
        <v>0.23443012762237864</v>
      </c>
      <c r="N2102">
        <f t="shared" si="33"/>
        <v>0.26265857176160134</v>
      </c>
      <c r="O2102">
        <f>VLOOKUP(A2102&amp;"_"&amp;B2102,Sheet1!$Q$1:$U$2330,4,FALSE)</f>
        <v>0.43478260869565222</v>
      </c>
      <c r="P2102">
        <f>VLOOKUP(A2102&amp;"_"&amp;B2102,Sheet1!$Q$1:$U$2330,5,FALSE)</f>
        <v>-0.34968060232266873</v>
      </c>
    </row>
    <row r="2103" spans="1:16" x14ac:dyDescent="0.3">
      <c r="A2103" t="s">
        <v>350</v>
      </c>
      <c r="B2103">
        <v>2013</v>
      </c>
      <c r="C2103" s="1">
        <v>0</v>
      </c>
      <c r="D2103">
        <v>0</v>
      </c>
      <c r="E2103">
        <v>1</v>
      </c>
      <c r="F2103">
        <v>12942</v>
      </c>
      <c r="G2103">
        <v>0</v>
      </c>
      <c r="H2103">
        <v>1</v>
      </c>
      <c r="I2103">
        <v>0</v>
      </c>
      <c r="J2103">
        <v>0</v>
      </c>
      <c r="K2103">
        <f>VLOOKUP(A2103&amp;"_"&amp;B2103,Sheet1!C:E,3,FALSE)</f>
        <v>0.13373023597948411</v>
      </c>
      <c r="L2103">
        <f>VLOOKUP(B2103,Sheet1!$J$1:$K$6,2,FALSE)</f>
        <v>0.10591185041721367</v>
      </c>
      <c r="M2103">
        <f>VLOOKUP(B2103,Sheet1!J:L,3,FALSE)</f>
        <v>0.24687338935574377</v>
      </c>
      <c r="N2103">
        <f t="shared" si="33"/>
        <v>0.11268280325743912</v>
      </c>
      <c r="O2103">
        <f>VLOOKUP(A2103&amp;"_"&amp;B2103,Sheet1!$Q$1:$U$2330,4,FALSE)</f>
        <v>0.39130434782608697</v>
      </c>
      <c r="P2103">
        <f>VLOOKUP(A2103&amp;"_"&amp;B2103,Sheet1!$Q$1:$U$2330,5,FALSE)</f>
        <v>4.1969860580074431E-2</v>
      </c>
    </row>
    <row r="2104" spans="1:16" x14ac:dyDescent="0.3">
      <c r="A2104" t="s">
        <v>350</v>
      </c>
      <c r="B2104">
        <v>2014</v>
      </c>
      <c r="C2104" s="1">
        <v>0</v>
      </c>
      <c r="D2104">
        <v>0</v>
      </c>
      <c r="E2104">
        <v>1</v>
      </c>
      <c r="F2104">
        <v>13012</v>
      </c>
      <c r="G2104">
        <v>0</v>
      </c>
      <c r="H2104">
        <v>1</v>
      </c>
      <c r="I2104">
        <v>0</v>
      </c>
      <c r="J2104">
        <v>0</v>
      </c>
      <c r="K2104">
        <f>VLOOKUP(A2104&amp;"_"&amp;B2104,Sheet1!C:E,3,FALSE)</f>
        <v>8.4770011954723598E-2</v>
      </c>
      <c r="L2104">
        <f>VLOOKUP(B2104,Sheet1!$J$1:$K$6,2,FALSE)</f>
        <v>0.15111047133945871</v>
      </c>
      <c r="M2104">
        <f>VLOOKUP(B2104,Sheet1!J:L,3,FALSE)</f>
        <v>0.21718778794080168</v>
      </c>
      <c r="N2104">
        <f t="shared" si="33"/>
        <v>-0.30545206990559415</v>
      </c>
      <c r="O2104">
        <f>VLOOKUP(A2104&amp;"_"&amp;B2104,Sheet1!$Q$1:$U$2330,4,FALSE)</f>
        <v>0.2608695652173913</v>
      </c>
      <c r="P2104">
        <f>VLOOKUP(A2104&amp;"_"&amp;B2104,Sheet1!$Q$1:$U$2330,5,FALSE)</f>
        <v>-0.32306606315750058</v>
      </c>
    </row>
    <row r="2105" spans="1:16" x14ac:dyDescent="0.3">
      <c r="A2105" t="s">
        <v>350</v>
      </c>
      <c r="B2105">
        <v>2015</v>
      </c>
      <c r="C2105" s="1">
        <v>0</v>
      </c>
      <c r="D2105">
        <v>0</v>
      </c>
      <c r="E2105">
        <v>1</v>
      </c>
      <c r="F2105">
        <v>13009</v>
      </c>
      <c r="G2105">
        <v>0</v>
      </c>
      <c r="H2105">
        <v>1</v>
      </c>
      <c r="I2105">
        <v>0</v>
      </c>
      <c r="J2105">
        <v>0</v>
      </c>
      <c r="K2105">
        <f>VLOOKUP(A2105&amp;"_"&amp;B2105,Sheet1!C:E,3,FALSE)</f>
        <v>-7.5867800824055403E-3</v>
      </c>
      <c r="L2105">
        <f>VLOOKUP(B2105,Sheet1!$J$1:$K$6,2,FALSE)</f>
        <v>0.18578340790325751</v>
      </c>
      <c r="M2105">
        <f>VLOOKUP(B2105,Sheet1!J:L,3,FALSE)</f>
        <v>0.2335742316278174</v>
      </c>
      <c r="N2105">
        <f t="shared" si="33"/>
        <v>-0.82787466167836354</v>
      </c>
      <c r="O2105">
        <f>VLOOKUP(A2105&amp;"_"&amp;B2105,Sheet1!$Q$1:$U$2330,4,FALSE)</f>
        <v>1.0434782608695652</v>
      </c>
      <c r="P2105">
        <f>VLOOKUP(A2105&amp;"_"&amp;B2105,Sheet1!$Q$1:$U$2330,5,FALSE)</f>
        <v>0.76953640196090289</v>
      </c>
    </row>
    <row r="2106" spans="1:16" x14ac:dyDescent="0.3">
      <c r="A2106" t="s">
        <v>350</v>
      </c>
      <c r="B2106">
        <v>2016</v>
      </c>
      <c r="C2106" s="1">
        <v>0</v>
      </c>
      <c r="D2106">
        <v>0</v>
      </c>
      <c r="E2106">
        <v>1</v>
      </c>
      <c r="F2106">
        <v>12758</v>
      </c>
      <c r="G2106">
        <v>0</v>
      </c>
      <c r="H2106">
        <v>1</v>
      </c>
      <c r="I2106">
        <v>0</v>
      </c>
      <c r="J2106">
        <v>0</v>
      </c>
      <c r="K2106">
        <f>VLOOKUP(A2106&amp;"_"&amp;B2106,Sheet1!C:E,3,FALSE)</f>
        <v>0.41529920956198069</v>
      </c>
      <c r="L2106">
        <f>VLOOKUP(B2106,Sheet1!$J$1:$K$6,2,FALSE)</f>
        <v>0.12964363032032097</v>
      </c>
      <c r="M2106">
        <f>VLOOKUP(B2106,Sheet1!J:L,3,FALSE)</f>
        <v>0.2267395601347835</v>
      </c>
      <c r="N2106">
        <f t="shared" si="33"/>
        <v>1.2598400520485005</v>
      </c>
      <c r="O2106">
        <f>VLOOKUP(A2106&amp;"_"&amp;B2106,Sheet1!$Q$1:$U$2330,4,FALSE)</f>
        <v>0.86956521739130443</v>
      </c>
      <c r="P2106">
        <f>VLOOKUP(A2106&amp;"_"&amp;B2106,Sheet1!$Q$1:$U$2330,5,FALSE)</f>
        <v>-0.20917373521046248</v>
      </c>
    </row>
    <row r="2107" spans="1:16" x14ac:dyDescent="0.3">
      <c r="A2107" t="s">
        <v>350</v>
      </c>
      <c r="B2107">
        <v>2017</v>
      </c>
      <c r="C2107" s="1">
        <v>0</v>
      </c>
      <c r="D2107">
        <v>0</v>
      </c>
      <c r="E2107">
        <v>1</v>
      </c>
      <c r="F2107">
        <v>12647</v>
      </c>
      <c r="G2107">
        <v>0</v>
      </c>
      <c r="H2107">
        <v>1</v>
      </c>
      <c r="I2107">
        <v>0</v>
      </c>
      <c r="J2107">
        <v>0</v>
      </c>
      <c r="K2107">
        <f>VLOOKUP(A2107&amp;"_"&amp;B2107,Sheet1!C:E,3,FALSE)</f>
        <v>3.5739834202787102</v>
      </c>
      <c r="L2107">
        <f>VLOOKUP(B2107,Sheet1!$J$1:$K$6,2,FALSE)</f>
        <v>4.1364904518115448</v>
      </c>
      <c r="M2107">
        <f>VLOOKUP(B2107,Sheet1!J:L,3,FALSE)</f>
        <v>0.75235479502270153</v>
      </c>
      <c r="N2107">
        <f t="shared" si="33"/>
        <v>-0.74766192128258002</v>
      </c>
      <c r="O2107">
        <f>VLOOKUP(A2107&amp;"_"&amp;B2107,Sheet1!$Q$1:$U$2330,4,FALSE)</f>
        <v>1</v>
      </c>
      <c r="P2107">
        <f>VLOOKUP(A2107&amp;"_"&amp;B2107,Sheet1!$Q$1:$U$2330,5,FALSE)</f>
        <v>0.38559619653823929</v>
      </c>
    </row>
    <row r="2108" spans="1:16" x14ac:dyDescent="0.3">
      <c r="A2108" t="s">
        <v>351</v>
      </c>
      <c r="B2108">
        <v>2012</v>
      </c>
      <c r="C2108" s="1">
        <v>0</v>
      </c>
      <c r="D2108">
        <v>0</v>
      </c>
      <c r="E2108">
        <v>1</v>
      </c>
      <c r="F2108">
        <v>9229</v>
      </c>
      <c r="G2108">
        <v>0</v>
      </c>
      <c r="H2108">
        <v>1</v>
      </c>
      <c r="I2108">
        <v>0</v>
      </c>
      <c r="J2108">
        <v>0</v>
      </c>
      <c r="K2108">
        <f>VLOOKUP(A2108&amp;"_"&amp;B2108,Sheet1!C:E,3,FALSE)</f>
        <v>-0.22159230203283237</v>
      </c>
      <c r="L2108">
        <f>VLOOKUP(B2108,Sheet1!$J$1:$K$6,2,FALSE)</f>
        <v>9.8212136495694616E-2</v>
      </c>
      <c r="M2108">
        <f>VLOOKUP(B2108,Sheet1!J:L,3,FALSE)</f>
        <v>0.23443012762237864</v>
      </c>
      <c r="N2108">
        <f t="shared" si="33"/>
        <v>-1.3641780677766373</v>
      </c>
      <c r="O2108">
        <f>VLOOKUP(A2108&amp;"_"&amp;B2108,Sheet1!$Q$1:$U$2330,4,FALSE)</f>
        <v>0.43478260869565222</v>
      </c>
      <c r="P2108">
        <f>VLOOKUP(A2108&amp;"_"&amp;B2108,Sheet1!$Q$1:$U$2330,5,FALSE)</f>
        <v>-0.37784449324053504</v>
      </c>
    </row>
    <row r="2109" spans="1:16" x14ac:dyDescent="0.3">
      <c r="A2109" t="s">
        <v>351</v>
      </c>
      <c r="B2109">
        <v>2013</v>
      </c>
      <c r="C2109" s="1">
        <v>0</v>
      </c>
      <c r="D2109">
        <v>0</v>
      </c>
      <c r="E2109">
        <v>1</v>
      </c>
      <c r="F2109">
        <v>9395</v>
      </c>
      <c r="G2109">
        <v>0</v>
      </c>
      <c r="H2109">
        <v>1</v>
      </c>
      <c r="I2109">
        <v>0</v>
      </c>
      <c r="J2109">
        <v>0</v>
      </c>
      <c r="K2109">
        <f>VLOOKUP(A2109&amp;"_"&amp;B2109,Sheet1!C:E,3,FALSE)</f>
        <v>0.71972448363629582</v>
      </c>
      <c r="L2109">
        <f>VLOOKUP(B2109,Sheet1!$J$1:$K$6,2,FALSE)</f>
        <v>0.10591185041721367</v>
      </c>
      <c r="M2109">
        <f>VLOOKUP(B2109,Sheet1!J:L,3,FALSE)</f>
        <v>0.24687338935574377</v>
      </c>
      <c r="N2109">
        <f t="shared" si="33"/>
        <v>2.4863458747859624</v>
      </c>
      <c r="O2109">
        <f>VLOOKUP(A2109&amp;"_"&amp;B2109,Sheet1!$Q$1:$U$2330,4,FALSE)</f>
        <v>0.39130434782608697</v>
      </c>
      <c r="P2109">
        <f>VLOOKUP(A2109&amp;"_"&amp;B2109,Sheet1!$Q$1:$U$2330,5,FALSE)</f>
        <v>-0.42741536859515561</v>
      </c>
    </row>
    <row r="2110" spans="1:16" x14ac:dyDescent="0.3">
      <c r="A2110" t="s">
        <v>351</v>
      </c>
      <c r="B2110">
        <v>2014</v>
      </c>
      <c r="C2110" s="1">
        <v>0</v>
      </c>
      <c r="D2110">
        <v>0</v>
      </c>
      <c r="E2110">
        <v>1</v>
      </c>
      <c r="F2110">
        <v>9273</v>
      </c>
      <c r="G2110">
        <v>0</v>
      </c>
      <c r="H2110">
        <v>1</v>
      </c>
      <c r="I2110">
        <v>0</v>
      </c>
      <c r="J2110">
        <v>0</v>
      </c>
      <c r="K2110">
        <f>VLOOKUP(A2110&amp;"_"&amp;B2110,Sheet1!C:E,3,FALSE)</f>
        <v>4.5818160295809623E-2</v>
      </c>
      <c r="L2110">
        <f>VLOOKUP(B2110,Sheet1!$J$1:$K$6,2,FALSE)</f>
        <v>0.15111047133945871</v>
      </c>
      <c r="M2110">
        <f>VLOOKUP(B2110,Sheet1!J:L,3,FALSE)</f>
        <v>0.21718778794080168</v>
      </c>
      <c r="N2110">
        <f t="shared" si="33"/>
        <v>-0.48479848725356667</v>
      </c>
      <c r="O2110">
        <f>VLOOKUP(A2110&amp;"_"&amp;B2110,Sheet1!$Q$1:$U$2330,4,FALSE)</f>
        <v>0.2608695652173913</v>
      </c>
      <c r="P2110">
        <f>VLOOKUP(A2110&amp;"_"&amp;B2110,Sheet1!$Q$1:$U$2330,5,FALSE)</f>
        <v>0.12776725907378855</v>
      </c>
    </row>
    <row r="2111" spans="1:16" x14ac:dyDescent="0.3">
      <c r="A2111" t="s">
        <v>351</v>
      </c>
      <c r="B2111">
        <v>2015</v>
      </c>
      <c r="C2111" s="1">
        <v>0</v>
      </c>
      <c r="D2111">
        <v>0</v>
      </c>
      <c r="E2111">
        <v>1</v>
      </c>
      <c r="F2111">
        <v>9485</v>
      </c>
      <c r="G2111">
        <v>0</v>
      </c>
      <c r="H2111">
        <v>1</v>
      </c>
      <c r="I2111">
        <v>0</v>
      </c>
      <c r="J2111">
        <v>0</v>
      </c>
      <c r="K2111">
        <f>VLOOKUP(A2111&amp;"_"&amp;B2111,Sheet1!C:E,3,FALSE)</f>
        <v>9.250546896959802E-2</v>
      </c>
      <c r="L2111">
        <f>VLOOKUP(B2111,Sheet1!$J$1:$K$6,2,FALSE)</f>
        <v>0.18578340790325751</v>
      </c>
      <c r="M2111">
        <f>VLOOKUP(B2111,Sheet1!J:L,3,FALSE)</f>
        <v>0.2335742316278174</v>
      </c>
      <c r="N2111">
        <f t="shared" si="33"/>
        <v>-0.39935029769161662</v>
      </c>
      <c r="O2111">
        <f>VLOOKUP(A2111&amp;"_"&amp;B2111,Sheet1!$Q$1:$U$2330,4,FALSE)</f>
        <v>1.0434782608695652</v>
      </c>
      <c r="P2111">
        <f>VLOOKUP(A2111&amp;"_"&amp;B2111,Sheet1!$Q$1:$U$2330,5,FALSE)</f>
        <v>0.76095270718067509</v>
      </c>
    </row>
    <row r="2112" spans="1:16" x14ac:dyDescent="0.3">
      <c r="A2112" t="s">
        <v>351</v>
      </c>
      <c r="B2112">
        <v>2016</v>
      </c>
      <c r="C2112" s="1">
        <v>0</v>
      </c>
      <c r="D2112">
        <v>0</v>
      </c>
      <c r="E2112">
        <v>1</v>
      </c>
      <c r="F2112">
        <v>9701</v>
      </c>
      <c r="G2112">
        <v>0</v>
      </c>
      <c r="H2112">
        <v>1</v>
      </c>
      <c r="I2112">
        <v>0</v>
      </c>
      <c r="J2112">
        <v>0</v>
      </c>
      <c r="K2112">
        <f>VLOOKUP(A2112&amp;"_"&amp;B2112,Sheet1!C:E,3,FALSE)</f>
        <v>0.2270671628679311</v>
      </c>
      <c r="L2112">
        <f>VLOOKUP(B2112,Sheet1!$J$1:$K$6,2,FALSE)</f>
        <v>0.12964363032032097</v>
      </c>
      <c r="M2112">
        <f>VLOOKUP(B2112,Sheet1!J:L,3,FALSE)</f>
        <v>0.2267395601347835</v>
      </c>
      <c r="N2112">
        <f t="shared" si="33"/>
        <v>0.42967152485299653</v>
      </c>
      <c r="O2112">
        <f>VLOOKUP(A2112&amp;"_"&amp;B2112,Sheet1!$Q$1:$U$2330,4,FALSE)</f>
        <v>0.86956521739130443</v>
      </c>
      <c r="P2112">
        <f>VLOOKUP(A2112&amp;"_"&amp;B2112,Sheet1!$Q$1:$U$2330,5,FALSE)</f>
        <v>-9.8392670868536605E-2</v>
      </c>
    </row>
    <row r="2113" spans="1:16" x14ac:dyDescent="0.3">
      <c r="A2113" t="s">
        <v>351</v>
      </c>
      <c r="B2113">
        <v>2017</v>
      </c>
      <c r="C2113" s="1">
        <v>0</v>
      </c>
      <c r="D2113">
        <v>0</v>
      </c>
      <c r="E2113">
        <v>1</v>
      </c>
      <c r="F2113">
        <v>9865</v>
      </c>
      <c r="G2113">
        <v>0</v>
      </c>
      <c r="H2113">
        <v>1</v>
      </c>
      <c r="I2113">
        <v>0</v>
      </c>
      <c r="J2113">
        <v>0</v>
      </c>
      <c r="K2113">
        <f>VLOOKUP(A2113&amp;"_"&amp;B2113,Sheet1!C:E,3,FALSE)</f>
        <v>3.6805929724879336</v>
      </c>
      <c r="L2113">
        <f>VLOOKUP(B2113,Sheet1!$J$1:$K$6,2,FALSE)</f>
        <v>4.1364904518115448</v>
      </c>
      <c r="M2113">
        <f>VLOOKUP(B2113,Sheet1!J:L,3,FALSE)</f>
        <v>0.75235479502270153</v>
      </c>
      <c r="N2113">
        <f t="shared" si="33"/>
        <v>-0.60596075460628251</v>
      </c>
      <c r="O2113">
        <f>VLOOKUP(A2113&amp;"_"&amp;B2113,Sheet1!$Q$1:$U$2330,4,FALSE)</f>
        <v>1</v>
      </c>
      <c r="P2113">
        <f>VLOOKUP(A2113&amp;"_"&amp;B2113,Sheet1!$Q$1:$U$2330,5,FALSE)</f>
        <v>0.29134668117192908</v>
      </c>
    </row>
    <row r="2114" spans="1:16" x14ac:dyDescent="0.3">
      <c r="A2114" t="s">
        <v>352</v>
      </c>
      <c r="B2114">
        <v>2012</v>
      </c>
      <c r="C2114" s="1">
        <v>0</v>
      </c>
      <c r="D2114">
        <v>0</v>
      </c>
      <c r="E2114">
        <v>1</v>
      </c>
      <c r="F2114">
        <v>5276</v>
      </c>
      <c r="G2114">
        <v>0</v>
      </c>
      <c r="H2114">
        <v>1</v>
      </c>
      <c r="I2114">
        <v>0</v>
      </c>
      <c r="J2114">
        <v>0</v>
      </c>
    </row>
    <row r="2115" spans="1:16" x14ac:dyDescent="0.3">
      <c r="A2115" t="s">
        <v>352</v>
      </c>
      <c r="B2115">
        <v>2013</v>
      </c>
      <c r="C2115" s="1">
        <v>0</v>
      </c>
      <c r="D2115">
        <v>0</v>
      </c>
      <c r="E2115">
        <v>1</v>
      </c>
      <c r="F2115">
        <v>5267</v>
      </c>
      <c r="G2115">
        <v>0</v>
      </c>
      <c r="H2115">
        <v>1</v>
      </c>
      <c r="I2115">
        <v>0</v>
      </c>
      <c r="J2115">
        <v>0</v>
      </c>
    </row>
    <row r="2116" spans="1:16" x14ac:dyDescent="0.3">
      <c r="A2116" t="s">
        <v>352</v>
      </c>
      <c r="B2116">
        <v>2014</v>
      </c>
      <c r="C2116" s="1">
        <v>0</v>
      </c>
      <c r="D2116">
        <v>0</v>
      </c>
      <c r="E2116">
        <v>1</v>
      </c>
      <c r="F2116">
        <v>5416</v>
      </c>
      <c r="G2116">
        <v>0</v>
      </c>
      <c r="H2116">
        <v>1</v>
      </c>
      <c r="I2116">
        <v>0</v>
      </c>
      <c r="J2116">
        <v>0</v>
      </c>
    </row>
    <row r="2117" spans="1:16" x14ac:dyDescent="0.3">
      <c r="A2117" t="s">
        <v>352</v>
      </c>
      <c r="B2117">
        <v>2015</v>
      </c>
      <c r="C2117" s="1">
        <v>0</v>
      </c>
      <c r="D2117">
        <v>0</v>
      </c>
      <c r="E2117">
        <v>1</v>
      </c>
      <c r="F2117">
        <v>5487</v>
      </c>
      <c r="G2117">
        <v>0</v>
      </c>
      <c r="H2117">
        <v>1</v>
      </c>
      <c r="I2117">
        <v>0</v>
      </c>
      <c r="J2117">
        <v>0</v>
      </c>
    </row>
    <row r="2118" spans="1:16" x14ac:dyDescent="0.3">
      <c r="A2118" t="s">
        <v>352</v>
      </c>
      <c r="B2118">
        <v>2016</v>
      </c>
      <c r="C2118" s="1">
        <v>0</v>
      </c>
      <c r="D2118">
        <v>0</v>
      </c>
      <c r="E2118">
        <v>1</v>
      </c>
      <c r="F2118">
        <v>5384</v>
      </c>
      <c r="G2118">
        <v>0</v>
      </c>
      <c r="H2118">
        <v>1</v>
      </c>
      <c r="I2118">
        <v>0</v>
      </c>
      <c r="J2118">
        <v>0</v>
      </c>
    </row>
    <row r="2119" spans="1:16" x14ac:dyDescent="0.3">
      <c r="A2119" t="s">
        <v>352</v>
      </c>
      <c r="B2119">
        <v>2017</v>
      </c>
      <c r="C2119" s="1">
        <v>0</v>
      </c>
      <c r="D2119">
        <v>0</v>
      </c>
      <c r="E2119">
        <v>1</v>
      </c>
      <c r="F2119">
        <v>5378</v>
      </c>
      <c r="G2119">
        <v>0</v>
      </c>
      <c r="H2119">
        <v>1</v>
      </c>
      <c r="I2119">
        <v>0</v>
      </c>
      <c r="J2119">
        <v>0</v>
      </c>
    </row>
    <row r="2120" spans="1:16" x14ac:dyDescent="0.3">
      <c r="A2120" t="s">
        <v>353</v>
      </c>
      <c r="B2120">
        <v>2012</v>
      </c>
      <c r="C2120" s="1">
        <v>0</v>
      </c>
      <c r="D2120">
        <v>0</v>
      </c>
      <c r="E2120">
        <v>1</v>
      </c>
      <c r="F2120">
        <v>3185</v>
      </c>
      <c r="G2120">
        <v>0</v>
      </c>
      <c r="H2120">
        <v>1</v>
      </c>
      <c r="I2120">
        <v>0</v>
      </c>
      <c r="J2120">
        <v>0</v>
      </c>
      <c r="K2120">
        <f>VLOOKUP(A2120&amp;"_"&amp;B2120,Sheet1!C:E,3,FALSE)</f>
        <v>-1.6374348030245789E-2</v>
      </c>
      <c r="L2120">
        <f>VLOOKUP(B2120,Sheet1!$J$1:$K$6,2,FALSE)</f>
        <v>9.8212136495694616E-2</v>
      </c>
      <c r="M2120">
        <f>VLOOKUP(B2120,Sheet1!J:L,3,FALSE)</f>
        <v>0.23443012762237864</v>
      </c>
      <c r="N2120">
        <f t="shared" ref="N2120:N2178" si="34">(K2120-L2120)/M2120</f>
        <v>-0.48878736571997672</v>
      </c>
      <c r="O2120">
        <f>VLOOKUP(A2120&amp;"_"&amp;B2120,Sheet1!$Q$1:$U$2330,4,FALSE)</f>
        <v>0.43478260869565222</v>
      </c>
      <c r="P2120">
        <f>VLOOKUP(A2120&amp;"_"&amp;B2120,Sheet1!$Q$1:$U$2330,5,FALSE)</f>
        <v>-2.2678485956581849</v>
      </c>
    </row>
    <row r="2121" spans="1:16" x14ac:dyDescent="0.3">
      <c r="A2121" t="s">
        <v>353</v>
      </c>
      <c r="B2121">
        <v>2013</v>
      </c>
      <c r="C2121" s="1">
        <v>0</v>
      </c>
      <c r="D2121">
        <v>0</v>
      </c>
      <c r="E2121">
        <v>1</v>
      </c>
      <c r="F2121">
        <v>3117</v>
      </c>
      <c r="G2121">
        <v>0</v>
      </c>
      <c r="H2121">
        <v>1</v>
      </c>
      <c r="I2121">
        <v>0</v>
      </c>
      <c r="J2121">
        <v>0</v>
      </c>
      <c r="K2121">
        <f>VLOOKUP(A2121&amp;"_"&amp;B2121,Sheet1!C:E,3,FALSE)</f>
        <v>1.5809222916278776</v>
      </c>
      <c r="L2121">
        <f>VLOOKUP(B2121,Sheet1!$J$1:$K$6,2,FALSE)</f>
        <v>0.10591185041721367</v>
      </c>
      <c r="M2121">
        <f>VLOOKUP(B2121,Sheet1!J:L,3,FALSE)</f>
        <v>0.24687338935574377</v>
      </c>
      <c r="N2121">
        <f t="shared" si="34"/>
        <v>5.9747648179495707</v>
      </c>
      <c r="O2121">
        <f>VLOOKUP(A2121&amp;"_"&amp;B2121,Sheet1!$Q$1:$U$2330,4,FALSE)</f>
        <v>0.39130434782608697</v>
      </c>
      <c r="P2121">
        <f>VLOOKUP(A2121&amp;"_"&amp;B2121,Sheet1!$Q$1:$U$2330,5,FALSE)</f>
        <v>-0.12960770074068484</v>
      </c>
    </row>
    <row r="2122" spans="1:16" x14ac:dyDescent="0.3">
      <c r="A2122" t="s">
        <v>353</v>
      </c>
      <c r="B2122">
        <v>2014</v>
      </c>
      <c r="C2122" s="1">
        <v>0</v>
      </c>
      <c r="D2122">
        <v>0</v>
      </c>
      <c r="E2122">
        <v>1</v>
      </c>
      <c r="F2122">
        <v>3119</v>
      </c>
      <c r="G2122">
        <v>0</v>
      </c>
      <c r="H2122">
        <v>1</v>
      </c>
      <c r="I2122">
        <v>0</v>
      </c>
      <c r="J2122">
        <v>0</v>
      </c>
      <c r="K2122">
        <f>VLOOKUP(A2122&amp;"_"&amp;B2122,Sheet1!C:E,3,FALSE)</f>
        <v>-0.39961808215267641</v>
      </c>
      <c r="L2122">
        <f>VLOOKUP(B2122,Sheet1!$J$1:$K$6,2,FALSE)</f>
        <v>0.15111047133945871</v>
      </c>
      <c r="M2122">
        <f>VLOOKUP(B2122,Sheet1!J:L,3,FALSE)</f>
        <v>0.21718778794080168</v>
      </c>
      <c r="N2122">
        <f t="shared" si="34"/>
        <v>-2.5357252298285102</v>
      </c>
      <c r="O2122">
        <f>VLOOKUP(A2122&amp;"_"&amp;B2122,Sheet1!$Q$1:$U$2330,4,FALSE)</f>
        <v>0.2608695652173913</v>
      </c>
      <c r="P2122">
        <f>VLOOKUP(A2122&amp;"_"&amp;B2122,Sheet1!$Q$1:$U$2330,5,FALSE)</f>
        <v>0.41881241257601065</v>
      </c>
    </row>
    <row r="2123" spans="1:16" x14ac:dyDescent="0.3">
      <c r="A2123" t="s">
        <v>353</v>
      </c>
      <c r="B2123">
        <v>2015</v>
      </c>
      <c r="C2123" s="1">
        <v>0</v>
      </c>
      <c r="D2123">
        <v>0</v>
      </c>
      <c r="E2123">
        <v>1</v>
      </c>
      <c r="F2123">
        <v>3237</v>
      </c>
      <c r="G2123">
        <v>0</v>
      </c>
      <c r="H2123">
        <v>1</v>
      </c>
      <c r="I2123">
        <v>0</v>
      </c>
      <c r="J2123">
        <v>0</v>
      </c>
      <c r="K2123">
        <f>VLOOKUP(A2123&amp;"_"&amp;B2123,Sheet1!C:E,3,FALSE)</f>
        <v>-6.6470104643064007E-2</v>
      </c>
      <c r="L2123">
        <f>VLOOKUP(B2123,Sheet1!$J$1:$K$6,2,FALSE)</f>
        <v>0.18578340790325751</v>
      </c>
      <c r="M2123">
        <f>VLOOKUP(B2123,Sheet1!J:L,3,FALSE)</f>
        <v>0.2335742316278174</v>
      </c>
      <c r="N2123">
        <f t="shared" si="34"/>
        <v>-1.0799714968056413</v>
      </c>
      <c r="O2123">
        <f>VLOOKUP(A2123&amp;"_"&amp;B2123,Sheet1!$Q$1:$U$2330,4,FALSE)</f>
        <v>1.0434782608695652</v>
      </c>
      <c r="P2123">
        <f>VLOOKUP(A2123&amp;"_"&amp;B2123,Sheet1!$Q$1:$U$2330,5,FALSE)</f>
        <v>0.58359838534715047</v>
      </c>
    </row>
    <row r="2124" spans="1:16" x14ac:dyDescent="0.3">
      <c r="A2124" t="s">
        <v>353</v>
      </c>
      <c r="B2124">
        <v>2016</v>
      </c>
      <c r="C2124" s="1">
        <v>0</v>
      </c>
      <c r="D2124">
        <v>0</v>
      </c>
      <c r="E2124">
        <v>1</v>
      </c>
      <c r="F2124">
        <v>3170</v>
      </c>
      <c r="G2124">
        <v>0</v>
      </c>
      <c r="H2124">
        <v>1</v>
      </c>
      <c r="I2124">
        <v>0</v>
      </c>
      <c r="J2124">
        <v>0</v>
      </c>
      <c r="K2124">
        <f>VLOOKUP(A2124&amp;"_"&amp;B2124,Sheet1!C:E,3,FALSE)</f>
        <v>0.38690802179841116</v>
      </c>
      <c r="L2124">
        <f>VLOOKUP(B2124,Sheet1!$J$1:$K$6,2,FALSE)</f>
        <v>0.12964363032032097</v>
      </c>
      <c r="M2124">
        <f>VLOOKUP(B2124,Sheet1!J:L,3,FALSE)</f>
        <v>0.2267395601347835</v>
      </c>
      <c r="N2124">
        <f t="shared" si="34"/>
        <v>1.134625079651568</v>
      </c>
      <c r="O2124">
        <f>VLOOKUP(A2124&amp;"_"&amp;B2124,Sheet1!$Q$1:$U$2330,4,FALSE)</f>
        <v>0.86956521739130443</v>
      </c>
      <c r="P2124">
        <f>VLOOKUP(A2124&amp;"_"&amp;B2124,Sheet1!$Q$1:$U$2330,5,FALSE)</f>
        <v>-0.28544356851172809</v>
      </c>
    </row>
    <row r="2125" spans="1:16" x14ac:dyDescent="0.3">
      <c r="A2125" t="s">
        <v>353</v>
      </c>
      <c r="B2125">
        <v>2017</v>
      </c>
      <c r="C2125" s="1">
        <v>0</v>
      </c>
      <c r="D2125">
        <v>0</v>
      </c>
      <c r="E2125">
        <v>1</v>
      </c>
      <c r="F2125">
        <v>3174</v>
      </c>
      <c r="G2125">
        <v>0</v>
      </c>
      <c r="H2125">
        <v>1</v>
      </c>
      <c r="I2125">
        <v>0</v>
      </c>
      <c r="J2125">
        <v>0</v>
      </c>
      <c r="K2125">
        <f>VLOOKUP(A2125&amp;"_"&amp;B2125,Sheet1!C:E,3,FALSE)</f>
        <v>4.8200384080617704</v>
      </c>
      <c r="L2125">
        <f>VLOOKUP(B2125,Sheet1!$J$1:$K$6,2,FALSE)</f>
        <v>4.1364904518115448</v>
      </c>
      <c r="M2125">
        <f>VLOOKUP(B2125,Sheet1!J:L,3,FALSE)</f>
        <v>0.75235479502270153</v>
      </c>
      <c r="N2125">
        <f t="shared" si="34"/>
        <v>0.90854469297241636</v>
      </c>
      <c r="O2125">
        <f>VLOOKUP(A2125&amp;"_"&amp;B2125,Sheet1!$Q$1:$U$2330,4,FALSE)</f>
        <v>1</v>
      </c>
      <c r="P2125">
        <f>VLOOKUP(A2125&amp;"_"&amp;B2125,Sheet1!$Q$1:$U$2330,5,FALSE)</f>
        <v>0.37301882769144673</v>
      </c>
    </row>
    <row r="2126" spans="1:16" x14ac:dyDescent="0.3">
      <c r="A2126" t="s">
        <v>354</v>
      </c>
      <c r="B2126">
        <v>2012</v>
      </c>
      <c r="C2126" s="1">
        <v>0</v>
      </c>
      <c r="D2126">
        <v>462</v>
      </c>
      <c r="E2126">
        <v>5</v>
      </c>
      <c r="F2126">
        <v>17447</v>
      </c>
      <c r="G2126">
        <v>2.6480197168567664E-2</v>
      </c>
      <c r="H2126">
        <v>4</v>
      </c>
      <c r="I2126">
        <v>1</v>
      </c>
      <c r="J2126">
        <v>4</v>
      </c>
      <c r="K2126">
        <f>VLOOKUP(A2126&amp;"_"&amp;B2126,Sheet1!C:E,3,FALSE)</f>
        <v>0.3836050950939896</v>
      </c>
      <c r="L2126">
        <f>VLOOKUP(B2126,Sheet1!$J$1:$K$6,2,FALSE)</f>
        <v>9.8212136495694616E-2</v>
      </c>
      <c r="M2126">
        <f>VLOOKUP(B2126,Sheet1!J:L,3,FALSE)</f>
        <v>0.23443012762237864</v>
      </c>
      <c r="N2126">
        <f t="shared" si="34"/>
        <v>1.2173902795378229</v>
      </c>
      <c r="O2126">
        <f>VLOOKUP(A2126&amp;"_"&amp;B2126,Sheet1!$Q$1:$U$2330,4,FALSE)</f>
        <v>0.43478260869565222</v>
      </c>
      <c r="P2126">
        <f>VLOOKUP(A2126&amp;"_"&amp;B2126,Sheet1!$Q$1:$U$2330,5,FALSE)</f>
        <v>-1.0523739418272549</v>
      </c>
    </row>
    <row r="2127" spans="1:16" x14ac:dyDescent="0.3">
      <c r="A2127" t="s">
        <v>354</v>
      </c>
      <c r="B2127">
        <v>2013</v>
      </c>
      <c r="C2127" s="1">
        <v>0</v>
      </c>
      <c r="D2127">
        <v>462</v>
      </c>
      <c r="E2127">
        <v>5</v>
      </c>
      <c r="F2127">
        <v>17417</v>
      </c>
      <c r="G2127">
        <v>2.6525808118504909E-2</v>
      </c>
      <c r="H2127">
        <v>4</v>
      </c>
      <c r="I2127">
        <v>1</v>
      </c>
      <c r="J2127">
        <v>5</v>
      </c>
      <c r="K2127">
        <f>VLOOKUP(A2127&amp;"_"&amp;B2127,Sheet1!C:E,3,FALSE)</f>
        <v>0.25017363924475028</v>
      </c>
      <c r="L2127">
        <f>VLOOKUP(B2127,Sheet1!$J$1:$K$6,2,FALSE)</f>
        <v>0.10591185041721367</v>
      </c>
      <c r="M2127">
        <f>VLOOKUP(B2127,Sheet1!J:L,3,FALSE)</f>
        <v>0.24687338935574377</v>
      </c>
      <c r="N2127">
        <f t="shared" si="34"/>
        <v>0.58435536209071048</v>
      </c>
      <c r="O2127">
        <f>VLOOKUP(A2127&amp;"_"&amp;B2127,Sheet1!$Q$1:$U$2330,4,FALSE)</f>
        <v>0.39130434782608697</v>
      </c>
      <c r="P2127">
        <f>VLOOKUP(A2127&amp;"_"&amp;B2127,Sheet1!$Q$1:$U$2330,5,FALSE)</f>
        <v>0.19694491220731425</v>
      </c>
    </row>
    <row r="2128" spans="1:16" x14ac:dyDescent="0.3">
      <c r="A2128" t="s">
        <v>354</v>
      </c>
      <c r="B2128">
        <v>2014</v>
      </c>
      <c r="C2128" s="1">
        <v>0</v>
      </c>
      <c r="D2128">
        <v>462</v>
      </c>
      <c r="E2128">
        <v>5</v>
      </c>
      <c r="F2128">
        <v>17262</v>
      </c>
      <c r="G2128">
        <v>2.6763990267639901E-2</v>
      </c>
      <c r="H2128">
        <v>4</v>
      </c>
      <c r="I2128">
        <v>1</v>
      </c>
      <c r="J2128">
        <v>6</v>
      </c>
      <c r="K2128">
        <f>VLOOKUP(A2128&amp;"_"&amp;B2128,Sheet1!C:E,3,FALSE)</f>
        <v>4.6780117930593022E-2</v>
      </c>
      <c r="L2128">
        <f>VLOOKUP(B2128,Sheet1!$J$1:$K$6,2,FALSE)</f>
        <v>0.15111047133945871</v>
      </c>
      <c r="M2128">
        <f>VLOOKUP(B2128,Sheet1!J:L,3,FALSE)</f>
        <v>0.21718778794080168</v>
      </c>
      <c r="N2128">
        <f t="shared" si="34"/>
        <v>-0.48036933567048778</v>
      </c>
      <c r="O2128">
        <f>VLOOKUP(A2128&amp;"_"&amp;B2128,Sheet1!$Q$1:$U$2330,4,FALSE)</f>
        <v>0.2608695652173913</v>
      </c>
      <c r="P2128">
        <f>VLOOKUP(A2128&amp;"_"&amp;B2128,Sheet1!$Q$1:$U$2330,5,FALSE)</f>
        <v>-0.19983332947747476</v>
      </c>
    </row>
    <row r="2129" spans="1:16" x14ac:dyDescent="0.3">
      <c r="A2129" t="s">
        <v>354</v>
      </c>
      <c r="B2129">
        <v>2015</v>
      </c>
      <c r="C2129" s="1">
        <v>0</v>
      </c>
      <c r="D2129">
        <v>462</v>
      </c>
      <c r="E2129">
        <v>5</v>
      </c>
      <c r="F2129">
        <v>17088</v>
      </c>
      <c r="G2129">
        <v>2.7036516853932584E-2</v>
      </c>
      <c r="H2129">
        <v>4</v>
      </c>
      <c r="I2129">
        <v>1</v>
      </c>
      <c r="J2129">
        <v>7</v>
      </c>
      <c r="K2129">
        <f>VLOOKUP(A2129&amp;"_"&amp;B2129,Sheet1!C:E,3,FALSE)</f>
        <v>0.30080420481350123</v>
      </c>
      <c r="L2129">
        <f>VLOOKUP(B2129,Sheet1!$J$1:$K$6,2,FALSE)</f>
        <v>0.18578340790325751</v>
      </c>
      <c r="M2129">
        <f>VLOOKUP(B2129,Sheet1!J:L,3,FALSE)</f>
        <v>0.2335742316278174</v>
      </c>
      <c r="N2129">
        <f t="shared" si="34"/>
        <v>0.49243786914611593</v>
      </c>
      <c r="O2129">
        <f>VLOOKUP(A2129&amp;"_"&amp;B2129,Sheet1!$Q$1:$U$2330,4,FALSE)</f>
        <v>1.0434782608695652</v>
      </c>
      <c r="P2129">
        <f>VLOOKUP(A2129&amp;"_"&amp;B2129,Sheet1!$Q$1:$U$2330,5,FALSE)</f>
        <v>0.76117238403970489</v>
      </c>
    </row>
    <row r="2130" spans="1:16" x14ac:dyDescent="0.3">
      <c r="A2130" t="s">
        <v>354</v>
      </c>
      <c r="B2130">
        <v>2016</v>
      </c>
      <c r="C2130" s="1">
        <v>0</v>
      </c>
      <c r="D2130">
        <v>462</v>
      </c>
      <c r="E2130">
        <v>5</v>
      </c>
      <c r="F2130">
        <v>17026</v>
      </c>
      <c r="G2130">
        <v>2.7134970045812286E-2</v>
      </c>
      <c r="H2130">
        <v>4</v>
      </c>
      <c r="I2130">
        <v>1</v>
      </c>
      <c r="J2130">
        <v>8</v>
      </c>
      <c r="K2130">
        <f>VLOOKUP(A2130&amp;"_"&amp;B2130,Sheet1!C:E,3,FALSE)</f>
        <v>0.2214318444212745</v>
      </c>
      <c r="L2130">
        <f>VLOOKUP(B2130,Sheet1!$J$1:$K$6,2,FALSE)</f>
        <v>0.12964363032032097</v>
      </c>
      <c r="M2130">
        <f>VLOOKUP(B2130,Sheet1!J:L,3,FALSE)</f>
        <v>0.2267395601347835</v>
      </c>
      <c r="N2130">
        <f t="shared" si="34"/>
        <v>0.40481781849797527</v>
      </c>
      <c r="O2130">
        <f>VLOOKUP(A2130&amp;"_"&amp;B2130,Sheet1!$Q$1:$U$2330,4,FALSE)</f>
        <v>0.86956521739130443</v>
      </c>
      <c r="P2130">
        <f>VLOOKUP(A2130&amp;"_"&amp;B2130,Sheet1!$Q$1:$U$2330,5,FALSE)</f>
        <v>7.7493756893224269E-2</v>
      </c>
    </row>
    <row r="2131" spans="1:16" x14ac:dyDescent="0.3">
      <c r="A2131" t="s">
        <v>354</v>
      </c>
      <c r="B2131">
        <v>2017</v>
      </c>
      <c r="C2131" s="1">
        <v>0</v>
      </c>
      <c r="D2131">
        <v>462</v>
      </c>
      <c r="E2131">
        <v>5</v>
      </c>
      <c r="F2131">
        <v>16964</v>
      </c>
      <c r="G2131">
        <v>2.7234142890827633E-2</v>
      </c>
      <c r="H2131">
        <v>4</v>
      </c>
      <c r="I2131">
        <v>1</v>
      </c>
      <c r="J2131">
        <v>9</v>
      </c>
      <c r="K2131">
        <f>VLOOKUP(A2131&amp;"_"&amp;B2131,Sheet1!C:E,3,FALSE)</f>
        <v>3.3237838671633884</v>
      </c>
      <c r="L2131">
        <f>VLOOKUP(B2131,Sheet1!$J$1:$K$6,2,FALSE)</f>
        <v>4.1364904518115448</v>
      </c>
      <c r="M2131">
        <f>VLOOKUP(B2131,Sheet1!J:L,3,FALSE)</f>
        <v>0.75235479502270153</v>
      </c>
      <c r="N2131">
        <f t="shared" si="34"/>
        <v>-1.0802171927722397</v>
      </c>
      <c r="O2131">
        <f>VLOOKUP(A2131&amp;"_"&amp;B2131,Sheet1!$Q$1:$U$2330,4,FALSE)</f>
        <v>1</v>
      </c>
      <c r="P2131">
        <f>VLOOKUP(A2131&amp;"_"&amp;B2131,Sheet1!$Q$1:$U$2330,5,FALSE)</f>
        <v>0.28807716831444469</v>
      </c>
    </row>
    <row r="2132" spans="1:16" x14ac:dyDescent="0.3">
      <c r="A2132" t="s">
        <v>355</v>
      </c>
      <c r="B2132">
        <v>2012</v>
      </c>
      <c r="C2132" s="1">
        <v>0</v>
      </c>
      <c r="D2132">
        <v>0</v>
      </c>
      <c r="E2132">
        <v>1</v>
      </c>
      <c r="F2132">
        <v>9478</v>
      </c>
      <c r="G2132">
        <v>0</v>
      </c>
      <c r="H2132">
        <v>1</v>
      </c>
      <c r="I2132">
        <v>0</v>
      </c>
      <c r="J2132">
        <v>0</v>
      </c>
    </row>
    <row r="2133" spans="1:16" x14ac:dyDescent="0.3">
      <c r="A2133" t="s">
        <v>355</v>
      </c>
      <c r="B2133">
        <v>2013</v>
      </c>
      <c r="C2133" s="1">
        <v>0</v>
      </c>
      <c r="D2133">
        <v>0</v>
      </c>
      <c r="E2133">
        <v>1</v>
      </c>
      <c r="F2133">
        <v>9555</v>
      </c>
      <c r="G2133">
        <v>0</v>
      </c>
      <c r="H2133">
        <v>1</v>
      </c>
      <c r="I2133">
        <v>0</v>
      </c>
      <c r="J2133">
        <v>0</v>
      </c>
    </row>
    <row r="2134" spans="1:16" x14ac:dyDescent="0.3">
      <c r="A2134" t="s">
        <v>355</v>
      </c>
      <c r="B2134">
        <v>2014</v>
      </c>
      <c r="C2134" s="1">
        <v>0</v>
      </c>
      <c r="D2134">
        <v>0</v>
      </c>
      <c r="E2134">
        <v>1</v>
      </c>
      <c r="F2134">
        <v>9414</v>
      </c>
      <c r="G2134">
        <v>0</v>
      </c>
      <c r="H2134">
        <v>1</v>
      </c>
      <c r="I2134">
        <v>0</v>
      </c>
      <c r="J2134">
        <v>0</v>
      </c>
    </row>
    <row r="2135" spans="1:16" x14ac:dyDescent="0.3">
      <c r="A2135" t="s">
        <v>355</v>
      </c>
      <c r="B2135">
        <v>2015</v>
      </c>
      <c r="C2135" s="1">
        <v>0</v>
      </c>
      <c r="D2135">
        <v>0</v>
      </c>
      <c r="E2135">
        <v>1</v>
      </c>
      <c r="F2135">
        <v>9337</v>
      </c>
      <c r="G2135">
        <v>0</v>
      </c>
      <c r="H2135">
        <v>1</v>
      </c>
      <c r="I2135">
        <v>0</v>
      </c>
      <c r="J2135">
        <v>0</v>
      </c>
    </row>
    <row r="2136" spans="1:16" x14ac:dyDescent="0.3">
      <c r="A2136" t="s">
        <v>355</v>
      </c>
      <c r="B2136">
        <v>2016</v>
      </c>
      <c r="C2136" s="1">
        <v>0</v>
      </c>
      <c r="D2136">
        <v>0</v>
      </c>
      <c r="E2136">
        <v>1</v>
      </c>
      <c r="F2136">
        <v>9226</v>
      </c>
      <c r="G2136">
        <v>0</v>
      </c>
      <c r="H2136">
        <v>1</v>
      </c>
      <c r="I2136">
        <v>0</v>
      </c>
      <c r="J2136">
        <v>0</v>
      </c>
    </row>
    <row r="2137" spans="1:16" x14ac:dyDescent="0.3">
      <c r="A2137" t="s">
        <v>355</v>
      </c>
      <c r="B2137">
        <v>2017</v>
      </c>
      <c r="C2137" s="1">
        <v>0</v>
      </c>
      <c r="D2137">
        <v>0</v>
      </c>
      <c r="E2137">
        <v>1</v>
      </c>
      <c r="F2137">
        <v>9169</v>
      </c>
      <c r="G2137">
        <v>0</v>
      </c>
      <c r="H2137">
        <v>1</v>
      </c>
      <c r="I2137">
        <v>0</v>
      </c>
      <c r="J2137">
        <v>0</v>
      </c>
    </row>
    <row r="2138" spans="1:16" x14ac:dyDescent="0.3">
      <c r="A2138" t="s">
        <v>356</v>
      </c>
      <c r="B2138">
        <v>2012</v>
      </c>
      <c r="C2138" s="1">
        <v>0</v>
      </c>
      <c r="D2138">
        <v>0</v>
      </c>
      <c r="E2138">
        <v>1</v>
      </c>
      <c r="F2138">
        <v>15672</v>
      </c>
      <c r="G2138">
        <v>0</v>
      </c>
      <c r="H2138">
        <v>1</v>
      </c>
      <c r="I2138">
        <v>0</v>
      </c>
      <c r="J2138">
        <v>0</v>
      </c>
    </row>
    <row r="2139" spans="1:16" x14ac:dyDescent="0.3">
      <c r="A2139" t="s">
        <v>356</v>
      </c>
      <c r="B2139">
        <v>2013</v>
      </c>
      <c r="C2139" s="1">
        <v>0</v>
      </c>
      <c r="D2139">
        <v>0</v>
      </c>
      <c r="E2139">
        <v>1</v>
      </c>
      <c r="F2139">
        <v>15691</v>
      </c>
      <c r="G2139">
        <v>0</v>
      </c>
      <c r="H2139">
        <v>1</v>
      </c>
      <c r="I2139">
        <v>0</v>
      </c>
      <c r="J2139">
        <v>0</v>
      </c>
    </row>
    <row r="2140" spans="1:16" x14ac:dyDescent="0.3">
      <c r="A2140" t="s">
        <v>356</v>
      </c>
      <c r="B2140">
        <v>2014</v>
      </c>
      <c r="C2140" s="1">
        <v>0</v>
      </c>
      <c r="D2140">
        <v>0</v>
      </c>
      <c r="E2140">
        <v>1</v>
      </c>
      <c r="F2140">
        <v>15627</v>
      </c>
      <c r="G2140">
        <v>0</v>
      </c>
      <c r="H2140">
        <v>1</v>
      </c>
      <c r="I2140">
        <v>0</v>
      </c>
      <c r="J2140">
        <v>0</v>
      </c>
    </row>
    <row r="2141" spans="1:16" x14ac:dyDescent="0.3">
      <c r="A2141" t="s">
        <v>356</v>
      </c>
      <c r="B2141">
        <v>2015</v>
      </c>
      <c r="C2141" s="1">
        <v>0</v>
      </c>
      <c r="D2141">
        <v>0</v>
      </c>
      <c r="E2141">
        <v>1</v>
      </c>
      <c r="F2141">
        <v>15702</v>
      </c>
      <c r="G2141">
        <v>0</v>
      </c>
      <c r="H2141">
        <v>1</v>
      </c>
      <c r="I2141">
        <v>0</v>
      </c>
      <c r="J2141">
        <v>0</v>
      </c>
    </row>
    <row r="2142" spans="1:16" x14ac:dyDescent="0.3">
      <c r="A2142" t="s">
        <v>356</v>
      </c>
      <c r="B2142">
        <v>2016</v>
      </c>
      <c r="C2142" s="1">
        <v>0</v>
      </c>
      <c r="D2142">
        <v>0</v>
      </c>
      <c r="E2142">
        <v>1</v>
      </c>
      <c r="F2142">
        <v>15618</v>
      </c>
      <c r="G2142">
        <v>0</v>
      </c>
      <c r="H2142">
        <v>1</v>
      </c>
      <c r="I2142">
        <v>0</v>
      </c>
      <c r="J2142">
        <v>0</v>
      </c>
    </row>
    <row r="2143" spans="1:16" x14ac:dyDescent="0.3">
      <c r="A2143" t="s">
        <v>356</v>
      </c>
      <c r="B2143">
        <v>2017</v>
      </c>
      <c r="C2143" s="1">
        <v>0</v>
      </c>
      <c r="D2143">
        <v>0</v>
      </c>
      <c r="E2143">
        <v>1</v>
      </c>
      <c r="F2143">
        <v>15536</v>
      </c>
      <c r="G2143">
        <v>0</v>
      </c>
      <c r="H2143">
        <v>1</v>
      </c>
      <c r="I2143">
        <v>0</v>
      </c>
      <c r="J2143">
        <v>0</v>
      </c>
    </row>
    <row r="2144" spans="1:16" x14ac:dyDescent="0.3">
      <c r="A2144" t="s">
        <v>357</v>
      </c>
      <c r="B2144">
        <v>2012</v>
      </c>
      <c r="C2144" s="1">
        <v>0</v>
      </c>
      <c r="D2144">
        <v>0</v>
      </c>
      <c r="E2144">
        <v>1</v>
      </c>
      <c r="F2144">
        <v>8213</v>
      </c>
      <c r="G2144">
        <v>0</v>
      </c>
      <c r="H2144">
        <v>1</v>
      </c>
      <c r="I2144">
        <v>0</v>
      </c>
      <c r="J2144">
        <v>0</v>
      </c>
      <c r="K2144">
        <f>VLOOKUP(A2144&amp;"_"&amp;B2144,Sheet1!C:E,3,FALSE)</f>
        <v>5.720986309241391E-2</v>
      </c>
      <c r="L2144">
        <f>VLOOKUP(B2144,Sheet1!$J$1:$K$6,2,FALSE)</f>
        <v>9.8212136495694616E-2</v>
      </c>
      <c r="M2144">
        <f>VLOOKUP(B2144,Sheet1!J:L,3,FALSE)</f>
        <v>0.23443012762237864</v>
      </c>
      <c r="N2144">
        <f t="shared" si="34"/>
        <v>-0.17490189430484548</v>
      </c>
      <c r="O2144">
        <f>VLOOKUP(A2144&amp;"_"&amp;B2144,Sheet1!$Q$1:$U$2330,4,FALSE)</f>
        <v>0.43478260869565222</v>
      </c>
      <c r="P2144">
        <f>VLOOKUP(A2144&amp;"_"&amp;B2144,Sheet1!$Q$1:$U$2330,5,FALSE)</f>
        <v>-0.71463130107093653</v>
      </c>
    </row>
    <row r="2145" spans="1:16" x14ac:dyDescent="0.3">
      <c r="A2145" t="s">
        <v>357</v>
      </c>
      <c r="B2145">
        <v>2013</v>
      </c>
      <c r="C2145" s="1">
        <v>0</v>
      </c>
      <c r="D2145">
        <v>0</v>
      </c>
      <c r="E2145">
        <v>1</v>
      </c>
      <c r="F2145">
        <v>8156</v>
      </c>
      <c r="G2145">
        <v>0</v>
      </c>
      <c r="H2145">
        <v>1</v>
      </c>
      <c r="I2145">
        <v>0</v>
      </c>
      <c r="J2145">
        <v>0</v>
      </c>
      <c r="K2145">
        <f>VLOOKUP(A2145&amp;"_"&amp;B2145,Sheet1!C:E,3,FALSE)</f>
        <v>0.18764686050654672</v>
      </c>
      <c r="L2145">
        <f>VLOOKUP(B2145,Sheet1!$J$1:$K$6,2,FALSE)</f>
        <v>0.10591185041721367</v>
      </c>
      <c r="M2145">
        <f>VLOOKUP(B2145,Sheet1!J:L,3,FALSE)</f>
        <v>0.24687338935574377</v>
      </c>
      <c r="N2145">
        <f t="shared" si="34"/>
        <v>0.33108068189379924</v>
      </c>
      <c r="O2145">
        <f>VLOOKUP(A2145&amp;"_"&amp;B2145,Sheet1!$Q$1:$U$2330,4,FALSE)</f>
        <v>0.39130434782608697</v>
      </c>
      <c r="P2145">
        <f>VLOOKUP(A2145&amp;"_"&amp;B2145,Sheet1!$Q$1:$U$2330,5,FALSE)</f>
        <v>-5.0984435446934144E-2</v>
      </c>
    </row>
    <row r="2146" spans="1:16" x14ac:dyDescent="0.3">
      <c r="A2146" t="s">
        <v>357</v>
      </c>
      <c r="B2146">
        <v>2014</v>
      </c>
      <c r="C2146" s="1">
        <v>34</v>
      </c>
      <c r="D2146">
        <v>34</v>
      </c>
      <c r="E2146">
        <v>2</v>
      </c>
      <c r="F2146">
        <v>8331</v>
      </c>
      <c r="G2146">
        <v>4.0811427199615889E-3</v>
      </c>
      <c r="H2146">
        <v>3</v>
      </c>
      <c r="I2146">
        <v>1</v>
      </c>
      <c r="J2146">
        <v>1</v>
      </c>
      <c r="K2146">
        <f>VLOOKUP(A2146&amp;"_"&amp;B2146,Sheet1!C:E,3,FALSE)</f>
        <v>0.15881652332049379</v>
      </c>
      <c r="L2146">
        <f>VLOOKUP(B2146,Sheet1!$J$1:$K$6,2,FALSE)</f>
        <v>0.15111047133945871</v>
      </c>
      <c r="M2146">
        <f>VLOOKUP(B2146,Sheet1!J:L,3,FALSE)</f>
        <v>0.21718778794080168</v>
      </c>
      <c r="N2146">
        <f t="shared" si="34"/>
        <v>3.5481055606752146E-2</v>
      </c>
      <c r="O2146">
        <f>VLOOKUP(A2146&amp;"_"&amp;B2146,Sheet1!$Q$1:$U$2330,4,FALSE)</f>
        <v>0.2608695652173913</v>
      </c>
      <c r="P2146">
        <f>VLOOKUP(A2146&amp;"_"&amp;B2146,Sheet1!$Q$1:$U$2330,5,FALSE)</f>
        <v>-0.26300169678403462</v>
      </c>
    </row>
    <row r="2147" spans="1:16" x14ac:dyDescent="0.3">
      <c r="A2147" t="s">
        <v>357</v>
      </c>
      <c r="B2147">
        <v>2015</v>
      </c>
      <c r="C2147" s="1">
        <v>0</v>
      </c>
      <c r="D2147">
        <v>34</v>
      </c>
      <c r="E2147">
        <v>2</v>
      </c>
      <c r="F2147">
        <v>8310</v>
      </c>
      <c r="G2147">
        <v>4.0914560770156441E-3</v>
      </c>
      <c r="H2147">
        <v>3</v>
      </c>
      <c r="I2147">
        <v>1</v>
      </c>
      <c r="J2147">
        <v>2</v>
      </c>
      <c r="K2147">
        <f>VLOOKUP(A2147&amp;"_"&amp;B2147,Sheet1!C:E,3,FALSE)</f>
        <v>4.1780408114610625E-2</v>
      </c>
      <c r="L2147">
        <f>VLOOKUP(B2147,Sheet1!$J$1:$K$6,2,FALSE)</f>
        <v>0.18578340790325751</v>
      </c>
      <c r="M2147">
        <f>VLOOKUP(B2147,Sheet1!J:L,3,FALSE)</f>
        <v>0.2335742316278174</v>
      </c>
      <c r="N2147">
        <f t="shared" si="34"/>
        <v>-0.61651920584332531</v>
      </c>
      <c r="O2147">
        <f>VLOOKUP(A2147&amp;"_"&amp;B2147,Sheet1!$Q$1:$U$2330,4,FALSE)</f>
        <v>1.0434782608695652</v>
      </c>
      <c r="P2147">
        <f>VLOOKUP(A2147&amp;"_"&amp;B2147,Sheet1!$Q$1:$U$2330,5,FALSE)</f>
        <v>0.78426265507187842</v>
      </c>
    </row>
    <row r="2148" spans="1:16" x14ac:dyDescent="0.3">
      <c r="A2148" t="s">
        <v>357</v>
      </c>
      <c r="B2148">
        <v>2016</v>
      </c>
      <c r="C2148" s="1">
        <v>0</v>
      </c>
      <c r="D2148">
        <v>34</v>
      </c>
      <c r="E2148">
        <v>2</v>
      </c>
      <c r="F2148">
        <v>8296</v>
      </c>
      <c r="G2148">
        <v>4.0983606557377051E-3</v>
      </c>
      <c r="H2148">
        <v>3</v>
      </c>
      <c r="I2148">
        <v>1</v>
      </c>
      <c r="J2148">
        <v>3</v>
      </c>
      <c r="K2148">
        <f>VLOOKUP(A2148&amp;"_"&amp;B2148,Sheet1!C:E,3,FALSE)</f>
        <v>0.22151519488164967</v>
      </c>
      <c r="L2148">
        <f>VLOOKUP(B2148,Sheet1!$J$1:$K$6,2,FALSE)</f>
        <v>0.12964363032032097</v>
      </c>
      <c r="M2148">
        <f>VLOOKUP(B2148,Sheet1!J:L,3,FALSE)</f>
        <v>0.2267395601347835</v>
      </c>
      <c r="N2148">
        <f t="shared" si="34"/>
        <v>0.40518542289980797</v>
      </c>
      <c r="O2148">
        <f>VLOOKUP(A2148&amp;"_"&amp;B2148,Sheet1!$Q$1:$U$2330,4,FALSE)</f>
        <v>0.86956521739130443</v>
      </c>
      <c r="P2148">
        <f>VLOOKUP(A2148&amp;"_"&amp;B2148,Sheet1!$Q$1:$U$2330,5,FALSE)</f>
        <v>-0.15187422479150969</v>
      </c>
    </row>
    <row r="2149" spans="1:16" x14ac:dyDescent="0.3">
      <c r="A2149" t="s">
        <v>357</v>
      </c>
      <c r="B2149">
        <v>2017</v>
      </c>
      <c r="C2149" s="1">
        <v>130</v>
      </c>
      <c r="D2149">
        <v>164</v>
      </c>
      <c r="E2149">
        <v>4</v>
      </c>
      <c r="F2149">
        <v>8406</v>
      </c>
      <c r="G2149">
        <v>1.9509873899595527E-2</v>
      </c>
      <c r="H2149">
        <v>4</v>
      </c>
      <c r="I2149">
        <v>1</v>
      </c>
      <c r="J2149">
        <v>4</v>
      </c>
      <c r="K2149">
        <f>VLOOKUP(A2149&amp;"_"&amp;B2149,Sheet1!C:E,3,FALSE)</f>
        <v>3.97245039502736</v>
      </c>
      <c r="L2149">
        <f>VLOOKUP(B2149,Sheet1!$J$1:$K$6,2,FALSE)</f>
        <v>4.1364904518115448</v>
      </c>
      <c r="M2149">
        <f>VLOOKUP(B2149,Sheet1!J:L,3,FALSE)</f>
        <v>0.75235479502270153</v>
      </c>
      <c r="N2149">
        <f t="shared" si="34"/>
        <v>-0.21803550382002301</v>
      </c>
      <c r="O2149">
        <f>VLOOKUP(A2149&amp;"_"&amp;B2149,Sheet1!$Q$1:$U$2330,4,FALSE)</f>
        <v>1</v>
      </c>
      <c r="P2149">
        <f>VLOOKUP(A2149&amp;"_"&amp;B2149,Sheet1!$Q$1:$U$2330,5,FALSE)</f>
        <v>0.28812574658512125</v>
      </c>
    </row>
    <row r="2150" spans="1:16" x14ac:dyDescent="0.3">
      <c r="A2150" t="s">
        <v>358</v>
      </c>
      <c r="B2150">
        <v>2012</v>
      </c>
      <c r="C2150" s="1">
        <v>0</v>
      </c>
      <c r="D2150">
        <v>0</v>
      </c>
      <c r="E2150">
        <v>1</v>
      </c>
      <c r="F2150">
        <v>9920</v>
      </c>
      <c r="G2150">
        <v>0</v>
      </c>
      <c r="H2150">
        <v>1</v>
      </c>
      <c r="I2150">
        <v>0</v>
      </c>
      <c r="J2150">
        <v>0</v>
      </c>
      <c r="K2150">
        <f>VLOOKUP(A2150&amp;"_"&amp;B2150,Sheet1!C:E,3,FALSE)</f>
        <v>5.7446880368054884E-2</v>
      </c>
      <c r="L2150">
        <f>VLOOKUP(B2150,Sheet1!$J$1:$K$6,2,FALSE)</f>
        <v>9.8212136495694616E-2</v>
      </c>
      <c r="M2150">
        <f>VLOOKUP(B2150,Sheet1!J:L,3,FALSE)</f>
        <v>0.23443012762237864</v>
      </c>
      <c r="N2150">
        <f t="shared" si="34"/>
        <v>-0.17389085840240054</v>
      </c>
      <c r="O2150">
        <f>VLOOKUP(A2150&amp;"_"&amp;B2150,Sheet1!$Q$1:$U$2330,4,FALSE)</f>
        <v>0.43478260869565222</v>
      </c>
      <c r="P2150">
        <f>VLOOKUP(A2150&amp;"_"&amp;B2150,Sheet1!$Q$1:$U$2330,5,FALSE)</f>
        <v>-0.53269650038054572</v>
      </c>
    </row>
    <row r="2151" spans="1:16" x14ac:dyDescent="0.3">
      <c r="A2151" t="s">
        <v>358</v>
      </c>
      <c r="B2151">
        <v>2013</v>
      </c>
      <c r="C2151" s="1">
        <v>0</v>
      </c>
      <c r="D2151">
        <v>0</v>
      </c>
      <c r="E2151">
        <v>1</v>
      </c>
      <c r="F2151">
        <v>9801</v>
      </c>
      <c r="G2151">
        <v>0</v>
      </c>
      <c r="H2151">
        <v>1</v>
      </c>
      <c r="I2151">
        <v>0</v>
      </c>
      <c r="J2151">
        <v>0</v>
      </c>
      <c r="K2151">
        <f>VLOOKUP(A2151&amp;"_"&amp;B2151,Sheet1!C:E,3,FALSE)</f>
        <v>9.721390653942695E-2</v>
      </c>
      <c r="L2151">
        <f>VLOOKUP(B2151,Sheet1!$J$1:$K$6,2,FALSE)</f>
        <v>0.10591185041721367</v>
      </c>
      <c r="M2151">
        <f>VLOOKUP(B2151,Sheet1!J:L,3,FALSE)</f>
        <v>0.24687338935574377</v>
      </c>
      <c r="N2151">
        <f t="shared" si="34"/>
        <v>-3.5232407593566141E-2</v>
      </c>
      <c r="O2151">
        <f>VLOOKUP(A2151&amp;"_"&amp;B2151,Sheet1!$Q$1:$U$2330,4,FALSE)</f>
        <v>0.39130434782608697</v>
      </c>
      <c r="P2151">
        <f>VLOOKUP(A2151&amp;"_"&amp;B2151,Sheet1!$Q$1:$U$2330,5,FALSE)</f>
        <v>-5.074886667061506E-2</v>
      </c>
    </row>
    <row r="2152" spans="1:16" x14ac:dyDescent="0.3">
      <c r="A2152" t="s">
        <v>358</v>
      </c>
      <c r="B2152">
        <v>2014</v>
      </c>
      <c r="C2152" s="1">
        <v>0</v>
      </c>
      <c r="D2152">
        <v>0</v>
      </c>
      <c r="E2152">
        <v>1</v>
      </c>
      <c r="F2152">
        <v>9697</v>
      </c>
      <c r="G2152">
        <v>0</v>
      </c>
      <c r="H2152">
        <v>1</v>
      </c>
      <c r="I2152">
        <v>0</v>
      </c>
      <c r="J2152">
        <v>0</v>
      </c>
      <c r="K2152">
        <f>VLOOKUP(A2152&amp;"_"&amp;B2152,Sheet1!C:E,3,FALSE)</f>
        <v>5.003312167256619E-2</v>
      </c>
      <c r="L2152">
        <f>VLOOKUP(B2152,Sheet1!$J$1:$K$6,2,FALSE)</f>
        <v>0.15111047133945871</v>
      </c>
      <c r="M2152">
        <f>VLOOKUP(B2152,Sheet1!J:L,3,FALSE)</f>
        <v>0.21718778794080168</v>
      </c>
      <c r="N2152">
        <f t="shared" si="34"/>
        <v>-0.46539149657181883</v>
      </c>
      <c r="O2152">
        <f>VLOOKUP(A2152&amp;"_"&amp;B2152,Sheet1!$Q$1:$U$2330,4,FALSE)</f>
        <v>0.2608695652173913</v>
      </c>
      <c r="P2152">
        <f>VLOOKUP(A2152&amp;"_"&amp;B2152,Sheet1!$Q$1:$U$2330,5,FALSE)</f>
        <v>-0.36709896863315017</v>
      </c>
    </row>
    <row r="2153" spans="1:16" x14ac:dyDescent="0.3">
      <c r="A2153" t="s">
        <v>358</v>
      </c>
      <c r="B2153">
        <v>2015</v>
      </c>
      <c r="C2153" s="1">
        <v>0</v>
      </c>
      <c r="D2153">
        <v>0</v>
      </c>
      <c r="E2153">
        <v>1</v>
      </c>
      <c r="F2153">
        <v>9492</v>
      </c>
      <c r="G2153">
        <v>0</v>
      </c>
      <c r="H2153">
        <v>1</v>
      </c>
      <c r="I2153">
        <v>0</v>
      </c>
      <c r="J2153">
        <v>0</v>
      </c>
      <c r="K2153">
        <f>VLOOKUP(A2153&amp;"_"&amp;B2153,Sheet1!C:E,3,FALSE)</f>
        <v>8.8494227569210202E-2</v>
      </c>
      <c r="L2153">
        <f>VLOOKUP(B2153,Sheet1!$J$1:$K$6,2,FALSE)</f>
        <v>0.18578340790325751</v>
      </c>
      <c r="M2153">
        <f>VLOOKUP(B2153,Sheet1!J:L,3,FALSE)</f>
        <v>0.2335742316278174</v>
      </c>
      <c r="N2153">
        <f t="shared" si="34"/>
        <v>-0.41652360218001333</v>
      </c>
      <c r="O2153">
        <f>VLOOKUP(A2153&amp;"_"&amp;B2153,Sheet1!$Q$1:$U$2330,4,FALSE)</f>
        <v>1.0434782608695652</v>
      </c>
      <c r="P2153">
        <f>VLOOKUP(A2153&amp;"_"&amp;B2153,Sheet1!$Q$1:$U$2330,5,FALSE)</f>
        <v>0.76191227225120051</v>
      </c>
    </row>
    <row r="2154" spans="1:16" x14ac:dyDescent="0.3">
      <c r="A2154" t="s">
        <v>358</v>
      </c>
      <c r="B2154">
        <v>2016</v>
      </c>
      <c r="C2154" s="1">
        <v>0</v>
      </c>
      <c r="D2154">
        <v>0</v>
      </c>
      <c r="E2154">
        <v>1</v>
      </c>
      <c r="F2154">
        <v>9408</v>
      </c>
      <c r="G2154">
        <v>0</v>
      </c>
      <c r="H2154">
        <v>1</v>
      </c>
      <c r="I2154">
        <v>0</v>
      </c>
      <c r="J2154">
        <v>0</v>
      </c>
      <c r="K2154">
        <f>VLOOKUP(A2154&amp;"_"&amp;B2154,Sheet1!C:E,3,FALSE)</f>
        <v>6.1326640740924761E-2</v>
      </c>
      <c r="L2154">
        <f>VLOOKUP(B2154,Sheet1!$J$1:$K$6,2,FALSE)</f>
        <v>0.12964363032032097</v>
      </c>
      <c r="M2154">
        <f>VLOOKUP(B2154,Sheet1!J:L,3,FALSE)</f>
        <v>0.2267395601347835</v>
      </c>
      <c r="N2154">
        <f t="shared" si="34"/>
        <v>-0.30130158821330399</v>
      </c>
      <c r="O2154">
        <f>VLOOKUP(A2154&amp;"_"&amp;B2154,Sheet1!$Q$1:$U$2330,4,FALSE)</f>
        <v>0.86956521739130443</v>
      </c>
      <c r="P2154">
        <f>VLOOKUP(A2154&amp;"_"&amp;B2154,Sheet1!$Q$1:$U$2330,5,FALSE)</f>
        <v>-0.10244038930716309</v>
      </c>
    </row>
    <row r="2155" spans="1:16" x14ac:dyDescent="0.3">
      <c r="A2155" t="s">
        <v>358</v>
      </c>
      <c r="B2155">
        <v>2017</v>
      </c>
      <c r="C2155" s="1">
        <v>0</v>
      </c>
      <c r="D2155">
        <v>0</v>
      </c>
      <c r="E2155">
        <v>1</v>
      </c>
      <c r="F2155">
        <v>9314</v>
      </c>
      <c r="G2155">
        <v>0</v>
      </c>
      <c r="H2155">
        <v>1</v>
      </c>
      <c r="I2155">
        <v>0</v>
      </c>
      <c r="J2155">
        <v>0</v>
      </c>
      <c r="K2155">
        <f>VLOOKUP(A2155&amp;"_"&amp;B2155,Sheet1!C:E,3,FALSE)</f>
        <v>4.7746691697293739</v>
      </c>
      <c r="L2155">
        <f>VLOOKUP(B2155,Sheet1!$J$1:$K$6,2,FALSE)</f>
        <v>4.1364904518115448</v>
      </c>
      <c r="M2155">
        <f>VLOOKUP(B2155,Sheet1!J:L,3,FALSE)</f>
        <v>0.75235479502270153</v>
      </c>
      <c r="N2155">
        <f t="shared" si="34"/>
        <v>0.8482417100811761</v>
      </c>
      <c r="O2155">
        <f>VLOOKUP(A2155&amp;"_"&amp;B2155,Sheet1!$Q$1:$U$2330,4,FALSE)</f>
        <v>1</v>
      </c>
      <c r="P2155">
        <f>VLOOKUP(A2155&amp;"_"&amp;B2155,Sheet1!$Q$1:$U$2330,5,FALSE)</f>
        <v>0.18068087239923555</v>
      </c>
    </row>
    <row r="2156" spans="1:16" x14ac:dyDescent="0.3">
      <c r="A2156" t="s">
        <v>359</v>
      </c>
      <c r="B2156">
        <v>2012</v>
      </c>
      <c r="C2156" s="1">
        <v>0</v>
      </c>
      <c r="D2156">
        <v>0</v>
      </c>
      <c r="E2156">
        <v>1</v>
      </c>
      <c r="F2156">
        <v>7644</v>
      </c>
      <c r="G2156">
        <v>0</v>
      </c>
      <c r="H2156">
        <v>1</v>
      </c>
      <c r="I2156">
        <v>0</v>
      </c>
      <c r="J2156">
        <v>0</v>
      </c>
      <c r="K2156">
        <f>VLOOKUP(A2156&amp;"_"&amp;B2156,Sheet1!C:E,3,FALSE)</f>
        <v>7.9297288435076663E-2</v>
      </c>
      <c r="L2156">
        <f>VLOOKUP(B2156,Sheet1!$J$1:$K$6,2,FALSE)</f>
        <v>9.8212136495694616E-2</v>
      </c>
      <c r="M2156">
        <f>VLOOKUP(B2156,Sheet1!J:L,3,FALSE)</f>
        <v>0.23443012762237864</v>
      </c>
      <c r="N2156">
        <f t="shared" si="34"/>
        <v>-8.0684373857809341E-2</v>
      </c>
      <c r="O2156">
        <f>VLOOKUP(A2156&amp;"_"&amp;B2156,Sheet1!$Q$1:$U$2330,4,FALSE)</f>
        <v>0.43478260869565222</v>
      </c>
      <c r="P2156">
        <f>VLOOKUP(A2156&amp;"_"&amp;B2156,Sheet1!$Q$1:$U$2330,5,FALSE)</f>
        <v>-0.6077079426722074</v>
      </c>
    </row>
    <row r="2157" spans="1:16" x14ac:dyDescent="0.3">
      <c r="A2157" t="s">
        <v>359</v>
      </c>
      <c r="B2157">
        <v>2013</v>
      </c>
      <c r="C2157" s="1">
        <v>0</v>
      </c>
      <c r="D2157">
        <v>0</v>
      </c>
      <c r="E2157">
        <v>1</v>
      </c>
      <c r="F2157">
        <v>7654</v>
      </c>
      <c r="G2157">
        <v>0</v>
      </c>
      <c r="H2157">
        <v>1</v>
      </c>
      <c r="I2157">
        <v>0</v>
      </c>
      <c r="J2157">
        <v>0</v>
      </c>
      <c r="K2157">
        <f>VLOOKUP(A2157&amp;"_"&amp;B2157,Sheet1!C:E,3,FALSE)</f>
        <v>3.090197608276252E-2</v>
      </c>
      <c r="L2157">
        <f>VLOOKUP(B2157,Sheet1!$J$1:$K$6,2,FALSE)</f>
        <v>0.10591185041721367</v>
      </c>
      <c r="M2157">
        <f>VLOOKUP(B2157,Sheet1!J:L,3,FALSE)</f>
        <v>0.24687338935574377</v>
      </c>
      <c r="N2157">
        <f t="shared" si="34"/>
        <v>-0.30383944794617845</v>
      </c>
      <c r="O2157">
        <f>VLOOKUP(A2157&amp;"_"&amp;B2157,Sheet1!$Q$1:$U$2330,4,FALSE)</f>
        <v>0.39130434782608697</v>
      </c>
      <c r="P2157">
        <f>VLOOKUP(A2157&amp;"_"&amp;B2157,Sheet1!$Q$1:$U$2330,5,FALSE)</f>
        <v>-2.9476422313784178E-2</v>
      </c>
    </row>
    <row r="2158" spans="1:16" x14ac:dyDescent="0.3">
      <c r="A2158" t="s">
        <v>359</v>
      </c>
      <c r="B2158">
        <v>2014</v>
      </c>
      <c r="C2158" s="1">
        <v>0</v>
      </c>
      <c r="D2158">
        <v>0</v>
      </c>
      <c r="E2158">
        <v>1</v>
      </c>
      <c r="F2158">
        <v>7608</v>
      </c>
      <c r="G2158">
        <v>0</v>
      </c>
      <c r="H2158">
        <v>1</v>
      </c>
      <c r="I2158">
        <v>0</v>
      </c>
      <c r="J2158">
        <v>0</v>
      </c>
      <c r="K2158">
        <f>VLOOKUP(A2158&amp;"_"&amp;B2158,Sheet1!C:E,3,FALSE)</f>
        <v>0.23259418104380797</v>
      </c>
      <c r="L2158">
        <f>VLOOKUP(B2158,Sheet1!$J$1:$K$6,2,FALSE)</f>
        <v>0.15111047133945871</v>
      </c>
      <c r="M2158">
        <f>VLOOKUP(B2158,Sheet1!J:L,3,FALSE)</f>
        <v>0.21718778794080168</v>
      </c>
      <c r="N2158">
        <f t="shared" si="34"/>
        <v>0.37517629548563325</v>
      </c>
      <c r="O2158">
        <f>VLOOKUP(A2158&amp;"_"&amp;B2158,Sheet1!$Q$1:$U$2330,4,FALSE)</f>
        <v>0.2608695652173913</v>
      </c>
      <c r="P2158">
        <f>VLOOKUP(A2158&amp;"_"&amp;B2158,Sheet1!$Q$1:$U$2330,5,FALSE)</f>
        <v>-0.45503649697105419</v>
      </c>
    </row>
    <row r="2159" spans="1:16" x14ac:dyDescent="0.3">
      <c r="A2159" t="s">
        <v>359</v>
      </c>
      <c r="B2159">
        <v>2015</v>
      </c>
      <c r="C2159" s="1">
        <v>0</v>
      </c>
      <c r="D2159">
        <v>0</v>
      </c>
      <c r="E2159">
        <v>1</v>
      </c>
      <c r="F2159">
        <v>7652</v>
      </c>
      <c r="G2159">
        <v>0</v>
      </c>
      <c r="H2159">
        <v>1</v>
      </c>
      <c r="I2159">
        <v>0</v>
      </c>
      <c r="J2159">
        <v>0</v>
      </c>
      <c r="K2159">
        <f>VLOOKUP(A2159&amp;"_"&amp;B2159,Sheet1!C:E,3,FALSE)</f>
        <v>0.10914502997920514</v>
      </c>
      <c r="L2159">
        <f>VLOOKUP(B2159,Sheet1!$J$1:$K$6,2,FALSE)</f>
        <v>0.18578340790325751</v>
      </c>
      <c r="M2159">
        <f>VLOOKUP(B2159,Sheet1!J:L,3,FALSE)</f>
        <v>0.2335742316278174</v>
      </c>
      <c r="N2159">
        <f t="shared" si="34"/>
        <v>-0.32811144187416075</v>
      </c>
      <c r="O2159">
        <f>VLOOKUP(A2159&amp;"_"&amp;B2159,Sheet1!$Q$1:$U$2330,4,FALSE)</f>
        <v>1.0434782608695652</v>
      </c>
      <c r="P2159">
        <f>VLOOKUP(A2159&amp;"_"&amp;B2159,Sheet1!$Q$1:$U$2330,5,FALSE)</f>
        <v>0.79717574215035603</v>
      </c>
    </row>
    <row r="2160" spans="1:16" x14ac:dyDescent="0.3">
      <c r="A2160" t="s">
        <v>359</v>
      </c>
      <c r="B2160">
        <v>2016</v>
      </c>
      <c r="C2160" s="1">
        <v>0</v>
      </c>
      <c r="D2160">
        <v>0</v>
      </c>
      <c r="E2160">
        <v>1</v>
      </c>
      <c r="F2160">
        <v>7618</v>
      </c>
      <c r="G2160">
        <v>0</v>
      </c>
      <c r="H2160">
        <v>1</v>
      </c>
      <c r="I2160">
        <v>0</v>
      </c>
      <c r="J2160">
        <v>0</v>
      </c>
      <c r="K2160">
        <f>VLOOKUP(A2160&amp;"_"&amp;B2160,Sheet1!C:E,3,FALSE)</f>
        <v>0.28408451066530482</v>
      </c>
      <c r="L2160">
        <f>VLOOKUP(B2160,Sheet1!$J$1:$K$6,2,FALSE)</f>
        <v>0.12964363032032097</v>
      </c>
      <c r="M2160">
        <f>VLOOKUP(B2160,Sheet1!J:L,3,FALSE)</f>
        <v>0.2267395601347835</v>
      </c>
      <c r="N2160">
        <f t="shared" si="34"/>
        <v>0.68113777875011183</v>
      </c>
      <c r="O2160">
        <f>VLOOKUP(A2160&amp;"_"&amp;B2160,Sheet1!$Q$1:$U$2330,4,FALSE)</f>
        <v>0.86956521739130443</v>
      </c>
      <c r="P2160">
        <f>VLOOKUP(A2160&amp;"_"&amp;B2160,Sheet1!$Q$1:$U$2330,5,FALSE)</f>
        <v>-8.1914418371867914E-2</v>
      </c>
    </row>
    <row r="2161" spans="1:16" x14ac:dyDescent="0.3">
      <c r="A2161" t="s">
        <v>359</v>
      </c>
      <c r="B2161">
        <v>2017</v>
      </c>
      <c r="C2161" s="1">
        <v>0</v>
      </c>
      <c r="D2161">
        <v>0</v>
      </c>
      <c r="E2161">
        <v>1</v>
      </c>
      <c r="F2161">
        <v>7661</v>
      </c>
      <c r="G2161">
        <v>0</v>
      </c>
      <c r="H2161">
        <v>1</v>
      </c>
      <c r="I2161">
        <v>0</v>
      </c>
      <c r="J2161">
        <v>0</v>
      </c>
      <c r="K2161">
        <f>VLOOKUP(A2161&amp;"_"&amp;B2161,Sheet1!C:E,3,FALSE)</f>
        <v>3.629488411127062</v>
      </c>
      <c r="L2161">
        <f>VLOOKUP(B2161,Sheet1!$J$1:$K$6,2,FALSE)</f>
        <v>4.1364904518115448</v>
      </c>
      <c r="M2161">
        <f>VLOOKUP(B2161,Sheet1!J:L,3,FALSE)</f>
        <v>0.75235479502270153</v>
      </c>
      <c r="N2161">
        <f t="shared" si="34"/>
        <v>-0.67388690022130393</v>
      </c>
      <c r="O2161">
        <f>VLOOKUP(A2161&amp;"_"&amp;B2161,Sheet1!$Q$1:$U$2330,4,FALSE)</f>
        <v>1</v>
      </c>
      <c r="P2161">
        <f>VLOOKUP(A2161&amp;"_"&amp;B2161,Sheet1!$Q$1:$U$2330,5,FALSE)</f>
        <v>0.32281309355505833</v>
      </c>
    </row>
    <row r="2162" spans="1:16" x14ac:dyDescent="0.3">
      <c r="A2162" t="s">
        <v>360</v>
      </c>
      <c r="B2162">
        <v>2012</v>
      </c>
      <c r="C2162" s="1">
        <v>0</v>
      </c>
      <c r="D2162">
        <v>0</v>
      </c>
      <c r="E2162">
        <v>1</v>
      </c>
      <c r="F2162">
        <v>9704</v>
      </c>
      <c r="G2162">
        <v>0</v>
      </c>
      <c r="H2162">
        <v>1</v>
      </c>
      <c r="I2162">
        <v>0</v>
      </c>
      <c r="J2162">
        <v>0</v>
      </c>
      <c r="K2162">
        <f>VLOOKUP(A2162&amp;"_"&amp;B2162,Sheet1!C:E,3,FALSE)</f>
        <v>6.4898899076412594E-2</v>
      </c>
      <c r="L2162">
        <f>VLOOKUP(B2162,Sheet1!$J$1:$K$6,2,FALSE)</f>
        <v>9.8212136495694616E-2</v>
      </c>
      <c r="M2162">
        <f>VLOOKUP(B2162,Sheet1!J:L,3,FALSE)</f>
        <v>0.23443012762237864</v>
      </c>
      <c r="N2162">
        <f t="shared" si="34"/>
        <v>-0.142103055427002</v>
      </c>
      <c r="O2162">
        <f>VLOOKUP(A2162&amp;"_"&amp;B2162,Sheet1!$Q$1:$U$2330,4,FALSE)</f>
        <v>0.43478260869565222</v>
      </c>
      <c r="P2162">
        <f>VLOOKUP(A2162&amp;"_"&amp;B2162,Sheet1!$Q$1:$U$2330,5,FALSE)</f>
        <v>-0.5218213559786643</v>
      </c>
    </row>
    <row r="2163" spans="1:16" x14ac:dyDescent="0.3">
      <c r="A2163" t="s">
        <v>360</v>
      </c>
      <c r="B2163">
        <v>2013</v>
      </c>
      <c r="C2163" s="1">
        <v>0</v>
      </c>
      <c r="D2163">
        <v>0</v>
      </c>
      <c r="E2163">
        <v>1</v>
      </c>
      <c r="F2163">
        <v>9814</v>
      </c>
      <c r="G2163">
        <v>0</v>
      </c>
      <c r="H2163">
        <v>1</v>
      </c>
      <c r="I2163">
        <v>0</v>
      </c>
      <c r="J2163">
        <v>0</v>
      </c>
      <c r="K2163">
        <f>VLOOKUP(A2163&amp;"_"&amp;B2163,Sheet1!C:E,3,FALSE)</f>
        <v>0.11585121703773341</v>
      </c>
      <c r="L2163">
        <f>VLOOKUP(B2163,Sheet1!$J$1:$K$6,2,FALSE)</f>
        <v>0.10591185041721367</v>
      </c>
      <c r="M2163">
        <f>VLOOKUP(B2163,Sheet1!J:L,3,FALSE)</f>
        <v>0.24687338935574377</v>
      </c>
      <c r="N2163">
        <f t="shared" si="34"/>
        <v>4.0260988219338385E-2</v>
      </c>
      <c r="O2163">
        <f>VLOOKUP(A2163&amp;"_"&amp;B2163,Sheet1!$Q$1:$U$2330,4,FALSE)</f>
        <v>0.39130434782608697</v>
      </c>
      <c r="P2163">
        <f>VLOOKUP(A2163&amp;"_"&amp;B2163,Sheet1!$Q$1:$U$2330,5,FALSE)</f>
        <v>-4.3395867978432916E-2</v>
      </c>
    </row>
    <row r="2164" spans="1:16" x14ac:dyDescent="0.3">
      <c r="A2164" t="s">
        <v>360</v>
      </c>
      <c r="B2164">
        <v>2014</v>
      </c>
      <c r="C2164" s="1">
        <v>0</v>
      </c>
      <c r="D2164">
        <v>0</v>
      </c>
      <c r="E2164">
        <v>1</v>
      </c>
      <c r="F2164">
        <v>9663</v>
      </c>
      <c r="G2164">
        <v>0</v>
      </c>
      <c r="H2164">
        <v>1</v>
      </c>
      <c r="I2164">
        <v>0</v>
      </c>
      <c r="J2164">
        <v>0</v>
      </c>
      <c r="K2164">
        <f>VLOOKUP(A2164&amp;"_"&amp;B2164,Sheet1!C:E,3,FALSE)</f>
        <v>0.12662128069757977</v>
      </c>
      <c r="L2164">
        <f>VLOOKUP(B2164,Sheet1!$J$1:$K$6,2,FALSE)</f>
        <v>0.15111047133945871</v>
      </c>
      <c r="M2164">
        <f>VLOOKUP(B2164,Sheet1!J:L,3,FALSE)</f>
        <v>0.21718778794080168</v>
      </c>
      <c r="N2164">
        <f t="shared" si="34"/>
        <v>-0.11275583620085439</v>
      </c>
      <c r="O2164">
        <f>VLOOKUP(A2164&amp;"_"&amp;B2164,Sheet1!$Q$1:$U$2330,4,FALSE)</f>
        <v>0.2608695652173913</v>
      </c>
      <c r="P2164">
        <f>VLOOKUP(A2164&amp;"_"&amp;B2164,Sheet1!$Q$1:$U$2330,5,FALSE)</f>
        <v>-0.34426523634761286</v>
      </c>
    </row>
    <row r="2165" spans="1:16" x14ac:dyDescent="0.3">
      <c r="A2165" t="s">
        <v>360</v>
      </c>
      <c r="B2165">
        <v>2015</v>
      </c>
      <c r="C2165" s="1">
        <v>0</v>
      </c>
      <c r="D2165">
        <v>0</v>
      </c>
      <c r="E2165">
        <v>1</v>
      </c>
      <c r="F2165">
        <v>9725</v>
      </c>
      <c r="G2165">
        <v>0</v>
      </c>
      <c r="H2165">
        <v>1</v>
      </c>
      <c r="I2165">
        <v>0</v>
      </c>
      <c r="J2165">
        <v>0</v>
      </c>
      <c r="K2165">
        <f>VLOOKUP(A2165&amp;"_"&amp;B2165,Sheet1!C:E,3,FALSE)</f>
        <v>0.16864602093486189</v>
      </c>
      <c r="L2165">
        <f>VLOOKUP(B2165,Sheet1!$J$1:$K$6,2,FALSE)</f>
        <v>0.18578340790325751</v>
      </c>
      <c r="M2165">
        <f>VLOOKUP(B2165,Sheet1!J:L,3,FALSE)</f>
        <v>0.2335742316278174</v>
      </c>
      <c r="N2165">
        <f t="shared" si="34"/>
        <v>-7.3370195200739133E-2</v>
      </c>
      <c r="O2165">
        <f>VLOOKUP(A2165&amp;"_"&amp;B2165,Sheet1!$Q$1:$U$2330,4,FALSE)</f>
        <v>1.0434782608695652</v>
      </c>
      <c r="P2165">
        <f>VLOOKUP(A2165&amp;"_"&amp;B2165,Sheet1!$Q$1:$U$2330,5,FALSE)</f>
        <v>0.77809756989038481</v>
      </c>
    </row>
    <row r="2166" spans="1:16" x14ac:dyDescent="0.3">
      <c r="A2166" t="s">
        <v>360</v>
      </c>
      <c r="B2166">
        <v>2016</v>
      </c>
      <c r="C2166" s="1">
        <v>0</v>
      </c>
      <c r="D2166">
        <v>0</v>
      </c>
      <c r="E2166">
        <v>1</v>
      </c>
      <c r="F2166">
        <v>9951</v>
      </c>
      <c r="G2166">
        <v>0</v>
      </c>
      <c r="H2166">
        <v>1</v>
      </c>
      <c r="I2166">
        <v>0</v>
      </c>
      <c r="J2166">
        <v>0</v>
      </c>
      <c r="K2166">
        <f>VLOOKUP(A2166&amp;"_"&amp;B2166,Sheet1!C:E,3,FALSE)</f>
        <v>9.6776945534241238E-2</v>
      </c>
      <c r="L2166">
        <f>VLOOKUP(B2166,Sheet1!$J$1:$K$6,2,FALSE)</f>
        <v>0.12964363032032097</v>
      </c>
      <c r="M2166">
        <f>VLOOKUP(B2166,Sheet1!J:L,3,FALSE)</f>
        <v>0.2267395601347835</v>
      </c>
      <c r="N2166">
        <f t="shared" si="34"/>
        <v>-0.14495346452353705</v>
      </c>
      <c r="O2166">
        <f>VLOOKUP(A2166&amp;"_"&amp;B2166,Sheet1!$Q$1:$U$2330,4,FALSE)</f>
        <v>0.86956521739130443</v>
      </c>
      <c r="P2166">
        <f>VLOOKUP(A2166&amp;"_"&amp;B2166,Sheet1!$Q$1:$U$2330,5,FALSE)</f>
        <v>-2.6829320858044202E-2</v>
      </c>
    </row>
    <row r="2167" spans="1:16" x14ac:dyDescent="0.3">
      <c r="A2167" t="s">
        <v>360</v>
      </c>
      <c r="B2167">
        <v>2017</v>
      </c>
      <c r="C2167" s="1">
        <v>0</v>
      </c>
      <c r="D2167">
        <v>0</v>
      </c>
      <c r="E2167">
        <v>1</v>
      </c>
      <c r="F2167">
        <v>10111</v>
      </c>
      <c r="G2167">
        <v>0</v>
      </c>
      <c r="H2167">
        <v>1</v>
      </c>
      <c r="I2167">
        <v>0</v>
      </c>
      <c r="J2167">
        <v>0</v>
      </c>
      <c r="K2167">
        <f>VLOOKUP(A2167&amp;"_"&amp;B2167,Sheet1!C:E,3,FALSE)</f>
        <v>4.1421429872452151</v>
      </c>
      <c r="L2167">
        <f>VLOOKUP(B2167,Sheet1!$J$1:$K$6,2,FALSE)</f>
        <v>4.1364904518115448</v>
      </c>
      <c r="M2167">
        <f>VLOOKUP(B2167,Sheet1!J:L,3,FALSE)</f>
        <v>0.75235479502270153</v>
      </c>
      <c r="N2167">
        <f t="shared" si="34"/>
        <v>7.5131247531953606E-3</v>
      </c>
      <c r="O2167">
        <f>VLOOKUP(A2167&amp;"_"&amp;B2167,Sheet1!$Q$1:$U$2330,4,FALSE)</f>
        <v>1</v>
      </c>
      <c r="P2167">
        <f>VLOOKUP(A2167&amp;"_"&amp;B2167,Sheet1!$Q$1:$U$2330,5,FALSE)</f>
        <v>0.20716311467712495</v>
      </c>
    </row>
    <row r="2168" spans="1:16" x14ac:dyDescent="0.3">
      <c r="A2168" t="s">
        <v>361</v>
      </c>
      <c r="B2168">
        <v>2012</v>
      </c>
      <c r="C2168" s="1">
        <v>0</v>
      </c>
      <c r="D2168">
        <v>0</v>
      </c>
      <c r="E2168">
        <v>1</v>
      </c>
      <c r="F2168">
        <v>8213</v>
      </c>
      <c r="G2168">
        <v>0</v>
      </c>
      <c r="H2168">
        <v>1</v>
      </c>
      <c r="I2168">
        <v>0</v>
      </c>
      <c r="J2168">
        <v>0</v>
      </c>
      <c r="K2168">
        <f>VLOOKUP(A2168&amp;"_"&amp;B2168,Sheet1!C:E,3,FALSE)</f>
        <v>1.5085281645467775E-2</v>
      </c>
      <c r="L2168">
        <f>VLOOKUP(B2168,Sheet1!$J$1:$K$6,2,FALSE)</f>
        <v>9.8212136495694616E-2</v>
      </c>
      <c r="M2168">
        <f>VLOOKUP(B2168,Sheet1!J:L,3,FALSE)</f>
        <v>0.23443012762237864</v>
      </c>
      <c r="N2168">
        <f t="shared" si="34"/>
        <v>-0.35459117688204322</v>
      </c>
      <c r="O2168">
        <f>VLOOKUP(A2168&amp;"_"&amp;B2168,Sheet1!$Q$1:$U$2330,4,FALSE)</f>
        <v>0.43478260869565222</v>
      </c>
      <c r="P2168">
        <f>VLOOKUP(A2168&amp;"_"&amp;B2168,Sheet1!$Q$1:$U$2330,5,FALSE)</f>
        <v>-0.40014375968578636</v>
      </c>
    </row>
    <row r="2169" spans="1:16" x14ac:dyDescent="0.3">
      <c r="A2169" t="s">
        <v>361</v>
      </c>
      <c r="B2169">
        <v>2013</v>
      </c>
      <c r="C2169" s="1">
        <v>0</v>
      </c>
      <c r="D2169">
        <v>0</v>
      </c>
      <c r="E2169">
        <v>1</v>
      </c>
      <c r="F2169">
        <v>8218</v>
      </c>
      <c r="G2169">
        <v>0</v>
      </c>
      <c r="H2169">
        <v>1</v>
      </c>
      <c r="I2169">
        <v>0</v>
      </c>
      <c r="J2169">
        <v>0</v>
      </c>
      <c r="K2169">
        <f>VLOOKUP(A2169&amp;"_"&amp;B2169,Sheet1!C:E,3,FALSE)</f>
        <v>0.16569233434001554</v>
      </c>
      <c r="L2169">
        <f>VLOOKUP(B2169,Sheet1!$J$1:$K$6,2,FALSE)</f>
        <v>0.10591185041721367</v>
      </c>
      <c r="M2169">
        <f>VLOOKUP(B2169,Sheet1!J:L,3,FALSE)</f>
        <v>0.24687338935574377</v>
      </c>
      <c r="N2169">
        <f t="shared" si="34"/>
        <v>0.24215037545686377</v>
      </c>
      <c r="O2169">
        <f>VLOOKUP(A2169&amp;"_"&amp;B2169,Sheet1!$Q$1:$U$2330,4,FALSE)</f>
        <v>0.39130434782608697</v>
      </c>
      <c r="P2169">
        <f>VLOOKUP(A2169&amp;"_"&amp;B2169,Sheet1!$Q$1:$U$2330,5,FALSE)</f>
        <v>-9.4598780222666712E-2</v>
      </c>
    </row>
    <row r="2170" spans="1:16" x14ac:dyDescent="0.3">
      <c r="A2170" t="s">
        <v>361</v>
      </c>
      <c r="B2170">
        <v>2014</v>
      </c>
      <c r="C2170" s="1">
        <v>0</v>
      </c>
      <c r="D2170">
        <v>0</v>
      </c>
      <c r="E2170">
        <v>1</v>
      </c>
      <c r="F2170">
        <v>8194</v>
      </c>
      <c r="G2170">
        <v>0</v>
      </c>
      <c r="H2170">
        <v>1</v>
      </c>
      <c r="I2170">
        <v>0</v>
      </c>
      <c r="J2170">
        <v>0</v>
      </c>
      <c r="K2170">
        <f>VLOOKUP(A2170&amp;"_"&amp;B2170,Sheet1!C:E,3,FALSE)</f>
        <v>0.12680033059078774</v>
      </c>
      <c r="L2170">
        <f>VLOOKUP(B2170,Sheet1!$J$1:$K$6,2,FALSE)</f>
        <v>0.15111047133945871</v>
      </c>
      <c r="M2170">
        <f>VLOOKUP(B2170,Sheet1!J:L,3,FALSE)</f>
        <v>0.21718778794080168</v>
      </c>
      <c r="N2170">
        <f t="shared" si="34"/>
        <v>-0.11193143490782786</v>
      </c>
      <c r="O2170">
        <f>VLOOKUP(A2170&amp;"_"&amp;B2170,Sheet1!$Q$1:$U$2330,4,FALSE)</f>
        <v>0.2608695652173913</v>
      </c>
      <c r="P2170">
        <f>VLOOKUP(A2170&amp;"_"&amp;B2170,Sheet1!$Q$1:$U$2330,5,FALSE)</f>
        <v>-0.28678893719350129</v>
      </c>
    </row>
    <row r="2171" spans="1:16" x14ac:dyDescent="0.3">
      <c r="A2171" t="s">
        <v>361</v>
      </c>
      <c r="B2171">
        <v>2015</v>
      </c>
      <c r="C2171" s="1">
        <v>0</v>
      </c>
      <c r="D2171">
        <v>0</v>
      </c>
      <c r="E2171">
        <v>1</v>
      </c>
      <c r="F2171">
        <v>8122</v>
      </c>
      <c r="G2171">
        <v>0</v>
      </c>
      <c r="H2171">
        <v>1</v>
      </c>
      <c r="I2171">
        <v>0</v>
      </c>
      <c r="J2171">
        <v>0</v>
      </c>
      <c r="K2171">
        <f>VLOOKUP(A2171&amp;"_"&amp;B2171,Sheet1!C:E,3,FALSE)</f>
        <v>0.26386984614920433</v>
      </c>
      <c r="L2171">
        <f>VLOOKUP(B2171,Sheet1!$J$1:$K$6,2,FALSE)</f>
        <v>0.18578340790325751</v>
      </c>
      <c r="M2171">
        <f>VLOOKUP(B2171,Sheet1!J:L,3,FALSE)</f>
        <v>0.2335742316278174</v>
      </c>
      <c r="N2171">
        <f t="shared" si="34"/>
        <v>0.33431101411208564</v>
      </c>
      <c r="O2171">
        <f>VLOOKUP(A2171&amp;"_"&amp;B2171,Sheet1!$Q$1:$U$2330,4,FALSE)</f>
        <v>1.0434782608695652</v>
      </c>
      <c r="P2171">
        <f>VLOOKUP(A2171&amp;"_"&amp;B2171,Sheet1!$Q$1:$U$2330,5,FALSE)</f>
        <v>0.77813283044661197</v>
      </c>
    </row>
    <row r="2172" spans="1:16" x14ac:dyDescent="0.3">
      <c r="A2172" t="s">
        <v>361</v>
      </c>
      <c r="B2172">
        <v>2016</v>
      </c>
      <c r="C2172" s="1">
        <v>0</v>
      </c>
      <c r="D2172">
        <v>0</v>
      </c>
      <c r="E2172">
        <v>1</v>
      </c>
      <c r="F2172">
        <v>8105</v>
      </c>
      <c r="G2172">
        <v>0</v>
      </c>
      <c r="H2172">
        <v>1</v>
      </c>
      <c r="I2172">
        <v>0</v>
      </c>
      <c r="J2172">
        <v>0</v>
      </c>
      <c r="K2172">
        <f>VLOOKUP(A2172&amp;"_"&amp;B2172,Sheet1!C:E,3,FALSE)</f>
        <v>9.6280266359978023E-2</v>
      </c>
      <c r="L2172">
        <f>VLOOKUP(B2172,Sheet1!$J$1:$K$6,2,FALSE)</f>
        <v>0.12964363032032097</v>
      </c>
      <c r="M2172">
        <f>VLOOKUP(B2172,Sheet1!J:L,3,FALSE)</f>
        <v>0.2267395601347835</v>
      </c>
      <c r="N2172">
        <f t="shared" si="34"/>
        <v>-0.14714399172561846</v>
      </c>
      <c r="O2172">
        <f>VLOOKUP(A2172&amp;"_"&amp;B2172,Sheet1!$Q$1:$U$2330,4,FALSE)</f>
        <v>0.86956521739130443</v>
      </c>
      <c r="P2172">
        <f>VLOOKUP(A2172&amp;"_"&amp;B2172,Sheet1!$Q$1:$U$2330,5,FALSE)</f>
        <v>5.0535145168472025E-2</v>
      </c>
    </row>
    <row r="2173" spans="1:16" x14ac:dyDescent="0.3">
      <c r="A2173" t="s">
        <v>361</v>
      </c>
      <c r="B2173">
        <v>2017</v>
      </c>
      <c r="C2173" s="1">
        <v>0</v>
      </c>
      <c r="D2173">
        <v>0</v>
      </c>
      <c r="E2173">
        <v>1</v>
      </c>
      <c r="F2173">
        <v>8326</v>
      </c>
      <c r="G2173">
        <v>0</v>
      </c>
      <c r="H2173">
        <v>1</v>
      </c>
      <c r="I2173">
        <v>0</v>
      </c>
      <c r="J2173">
        <v>0</v>
      </c>
      <c r="K2173">
        <f>VLOOKUP(A2173&amp;"_"&amp;B2173,Sheet1!C:E,3,FALSE)</f>
        <v>3.8388906468129007</v>
      </c>
      <c r="L2173">
        <f>VLOOKUP(B2173,Sheet1!$J$1:$K$6,2,FALSE)</f>
        <v>4.1364904518115448</v>
      </c>
      <c r="M2173">
        <f>VLOOKUP(B2173,Sheet1!J:L,3,FALSE)</f>
        <v>0.75235479502270153</v>
      </c>
      <c r="N2173">
        <f t="shared" si="34"/>
        <v>-0.39555779662395102</v>
      </c>
      <c r="O2173">
        <f>VLOOKUP(A2173&amp;"_"&amp;B2173,Sheet1!$Q$1:$U$2330,4,FALSE)</f>
        <v>1</v>
      </c>
      <c r="P2173">
        <f>VLOOKUP(A2173&amp;"_"&amp;B2173,Sheet1!$Q$1:$U$2330,5,FALSE)</f>
        <v>0.20680391312838675</v>
      </c>
    </row>
    <row r="2174" spans="1:16" x14ac:dyDescent="0.3">
      <c r="A2174" t="s">
        <v>362</v>
      </c>
      <c r="B2174">
        <v>2012</v>
      </c>
      <c r="C2174" s="1">
        <v>0</v>
      </c>
      <c r="D2174">
        <v>0</v>
      </c>
      <c r="E2174">
        <v>1</v>
      </c>
      <c r="F2174">
        <v>12691</v>
      </c>
      <c r="G2174">
        <v>0</v>
      </c>
      <c r="H2174">
        <v>1</v>
      </c>
      <c r="I2174">
        <v>0</v>
      </c>
      <c r="J2174">
        <v>0</v>
      </c>
      <c r="K2174">
        <f>VLOOKUP(A2174&amp;"_"&amp;B2174,Sheet1!C:E,3,FALSE)</f>
        <v>0.15802920988239175</v>
      </c>
      <c r="L2174">
        <f>VLOOKUP(B2174,Sheet1!$J$1:$K$6,2,FALSE)</f>
        <v>9.8212136495694616E-2</v>
      </c>
      <c r="M2174">
        <f>VLOOKUP(B2174,Sheet1!J:L,3,FALSE)</f>
        <v>0.23443012762237864</v>
      </c>
      <c r="N2174">
        <f t="shared" si="34"/>
        <v>0.25515949674800675</v>
      </c>
      <c r="O2174">
        <f>VLOOKUP(A2174&amp;"_"&amp;B2174,Sheet1!$Q$1:$U$2330,4,FALSE)</f>
        <v>0.43478260869565222</v>
      </c>
      <c r="P2174">
        <f>VLOOKUP(A2174&amp;"_"&amp;B2174,Sheet1!$Q$1:$U$2330,5,FALSE)</f>
        <v>-0.43691565539607374</v>
      </c>
    </row>
    <row r="2175" spans="1:16" x14ac:dyDescent="0.3">
      <c r="A2175" t="s">
        <v>362</v>
      </c>
      <c r="B2175">
        <v>2013</v>
      </c>
      <c r="C2175" s="1">
        <v>0</v>
      </c>
      <c r="D2175">
        <v>0</v>
      </c>
      <c r="E2175">
        <v>1</v>
      </c>
      <c r="F2175">
        <v>12736</v>
      </c>
      <c r="G2175">
        <v>0</v>
      </c>
      <c r="H2175">
        <v>1</v>
      </c>
      <c r="I2175">
        <v>0</v>
      </c>
      <c r="J2175">
        <v>0</v>
      </c>
      <c r="K2175">
        <f>VLOOKUP(A2175&amp;"_"&amp;B2175,Sheet1!C:E,3,FALSE)</f>
        <v>1.395602440712739E-2</v>
      </c>
      <c r="L2175">
        <f>VLOOKUP(B2175,Sheet1!$J$1:$K$6,2,FALSE)</f>
        <v>0.10591185041721367</v>
      </c>
      <c r="M2175">
        <f>VLOOKUP(B2175,Sheet1!J:L,3,FALSE)</f>
        <v>0.24687338935574377</v>
      </c>
      <c r="N2175">
        <f t="shared" si="34"/>
        <v>-0.37248172534941881</v>
      </c>
      <c r="O2175">
        <f>VLOOKUP(A2175&amp;"_"&amp;B2175,Sheet1!$Q$1:$U$2330,4,FALSE)</f>
        <v>0.39130434782608697</v>
      </c>
      <c r="P2175">
        <f>VLOOKUP(A2175&amp;"_"&amp;B2175,Sheet1!$Q$1:$U$2330,5,FALSE)</f>
        <v>4.0515470914628739E-2</v>
      </c>
    </row>
    <row r="2176" spans="1:16" x14ac:dyDescent="0.3">
      <c r="A2176" t="s">
        <v>362</v>
      </c>
      <c r="B2176">
        <v>2014</v>
      </c>
      <c r="C2176" s="1">
        <v>0</v>
      </c>
      <c r="D2176">
        <v>0</v>
      </c>
      <c r="E2176">
        <v>1</v>
      </c>
      <c r="F2176">
        <v>12810</v>
      </c>
      <c r="G2176">
        <v>0</v>
      </c>
      <c r="H2176">
        <v>1</v>
      </c>
      <c r="I2176">
        <v>0</v>
      </c>
      <c r="J2176">
        <v>0</v>
      </c>
      <c r="K2176">
        <f>VLOOKUP(A2176&amp;"_"&amp;B2176,Sheet1!C:E,3,FALSE)</f>
        <v>0.16957406015454954</v>
      </c>
      <c r="L2176">
        <f>VLOOKUP(B2176,Sheet1!$J$1:$K$6,2,FALSE)</f>
        <v>0.15111047133945871</v>
      </c>
      <c r="M2176">
        <f>VLOOKUP(B2176,Sheet1!J:L,3,FALSE)</f>
        <v>0.21718778794080168</v>
      </c>
      <c r="N2176">
        <f t="shared" si="34"/>
        <v>8.5012094787407677E-2</v>
      </c>
      <c r="O2176">
        <f>VLOOKUP(A2176&amp;"_"&amp;B2176,Sheet1!$Q$1:$U$2330,4,FALSE)</f>
        <v>0.2608695652173913</v>
      </c>
      <c r="P2176">
        <f>VLOOKUP(A2176&amp;"_"&amp;B2176,Sheet1!$Q$1:$U$2330,5,FALSE)</f>
        <v>-0.47935409810013063</v>
      </c>
    </row>
    <row r="2177" spans="1:16" x14ac:dyDescent="0.3">
      <c r="A2177" t="s">
        <v>362</v>
      </c>
      <c r="B2177">
        <v>2015</v>
      </c>
      <c r="C2177" s="1">
        <v>0</v>
      </c>
      <c r="D2177">
        <v>0</v>
      </c>
      <c r="E2177">
        <v>1</v>
      </c>
      <c r="F2177">
        <v>13005</v>
      </c>
      <c r="G2177">
        <v>0</v>
      </c>
      <c r="H2177">
        <v>1</v>
      </c>
      <c r="I2177">
        <v>0</v>
      </c>
      <c r="J2177">
        <v>0</v>
      </c>
      <c r="K2177">
        <f>VLOOKUP(A2177&amp;"_"&amp;B2177,Sheet1!C:E,3,FALSE)</f>
        <v>0.10475963589860889</v>
      </c>
      <c r="L2177">
        <f>VLOOKUP(B2177,Sheet1!$J$1:$K$6,2,FALSE)</f>
        <v>0.18578340790325751</v>
      </c>
      <c r="M2177">
        <f>VLOOKUP(B2177,Sheet1!J:L,3,FALSE)</f>
        <v>0.2335742316278174</v>
      </c>
      <c r="N2177">
        <f t="shared" si="34"/>
        <v>-0.34688660405722227</v>
      </c>
      <c r="O2177">
        <f>VLOOKUP(A2177&amp;"_"&amp;B2177,Sheet1!$Q$1:$U$2330,4,FALSE)</f>
        <v>1.0434782608695652</v>
      </c>
      <c r="P2177">
        <f>VLOOKUP(A2177&amp;"_"&amp;B2177,Sheet1!$Q$1:$U$2330,5,FALSE)</f>
        <v>0.78624696928814874</v>
      </c>
    </row>
    <row r="2178" spans="1:16" x14ac:dyDescent="0.3">
      <c r="A2178" t="s">
        <v>362</v>
      </c>
      <c r="B2178">
        <v>2016</v>
      </c>
      <c r="C2178" s="1">
        <v>0</v>
      </c>
      <c r="D2178">
        <v>0</v>
      </c>
      <c r="E2178">
        <v>1</v>
      </c>
      <c r="F2178">
        <v>12998</v>
      </c>
      <c r="G2178">
        <v>0</v>
      </c>
      <c r="H2178">
        <v>1</v>
      </c>
      <c r="I2178">
        <v>0</v>
      </c>
      <c r="J2178">
        <v>0</v>
      </c>
      <c r="K2178">
        <f>VLOOKUP(A2178&amp;"_"&amp;B2178,Sheet1!C:E,3,FALSE)</f>
        <v>8.5583822610501306E-2</v>
      </c>
      <c r="L2178">
        <f>VLOOKUP(B2178,Sheet1!$J$1:$K$6,2,FALSE)</f>
        <v>0.12964363032032097</v>
      </c>
      <c r="M2178">
        <f>VLOOKUP(B2178,Sheet1!J:L,3,FALSE)</f>
        <v>0.2267395601347835</v>
      </c>
      <c r="N2178">
        <f t="shared" si="34"/>
        <v>-0.19431901377787217</v>
      </c>
      <c r="O2178">
        <f>VLOOKUP(A2178&amp;"_"&amp;B2178,Sheet1!$Q$1:$U$2330,4,FALSE)</f>
        <v>0.86956521739130443</v>
      </c>
      <c r="P2178">
        <f>VLOOKUP(A2178&amp;"_"&amp;B2178,Sheet1!$Q$1:$U$2330,5,FALSE)</f>
        <v>-8.6209127312949538E-2</v>
      </c>
    </row>
    <row r="2179" spans="1:16" x14ac:dyDescent="0.3">
      <c r="A2179" t="s">
        <v>362</v>
      </c>
      <c r="B2179">
        <v>2017</v>
      </c>
      <c r="C2179" s="1">
        <v>0</v>
      </c>
      <c r="D2179">
        <v>0</v>
      </c>
      <c r="E2179">
        <v>1</v>
      </c>
      <c r="F2179">
        <v>13115</v>
      </c>
      <c r="G2179">
        <v>0</v>
      </c>
      <c r="H2179">
        <v>1</v>
      </c>
      <c r="I2179">
        <v>0</v>
      </c>
      <c r="J2179">
        <v>0</v>
      </c>
      <c r="K2179">
        <f>VLOOKUP(A2179&amp;"_"&amp;B2179,Sheet1!C:E,3,FALSE)</f>
        <v>4.3234368749616419</v>
      </c>
      <c r="L2179">
        <f>VLOOKUP(B2179,Sheet1!$J$1:$K$6,2,FALSE)</f>
        <v>4.1364904518115448</v>
      </c>
      <c r="M2179">
        <f>VLOOKUP(B2179,Sheet1!J:L,3,FALSE)</f>
        <v>0.75235479502270153</v>
      </c>
      <c r="N2179">
        <f t="shared" ref="N2179:N2242" si="35">(K2179-L2179)/M2179</f>
        <v>0.24848173280327948</v>
      </c>
      <c r="O2179">
        <f>VLOOKUP(A2179&amp;"_"&amp;B2179,Sheet1!$Q$1:$U$2330,4,FALSE)</f>
        <v>1</v>
      </c>
      <c r="P2179">
        <f>VLOOKUP(A2179&amp;"_"&amp;B2179,Sheet1!$Q$1:$U$2330,5,FALSE)</f>
        <v>0.1989884159288017</v>
      </c>
    </row>
    <row r="2180" spans="1:16" x14ac:dyDescent="0.3">
      <c r="A2180" t="s">
        <v>363</v>
      </c>
      <c r="B2180">
        <v>2012</v>
      </c>
      <c r="C2180" s="1">
        <v>0</v>
      </c>
      <c r="D2180">
        <v>0</v>
      </c>
      <c r="E2180">
        <v>1</v>
      </c>
      <c r="F2180">
        <v>5163</v>
      </c>
      <c r="G2180">
        <v>0</v>
      </c>
      <c r="H2180">
        <v>1</v>
      </c>
      <c r="I2180">
        <v>0</v>
      </c>
      <c r="J2180">
        <v>0</v>
      </c>
      <c r="K2180">
        <f>VLOOKUP(A2180&amp;"_"&amp;B2180,Sheet1!C:E,3,FALSE)</f>
        <v>-0.11541077788303065</v>
      </c>
      <c r="L2180">
        <f>VLOOKUP(B2180,Sheet1!$J$1:$K$6,2,FALSE)</f>
        <v>9.8212136495694616E-2</v>
      </c>
      <c r="M2180">
        <f>VLOOKUP(B2180,Sheet1!J:L,3,FALSE)</f>
        <v>0.23443012762237864</v>
      </c>
      <c r="N2180">
        <f t="shared" si="35"/>
        <v>-0.91124343336463243</v>
      </c>
      <c r="O2180">
        <f>VLOOKUP(A2180&amp;"_"&amp;B2180,Sheet1!$Q$1:$U$2330,4,FALSE)</f>
        <v>0.43478260869565222</v>
      </c>
      <c r="P2180">
        <f>VLOOKUP(A2180&amp;"_"&amp;B2180,Sheet1!$Q$1:$U$2330,5,FALSE)</f>
        <v>-0.14563864373670915</v>
      </c>
    </row>
    <row r="2181" spans="1:16" x14ac:dyDescent="0.3">
      <c r="A2181" t="s">
        <v>363</v>
      </c>
      <c r="B2181">
        <v>2013</v>
      </c>
      <c r="C2181" s="1">
        <v>0</v>
      </c>
      <c r="D2181">
        <v>0</v>
      </c>
      <c r="E2181">
        <v>1</v>
      </c>
      <c r="F2181">
        <v>4652</v>
      </c>
      <c r="G2181">
        <v>0</v>
      </c>
      <c r="H2181">
        <v>1</v>
      </c>
      <c r="I2181">
        <v>0</v>
      </c>
      <c r="J2181">
        <v>0</v>
      </c>
      <c r="K2181">
        <f>VLOOKUP(A2181&amp;"_"&amp;B2181,Sheet1!C:E,3,FALSE)</f>
        <v>0.14120124517689175</v>
      </c>
      <c r="L2181">
        <f>VLOOKUP(B2181,Sheet1!$J$1:$K$6,2,FALSE)</f>
        <v>0.10591185041721367</v>
      </c>
      <c r="M2181">
        <f>VLOOKUP(B2181,Sheet1!J:L,3,FALSE)</f>
        <v>0.24687338935574377</v>
      </c>
      <c r="N2181">
        <f t="shared" si="35"/>
        <v>0.14294531643030259</v>
      </c>
      <c r="O2181">
        <f>VLOOKUP(A2181&amp;"_"&amp;B2181,Sheet1!$Q$1:$U$2330,4,FALSE)</f>
        <v>0.39130434782608697</v>
      </c>
      <c r="P2181">
        <f>VLOOKUP(A2181&amp;"_"&amp;B2181,Sheet1!$Q$1:$U$2330,5,FALSE)</f>
        <v>-0.25607579578240525</v>
      </c>
    </row>
    <row r="2182" spans="1:16" x14ac:dyDescent="0.3">
      <c r="A2182" t="s">
        <v>363</v>
      </c>
      <c r="B2182">
        <v>2014</v>
      </c>
      <c r="C2182" s="1">
        <v>0</v>
      </c>
      <c r="D2182">
        <v>0</v>
      </c>
      <c r="E2182">
        <v>1</v>
      </c>
      <c r="F2182">
        <v>4492</v>
      </c>
      <c r="G2182">
        <v>0</v>
      </c>
      <c r="H2182">
        <v>1</v>
      </c>
      <c r="I2182">
        <v>0</v>
      </c>
      <c r="J2182">
        <v>0</v>
      </c>
      <c r="K2182">
        <f>VLOOKUP(A2182&amp;"_"&amp;B2182,Sheet1!C:E,3,FALSE)</f>
        <v>0.24944073420806942</v>
      </c>
      <c r="L2182">
        <f>VLOOKUP(B2182,Sheet1!$J$1:$K$6,2,FALSE)</f>
        <v>0.15111047133945871</v>
      </c>
      <c r="M2182">
        <f>VLOOKUP(B2182,Sheet1!J:L,3,FALSE)</f>
        <v>0.21718778794080168</v>
      </c>
      <c r="N2182">
        <f t="shared" si="35"/>
        <v>0.45274305614002724</v>
      </c>
      <c r="O2182">
        <f>VLOOKUP(A2182&amp;"_"&amp;B2182,Sheet1!$Q$1:$U$2330,4,FALSE)</f>
        <v>0.2608695652173913</v>
      </c>
      <c r="P2182">
        <f>VLOOKUP(A2182&amp;"_"&amp;B2182,Sheet1!$Q$1:$U$2330,5,FALSE)</f>
        <v>-0.31440445437604897</v>
      </c>
    </row>
    <row r="2183" spans="1:16" x14ac:dyDescent="0.3">
      <c r="A2183" t="s">
        <v>363</v>
      </c>
      <c r="B2183">
        <v>2015</v>
      </c>
      <c r="C2183" s="1">
        <v>29</v>
      </c>
      <c r="D2183">
        <v>29</v>
      </c>
      <c r="E2183">
        <v>2</v>
      </c>
      <c r="F2183">
        <v>4251</v>
      </c>
      <c r="G2183">
        <v>6.8219242531169138E-3</v>
      </c>
      <c r="H2183">
        <v>3</v>
      </c>
      <c r="I2183">
        <v>1</v>
      </c>
      <c r="J2183">
        <v>1</v>
      </c>
      <c r="K2183">
        <f>VLOOKUP(A2183&amp;"_"&amp;B2183,Sheet1!C:E,3,FALSE)</f>
        <v>0.75223918613995611</v>
      </c>
      <c r="L2183">
        <f>VLOOKUP(B2183,Sheet1!$J$1:$K$6,2,FALSE)</f>
        <v>0.18578340790325751</v>
      </c>
      <c r="M2183">
        <f>VLOOKUP(B2183,Sheet1!J:L,3,FALSE)</f>
        <v>0.2335742316278174</v>
      </c>
      <c r="N2183">
        <f t="shared" si="35"/>
        <v>2.4251638303119942</v>
      </c>
      <c r="O2183">
        <f>VLOOKUP(A2183&amp;"_"&amp;B2183,Sheet1!$Q$1:$U$2330,4,FALSE)</f>
        <v>1.0434782608695652</v>
      </c>
      <c r="P2183">
        <f>VLOOKUP(A2183&amp;"_"&amp;B2183,Sheet1!$Q$1:$U$2330,5,FALSE)</f>
        <v>0.79991047741975774</v>
      </c>
    </row>
    <row r="2184" spans="1:16" x14ac:dyDescent="0.3">
      <c r="A2184" t="s">
        <v>363</v>
      </c>
      <c r="B2184">
        <v>2016</v>
      </c>
      <c r="C2184" s="1">
        <v>0</v>
      </c>
      <c r="D2184">
        <v>29</v>
      </c>
      <c r="E2184">
        <v>2</v>
      </c>
      <c r="F2184">
        <v>4211</v>
      </c>
      <c r="G2184">
        <v>6.8867252434101165E-3</v>
      </c>
      <c r="H2184">
        <v>3</v>
      </c>
      <c r="I2184">
        <v>1</v>
      </c>
      <c r="J2184">
        <v>2</v>
      </c>
      <c r="K2184">
        <f>VLOOKUP(A2184&amp;"_"&amp;B2184,Sheet1!C:E,3,FALSE)</f>
        <v>9.6365017077837664E-2</v>
      </c>
      <c r="L2184">
        <f>VLOOKUP(B2184,Sheet1!$J$1:$K$6,2,FALSE)</f>
        <v>0.12964363032032097</v>
      </c>
      <c r="M2184">
        <f>VLOOKUP(B2184,Sheet1!J:L,3,FALSE)</f>
        <v>0.2267395601347835</v>
      </c>
      <c r="N2184">
        <f t="shared" si="35"/>
        <v>-0.14677021170324714</v>
      </c>
      <c r="O2184">
        <f>VLOOKUP(A2184&amp;"_"&amp;B2184,Sheet1!$Q$1:$U$2330,4,FALSE)</f>
        <v>0.86956521739130443</v>
      </c>
      <c r="P2184">
        <f>VLOOKUP(A2184&amp;"_"&amp;B2184,Sheet1!$Q$1:$U$2330,5,FALSE)</f>
        <v>0.31516198844776178</v>
      </c>
    </row>
    <row r="2185" spans="1:16" x14ac:dyDescent="0.3">
      <c r="A2185" t="s">
        <v>363</v>
      </c>
      <c r="B2185">
        <v>2017</v>
      </c>
      <c r="C2185" s="1">
        <v>192</v>
      </c>
      <c r="D2185">
        <v>221</v>
      </c>
      <c r="E2185">
        <v>4</v>
      </c>
      <c r="F2185">
        <v>5297</v>
      </c>
      <c r="G2185">
        <v>4.1721729280724935E-2</v>
      </c>
      <c r="H2185">
        <v>4</v>
      </c>
      <c r="I2185">
        <v>1</v>
      </c>
      <c r="J2185">
        <v>3</v>
      </c>
      <c r="K2185">
        <f>VLOOKUP(A2185&amp;"_"&amp;B2185,Sheet1!C:E,3,FALSE)</f>
        <v>2.922524428558277</v>
      </c>
      <c r="L2185">
        <f>VLOOKUP(B2185,Sheet1!$J$1:$K$6,2,FALSE)</f>
        <v>4.1364904518115448</v>
      </c>
      <c r="M2185">
        <f>VLOOKUP(B2185,Sheet1!J:L,3,FALSE)</f>
        <v>0.75235479502270153</v>
      </c>
      <c r="N2185">
        <f t="shared" si="35"/>
        <v>-1.6135552418678181</v>
      </c>
      <c r="O2185">
        <f>VLOOKUP(A2185&amp;"_"&amp;B2185,Sheet1!$Q$1:$U$2330,4,FALSE)</f>
        <v>1</v>
      </c>
      <c r="P2185">
        <f>VLOOKUP(A2185&amp;"_"&amp;B2185,Sheet1!$Q$1:$U$2330,5,FALSE)</f>
        <v>0.20686522841729024</v>
      </c>
    </row>
    <row r="2186" spans="1:16" x14ac:dyDescent="0.3">
      <c r="A2186" t="s">
        <v>364</v>
      </c>
      <c r="B2186">
        <v>2012</v>
      </c>
      <c r="C2186" s="1">
        <v>0</v>
      </c>
      <c r="D2186">
        <v>0</v>
      </c>
      <c r="E2186">
        <v>1</v>
      </c>
      <c r="F2186">
        <v>7458</v>
      </c>
      <c r="G2186">
        <v>0</v>
      </c>
      <c r="H2186">
        <v>1</v>
      </c>
      <c r="I2186">
        <v>0</v>
      </c>
      <c r="J2186">
        <v>0</v>
      </c>
      <c r="K2186">
        <f>VLOOKUP(A2186&amp;"_"&amp;B2186,Sheet1!C:E,3,FALSE)</f>
        <v>6.0127689972073996E-2</v>
      </c>
      <c r="L2186">
        <f>VLOOKUP(B2186,Sheet1!$J$1:$K$6,2,FALSE)</f>
        <v>9.8212136495694616E-2</v>
      </c>
      <c r="M2186">
        <f>VLOOKUP(B2186,Sheet1!J:L,3,FALSE)</f>
        <v>0.23443012762237864</v>
      </c>
      <c r="N2186">
        <f t="shared" si="35"/>
        <v>-0.16245542716662792</v>
      </c>
      <c r="O2186">
        <f>VLOOKUP(A2186&amp;"_"&amp;B2186,Sheet1!$Q$1:$U$2330,4,FALSE)</f>
        <v>0.43478260869565222</v>
      </c>
      <c r="P2186">
        <f>VLOOKUP(A2186&amp;"_"&amp;B2186,Sheet1!$Q$1:$U$2330,5,FALSE)</f>
        <v>-0.47947111939514059</v>
      </c>
    </row>
    <row r="2187" spans="1:16" x14ac:dyDescent="0.3">
      <c r="A2187" t="s">
        <v>364</v>
      </c>
      <c r="B2187">
        <v>2013</v>
      </c>
      <c r="C2187" s="1">
        <v>0</v>
      </c>
      <c r="D2187">
        <v>0</v>
      </c>
      <c r="E2187">
        <v>1</v>
      </c>
      <c r="F2187">
        <v>7648</v>
      </c>
      <c r="G2187">
        <v>0</v>
      </c>
      <c r="H2187">
        <v>1</v>
      </c>
      <c r="I2187">
        <v>0</v>
      </c>
      <c r="J2187">
        <v>0</v>
      </c>
      <c r="K2187">
        <f>VLOOKUP(A2187&amp;"_"&amp;B2187,Sheet1!C:E,3,FALSE)</f>
        <v>0.22829972994281553</v>
      </c>
      <c r="L2187">
        <f>VLOOKUP(B2187,Sheet1!$J$1:$K$6,2,FALSE)</f>
        <v>0.10591185041721367</v>
      </c>
      <c r="M2187">
        <f>VLOOKUP(B2187,Sheet1!J:L,3,FALSE)</f>
        <v>0.24687338935574377</v>
      </c>
      <c r="N2187">
        <f t="shared" si="35"/>
        <v>0.49575160710918631</v>
      </c>
      <c r="O2187">
        <f>VLOOKUP(A2187&amp;"_"&amp;B2187,Sheet1!$Q$1:$U$2330,4,FALSE)</f>
        <v>0.39130434782608697</v>
      </c>
      <c r="P2187">
        <f>VLOOKUP(A2187&amp;"_"&amp;B2187,Sheet1!$Q$1:$U$2330,5,FALSE)</f>
        <v>-4.8091773869598869E-2</v>
      </c>
    </row>
    <row r="2188" spans="1:16" x14ac:dyDescent="0.3">
      <c r="A2188" t="s">
        <v>364</v>
      </c>
      <c r="B2188">
        <v>2014</v>
      </c>
      <c r="C2188" s="1">
        <v>0</v>
      </c>
      <c r="D2188">
        <v>0</v>
      </c>
      <c r="E2188">
        <v>1</v>
      </c>
      <c r="F2188">
        <v>7704</v>
      </c>
      <c r="G2188">
        <v>0</v>
      </c>
      <c r="H2188">
        <v>1</v>
      </c>
      <c r="I2188">
        <v>0</v>
      </c>
      <c r="J2188">
        <v>0</v>
      </c>
      <c r="K2188">
        <f>VLOOKUP(A2188&amp;"_"&amp;B2188,Sheet1!C:E,3,FALSE)</f>
        <v>0.11055426819515643</v>
      </c>
      <c r="L2188">
        <f>VLOOKUP(B2188,Sheet1!$J$1:$K$6,2,FALSE)</f>
        <v>0.15111047133945871</v>
      </c>
      <c r="M2188">
        <f>VLOOKUP(B2188,Sheet1!J:L,3,FALSE)</f>
        <v>0.21718778794080168</v>
      </c>
      <c r="N2188">
        <f t="shared" si="35"/>
        <v>-0.18673334964559138</v>
      </c>
      <c r="O2188">
        <f>VLOOKUP(A2188&amp;"_"&amp;B2188,Sheet1!$Q$1:$U$2330,4,FALSE)</f>
        <v>0.2608695652173913</v>
      </c>
      <c r="P2188">
        <f>VLOOKUP(A2188&amp;"_"&amp;B2188,Sheet1!$Q$1:$U$2330,5,FALSE)</f>
        <v>-0.22120030106156061</v>
      </c>
    </row>
    <row r="2189" spans="1:16" x14ac:dyDescent="0.3">
      <c r="A2189" t="s">
        <v>364</v>
      </c>
      <c r="B2189">
        <v>2015</v>
      </c>
      <c r="C2189" s="1">
        <v>0</v>
      </c>
      <c r="D2189">
        <v>0</v>
      </c>
      <c r="E2189">
        <v>1</v>
      </c>
      <c r="F2189">
        <v>7935</v>
      </c>
      <c r="G2189">
        <v>0</v>
      </c>
      <c r="H2189">
        <v>1</v>
      </c>
      <c r="I2189">
        <v>0</v>
      </c>
      <c r="J2189">
        <v>0</v>
      </c>
      <c r="K2189">
        <f>VLOOKUP(A2189&amp;"_"&amp;B2189,Sheet1!C:E,3,FALSE)</f>
        <v>4.95609689005896E-2</v>
      </c>
      <c r="L2189">
        <f>VLOOKUP(B2189,Sheet1!$J$1:$K$6,2,FALSE)</f>
        <v>0.18578340790325751</v>
      </c>
      <c r="M2189">
        <f>VLOOKUP(B2189,Sheet1!J:L,3,FALSE)</f>
        <v>0.2335742316278174</v>
      </c>
      <c r="N2189">
        <f t="shared" si="35"/>
        <v>-0.58320833618208312</v>
      </c>
      <c r="O2189">
        <f>VLOOKUP(A2189&amp;"_"&amp;B2189,Sheet1!$Q$1:$U$2330,4,FALSE)</f>
        <v>1.0434782608695652</v>
      </c>
      <c r="P2189">
        <f>VLOOKUP(A2189&amp;"_"&amp;B2189,Sheet1!$Q$1:$U$2330,5,FALSE)</f>
        <v>0.77488718277019153</v>
      </c>
    </row>
    <row r="2190" spans="1:16" x14ac:dyDescent="0.3">
      <c r="A2190" t="s">
        <v>364</v>
      </c>
      <c r="B2190">
        <v>2016</v>
      </c>
      <c r="C2190" s="1">
        <v>0</v>
      </c>
      <c r="D2190">
        <v>0</v>
      </c>
      <c r="E2190">
        <v>1</v>
      </c>
      <c r="F2190">
        <v>8206</v>
      </c>
      <c r="G2190">
        <v>0</v>
      </c>
      <c r="H2190">
        <v>1</v>
      </c>
      <c r="I2190">
        <v>0</v>
      </c>
      <c r="J2190">
        <v>0</v>
      </c>
      <c r="K2190">
        <f>VLOOKUP(A2190&amp;"_"&amp;B2190,Sheet1!C:E,3,FALSE)</f>
        <v>0.11013114020817298</v>
      </c>
      <c r="L2190">
        <f>VLOOKUP(B2190,Sheet1!$J$1:$K$6,2,FALSE)</f>
        <v>0.12964363032032097</v>
      </c>
      <c r="M2190">
        <f>VLOOKUP(B2190,Sheet1!J:L,3,FALSE)</f>
        <v>0.2267395601347835</v>
      </c>
      <c r="N2190">
        <f t="shared" si="35"/>
        <v>-8.6056840282079369E-2</v>
      </c>
      <c r="O2190">
        <f>VLOOKUP(A2190&amp;"_"&amp;B2190,Sheet1!$Q$1:$U$2330,4,FALSE)</f>
        <v>0.86956521739130443</v>
      </c>
      <c r="P2190">
        <f>VLOOKUP(A2190&amp;"_"&amp;B2190,Sheet1!$Q$1:$U$2330,5,FALSE)</f>
        <v>-0.1433351997235516</v>
      </c>
    </row>
    <row r="2191" spans="1:16" x14ac:dyDescent="0.3">
      <c r="A2191" t="s">
        <v>364</v>
      </c>
      <c r="B2191">
        <v>2017</v>
      </c>
      <c r="C2191" s="1">
        <v>0</v>
      </c>
      <c r="D2191">
        <v>0</v>
      </c>
      <c r="E2191">
        <v>1</v>
      </c>
      <c r="F2191">
        <v>8575</v>
      </c>
      <c r="G2191">
        <v>0</v>
      </c>
      <c r="H2191">
        <v>1</v>
      </c>
      <c r="I2191">
        <v>0</v>
      </c>
      <c r="J2191">
        <v>0</v>
      </c>
      <c r="K2191">
        <f>VLOOKUP(A2191&amp;"_"&amp;B2191,Sheet1!C:E,3,FALSE)</f>
        <v>4.3033293746929866</v>
      </c>
      <c r="L2191">
        <f>VLOOKUP(B2191,Sheet1!$J$1:$K$6,2,FALSE)</f>
        <v>4.1364904518115448</v>
      </c>
      <c r="M2191">
        <f>VLOOKUP(B2191,Sheet1!J:L,3,FALSE)</f>
        <v>0.75235479502270153</v>
      </c>
      <c r="N2191">
        <f t="shared" si="35"/>
        <v>0.22175564505627635</v>
      </c>
      <c r="O2191">
        <f>VLOOKUP(A2191&amp;"_"&amp;B2191,Sheet1!$Q$1:$U$2330,4,FALSE)</f>
        <v>1</v>
      </c>
      <c r="P2191">
        <f>VLOOKUP(A2191&amp;"_"&amp;B2191,Sheet1!$Q$1:$U$2330,5,FALSE)</f>
        <v>0.21670045466138119</v>
      </c>
    </row>
    <row r="2192" spans="1:16" x14ac:dyDescent="0.3">
      <c r="A2192" t="s">
        <v>365</v>
      </c>
      <c r="B2192">
        <v>2012</v>
      </c>
      <c r="C2192" s="1">
        <v>0</v>
      </c>
      <c r="D2192">
        <v>0</v>
      </c>
      <c r="E2192">
        <v>1</v>
      </c>
      <c r="F2192">
        <v>8318</v>
      </c>
      <c r="G2192">
        <v>0</v>
      </c>
      <c r="H2192">
        <v>1</v>
      </c>
      <c r="I2192">
        <v>0</v>
      </c>
      <c r="J2192">
        <v>0</v>
      </c>
      <c r="K2192">
        <f>VLOOKUP(A2192&amp;"_"&amp;B2192,Sheet1!C:E,3,FALSE)</f>
        <v>0.14347230643108416</v>
      </c>
      <c r="L2192">
        <f>VLOOKUP(B2192,Sheet1!$J$1:$K$6,2,FALSE)</f>
        <v>9.8212136495694616E-2</v>
      </c>
      <c r="M2192">
        <f>VLOOKUP(B2192,Sheet1!J:L,3,FALSE)</f>
        <v>0.23443012762237864</v>
      </c>
      <c r="N2192">
        <f t="shared" si="35"/>
        <v>0.19306464742575613</v>
      </c>
      <c r="O2192">
        <f>VLOOKUP(A2192&amp;"_"&amp;B2192,Sheet1!$Q$1:$U$2330,4,FALSE)</f>
        <v>0.43478260869565222</v>
      </c>
      <c r="P2192">
        <f>VLOOKUP(A2192&amp;"_"&amp;B2192,Sheet1!$Q$1:$U$2330,5,FALSE)</f>
        <v>-0.31160535702065256</v>
      </c>
    </row>
    <row r="2193" spans="1:16" x14ac:dyDescent="0.3">
      <c r="A2193" t="s">
        <v>365</v>
      </c>
      <c r="B2193">
        <v>2013</v>
      </c>
      <c r="C2193" s="1">
        <v>0</v>
      </c>
      <c r="D2193">
        <v>0</v>
      </c>
      <c r="E2193">
        <v>1</v>
      </c>
      <c r="F2193">
        <v>8337</v>
      </c>
      <c r="G2193">
        <v>0</v>
      </c>
      <c r="H2193">
        <v>1</v>
      </c>
      <c r="I2193">
        <v>0</v>
      </c>
      <c r="J2193">
        <v>0</v>
      </c>
      <c r="K2193">
        <f>VLOOKUP(A2193&amp;"_"&amp;B2193,Sheet1!C:E,3,FALSE)</f>
        <v>0.12450838568951811</v>
      </c>
      <c r="L2193">
        <f>VLOOKUP(B2193,Sheet1!$J$1:$K$6,2,FALSE)</f>
        <v>0.10591185041721367</v>
      </c>
      <c r="M2193">
        <f>VLOOKUP(B2193,Sheet1!J:L,3,FALSE)</f>
        <v>0.24687338935574377</v>
      </c>
      <c r="N2193">
        <f t="shared" si="35"/>
        <v>7.5328229262923485E-2</v>
      </c>
      <c r="O2193">
        <f>VLOOKUP(A2193&amp;"_"&amp;B2193,Sheet1!$Q$1:$U$2330,4,FALSE)</f>
        <v>0.39130434782608697</v>
      </c>
      <c r="P2193">
        <f>VLOOKUP(A2193&amp;"_"&amp;B2193,Sheet1!$Q$1:$U$2330,5,FALSE)</f>
        <v>2.8300812479644808E-2</v>
      </c>
    </row>
    <row r="2194" spans="1:16" x14ac:dyDescent="0.3">
      <c r="A2194" t="s">
        <v>365</v>
      </c>
      <c r="B2194">
        <v>2014</v>
      </c>
      <c r="C2194" s="1">
        <v>0</v>
      </c>
      <c r="D2194">
        <v>0</v>
      </c>
      <c r="E2194">
        <v>1</v>
      </c>
      <c r="F2194">
        <v>8357</v>
      </c>
      <c r="G2194">
        <v>0</v>
      </c>
      <c r="H2194">
        <v>1</v>
      </c>
      <c r="I2194">
        <v>0</v>
      </c>
      <c r="J2194">
        <v>0</v>
      </c>
      <c r="K2194">
        <f>VLOOKUP(A2194&amp;"_"&amp;B2194,Sheet1!C:E,3,FALSE)</f>
        <v>3.9320867966967675E-2</v>
      </c>
      <c r="L2194">
        <f>VLOOKUP(B2194,Sheet1!$J$1:$K$6,2,FALSE)</f>
        <v>0.15111047133945871</v>
      </c>
      <c r="M2194">
        <f>VLOOKUP(B2194,Sheet1!J:L,3,FALSE)</f>
        <v>0.21718778794080168</v>
      </c>
      <c r="N2194">
        <f t="shared" si="35"/>
        <v>-0.51471403817124939</v>
      </c>
      <c r="O2194">
        <f>VLOOKUP(A2194&amp;"_"&amp;B2194,Sheet1!$Q$1:$U$2330,4,FALSE)</f>
        <v>0.2608695652173913</v>
      </c>
      <c r="P2194">
        <f>VLOOKUP(A2194&amp;"_"&amp;B2194,Sheet1!$Q$1:$U$2330,5,FALSE)</f>
        <v>-0.33391624205651488</v>
      </c>
    </row>
    <row r="2195" spans="1:16" x14ac:dyDescent="0.3">
      <c r="A2195" t="s">
        <v>365</v>
      </c>
      <c r="B2195">
        <v>2015</v>
      </c>
      <c r="C2195" s="1">
        <v>0</v>
      </c>
      <c r="D2195">
        <v>0</v>
      </c>
      <c r="E2195">
        <v>1</v>
      </c>
      <c r="F2195">
        <v>8499</v>
      </c>
      <c r="G2195">
        <v>0</v>
      </c>
      <c r="H2195">
        <v>1</v>
      </c>
      <c r="I2195">
        <v>0</v>
      </c>
      <c r="J2195">
        <v>0</v>
      </c>
      <c r="K2195">
        <f>VLOOKUP(A2195&amp;"_"&amp;B2195,Sheet1!C:E,3,FALSE)</f>
        <v>7.7288599546952746E-2</v>
      </c>
      <c r="L2195">
        <f>VLOOKUP(B2195,Sheet1!$J$1:$K$6,2,FALSE)</f>
        <v>0.18578340790325751</v>
      </c>
      <c r="M2195">
        <f>VLOOKUP(B2195,Sheet1!J:L,3,FALSE)</f>
        <v>0.2335742316278174</v>
      </c>
      <c r="N2195">
        <f t="shared" si="35"/>
        <v>-0.46449819228853506</v>
      </c>
      <c r="O2195">
        <f>VLOOKUP(A2195&amp;"_"&amp;B2195,Sheet1!$Q$1:$U$2330,4,FALSE)</f>
        <v>1.0434782608695652</v>
      </c>
      <c r="P2195">
        <f>VLOOKUP(A2195&amp;"_"&amp;B2195,Sheet1!$Q$1:$U$2330,5,FALSE)</f>
        <v>0.75945830810745762</v>
      </c>
    </row>
    <row r="2196" spans="1:16" x14ac:dyDescent="0.3">
      <c r="A2196" t="s">
        <v>365</v>
      </c>
      <c r="B2196">
        <v>2016</v>
      </c>
      <c r="C2196" s="1">
        <v>0</v>
      </c>
      <c r="D2196">
        <v>0</v>
      </c>
      <c r="E2196">
        <v>1</v>
      </c>
      <c r="F2196">
        <v>8614</v>
      </c>
      <c r="G2196">
        <v>0</v>
      </c>
      <c r="H2196">
        <v>1</v>
      </c>
      <c r="I2196">
        <v>0</v>
      </c>
      <c r="J2196">
        <v>0</v>
      </c>
      <c r="K2196">
        <f>VLOOKUP(A2196&amp;"_"&amp;B2196,Sheet1!C:E,3,FALSE)</f>
        <v>6.3796223916531225E-2</v>
      </c>
      <c r="L2196">
        <f>VLOOKUP(B2196,Sheet1!$J$1:$K$6,2,FALSE)</f>
        <v>0.12964363032032097</v>
      </c>
      <c r="M2196">
        <f>VLOOKUP(B2196,Sheet1!J:L,3,FALSE)</f>
        <v>0.2267395601347835</v>
      </c>
      <c r="N2196">
        <f t="shared" si="35"/>
        <v>-0.2904098709755249</v>
      </c>
      <c r="O2196">
        <f>VLOOKUP(A2196&amp;"_"&amp;B2196,Sheet1!$Q$1:$U$2330,4,FALSE)</f>
        <v>0.86956521739130443</v>
      </c>
      <c r="P2196">
        <f>VLOOKUP(A2196&amp;"_"&amp;B2196,Sheet1!$Q$1:$U$2330,5,FALSE)</f>
        <v>-0.11390763858881689</v>
      </c>
    </row>
    <row r="2197" spans="1:16" x14ac:dyDescent="0.3">
      <c r="A2197" t="s">
        <v>365</v>
      </c>
      <c r="B2197">
        <v>2017</v>
      </c>
      <c r="C2197" s="1">
        <v>0</v>
      </c>
      <c r="D2197">
        <v>0</v>
      </c>
      <c r="E2197">
        <v>1</v>
      </c>
      <c r="F2197">
        <v>8769</v>
      </c>
      <c r="G2197">
        <v>0</v>
      </c>
      <c r="H2197">
        <v>1</v>
      </c>
      <c r="I2197">
        <v>0</v>
      </c>
      <c r="J2197">
        <v>0</v>
      </c>
      <c r="K2197">
        <f>VLOOKUP(A2197&amp;"_"&amp;B2197,Sheet1!C:E,3,FALSE)</f>
        <v>4.5869944692415521</v>
      </c>
      <c r="L2197">
        <f>VLOOKUP(B2197,Sheet1!$J$1:$K$6,2,FALSE)</f>
        <v>4.1364904518115448</v>
      </c>
      <c r="M2197">
        <f>VLOOKUP(B2197,Sheet1!J:L,3,FALSE)</f>
        <v>0.75235479502270153</v>
      </c>
      <c r="N2197">
        <f t="shared" si="35"/>
        <v>0.59879198007425971</v>
      </c>
      <c r="O2197">
        <f>VLOOKUP(A2197&amp;"_"&amp;B2197,Sheet1!$Q$1:$U$2330,4,FALSE)</f>
        <v>1</v>
      </c>
      <c r="P2197">
        <f>VLOOKUP(A2197&amp;"_"&amp;B2197,Sheet1!$Q$1:$U$2330,5,FALSE)</f>
        <v>0.18258290653649351</v>
      </c>
    </row>
    <row r="2198" spans="1:16" x14ac:dyDescent="0.3">
      <c r="A2198" t="s">
        <v>366</v>
      </c>
      <c r="B2198">
        <v>2012</v>
      </c>
      <c r="C2198" s="1">
        <v>0</v>
      </c>
      <c r="D2198">
        <v>0</v>
      </c>
      <c r="E2198">
        <v>1</v>
      </c>
      <c r="F2198">
        <v>14498</v>
      </c>
      <c r="G2198">
        <v>0</v>
      </c>
      <c r="H2198">
        <v>1</v>
      </c>
      <c r="I2198">
        <v>0</v>
      </c>
      <c r="J2198">
        <v>0</v>
      </c>
      <c r="K2198">
        <f>VLOOKUP(A2198&amp;"_"&amp;B2198,Sheet1!C:E,3,FALSE)</f>
        <v>3.7844567343525155E-2</v>
      </c>
      <c r="L2198">
        <f>VLOOKUP(B2198,Sheet1!$J$1:$K$6,2,FALSE)</f>
        <v>9.8212136495694616E-2</v>
      </c>
      <c r="M2198">
        <f>VLOOKUP(B2198,Sheet1!J:L,3,FALSE)</f>
        <v>0.23443012762237864</v>
      </c>
      <c r="N2198">
        <f t="shared" si="35"/>
        <v>-0.2575077263508122</v>
      </c>
      <c r="O2198">
        <f>VLOOKUP(A2198&amp;"_"&amp;B2198,Sheet1!$Q$1:$U$2330,4,FALSE)</f>
        <v>0.43478260869565222</v>
      </c>
      <c r="P2198">
        <f>VLOOKUP(A2198&amp;"_"&amp;B2198,Sheet1!$Q$1:$U$2330,5,FALSE)</f>
        <v>-0.43950378452969946</v>
      </c>
    </row>
    <row r="2199" spans="1:16" x14ac:dyDescent="0.3">
      <c r="A2199" t="s">
        <v>366</v>
      </c>
      <c r="B2199">
        <v>2013</v>
      </c>
      <c r="C2199" s="1">
        <v>0</v>
      </c>
      <c r="D2199">
        <v>0</v>
      </c>
      <c r="E2199">
        <v>1</v>
      </c>
      <c r="F2199">
        <v>14349</v>
      </c>
      <c r="G2199">
        <v>0</v>
      </c>
      <c r="H2199">
        <v>1</v>
      </c>
      <c r="I2199">
        <v>0</v>
      </c>
      <c r="J2199">
        <v>0</v>
      </c>
      <c r="K2199">
        <f>VLOOKUP(A2199&amp;"_"&amp;B2199,Sheet1!C:E,3,FALSE)</f>
        <v>0.10643275126547742</v>
      </c>
      <c r="L2199">
        <f>VLOOKUP(B2199,Sheet1!$J$1:$K$6,2,FALSE)</f>
        <v>0.10591185041721367</v>
      </c>
      <c r="M2199">
        <f>VLOOKUP(B2199,Sheet1!J:L,3,FALSE)</f>
        <v>0.24687338935574377</v>
      </c>
      <c r="N2199">
        <f t="shared" si="35"/>
        <v>2.1099918854078645E-3</v>
      </c>
      <c r="O2199">
        <f>VLOOKUP(A2199&amp;"_"&amp;B2199,Sheet1!$Q$1:$U$2330,4,FALSE)</f>
        <v>0.39130434782608697</v>
      </c>
      <c r="P2199">
        <f>VLOOKUP(A2199&amp;"_"&amp;B2199,Sheet1!$Q$1:$U$2330,5,FALSE)</f>
        <v>-7.0594909944096493E-2</v>
      </c>
    </row>
    <row r="2200" spans="1:16" x14ac:dyDescent="0.3">
      <c r="A2200" t="s">
        <v>366</v>
      </c>
      <c r="B2200">
        <v>2014</v>
      </c>
      <c r="C2200" s="1">
        <v>0</v>
      </c>
      <c r="D2200">
        <v>0</v>
      </c>
      <c r="E2200">
        <v>1</v>
      </c>
      <c r="F2200">
        <v>14136</v>
      </c>
      <c r="G2200">
        <v>0</v>
      </c>
      <c r="H2200">
        <v>1</v>
      </c>
      <c r="I2200">
        <v>0</v>
      </c>
      <c r="J2200">
        <v>0</v>
      </c>
      <c r="K2200">
        <f>VLOOKUP(A2200&amp;"_"&amp;B2200,Sheet1!C:E,3,FALSE)</f>
        <v>0.19085168337680081</v>
      </c>
      <c r="L2200">
        <f>VLOOKUP(B2200,Sheet1!$J$1:$K$6,2,FALSE)</f>
        <v>0.15111047133945871</v>
      </c>
      <c r="M2200">
        <f>VLOOKUP(B2200,Sheet1!J:L,3,FALSE)</f>
        <v>0.21718778794080168</v>
      </c>
      <c r="N2200">
        <f t="shared" si="35"/>
        <v>0.18298087758126741</v>
      </c>
      <c r="O2200">
        <f>VLOOKUP(A2200&amp;"_"&amp;B2200,Sheet1!$Q$1:$U$2330,4,FALSE)</f>
        <v>0.2608695652173913</v>
      </c>
      <c r="P2200">
        <f>VLOOKUP(A2200&amp;"_"&amp;B2200,Sheet1!$Q$1:$U$2330,5,FALSE)</f>
        <v>-0.35570824190117478</v>
      </c>
    </row>
    <row r="2201" spans="1:16" x14ac:dyDescent="0.3">
      <c r="A2201" t="s">
        <v>366</v>
      </c>
      <c r="B2201">
        <v>2015</v>
      </c>
      <c r="C2201" s="1">
        <v>0</v>
      </c>
      <c r="D2201">
        <v>0</v>
      </c>
      <c r="E2201">
        <v>1</v>
      </c>
      <c r="F2201">
        <v>13978</v>
      </c>
      <c r="G2201">
        <v>0</v>
      </c>
      <c r="H2201">
        <v>1</v>
      </c>
      <c r="I2201">
        <v>0</v>
      </c>
      <c r="J2201">
        <v>0</v>
      </c>
      <c r="K2201">
        <f>VLOOKUP(A2201&amp;"_"&amp;B2201,Sheet1!C:E,3,FALSE)</f>
        <v>0.34777945349328571</v>
      </c>
      <c r="L2201">
        <f>VLOOKUP(B2201,Sheet1!$J$1:$K$6,2,FALSE)</f>
        <v>0.18578340790325751</v>
      </c>
      <c r="M2201">
        <f>VLOOKUP(B2201,Sheet1!J:L,3,FALSE)</f>
        <v>0.2335742316278174</v>
      </c>
      <c r="N2201">
        <f t="shared" si="35"/>
        <v>0.69355272823141068</v>
      </c>
      <c r="O2201">
        <f>VLOOKUP(A2201&amp;"_"&amp;B2201,Sheet1!$Q$1:$U$2330,4,FALSE)</f>
        <v>1.0434782608695652</v>
      </c>
      <c r="P2201">
        <f>VLOOKUP(A2201&amp;"_"&amp;B2201,Sheet1!$Q$1:$U$2330,5,FALSE)</f>
        <v>0.79006621606219229</v>
      </c>
    </row>
    <row r="2202" spans="1:16" x14ac:dyDescent="0.3">
      <c r="A2202" t="s">
        <v>366</v>
      </c>
      <c r="B2202">
        <v>2016</v>
      </c>
      <c r="C2202" s="1">
        <v>0</v>
      </c>
      <c r="D2202">
        <v>0</v>
      </c>
      <c r="E2202">
        <v>1</v>
      </c>
      <c r="F2202">
        <v>13904</v>
      </c>
      <c r="G2202">
        <v>0</v>
      </c>
      <c r="H2202">
        <v>1</v>
      </c>
      <c r="I2202">
        <v>0</v>
      </c>
      <c r="J2202">
        <v>0</v>
      </c>
      <c r="K2202">
        <f>VLOOKUP(A2202&amp;"_"&amp;B2202,Sheet1!C:E,3,FALSE)</f>
        <v>0.13239621630107842</v>
      </c>
      <c r="L2202">
        <f>VLOOKUP(B2202,Sheet1!$J$1:$K$6,2,FALSE)</f>
        <v>0.12964363032032097</v>
      </c>
      <c r="M2202">
        <f>VLOOKUP(B2202,Sheet1!J:L,3,FALSE)</f>
        <v>0.2267395601347835</v>
      </c>
      <c r="N2202">
        <f t="shared" si="35"/>
        <v>1.2139857637199247E-2</v>
      </c>
      <c r="O2202">
        <f>VLOOKUP(A2202&amp;"_"&amp;B2202,Sheet1!$Q$1:$U$2330,4,FALSE)</f>
        <v>0.86956521739130443</v>
      </c>
      <c r="P2202">
        <f>VLOOKUP(A2202&amp;"_"&amp;B2202,Sheet1!$Q$1:$U$2330,5,FALSE)</f>
        <v>0.10964661399924061</v>
      </c>
    </row>
    <row r="2203" spans="1:16" x14ac:dyDescent="0.3">
      <c r="A2203" t="s">
        <v>366</v>
      </c>
      <c r="B2203">
        <v>2017</v>
      </c>
      <c r="C2203" s="1">
        <v>0</v>
      </c>
      <c r="D2203">
        <v>0</v>
      </c>
      <c r="E2203">
        <v>1</v>
      </c>
      <c r="F2203">
        <v>14168</v>
      </c>
      <c r="G2203">
        <v>0</v>
      </c>
      <c r="H2203">
        <v>1</v>
      </c>
      <c r="I2203">
        <v>0</v>
      </c>
      <c r="J2203">
        <v>0</v>
      </c>
      <c r="K2203">
        <f>VLOOKUP(A2203&amp;"_"&amp;B2203,Sheet1!C:E,3,FALSE)</f>
        <v>3.4960096934514375</v>
      </c>
      <c r="L2203">
        <f>VLOOKUP(B2203,Sheet1!$J$1:$K$6,2,FALSE)</f>
        <v>4.1364904518115448</v>
      </c>
      <c r="M2203">
        <f>VLOOKUP(B2203,Sheet1!J:L,3,FALSE)</f>
        <v>0.75235479502270153</v>
      </c>
      <c r="N2203">
        <f t="shared" si="35"/>
        <v>-0.85130149046339432</v>
      </c>
      <c r="O2203">
        <f>VLOOKUP(A2203&amp;"_"&amp;B2203,Sheet1!$Q$1:$U$2330,4,FALSE)</f>
        <v>1</v>
      </c>
      <c r="P2203">
        <f>VLOOKUP(A2203&amp;"_"&amp;B2203,Sheet1!$Q$1:$U$2330,5,FALSE)</f>
        <v>0.23210162231758397</v>
      </c>
    </row>
    <row r="2204" spans="1:16" x14ac:dyDescent="0.3">
      <c r="A2204" t="s">
        <v>367</v>
      </c>
      <c r="B2204">
        <v>2012</v>
      </c>
      <c r="C2204" s="1">
        <v>0</v>
      </c>
      <c r="D2204">
        <v>0</v>
      </c>
      <c r="E2204">
        <v>1</v>
      </c>
      <c r="F2204">
        <v>8394</v>
      </c>
      <c r="G2204">
        <v>0</v>
      </c>
      <c r="H2204">
        <v>1</v>
      </c>
      <c r="I2204">
        <v>0</v>
      </c>
      <c r="J2204">
        <v>0</v>
      </c>
      <c r="K2204">
        <f>VLOOKUP(A2204&amp;"_"&amp;B2204,Sheet1!C:E,3,FALSE)</f>
        <v>-3.8930355157775265E-2</v>
      </c>
      <c r="L2204">
        <f>VLOOKUP(B2204,Sheet1!$J$1:$K$6,2,FALSE)</f>
        <v>9.8212136495694616E-2</v>
      </c>
      <c r="M2204">
        <f>VLOOKUP(B2204,Sheet1!J:L,3,FALSE)</f>
        <v>0.23443012762237864</v>
      </c>
      <c r="N2204">
        <f t="shared" si="35"/>
        <v>-0.58500369830613141</v>
      </c>
      <c r="O2204">
        <f>VLOOKUP(A2204&amp;"_"&amp;B2204,Sheet1!$Q$1:$U$2330,4,FALSE)</f>
        <v>0.43478260869565222</v>
      </c>
      <c r="P2204">
        <f>VLOOKUP(A2204&amp;"_"&amp;B2204,Sheet1!$Q$1:$U$2330,5,FALSE)</f>
        <v>-0.38226428337331553</v>
      </c>
    </row>
    <row r="2205" spans="1:16" x14ac:dyDescent="0.3">
      <c r="A2205" t="s">
        <v>367</v>
      </c>
      <c r="B2205">
        <v>2013</v>
      </c>
      <c r="C2205" s="1">
        <v>0</v>
      </c>
      <c r="D2205">
        <v>0</v>
      </c>
      <c r="E2205">
        <v>1</v>
      </c>
      <c r="F2205">
        <v>8225</v>
      </c>
      <c r="G2205">
        <v>0</v>
      </c>
      <c r="H2205">
        <v>1</v>
      </c>
      <c r="I2205">
        <v>0</v>
      </c>
      <c r="J2205">
        <v>0</v>
      </c>
      <c r="K2205">
        <f>VLOOKUP(A2205&amp;"_"&amp;B2205,Sheet1!C:E,3,FALSE)</f>
        <v>0.21439924215606576</v>
      </c>
      <c r="L2205">
        <f>VLOOKUP(B2205,Sheet1!$J$1:$K$6,2,FALSE)</f>
        <v>0.10591185041721367</v>
      </c>
      <c r="M2205">
        <f>VLOOKUP(B2205,Sheet1!J:L,3,FALSE)</f>
        <v>0.24687338935574377</v>
      </c>
      <c r="N2205">
        <f t="shared" si="35"/>
        <v>0.43944546644726501</v>
      </c>
      <c r="O2205">
        <f>VLOOKUP(A2205&amp;"_"&amp;B2205,Sheet1!$Q$1:$U$2330,4,FALSE)</f>
        <v>0.39130434782608697</v>
      </c>
      <c r="P2205">
        <f>VLOOKUP(A2205&amp;"_"&amp;B2205,Sheet1!$Q$1:$U$2330,5,FALSE)</f>
        <v>-0.15611924388010215</v>
      </c>
    </row>
    <row r="2206" spans="1:16" x14ac:dyDescent="0.3">
      <c r="A2206" t="s">
        <v>367</v>
      </c>
      <c r="B2206">
        <v>2014</v>
      </c>
      <c r="C2206" s="1">
        <v>0</v>
      </c>
      <c r="D2206">
        <v>0</v>
      </c>
      <c r="E2206">
        <v>1</v>
      </c>
      <c r="F2206">
        <v>8106</v>
      </c>
      <c r="G2206">
        <v>0</v>
      </c>
      <c r="H2206">
        <v>1</v>
      </c>
      <c r="I2206">
        <v>0</v>
      </c>
      <c r="J2206">
        <v>0</v>
      </c>
      <c r="K2206">
        <f>VLOOKUP(A2206&amp;"_"&amp;B2206,Sheet1!C:E,3,FALSE)</f>
        <v>-3.0702778528603387E-2</v>
      </c>
      <c r="L2206">
        <f>VLOOKUP(B2206,Sheet1!$J$1:$K$6,2,FALSE)</f>
        <v>0.15111047133945871</v>
      </c>
      <c r="M2206">
        <f>VLOOKUP(B2206,Sheet1!J:L,3,FALSE)</f>
        <v>0.21718778794080168</v>
      </c>
      <c r="N2206">
        <f t="shared" si="35"/>
        <v>-0.8371246449529588</v>
      </c>
      <c r="O2206">
        <f>VLOOKUP(A2206&amp;"_"&amp;B2206,Sheet1!$Q$1:$U$2330,4,FALSE)</f>
        <v>0.2608695652173913</v>
      </c>
      <c r="P2206">
        <f>VLOOKUP(A2206&amp;"_"&amp;B2206,Sheet1!$Q$1:$U$2330,5,FALSE)</f>
        <v>-0.23517863642344972</v>
      </c>
    </row>
    <row r="2207" spans="1:16" x14ac:dyDescent="0.3">
      <c r="A2207" t="s">
        <v>367</v>
      </c>
      <c r="B2207">
        <v>2015</v>
      </c>
      <c r="C2207" s="1">
        <v>0</v>
      </c>
      <c r="D2207">
        <v>0</v>
      </c>
      <c r="E2207">
        <v>1</v>
      </c>
      <c r="F2207">
        <v>7958</v>
      </c>
      <c r="G2207">
        <v>0</v>
      </c>
      <c r="H2207">
        <v>1</v>
      </c>
      <c r="I2207">
        <v>0</v>
      </c>
      <c r="J2207">
        <v>0</v>
      </c>
      <c r="K2207">
        <f>VLOOKUP(A2207&amp;"_"&amp;B2207,Sheet1!C:E,3,FALSE)</f>
        <v>0.34304186077529547</v>
      </c>
      <c r="L2207">
        <f>VLOOKUP(B2207,Sheet1!$J$1:$K$6,2,FALSE)</f>
        <v>0.18578340790325751</v>
      </c>
      <c r="M2207">
        <f>VLOOKUP(B2207,Sheet1!J:L,3,FALSE)</f>
        <v>0.2335742316278174</v>
      </c>
      <c r="N2207">
        <f t="shared" si="35"/>
        <v>0.67326970006955744</v>
      </c>
      <c r="O2207">
        <f>VLOOKUP(A2207&amp;"_"&amp;B2207,Sheet1!$Q$1:$U$2330,4,FALSE)</f>
        <v>1.0434782608695652</v>
      </c>
      <c r="P2207">
        <f>VLOOKUP(A2207&amp;"_"&amp;B2207,Sheet1!$Q$1:$U$2330,5,FALSE)</f>
        <v>0.74208117545153063</v>
      </c>
    </row>
    <row r="2208" spans="1:16" x14ac:dyDescent="0.3">
      <c r="A2208" t="s">
        <v>367</v>
      </c>
      <c r="B2208">
        <v>2016</v>
      </c>
      <c r="C2208" s="1">
        <v>0</v>
      </c>
      <c r="D2208">
        <v>0</v>
      </c>
      <c r="E2208">
        <v>1</v>
      </c>
      <c r="F2208">
        <v>7858</v>
      </c>
      <c r="G2208">
        <v>0</v>
      </c>
      <c r="H2208">
        <v>1</v>
      </c>
      <c r="I2208">
        <v>0</v>
      </c>
      <c r="J2208">
        <v>0</v>
      </c>
      <c r="K2208">
        <f>VLOOKUP(A2208&amp;"_"&amp;B2208,Sheet1!C:E,3,FALSE)</f>
        <v>5.469154865764294E-3</v>
      </c>
      <c r="L2208">
        <f>VLOOKUP(B2208,Sheet1!$J$1:$K$6,2,FALSE)</f>
        <v>0.12964363032032097</v>
      </c>
      <c r="M2208">
        <f>VLOOKUP(B2208,Sheet1!J:L,3,FALSE)</f>
        <v>0.2267395601347835</v>
      </c>
      <c r="N2208">
        <f t="shared" si="35"/>
        <v>-0.5476524492714997</v>
      </c>
      <c r="O2208">
        <f>VLOOKUP(A2208&amp;"_"&amp;B2208,Sheet1!$Q$1:$U$2330,4,FALSE)</f>
        <v>0.86956521739130443</v>
      </c>
      <c r="P2208">
        <f>VLOOKUP(A2208&amp;"_"&amp;B2208,Sheet1!$Q$1:$U$2330,5,FALSE)</f>
        <v>0.10650588410753031</v>
      </c>
    </row>
    <row r="2209" spans="1:16" x14ac:dyDescent="0.3">
      <c r="A2209" t="s">
        <v>367</v>
      </c>
      <c r="B2209">
        <v>2017</v>
      </c>
      <c r="C2209" s="1">
        <v>0</v>
      </c>
      <c r="D2209">
        <v>0</v>
      </c>
      <c r="E2209">
        <v>1</v>
      </c>
      <c r="F2209">
        <v>6979</v>
      </c>
      <c r="G2209">
        <v>0</v>
      </c>
      <c r="H2209">
        <v>1</v>
      </c>
      <c r="I2209">
        <v>0</v>
      </c>
      <c r="J2209">
        <v>0</v>
      </c>
      <c r="K2209">
        <f>VLOOKUP(A2209&amp;"_"&amp;B2209,Sheet1!C:E,3,FALSE)</f>
        <v>4.3482764088974468</v>
      </c>
      <c r="L2209">
        <f>VLOOKUP(B2209,Sheet1!$J$1:$K$6,2,FALSE)</f>
        <v>4.1364904518115448</v>
      </c>
      <c r="M2209">
        <f>VLOOKUP(B2209,Sheet1!J:L,3,FALSE)</f>
        <v>0.75235479502270153</v>
      </c>
      <c r="N2209">
        <f t="shared" si="35"/>
        <v>0.28149745105234764</v>
      </c>
      <c r="O2209">
        <f>VLOOKUP(A2209&amp;"_"&amp;B2209,Sheet1!$Q$1:$U$2330,4,FALSE)</f>
        <v>1</v>
      </c>
      <c r="P2209">
        <f>VLOOKUP(A2209&amp;"_"&amp;B2209,Sheet1!$Q$1:$U$2330,5,FALSE)</f>
        <v>0.13516470079343595</v>
      </c>
    </row>
    <row r="2210" spans="1:16" x14ac:dyDescent="0.3">
      <c r="A2210" t="s">
        <v>368</v>
      </c>
      <c r="B2210">
        <v>2012</v>
      </c>
      <c r="C2210" s="1">
        <v>712</v>
      </c>
      <c r="D2210">
        <v>5776</v>
      </c>
      <c r="E2210">
        <v>5</v>
      </c>
      <c r="F2210">
        <v>15941</v>
      </c>
      <c r="G2210">
        <v>0.36233611442193087</v>
      </c>
      <c r="H2210">
        <v>5</v>
      </c>
      <c r="I2210">
        <v>1</v>
      </c>
      <c r="J2210">
        <v>5</v>
      </c>
    </row>
    <row r="2211" spans="1:16" x14ac:dyDescent="0.3">
      <c r="A2211" t="s">
        <v>368</v>
      </c>
      <c r="B2211">
        <v>2013</v>
      </c>
      <c r="C2211" s="1">
        <v>0</v>
      </c>
      <c r="D2211">
        <v>5776</v>
      </c>
      <c r="E2211">
        <v>5</v>
      </c>
      <c r="F2211">
        <v>16534</v>
      </c>
      <c r="G2211">
        <v>0.34934075238901657</v>
      </c>
      <c r="H2211">
        <v>5</v>
      </c>
      <c r="I2211">
        <v>1</v>
      </c>
      <c r="J2211">
        <v>6</v>
      </c>
      <c r="K2211">
        <f>VLOOKUP(A2211&amp;"_"&amp;B2211,Sheet1!C:E,3,FALSE)</f>
        <v>-0.19005523253407725</v>
      </c>
      <c r="L2211">
        <f>VLOOKUP(B2211,Sheet1!$J$1:$K$6,2,FALSE)</f>
        <v>0.10591185041721367</v>
      </c>
      <c r="M2211">
        <f>VLOOKUP(B2211,Sheet1!J:L,3,FALSE)</f>
        <v>0.24687338935574377</v>
      </c>
      <c r="N2211">
        <f t="shared" si="35"/>
        <v>-1.1988618284200867</v>
      </c>
      <c r="O2211">
        <f>VLOOKUP(A2211&amp;"_"&amp;B2211,Sheet1!$Q$1:$U$2330,4,FALSE)</f>
        <v>0.39130434782608697</v>
      </c>
      <c r="P2211">
        <f>VLOOKUP(A2211&amp;"_"&amp;B2211,Sheet1!$Q$1:$U$2330,5,FALSE)</f>
        <v>0.30477495372309205</v>
      </c>
    </row>
    <row r="2212" spans="1:16" x14ac:dyDescent="0.3">
      <c r="A2212" t="s">
        <v>368</v>
      </c>
      <c r="B2212">
        <v>2014</v>
      </c>
      <c r="C2212" s="1">
        <v>21</v>
      </c>
      <c r="D2212">
        <v>5797</v>
      </c>
      <c r="E2212">
        <v>5</v>
      </c>
      <c r="F2212">
        <v>17147</v>
      </c>
      <c r="G2212">
        <v>0.33807663148072548</v>
      </c>
      <c r="H2212">
        <v>5</v>
      </c>
      <c r="I2212">
        <v>1</v>
      </c>
      <c r="J2212">
        <v>7</v>
      </c>
      <c r="K2212">
        <f>VLOOKUP(A2212&amp;"_"&amp;B2212,Sheet1!C:E,3,FALSE)</f>
        <v>-0.32415010844067749</v>
      </c>
      <c r="L2212">
        <f>VLOOKUP(B2212,Sheet1!$J$1:$K$6,2,FALSE)</f>
        <v>0.15111047133945871</v>
      </c>
      <c r="M2212">
        <f>VLOOKUP(B2212,Sheet1!J:L,3,FALSE)</f>
        <v>0.21718778794080168</v>
      </c>
      <c r="N2212">
        <f t="shared" si="35"/>
        <v>-2.188247250391798</v>
      </c>
      <c r="O2212">
        <f>VLOOKUP(A2212&amp;"_"&amp;B2212,Sheet1!$Q$1:$U$2330,4,FALSE)</f>
        <v>0.2608695652173913</v>
      </c>
      <c r="P2212">
        <f>VLOOKUP(A2212&amp;"_"&amp;B2212,Sheet1!$Q$1:$U$2330,5,FALSE)</f>
        <v>-0.85197813511784992</v>
      </c>
    </row>
    <row r="2213" spans="1:16" x14ac:dyDescent="0.3">
      <c r="A2213" t="s">
        <v>368</v>
      </c>
      <c r="B2213">
        <v>2015</v>
      </c>
      <c r="C2213" s="1">
        <v>0</v>
      </c>
      <c r="D2213">
        <v>5797</v>
      </c>
      <c r="E2213">
        <v>5</v>
      </c>
      <c r="F2213">
        <v>17855</v>
      </c>
      <c r="G2213">
        <v>0.32467096051526184</v>
      </c>
      <c r="H2213">
        <v>5</v>
      </c>
      <c r="I2213">
        <v>1</v>
      </c>
      <c r="J2213">
        <v>8</v>
      </c>
      <c r="K2213">
        <f>VLOOKUP(A2213&amp;"_"&amp;B2213,Sheet1!C:E,3,FALSE)</f>
        <v>-0.11291160667274579</v>
      </c>
      <c r="L2213">
        <f>VLOOKUP(B2213,Sheet1!$J$1:$K$6,2,FALSE)</f>
        <v>0.18578340790325751</v>
      </c>
      <c r="M2213">
        <f>VLOOKUP(B2213,Sheet1!J:L,3,FALSE)</f>
        <v>0.2335742316278174</v>
      </c>
      <c r="N2213">
        <f t="shared" si="35"/>
        <v>-1.2788012294607516</v>
      </c>
      <c r="O2213">
        <f>VLOOKUP(A2213&amp;"_"&amp;B2213,Sheet1!$Q$1:$U$2330,4,FALSE)</f>
        <v>1.0434782608695652</v>
      </c>
      <c r="P2213">
        <f>VLOOKUP(A2213&amp;"_"&amp;B2213,Sheet1!$Q$1:$U$2330,5,FALSE)</f>
        <v>0.63009537602617738</v>
      </c>
    </row>
    <row r="2214" spans="1:16" x14ac:dyDescent="0.3">
      <c r="A2214" t="s">
        <v>368</v>
      </c>
      <c r="B2214">
        <v>2016</v>
      </c>
      <c r="C2214" s="1">
        <v>0</v>
      </c>
      <c r="D2214">
        <v>5797</v>
      </c>
      <c r="E2214">
        <v>5</v>
      </c>
      <c r="F2214">
        <v>18103</v>
      </c>
      <c r="G2214">
        <v>0.32022316743081258</v>
      </c>
      <c r="H2214">
        <v>5</v>
      </c>
      <c r="I2214">
        <v>1</v>
      </c>
      <c r="J2214">
        <v>9</v>
      </c>
      <c r="K2214">
        <f>VLOOKUP(A2214&amp;"_"&amp;B2214,Sheet1!C:E,3,FALSE)</f>
        <v>0.79089585382515237</v>
      </c>
      <c r="L2214">
        <f>VLOOKUP(B2214,Sheet1!$J$1:$K$6,2,FALSE)</f>
        <v>0.12964363032032097</v>
      </c>
      <c r="M2214">
        <f>VLOOKUP(B2214,Sheet1!J:L,3,FALSE)</f>
        <v>0.2267395601347835</v>
      </c>
      <c r="N2214">
        <f t="shared" si="35"/>
        <v>2.9163513553248288</v>
      </c>
      <c r="O2214">
        <f>VLOOKUP(A2214&amp;"_"&amp;B2214,Sheet1!$Q$1:$U$2330,4,FALSE)</f>
        <v>0.86956521739130443</v>
      </c>
      <c r="P2214">
        <f>VLOOKUP(A2214&amp;"_"&amp;B2214,Sheet1!$Q$1:$U$2330,5,FALSE)</f>
        <v>-0.35274005276868731</v>
      </c>
    </row>
    <row r="2215" spans="1:16" x14ac:dyDescent="0.3">
      <c r="A2215" t="s">
        <v>368</v>
      </c>
      <c r="B2215">
        <v>2017</v>
      </c>
      <c r="C2215" s="1">
        <v>0</v>
      </c>
      <c r="D2215">
        <v>5797</v>
      </c>
      <c r="E2215">
        <v>5</v>
      </c>
      <c r="F2215">
        <v>19521</v>
      </c>
      <c r="G2215">
        <v>0.29696224578658881</v>
      </c>
      <c r="H2215">
        <v>5</v>
      </c>
      <c r="I2215">
        <v>1</v>
      </c>
      <c r="J2215">
        <v>10</v>
      </c>
      <c r="K2215">
        <f>VLOOKUP(A2215&amp;"_"&amp;B2215,Sheet1!C:E,3,FALSE)</f>
        <v>3.9885637728034915</v>
      </c>
      <c r="L2215">
        <f>VLOOKUP(B2215,Sheet1!$J$1:$K$6,2,FALSE)</f>
        <v>4.1364904518115448</v>
      </c>
      <c r="M2215">
        <f>VLOOKUP(B2215,Sheet1!J:L,3,FALSE)</f>
        <v>0.75235479502270153</v>
      </c>
      <c r="N2215">
        <f t="shared" si="35"/>
        <v>-0.19661824445950371</v>
      </c>
      <c r="O2215">
        <f>VLOOKUP(A2215&amp;"_"&amp;B2215,Sheet1!$Q$1:$U$2330,4,FALSE)</f>
        <v>1</v>
      </c>
      <c r="P2215">
        <f>VLOOKUP(A2215&amp;"_"&amp;B2215,Sheet1!$Q$1:$U$2330,5,FALSE)</f>
        <v>0.51445238117336034</v>
      </c>
    </row>
    <row r="2216" spans="1:16" x14ac:dyDescent="0.3">
      <c r="A2216" t="s">
        <v>369</v>
      </c>
      <c r="B2216">
        <v>2012</v>
      </c>
      <c r="C2216" s="1">
        <v>0</v>
      </c>
      <c r="D2216">
        <v>0</v>
      </c>
      <c r="E2216">
        <v>1</v>
      </c>
      <c r="F2216">
        <v>10841</v>
      </c>
      <c r="G2216">
        <v>0</v>
      </c>
      <c r="H2216">
        <v>1</v>
      </c>
      <c r="I2216">
        <v>0</v>
      </c>
      <c r="J2216">
        <v>0</v>
      </c>
      <c r="K2216">
        <f>VLOOKUP(A2216&amp;"_"&amp;B2216,Sheet1!C:E,3,FALSE)</f>
        <v>0.11812696390375446</v>
      </c>
      <c r="L2216">
        <f>VLOOKUP(B2216,Sheet1!$J$1:$K$6,2,FALSE)</f>
        <v>9.8212136495694616E-2</v>
      </c>
      <c r="M2216">
        <f>VLOOKUP(B2216,Sheet1!J:L,3,FALSE)</f>
        <v>0.23443012762237864</v>
      </c>
      <c r="N2216">
        <f t="shared" si="35"/>
        <v>8.4949949095872015E-2</v>
      </c>
      <c r="O2216">
        <f>VLOOKUP(A2216&amp;"_"&amp;B2216,Sheet1!$Q$1:$U$2330,4,FALSE)</f>
        <v>0.43478260869565222</v>
      </c>
      <c r="P2216">
        <f>VLOOKUP(A2216&amp;"_"&amp;B2216,Sheet1!$Q$1:$U$2330,5,FALSE)</f>
        <v>-0.38646056233848625</v>
      </c>
    </row>
    <row r="2217" spans="1:16" x14ac:dyDescent="0.3">
      <c r="A2217" t="s">
        <v>369</v>
      </c>
      <c r="B2217">
        <v>2013</v>
      </c>
      <c r="C2217" s="1">
        <v>0</v>
      </c>
      <c r="D2217">
        <v>0</v>
      </c>
      <c r="E2217">
        <v>1</v>
      </c>
      <c r="F2217">
        <v>11065</v>
      </c>
      <c r="G2217">
        <v>0</v>
      </c>
      <c r="H2217">
        <v>1</v>
      </c>
      <c r="I2217">
        <v>0</v>
      </c>
      <c r="J2217">
        <v>0</v>
      </c>
      <c r="K2217">
        <f>VLOOKUP(A2217&amp;"_"&amp;B2217,Sheet1!C:E,3,FALSE)</f>
        <v>-7.0077937714431146E-2</v>
      </c>
      <c r="L2217">
        <f>VLOOKUP(B2217,Sheet1!$J$1:$K$6,2,FALSE)</f>
        <v>0.10591185041721367</v>
      </c>
      <c r="M2217">
        <f>VLOOKUP(B2217,Sheet1!J:L,3,FALSE)</f>
        <v>0.24687338935574377</v>
      </c>
      <c r="N2217">
        <f t="shared" si="35"/>
        <v>-0.71287467876112032</v>
      </c>
      <c r="O2217">
        <f>VLOOKUP(A2217&amp;"_"&amp;B2217,Sheet1!$Q$1:$U$2330,4,FALSE)</f>
        <v>0.39130434782608697</v>
      </c>
      <c r="P2217">
        <f>VLOOKUP(A2217&amp;"_"&amp;B2217,Sheet1!$Q$1:$U$2330,5,FALSE)</f>
        <v>6.2746477091909572E-3</v>
      </c>
    </row>
    <row r="2218" spans="1:16" x14ac:dyDescent="0.3">
      <c r="A2218" t="s">
        <v>369</v>
      </c>
      <c r="B2218">
        <v>2014</v>
      </c>
      <c r="C2218" s="1">
        <v>0</v>
      </c>
      <c r="D2218">
        <v>0</v>
      </c>
      <c r="E2218">
        <v>1</v>
      </c>
      <c r="F2218">
        <v>10954</v>
      </c>
      <c r="G2218">
        <v>0</v>
      </c>
      <c r="H2218">
        <v>1</v>
      </c>
      <c r="I2218">
        <v>0</v>
      </c>
      <c r="J2218">
        <v>0</v>
      </c>
      <c r="K2218">
        <f>VLOOKUP(A2218&amp;"_"&amp;B2218,Sheet1!C:E,3,FALSE)</f>
        <v>0.29990324867758844</v>
      </c>
      <c r="L2218">
        <f>VLOOKUP(B2218,Sheet1!$J$1:$K$6,2,FALSE)</f>
        <v>0.15111047133945871</v>
      </c>
      <c r="M2218">
        <f>VLOOKUP(B2218,Sheet1!J:L,3,FALSE)</f>
        <v>0.21718778794080168</v>
      </c>
      <c r="N2218">
        <f t="shared" si="35"/>
        <v>0.68508813846700167</v>
      </c>
      <c r="O2218">
        <f>VLOOKUP(A2218&amp;"_"&amp;B2218,Sheet1!$Q$1:$U$2330,4,FALSE)</f>
        <v>0.2608695652173913</v>
      </c>
      <c r="P2218">
        <f>VLOOKUP(A2218&amp;"_"&amp;B2218,Sheet1!$Q$1:$U$2330,5,FALSE)</f>
        <v>-0.61303840486727434</v>
      </c>
    </row>
    <row r="2219" spans="1:16" x14ac:dyDescent="0.3">
      <c r="A2219" t="s">
        <v>369</v>
      </c>
      <c r="B2219">
        <v>2015</v>
      </c>
      <c r="C2219" s="1">
        <v>0</v>
      </c>
      <c r="D2219">
        <v>0</v>
      </c>
      <c r="E2219">
        <v>1</v>
      </c>
      <c r="F2219">
        <v>10861</v>
      </c>
      <c r="G2219">
        <v>0</v>
      </c>
      <c r="H2219">
        <v>1</v>
      </c>
      <c r="I2219">
        <v>0</v>
      </c>
      <c r="J2219">
        <v>0</v>
      </c>
      <c r="K2219">
        <f>VLOOKUP(A2219&amp;"_"&amp;B2219,Sheet1!C:E,3,FALSE)</f>
        <v>4.0266370008952654E-2</v>
      </c>
      <c r="L2219">
        <f>VLOOKUP(B2219,Sheet1!$J$1:$K$6,2,FALSE)</f>
        <v>0.18578340790325751</v>
      </c>
      <c r="M2219">
        <f>VLOOKUP(B2219,Sheet1!J:L,3,FALSE)</f>
        <v>0.2335742316278174</v>
      </c>
      <c r="N2219">
        <f t="shared" si="35"/>
        <v>-0.62300124838331949</v>
      </c>
      <c r="O2219">
        <f>VLOOKUP(A2219&amp;"_"&amp;B2219,Sheet1!$Q$1:$U$2330,4,FALSE)</f>
        <v>1.0434782608695652</v>
      </c>
      <c r="P2219">
        <f>VLOOKUP(A2219&amp;"_"&amp;B2219,Sheet1!$Q$1:$U$2330,5,FALSE)</f>
        <v>0.80767799430124598</v>
      </c>
    </row>
    <row r="2220" spans="1:16" x14ac:dyDescent="0.3">
      <c r="A2220" t="s">
        <v>369</v>
      </c>
      <c r="B2220">
        <v>2016</v>
      </c>
      <c r="C2220" s="1">
        <v>0</v>
      </c>
      <c r="D2220">
        <v>0</v>
      </c>
      <c r="E2220">
        <v>1</v>
      </c>
      <c r="F2220">
        <v>10850</v>
      </c>
      <c r="G2220">
        <v>0</v>
      </c>
      <c r="H2220">
        <v>1</v>
      </c>
      <c r="I2220">
        <v>0</v>
      </c>
      <c r="J2220">
        <v>0</v>
      </c>
      <c r="K2220">
        <f>VLOOKUP(A2220&amp;"_"&amp;B2220,Sheet1!C:E,3,FALSE)</f>
        <v>0.20592449219366457</v>
      </c>
      <c r="L2220">
        <f>VLOOKUP(B2220,Sheet1!$J$1:$K$6,2,FALSE)</f>
        <v>0.12964363032032097</v>
      </c>
      <c r="M2220">
        <f>VLOOKUP(B2220,Sheet1!J:L,3,FALSE)</f>
        <v>0.2267395601347835</v>
      </c>
      <c r="N2220">
        <f t="shared" si="35"/>
        <v>0.33642502361740073</v>
      </c>
      <c r="O2220">
        <f>VLOOKUP(A2220&amp;"_"&amp;B2220,Sheet1!$Q$1:$U$2330,4,FALSE)</f>
        <v>0.86956521739130443</v>
      </c>
      <c r="P2220">
        <f>VLOOKUP(A2220&amp;"_"&amp;B2220,Sheet1!$Q$1:$U$2330,5,FALSE)</f>
        <v>-0.15355070066301621</v>
      </c>
    </row>
    <row r="2221" spans="1:16" x14ac:dyDescent="0.3">
      <c r="A2221" t="s">
        <v>369</v>
      </c>
      <c r="B2221">
        <v>2017</v>
      </c>
      <c r="C2221" s="1">
        <v>0</v>
      </c>
      <c r="D2221">
        <v>0</v>
      </c>
      <c r="E2221">
        <v>1</v>
      </c>
      <c r="F2221">
        <v>10904</v>
      </c>
      <c r="G2221">
        <v>0</v>
      </c>
      <c r="H2221">
        <v>1</v>
      </c>
      <c r="I2221">
        <v>0</v>
      </c>
      <c r="J2221">
        <v>0</v>
      </c>
      <c r="K2221">
        <f>VLOOKUP(A2221&amp;"_"&amp;B2221,Sheet1!C:E,3,FALSE)</f>
        <v>3.9998936839055581</v>
      </c>
      <c r="L2221">
        <f>VLOOKUP(B2221,Sheet1!$J$1:$K$6,2,FALSE)</f>
        <v>4.1364904518115448</v>
      </c>
      <c r="M2221">
        <f>VLOOKUP(B2221,Sheet1!J:L,3,FALSE)</f>
        <v>0.75235479502270153</v>
      </c>
      <c r="N2221">
        <f t="shared" si="35"/>
        <v>-0.18155897830340148</v>
      </c>
      <c r="O2221">
        <f>VLOOKUP(A2221&amp;"_"&amp;B2221,Sheet1!$Q$1:$U$2330,4,FALSE)</f>
        <v>1</v>
      </c>
      <c r="P2221">
        <f>VLOOKUP(A2221&amp;"_"&amp;B2221,Sheet1!$Q$1:$U$2330,5,FALSE)</f>
        <v>0.27892233467329131</v>
      </c>
    </row>
    <row r="2222" spans="1:16" x14ac:dyDescent="0.3">
      <c r="A2222" t="s">
        <v>370</v>
      </c>
      <c r="B2222">
        <v>2012</v>
      </c>
      <c r="C2222" s="1">
        <v>0</v>
      </c>
      <c r="D2222">
        <v>0</v>
      </c>
      <c r="E2222">
        <v>1</v>
      </c>
      <c r="F2222">
        <v>11868</v>
      </c>
      <c r="G2222">
        <v>0</v>
      </c>
      <c r="H2222">
        <v>1</v>
      </c>
      <c r="I2222">
        <v>0</v>
      </c>
      <c r="J2222">
        <v>0</v>
      </c>
      <c r="K2222">
        <f>VLOOKUP(A2222&amp;"_"&amp;B2222,Sheet1!C:E,3,FALSE)</f>
        <v>6.5954037430979814E-2</v>
      </c>
      <c r="L2222">
        <f>VLOOKUP(B2222,Sheet1!$J$1:$K$6,2,FALSE)</f>
        <v>9.8212136495694616E-2</v>
      </c>
      <c r="M2222">
        <f>VLOOKUP(B2222,Sheet1!J:L,3,FALSE)</f>
        <v>0.23443012762237864</v>
      </c>
      <c r="N2222">
        <f t="shared" si="35"/>
        <v>-0.13760219043465408</v>
      </c>
      <c r="O2222">
        <f>VLOOKUP(A2222&amp;"_"&amp;B2222,Sheet1!$Q$1:$U$2330,4,FALSE)</f>
        <v>0.43478260869565222</v>
      </c>
      <c r="P2222">
        <f>VLOOKUP(A2222&amp;"_"&amp;B2222,Sheet1!$Q$1:$U$2330,5,FALSE)</f>
        <v>-0.46363563860279566</v>
      </c>
    </row>
    <row r="2223" spans="1:16" x14ac:dyDescent="0.3">
      <c r="A2223" t="s">
        <v>370</v>
      </c>
      <c r="B2223">
        <v>2013</v>
      </c>
      <c r="C2223" s="1">
        <v>0</v>
      </c>
      <c r="D2223">
        <v>0</v>
      </c>
      <c r="E2223">
        <v>1</v>
      </c>
      <c r="F2223">
        <v>11728</v>
      </c>
      <c r="G2223">
        <v>0</v>
      </c>
      <c r="H2223">
        <v>1</v>
      </c>
      <c r="I2223">
        <v>0</v>
      </c>
      <c r="J2223">
        <v>0</v>
      </c>
      <c r="K2223">
        <f>VLOOKUP(A2223&amp;"_"&amp;B2223,Sheet1!C:E,3,FALSE)</f>
        <v>7.6465622718916099E-3</v>
      </c>
      <c r="L2223">
        <f>VLOOKUP(B2223,Sheet1!$J$1:$K$6,2,FALSE)</f>
        <v>0.10591185041721367</v>
      </c>
      <c r="M2223">
        <f>VLOOKUP(B2223,Sheet1!J:L,3,FALSE)</f>
        <v>0.24687338935574377</v>
      </c>
      <c r="N2223">
        <f t="shared" si="35"/>
        <v>-0.39803920706788726</v>
      </c>
      <c r="O2223">
        <f>VLOOKUP(A2223&amp;"_"&amp;B2223,Sheet1!$Q$1:$U$2330,4,FALSE)</f>
        <v>0.39130434782608697</v>
      </c>
      <c r="P2223">
        <f>VLOOKUP(A2223&amp;"_"&amp;B2223,Sheet1!$Q$1:$U$2330,5,FALSE)</f>
        <v>-4.2363058907270552E-2</v>
      </c>
    </row>
    <row r="2224" spans="1:16" x14ac:dyDescent="0.3">
      <c r="A2224" t="s">
        <v>370</v>
      </c>
      <c r="B2224">
        <v>2014</v>
      </c>
      <c r="C2224" s="1">
        <v>0</v>
      </c>
      <c r="D2224">
        <v>0</v>
      </c>
      <c r="E2224">
        <v>1</v>
      </c>
      <c r="F2224">
        <v>11729</v>
      </c>
      <c r="G2224">
        <v>0</v>
      </c>
      <c r="H2224">
        <v>1</v>
      </c>
      <c r="I2224">
        <v>0</v>
      </c>
      <c r="J2224">
        <v>0</v>
      </c>
      <c r="K2224">
        <f>VLOOKUP(A2224&amp;"_"&amp;B2224,Sheet1!C:E,3,FALSE)</f>
        <v>0.10823463531079022</v>
      </c>
      <c r="L2224">
        <f>VLOOKUP(B2224,Sheet1!$J$1:$K$6,2,FALSE)</f>
        <v>0.15111047133945871</v>
      </c>
      <c r="M2224">
        <f>VLOOKUP(B2224,Sheet1!J:L,3,FALSE)</f>
        <v>0.21718778794080168</v>
      </c>
      <c r="N2224">
        <f t="shared" si="35"/>
        <v>-0.19741365955785251</v>
      </c>
      <c r="O2224">
        <f>VLOOKUP(A2224&amp;"_"&amp;B2224,Sheet1!$Q$1:$U$2330,4,FALSE)</f>
        <v>0.2608695652173913</v>
      </c>
      <c r="P2224">
        <f>VLOOKUP(A2224&amp;"_"&amp;B2224,Sheet1!$Q$1:$U$2330,5,FALSE)</f>
        <v>-0.48861719591244684</v>
      </c>
    </row>
    <row r="2225" spans="1:16" x14ac:dyDescent="0.3">
      <c r="A2225" t="s">
        <v>370</v>
      </c>
      <c r="B2225">
        <v>2015</v>
      </c>
      <c r="C2225" s="1">
        <v>0</v>
      </c>
      <c r="D2225">
        <v>0</v>
      </c>
      <c r="E2225">
        <v>1</v>
      </c>
      <c r="F2225">
        <v>11865</v>
      </c>
      <c r="G2225">
        <v>0</v>
      </c>
      <c r="H2225">
        <v>1</v>
      </c>
      <c r="I2225">
        <v>0</v>
      </c>
      <c r="J2225">
        <v>0</v>
      </c>
      <c r="K2225">
        <f>VLOOKUP(A2225&amp;"_"&amp;B2225,Sheet1!C:E,3,FALSE)</f>
        <v>0.18445558822909147</v>
      </c>
      <c r="L2225">
        <f>VLOOKUP(B2225,Sheet1!$J$1:$K$6,2,FALSE)</f>
        <v>0.18578340790325751</v>
      </c>
      <c r="M2225">
        <f>VLOOKUP(B2225,Sheet1!J:L,3,FALSE)</f>
        <v>0.2335742316278174</v>
      </c>
      <c r="N2225">
        <f t="shared" si="35"/>
        <v>-5.6847866518161773E-3</v>
      </c>
      <c r="O2225">
        <f>VLOOKUP(A2225&amp;"_"&amp;B2225,Sheet1!$Q$1:$U$2330,4,FALSE)</f>
        <v>1.0434782608695652</v>
      </c>
      <c r="P2225">
        <f>VLOOKUP(A2225&amp;"_"&amp;B2225,Sheet1!$Q$1:$U$2330,5,FALSE)</f>
        <v>0.77441600177936076</v>
      </c>
    </row>
    <row r="2226" spans="1:16" x14ac:dyDescent="0.3">
      <c r="A2226" t="s">
        <v>370</v>
      </c>
      <c r="B2226">
        <v>2016</v>
      </c>
      <c r="C2226" s="1">
        <v>0</v>
      </c>
      <c r="D2226">
        <v>0</v>
      </c>
      <c r="E2226">
        <v>1</v>
      </c>
      <c r="F2226">
        <v>11999</v>
      </c>
      <c r="G2226">
        <v>0</v>
      </c>
      <c r="H2226">
        <v>1</v>
      </c>
      <c r="I2226">
        <v>0</v>
      </c>
      <c r="J2226">
        <v>0</v>
      </c>
      <c r="K2226">
        <f>VLOOKUP(A2226&amp;"_"&amp;B2226,Sheet1!C:E,3,FALSE)</f>
        <v>0.15405288221465127</v>
      </c>
      <c r="L2226">
        <f>VLOOKUP(B2226,Sheet1!$J$1:$K$6,2,FALSE)</f>
        <v>0.12964363032032097</v>
      </c>
      <c r="M2226">
        <f>VLOOKUP(B2226,Sheet1!J:L,3,FALSE)</f>
        <v>0.2267395601347835</v>
      </c>
      <c r="N2226">
        <f t="shared" si="35"/>
        <v>0.10765325591978928</v>
      </c>
      <c r="O2226">
        <f>VLOOKUP(A2226&amp;"_"&amp;B2226,Sheet1!$Q$1:$U$2330,4,FALSE)</f>
        <v>0.86956521739130443</v>
      </c>
      <c r="P2226">
        <f>VLOOKUP(A2226&amp;"_"&amp;B2226,Sheet1!$Q$1:$U$2330,5,FALSE)</f>
        <v>-1.3123676333149132E-2</v>
      </c>
    </row>
    <row r="2227" spans="1:16" x14ac:dyDescent="0.3">
      <c r="A2227" t="s">
        <v>370</v>
      </c>
      <c r="B2227">
        <v>2017</v>
      </c>
      <c r="C2227" s="1">
        <v>0</v>
      </c>
      <c r="D2227">
        <v>0</v>
      </c>
      <c r="E2227">
        <v>1</v>
      </c>
      <c r="F2227">
        <v>12330</v>
      </c>
      <c r="G2227">
        <v>0</v>
      </c>
      <c r="H2227">
        <v>1</v>
      </c>
      <c r="I2227">
        <v>0</v>
      </c>
      <c r="J2227">
        <v>0</v>
      </c>
      <c r="K2227">
        <f>VLOOKUP(A2227&amp;"_"&amp;B2227,Sheet1!C:E,3,FALSE)</f>
        <v>4.0900912719516231</v>
      </c>
      <c r="L2227">
        <f>VLOOKUP(B2227,Sheet1!$J$1:$K$6,2,FALSE)</f>
        <v>4.1364904518115448</v>
      </c>
      <c r="M2227">
        <f>VLOOKUP(B2227,Sheet1!J:L,3,FALSE)</f>
        <v>0.75235479502270153</v>
      </c>
      <c r="N2227">
        <f t="shared" si="35"/>
        <v>-6.1671940109747893E-2</v>
      </c>
      <c r="O2227">
        <f>VLOOKUP(A2227&amp;"_"&amp;B2227,Sheet1!$Q$1:$U$2330,4,FALSE)</f>
        <v>1</v>
      </c>
      <c r="P2227">
        <f>VLOOKUP(A2227&amp;"_"&amp;B2227,Sheet1!$Q$1:$U$2330,5,FALSE)</f>
        <v>0.24651180999384456</v>
      </c>
    </row>
    <row r="2228" spans="1:16" x14ac:dyDescent="0.3">
      <c r="A2228" t="s">
        <v>371</v>
      </c>
      <c r="B2228">
        <v>2012</v>
      </c>
      <c r="C2228" s="1">
        <v>0</v>
      </c>
      <c r="D2228">
        <v>0</v>
      </c>
      <c r="E2228">
        <v>1</v>
      </c>
      <c r="F2228">
        <v>6669</v>
      </c>
      <c r="G2228">
        <v>0</v>
      </c>
      <c r="H2228">
        <v>1</v>
      </c>
      <c r="I2228">
        <v>0</v>
      </c>
      <c r="J2228">
        <v>0</v>
      </c>
      <c r="K2228">
        <f>VLOOKUP(A2228&amp;"_"&amp;B2228,Sheet1!C:E,3,FALSE)</f>
        <v>7.961535755323601E-3</v>
      </c>
      <c r="L2228">
        <f>VLOOKUP(B2228,Sheet1!$J$1:$K$6,2,FALSE)</f>
        <v>9.8212136495694616E-2</v>
      </c>
      <c r="M2228">
        <f>VLOOKUP(B2228,Sheet1!J:L,3,FALSE)</f>
        <v>0.23443012762237864</v>
      </c>
      <c r="N2228">
        <f t="shared" si="35"/>
        <v>-0.38497867853293666</v>
      </c>
      <c r="O2228">
        <f>VLOOKUP(A2228&amp;"_"&amp;B2228,Sheet1!$Q$1:$U$2330,4,FALSE)</f>
        <v>0.43478260869565222</v>
      </c>
      <c r="P2228">
        <f>VLOOKUP(A2228&amp;"_"&amp;B2228,Sheet1!$Q$1:$U$2330,5,FALSE)</f>
        <v>-0.38234216672502447</v>
      </c>
    </row>
    <row r="2229" spans="1:16" x14ac:dyDescent="0.3">
      <c r="A2229" t="s">
        <v>371</v>
      </c>
      <c r="B2229">
        <v>2013</v>
      </c>
      <c r="C2229" s="1">
        <v>0</v>
      </c>
      <c r="D2229">
        <v>0</v>
      </c>
      <c r="E2229">
        <v>1</v>
      </c>
      <c r="F2229">
        <v>6650</v>
      </c>
      <c r="G2229">
        <v>0</v>
      </c>
      <c r="H2229">
        <v>1</v>
      </c>
      <c r="I2229">
        <v>0</v>
      </c>
      <c r="J2229">
        <v>0</v>
      </c>
      <c r="K2229">
        <f>VLOOKUP(A2229&amp;"_"&amp;B2229,Sheet1!C:E,3,FALSE)</f>
        <v>7.0588461295019E-2</v>
      </c>
      <c r="L2229">
        <f>VLOOKUP(B2229,Sheet1!$J$1:$K$6,2,FALSE)</f>
        <v>0.10591185041721367</v>
      </c>
      <c r="M2229">
        <f>VLOOKUP(B2229,Sheet1!J:L,3,FALSE)</f>
        <v>0.24687338935574377</v>
      </c>
      <c r="N2229">
        <f t="shared" si="35"/>
        <v>-0.14308301601228385</v>
      </c>
      <c r="O2229">
        <f>VLOOKUP(A2229&amp;"_"&amp;B2229,Sheet1!$Q$1:$U$2330,4,FALSE)</f>
        <v>0.39130434782608697</v>
      </c>
      <c r="P2229">
        <f>VLOOKUP(A2229&amp;"_"&amp;B2229,Sheet1!$Q$1:$U$2330,5,FALSE)</f>
        <v>-0.1023348329244446</v>
      </c>
    </row>
    <row r="2230" spans="1:16" x14ac:dyDescent="0.3">
      <c r="A2230" t="s">
        <v>371</v>
      </c>
      <c r="B2230">
        <v>2014</v>
      </c>
      <c r="C2230" s="1">
        <v>0</v>
      </c>
      <c r="D2230">
        <v>0</v>
      </c>
      <c r="E2230">
        <v>1</v>
      </c>
      <c r="F2230">
        <v>6657</v>
      </c>
      <c r="G2230">
        <v>0</v>
      </c>
      <c r="H2230">
        <v>1</v>
      </c>
      <c r="I2230">
        <v>0</v>
      </c>
      <c r="J2230">
        <v>0</v>
      </c>
      <c r="K2230">
        <f>VLOOKUP(A2230&amp;"_"&amp;B2230,Sheet1!C:E,3,FALSE)</f>
        <v>6.7362297346568054E-2</v>
      </c>
      <c r="L2230">
        <f>VLOOKUP(B2230,Sheet1!$J$1:$K$6,2,FALSE)</f>
        <v>0.15111047133945871</v>
      </c>
      <c r="M2230">
        <f>VLOOKUP(B2230,Sheet1!J:L,3,FALSE)</f>
        <v>0.21718778794080168</v>
      </c>
      <c r="N2230">
        <f t="shared" si="35"/>
        <v>-0.38560259205603992</v>
      </c>
      <c r="O2230">
        <f>VLOOKUP(A2230&amp;"_"&amp;B2230,Sheet1!$Q$1:$U$2330,4,FALSE)</f>
        <v>0.2608695652173913</v>
      </c>
      <c r="P2230">
        <f>VLOOKUP(A2230&amp;"_"&amp;B2230,Sheet1!$Q$1:$U$2330,5,FALSE)</f>
        <v>-0.40109860532734576</v>
      </c>
    </row>
    <row r="2231" spans="1:16" x14ac:dyDescent="0.3">
      <c r="A2231" t="s">
        <v>371</v>
      </c>
      <c r="B2231">
        <v>2015</v>
      </c>
      <c r="C2231" s="1">
        <v>0</v>
      </c>
      <c r="D2231">
        <v>0</v>
      </c>
      <c r="E2231">
        <v>1</v>
      </c>
      <c r="F2231">
        <v>6711</v>
      </c>
      <c r="G2231">
        <v>0</v>
      </c>
      <c r="H2231">
        <v>1</v>
      </c>
      <c r="I2231">
        <v>0</v>
      </c>
      <c r="J2231">
        <v>0</v>
      </c>
      <c r="K2231">
        <f>VLOOKUP(A2231&amp;"_"&amp;B2231,Sheet1!C:E,3,FALSE)</f>
        <v>0.37061484585526022</v>
      </c>
      <c r="L2231">
        <f>VLOOKUP(B2231,Sheet1!$J$1:$K$6,2,FALSE)</f>
        <v>0.18578340790325751</v>
      </c>
      <c r="M2231">
        <f>VLOOKUP(B2231,Sheet1!J:L,3,FALSE)</f>
        <v>0.2335742316278174</v>
      </c>
      <c r="N2231">
        <f t="shared" si="35"/>
        <v>0.79131776079870575</v>
      </c>
      <c r="O2231">
        <f>VLOOKUP(A2231&amp;"_"&amp;B2231,Sheet1!$Q$1:$U$2330,4,FALSE)</f>
        <v>1.0434782608695652</v>
      </c>
      <c r="P2231">
        <f>VLOOKUP(A2231&amp;"_"&amp;B2231,Sheet1!$Q$1:$U$2330,5,FALSE)</f>
        <v>0.7657777489222799</v>
      </c>
    </row>
    <row r="2232" spans="1:16" x14ac:dyDescent="0.3">
      <c r="A2232" t="s">
        <v>371</v>
      </c>
      <c r="B2232">
        <v>2016</v>
      </c>
      <c r="C2232" s="1">
        <v>0</v>
      </c>
      <c r="D2232">
        <v>0</v>
      </c>
      <c r="E2232">
        <v>1</v>
      </c>
      <c r="F2232">
        <v>6678</v>
      </c>
      <c r="G2232">
        <v>0</v>
      </c>
      <c r="H2232">
        <v>1</v>
      </c>
      <c r="I2232">
        <v>0</v>
      </c>
      <c r="J2232">
        <v>0</v>
      </c>
      <c r="K2232">
        <f>VLOOKUP(A2232&amp;"_"&amp;B2232,Sheet1!C:E,3,FALSE)</f>
        <v>0.20137147273607625</v>
      </c>
      <c r="L2232">
        <f>VLOOKUP(B2232,Sheet1!$J$1:$K$6,2,FALSE)</f>
        <v>0.12964363032032097</v>
      </c>
      <c r="M2232">
        <f>VLOOKUP(B2232,Sheet1!J:L,3,FALSE)</f>
        <v>0.2267395601347835</v>
      </c>
      <c r="N2232">
        <f t="shared" si="35"/>
        <v>0.31634463069928004</v>
      </c>
      <c r="O2232">
        <f>VLOOKUP(A2232&amp;"_"&amp;B2232,Sheet1!$Q$1:$U$2330,4,FALSE)</f>
        <v>0.86956521739130443</v>
      </c>
      <c r="P2232">
        <f>VLOOKUP(A2232&amp;"_"&amp;B2232,Sheet1!$Q$1:$U$2330,5,FALSE)</f>
        <v>0.1244805179012906</v>
      </c>
    </row>
    <row r="2233" spans="1:16" x14ac:dyDescent="0.3">
      <c r="A2233" t="s">
        <v>371</v>
      </c>
      <c r="B2233">
        <v>2017</v>
      </c>
      <c r="C2233" s="1">
        <v>0</v>
      </c>
      <c r="D2233">
        <v>0</v>
      </c>
      <c r="E2233">
        <v>1</v>
      </c>
      <c r="F2233">
        <v>6639</v>
      </c>
      <c r="G2233">
        <v>0</v>
      </c>
      <c r="H2233">
        <v>1</v>
      </c>
      <c r="I2233">
        <v>0</v>
      </c>
      <c r="J2233">
        <v>0</v>
      </c>
      <c r="K2233">
        <f>VLOOKUP(A2233&amp;"_"&amp;B2233,Sheet1!C:E,3,FALSE)</f>
        <v>3.5229309691352491</v>
      </c>
      <c r="L2233">
        <f>VLOOKUP(B2233,Sheet1!$J$1:$K$6,2,FALSE)</f>
        <v>4.1364904518115448</v>
      </c>
      <c r="M2233">
        <f>VLOOKUP(B2233,Sheet1!J:L,3,FALSE)</f>
        <v>0.75235479502270153</v>
      </c>
      <c r="N2233">
        <f t="shared" si="35"/>
        <v>-0.81551880407405697</v>
      </c>
      <c r="O2233">
        <f>VLOOKUP(A2233&amp;"_"&amp;B2233,Sheet1!$Q$1:$U$2330,4,FALSE)</f>
        <v>1</v>
      </c>
      <c r="P2233">
        <f>VLOOKUP(A2233&amp;"_"&amp;B2233,Sheet1!$Q$1:$U$2330,5,FALSE)</f>
        <v>0.27618955741399126</v>
      </c>
    </row>
    <row r="2234" spans="1:16" x14ac:dyDescent="0.3">
      <c r="A2234" t="s">
        <v>372</v>
      </c>
      <c r="B2234">
        <v>2012</v>
      </c>
      <c r="C2234" s="1">
        <v>0</v>
      </c>
      <c r="D2234">
        <v>0</v>
      </c>
      <c r="E2234">
        <v>1</v>
      </c>
      <c r="F2234">
        <v>10963</v>
      </c>
      <c r="G2234">
        <v>0</v>
      </c>
      <c r="H2234">
        <v>1</v>
      </c>
      <c r="I2234">
        <v>0</v>
      </c>
      <c r="J2234">
        <v>0</v>
      </c>
      <c r="K2234">
        <f>VLOOKUP(A2234&amp;"_"&amp;B2234,Sheet1!C:E,3,FALSE)</f>
        <v>1.9519519329231197E-2</v>
      </c>
      <c r="L2234">
        <f>VLOOKUP(B2234,Sheet1!$J$1:$K$6,2,FALSE)</f>
        <v>9.8212136495694616E-2</v>
      </c>
      <c r="M2234">
        <f>VLOOKUP(B2234,Sheet1!J:L,3,FALSE)</f>
        <v>0.23443012762237864</v>
      </c>
      <c r="N2234">
        <f t="shared" si="35"/>
        <v>-0.33567621177608165</v>
      </c>
      <c r="O2234">
        <f>VLOOKUP(A2234&amp;"_"&amp;B2234,Sheet1!$Q$1:$U$2330,4,FALSE)</f>
        <v>0.43478260869565222</v>
      </c>
      <c r="P2234">
        <f>VLOOKUP(A2234&amp;"_"&amp;B2234,Sheet1!$Q$1:$U$2330,5,FALSE)</f>
        <v>0</v>
      </c>
    </row>
    <row r="2235" spans="1:16" x14ac:dyDescent="0.3">
      <c r="A2235" t="s">
        <v>372</v>
      </c>
      <c r="B2235">
        <v>2013</v>
      </c>
      <c r="C2235" s="1">
        <v>0</v>
      </c>
      <c r="D2235">
        <v>0</v>
      </c>
      <c r="E2235">
        <v>1</v>
      </c>
      <c r="F2235">
        <v>10849</v>
      </c>
      <c r="G2235">
        <v>0</v>
      </c>
      <c r="H2235">
        <v>1</v>
      </c>
      <c r="I2235">
        <v>0</v>
      </c>
      <c r="J2235">
        <v>0</v>
      </c>
      <c r="K2235">
        <f>VLOOKUP(A2235&amp;"_"&amp;B2235,Sheet1!C:E,3,FALSE)</f>
        <v>-0.21604169012217284</v>
      </c>
      <c r="L2235">
        <f>VLOOKUP(B2235,Sheet1!$J$1:$K$6,2,FALSE)</f>
        <v>0.10591185041721367</v>
      </c>
      <c r="M2235">
        <f>VLOOKUP(B2235,Sheet1!J:L,3,FALSE)</f>
        <v>0.24687338935574377</v>
      </c>
      <c r="N2235">
        <f t="shared" si="35"/>
        <v>-1.3041241155216308</v>
      </c>
      <c r="O2235">
        <f>VLOOKUP(A2235&amp;"_"&amp;B2235,Sheet1!$Q$1:$U$2330,4,FALSE)</f>
        <v>0.39130434782608697</v>
      </c>
      <c r="P2235">
        <f>VLOOKUP(A2235&amp;"_"&amp;B2235,Sheet1!$Q$1:$U$2330,5,FALSE)</f>
        <v>-0.74374079561264783</v>
      </c>
    </row>
    <row r="2236" spans="1:16" x14ac:dyDescent="0.3">
      <c r="A2236" t="s">
        <v>372</v>
      </c>
      <c r="B2236">
        <v>2014</v>
      </c>
      <c r="C2236" s="1">
        <v>0</v>
      </c>
      <c r="D2236">
        <v>0</v>
      </c>
      <c r="E2236">
        <v>1</v>
      </c>
      <c r="F2236">
        <v>10789</v>
      </c>
      <c r="G2236">
        <v>0</v>
      </c>
      <c r="H2236">
        <v>1</v>
      </c>
      <c r="I2236">
        <v>0</v>
      </c>
      <c r="J2236">
        <v>0</v>
      </c>
      <c r="K2236">
        <f>VLOOKUP(A2236&amp;"_"&amp;B2236,Sheet1!C:E,3,FALSE)</f>
        <v>0</v>
      </c>
      <c r="L2236">
        <f>VLOOKUP(B2236,Sheet1!$J$1:$K$6,2,FALSE)</f>
        <v>0.15111047133945871</v>
      </c>
      <c r="M2236">
        <f>VLOOKUP(B2236,Sheet1!J:L,3,FALSE)</f>
        <v>0.21718778794080168</v>
      </c>
      <c r="N2236">
        <f t="shared" si="35"/>
        <v>-0.69575952115984763</v>
      </c>
      <c r="O2236">
        <f>VLOOKUP(A2236&amp;"_"&amp;B2236,Sheet1!$Q$1:$U$2330,4,FALSE)</f>
        <v>0.2608695652173913</v>
      </c>
      <c r="P2236">
        <f>VLOOKUP(A2236&amp;"_"&amp;B2236,Sheet1!$Q$1:$U$2330,5,FALSE)</f>
        <v>-0.91336705166600218</v>
      </c>
    </row>
    <row r="2237" spans="1:16" x14ac:dyDescent="0.3">
      <c r="A2237" t="s">
        <v>372</v>
      </c>
      <c r="B2237">
        <v>2015</v>
      </c>
      <c r="C2237" s="1">
        <v>0</v>
      </c>
      <c r="D2237">
        <v>0</v>
      </c>
      <c r="E2237">
        <v>1</v>
      </c>
      <c r="F2237">
        <v>10638</v>
      </c>
      <c r="G2237">
        <v>0</v>
      </c>
      <c r="H2237">
        <v>1</v>
      </c>
      <c r="I2237">
        <v>0</v>
      </c>
      <c r="J2237">
        <v>0</v>
      </c>
      <c r="K2237">
        <f>VLOOKUP(A2237&amp;"_"&amp;B2237,Sheet1!C:E,3,FALSE)</f>
        <v>2.1152689606520028</v>
      </c>
      <c r="L2237">
        <f>VLOOKUP(B2237,Sheet1!$J$1:$K$6,2,FALSE)</f>
        <v>0.18578340790325751</v>
      </c>
      <c r="M2237">
        <f>VLOOKUP(B2237,Sheet1!J:L,3,FALSE)</f>
        <v>0.2335742316278174</v>
      </c>
      <c r="N2237">
        <f t="shared" si="35"/>
        <v>8.2606952800479814</v>
      </c>
      <c r="O2237">
        <f>VLOOKUP(A2237&amp;"_"&amp;B2237,Sheet1!$Q$1:$U$2330,4,FALSE)</f>
        <v>1.0434782608695652</v>
      </c>
      <c r="P2237">
        <f>VLOOKUP(A2237&amp;"_"&amp;B2237,Sheet1!$Q$1:$U$2330,5,FALSE)</f>
        <v>0</v>
      </c>
    </row>
    <row r="2238" spans="1:16" x14ac:dyDescent="0.3">
      <c r="A2238" t="s">
        <v>372</v>
      </c>
      <c r="B2238">
        <v>2016</v>
      </c>
      <c r="C2238" s="1">
        <v>0</v>
      </c>
      <c r="D2238">
        <v>0</v>
      </c>
      <c r="E2238">
        <v>1</v>
      </c>
      <c r="F2238">
        <v>10600</v>
      </c>
      <c r="G2238">
        <v>0</v>
      </c>
      <c r="H2238">
        <v>1</v>
      </c>
      <c r="I2238">
        <v>0</v>
      </c>
      <c r="J2238">
        <v>0</v>
      </c>
      <c r="K2238">
        <f>VLOOKUP(A2238&amp;"_"&amp;B2238,Sheet1!C:E,3,FALSE)</f>
        <v>3.5998615523263035E-2</v>
      </c>
      <c r="L2238">
        <f>VLOOKUP(B2238,Sheet1!$J$1:$K$6,2,FALSE)</f>
        <v>0.12964363032032097</v>
      </c>
      <c r="M2238">
        <f>VLOOKUP(B2238,Sheet1!J:L,3,FALSE)</f>
        <v>0.2267395601347835</v>
      </c>
      <c r="N2238">
        <f t="shared" si="35"/>
        <v>-0.41300695274080723</v>
      </c>
      <c r="O2238">
        <f>VLOOKUP(A2238&amp;"_"&amp;B2238,Sheet1!$Q$1:$U$2330,4,FALSE)</f>
        <v>0.86956521739130443</v>
      </c>
      <c r="P2238">
        <f>VLOOKUP(A2238&amp;"_"&amp;B2238,Sheet1!$Q$1:$U$2330,5,FALSE)</f>
        <v>0.90370012869219085</v>
      </c>
    </row>
    <row r="2239" spans="1:16" x14ac:dyDescent="0.3">
      <c r="A2239" t="s">
        <v>372</v>
      </c>
      <c r="B2239">
        <v>2017</v>
      </c>
      <c r="C2239" s="1">
        <v>0</v>
      </c>
      <c r="D2239">
        <v>0</v>
      </c>
      <c r="E2239">
        <v>1</v>
      </c>
      <c r="F2239">
        <v>10552</v>
      </c>
      <c r="G2239">
        <v>0</v>
      </c>
      <c r="H2239">
        <v>1</v>
      </c>
      <c r="I2239">
        <v>0</v>
      </c>
      <c r="J2239">
        <v>0</v>
      </c>
      <c r="K2239">
        <f>VLOOKUP(A2239&amp;"_"&amp;B2239,Sheet1!C:E,3,FALSE)</f>
        <v>2.0579951580035836</v>
      </c>
      <c r="L2239">
        <f>VLOOKUP(B2239,Sheet1!$J$1:$K$6,2,FALSE)</f>
        <v>4.1364904518115448</v>
      </c>
      <c r="M2239">
        <f>VLOOKUP(B2239,Sheet1!J:L,3,FALSE)</f>
        <v>0.75235479502270153</v>
      </c>
      <c r="N2239">
        <f t="shared" si="35"/>
        <v>-2.762653082772264</v>
      </c>
      <c r="O2239">
        <f>VLOOKUP(A2239&amp;"_"&amp;B2239,Sheet1!$Q$1:$U$2330,4,FALSE)</f>
        <v>1</v>
      </c>
      <c r="P2239">
        <f>VLOOKUP(A2239&amp;"_"&amp;B2239,Sheet1!$Q$1:$U$2330,5,FALSE)</f>
        <v>0.16065021288459572</v>
      </c>
    </row>
    <row r="2240" spans="1:16" x14ac:dyDescent="0.3">
      <c r="A2240" t="s">
        <v>373</v>
      </c>
      <c r="B2240">
        <v>2012</v>
      </c>
      <c r="C2240" s="1">
        <v>0</v>
      </c>
      <c r="D2240">
        <v>0</v>
      </c>
      <c r="E2240">
        <v>1</v>
      </c>
      <c r="F2240">
        <v>10035</v>
      </c>
      <c r="G2240">
        <v>0</v>
      </c>
      <c r="H2240">
        <v>1</v>
      </c>
      <c r="I2240">
        <v>0</v>
      </c>
      <c r="J2240">
        <v>0</v>
      </c>
      <c r="K2240">
        <f>VLOOKUP(A2240&amp;"_"&amp;B2240,Sheet1!C:E,3,FALSE)</f>
        <v>5.8590254105003778E-2</v>
      </c>
      <c r="L2240">
        <f>VLOOKUP(B2240,Sheet1!$J$1:$K$6,2,FALSE)</f>
        <v>9.8212136495694616E-2</v>
      </c>
      <c r="M2240">
        <f>VLOOKUP(B2240,Sheet1!J:L,3,FALSE)</f>
        <v>0.23443012762237864</v>
      </c>
      <c r="N2240">
        <f t="shared" si="35"/>
        <v>-0.16901361097458423</v>
      </c>
      <c r="O2240">
        <f>VLOOKUP(A2240&amp;"_"&amp;B2240,Sheet1!$Q$1:$U$2330,4,FALSE)</f>
        <v>0.43478260869565222</v>
      </c>
      <c r="P2240">
        <f>VLOOKUP(A2240&amp;"_"&amp;B2240,Sheet1!$Q$1:$U$2330,5,FALSE)</f>
        <v>-0.44794522398289693</v>
      </c>
    </row>
    <row r="2241" spans="1:16" x14ac:dyDescent="0.3">
      <c r="A2241" t="s">
        <v>373</v>
      </c>
      <c r="B2241">
        <v>2013</v>
      </c>
      <c r="C2241" s="1">
        <v>0</v>
      </c>
      <c r="D2241">
        <v>0</v>
      </c>
      <c r="E2241">
        <v>1</v>
      </c>
      <c r="F2241">
        <v>9999</v>
      </c>
      <c r="G2241">
        <v>0</v>
      </c>
      <c r="H2241">
        <v>1</v>
      </c>
      <c r="I2241">
        <v>0</v>
      </c>
      <c r="J2241">
        <v>0</v>
      </c>
      <c r="K2241">
        <f>VLOOKUP(A2241&amp;"_"&amp;B2241,Sheet1!C:E,3,FALSE)</f>
        <v>2.8804599427951109E-2</v>
      </c>
      <c r="L2241">
        <f>VLOOKUP(B2241,Sheet1!$J$1:$K$6,2,FALSE)</f>
        <v>0.10591185041721367</v>
      </c>
      <c r="M2241">
        <f>VLOOKUP(B2241,Sheet1!J:L,3,FALSE)</f>
        <v>0.24687338935574377</v>
      </c>
      <c r="N2241">
        <f t="shared" si="35"/>
        <v>-0.31233520627916384</v>
      </c>
      <c r="O2241">
        <f>VLOOKUP(A2241&amp;"_"&amp;B2241,Sheet1!$Q$1:$U$2330,4,FALSE)</f>
        <v>0.39130434782608697</v>
      </c>
      <c r="P2241">
        <f>VLOOKUP(A2241&amp;"_"&amp;B2241,Sheet1!$Q$1:$U$2330,5,FALSE)</f>
        <v>-4.9613962345148997E-2</v>
      </c>
    </row>
    <row r="2242" spans="1:16" x14ac:dyDescent="0.3">
      <c r="A2242" t="s">
        <v>373</v>
      </c>
      <c r="B2242">
        <v>2014</v>
      </c>
      <c r="C2242" s="1">
        <v>0</v>
      </c>
      <c r="D2242">
        <v>0</v>
      </c>
      <c r="E2242">
        <v>1</v>
      </c>
      <c r="F2242">
        <v>9909</v>
      </c>
      <c r="G2242">
        <v>0</v>
      </c>
      <c r="H2242">
        <v>1</v>
      </c>
      <c r="I2242">
        <v>0</v>
      </c>
      <c r="J2242">
        <v>0</v>
      </c>
      <c r="K2242">
        <f>VLOOKUP(A2242&amp;"_"&amp;B2242,Sheet1!C:E,3,FALSE)</f>
        <v>0.10538676066042472</v>
      </c>
      <c r="L2242">
        <f>VLOOKUP(B2242,Sheet1!$J$1:$K$6,2,FALSE)</f>
        <v>0.15111047133945871</v>
      </c>
      <c r="M2242">
        <f>VLOOKUP(B2242,Sheet1!J:L,3,FALSE)</f>
        <v>0.21718778794080168</v>
      </c>
      <c r="N2242">
        <f t="shared" si="35"/>
        <v>-0.21052615854947046</v>
      </c>
      <c r="O2242">
        <f>VLOOKUP(A2242&amp;"_"&amp;B2242,Sheet1!$Q$1:$U$2330,4,FALSE)</f>
        <v>0.2608695652173913</v>
      </c>
      <c r="P2242">
        <f>VLOOKUP(A2242&amp;"_"&amp;B2242,Sheet1!$Q$1:$U$2330,5,FALSE)</f>
        <v>-0.45800281300652151</v>
      </c>
    </row>
    <row r="2243" spans="1:16" x14ac:dyDescent="0.3">
      <c r="A2243" t="s">
        <v>373</v>
      </c>
      <c r="B2243">
        <v>2015</v>
      </c>
      <c r="C2243" s="1">
        <v>0</v>
      </c>
      <c r="D2243">
        <v>0</v>
      </c>
      <c r="E2243">
        <v>1</v>
      </c>
      <c r="F2243">
        <v>9901</v>
      </c>
      <c r="G2243">
        <v>0</v>
      </c>
      <c r="H2243">
        <v>1</v>
      </c>
      <c r="I2243">
        <v>0</v>
      </c>
      <c r="J2243">
        <v>0</v>
      </c>
      <c r="K2243">
        <f>VLOOKUP(A2243&amp;"_"&amp;B2243,Sheet1!C:E,3,FALSE)</f>
        <v>6.6257552588313562E-2</v>
      </c>
      <c r="L2243">
        <f>VLOOKUP(B2243,Sheet1!$J$1:$K$6,2,FALSE)</f>
        <v>0.18578340790325751</v>
      </c>
      <c r="M2243">
        <f>VLOOKUP(B2243,Sheet1!J:L,3,FALSE)</f>
        <v>0.2335742316278174</v>
      </c>
      <c r="N2243">
        <f t="shared" ref="N2243:N2306" si="36">(K2243-L2243)/M2243</f>
        <v>-0.51172534950430326</v>
      </c>
      <c r="O2243">
        <f>VLOOKUP(A2243&amp;"_"&amp;B2243,Sheet1!$Q$1:$U$2330,4,FALSE)</f>
        <v>1.0434782608695652</v>
      </c>
      <c r="P2243">
        <f>VLOOKUP(A2243&amp;"_"&amp;B2243,Sheet1!$Q$1:$U$2330,5,FALSE)</f>
        <v>0.77383481610487637</v>
      </c>
    </row>
    <row r="2244" spans="1:16" x14ac:dyDescent="0.3">
      <c r="A2244" t="s">
        <v>373</v>
      </c>
      <c r="B2244">
        <v>2016</v>
      </c>
      <c r="C2244" s="1">
        <v>0</v>
      </c>
      <c r="D2244">
        <v>0</v>
      </c>
      <c r="E2244">
        <v>1</v>
      </c>
      <c r="F2244">
        <v>9916</v>
      </c>
      <c r="G2244">
        <v>0</v>
      </c>
      <c r="H2244">
        <v>1</v>
      </c>
      <c r="I2244">
        <v>0</v>
      </c>
      <c r="J2244">
        <v>0</v>
      </c>
      <c r="K2244">
        <f>VLOOKUP(A2244&amp;"_"&amp;B2244,Sheet1!C:E,3,FALSE)</f>
        <v>0.28896074192634541</v>
      </c>
      <c r="L2244">
        <f>VLOOKUP(B2244,Sheet1!$J$1:$K$6,2,FALSE)</f>
        <v>0.12964363032032097</v>
      </c>
      <c r="M2244">
        <f>VLOOKUP(B2244,Sheet1!J:L,3,FALSE)</f>
        <v>0.2267395601347835</v>
      </c>
      <c r="N2244">
        <f t="shared" si="36"/>
        <v>0.70264364767806586</v>
      </c>
      <c r="O2244">
        <f>VLOOKUP(A2244&amp;"_"&amp;B2244,Sheet1!$Q$1:$U$2330,4,FALSE)</f>
        <v>0.86956521739130443</v>
      </c>
      <c r="P2244">
        <f>VLOOKUP(A2244&amp;"_"&amp;B2244,Sheet1!$Q$1:$U$2330,5,FALSE)</f>
        <v>-0.12543165306264867</v>
      </c>
    </row>
    <row r="2245" spans="1:16" x14ac:dyDescent="0.3">
      <c r="A2245" t="s">
        <v>373</v>
      </c>
      <c r="B2245">
        <v>2017</v>
      </c>
      <c r="C2245" s="1">
        <v>0</v>
      </c>
      <c r="D2245">
        <v>0</v>
      </c>
      <c r="E2245">
        <v>1</v>
      </c>
      <c r="F2245">
        <v>9877</v>
      </c>
      <c r="G2245">
        <v>0</v>
      </c>
      <c r="H2245">
        <v>1</v>
      </c>
      <c r="I2245">
        <v>0</v>
      </c>
      <c r="J2245">
        <v>0</v>
      </c>
      <c r="K2245">
        <f>VLOOKUP(A2245&amp;"_"&amp;B2245,Sheet1!C:E,3,FALSE)</f>
        <v>3.9528353580555349</v>
      </c>
      <c r="L2245">
        <f>VLOOKUP(B2245,Sheet1!$J$1:$K$6,2,FALSE)</f>
        <v>4.1364904518115448</v>
      </c>
      <c r="M2245">
        <f>VLOOKUP(B2245,Sheet1!J:L,3,FALSE)</f>
        <v>0.75235479502270153</v>
      </c>
      <c r="N2245">
        <f t="shared" si="36"/>
        <v>-0.24410702898553119</v>
      </c>
      <c r="O2245">
        <f>VLOOKUP(A2245&amp;"_"&amp;B2245,Sheet1!$Q$1:$U$2330,4,FALSE)</f>
        <v>1</v>
      </c>
      <c r="P2245">
        <f>VLOOKUP(A2245&amp;"_"&amp;B2245,Sheet1!$Q$1:$U$2330,5,FALSE)</f>
        <v>0.32537494036339415</v>
      </c>
    </row>
    <row r="2246" spans="1:16" x14ac:dyDescent="0.3">
      <c r="A2246" t="s">
        <v>374</v>
      </c>
      <c r="B2246">
        <v>2012</v>
      </c>
      <c r="C2246" s="1">
        <v>0</v>
      </c>
      <c r="D2246">
        <v>0</v>
      </c>
      <c r="E2246">
        <v>1</v>
      </c>
      <c r="F2246">
        <v>3500</v>
      </c>
      <c r="G2246">
        <v>0</v>
      </c>
      <c r="H2246">
        <v>1</v>
      </c>
      <c r="I2246">
        <v>0</v>
      </c>
      <c r="J2246">
        <v>0</v>
      </c>
      <c r="K2246">
        <f>VLOOKUP(A2246&amp;"_"&amp;B2246,Sheet1!C:E,3,FALSE)</f>
        <v>-0.10505968039179862</v>
      </c>
      <c r="L2246">
        <f>VLOOKUP(B2246,Sheet1!$J$1:$K$6,2,FALSE)</f>
        <v>9.8212136495694616E-2</v>
      </c>
      <c r="M2246">
        <f>VLOOKUP(B2246,Sheet1!J:L,3,FALSE)</f>
        <v>0.23443012762237864</v>
      </c>
      <c r="N2246">
        <f t="shared" si="36"/>
        <v>-0.867089136320075</v>
      </c>
      <c r="O2246">
        <f>VLOOKUP(A2246&amp;"_"&amp;B2246,Sheet1!$Q$1:$U$2330,4,FALSE)</f>
        <v>0.43478260869565222</v>
      </c>
      <c r="P2246">
        <f>VLOOKUP(A2246&amp;"_"&amp;B2246,Sheet1!$Q$1:$U$2330,5,FALSE)</f>
        <v>-0.61894648049025791</v>
      </c>
    </row>
    <row r="2247" spans="1:16" x14ac:dyDescent="0.3">
      <c r="A2247" t="s">
        <v>374</v>
      </c>
      <c r="B2247">
        <v>2013</v>
      </c>
      <c r="C2247" s="1">
        <v>0</v>
      </c>
      <c r="D2247">
        <v>0</v>
      </c>
      <c r="E2247">
        <v>1</v>
      </c>
      <c r="F2247">
        <v>3345</v>
      </c>
      <c r="G2247">
        <v>0</v>
      </c>
      <c r="H2247">
        <v>1</v>
      </c>
      <c r="I2247">
        <v>0</v>
      </c>
      <c r="J2247">
        <v>0</v>
      </c>
      <c r="K2247">
        <f>VLOOKUP(A2247&amp;"_"&amp;B2247,Sheet1!C:E,3,FALSE)</f>
        <v>0.40699233995533796</v>
      </c>
      <c r="L2247">
        <f>VLOOKUP(B2247,Sheet1!$J$1:$K$6,2,FALSE)</f>
        <v>0.10591185041721367</v>
      </c>
      <c r="M2247">
        <f>VLOOKUP(B2247,Sheet1!J:L,3,FALSE)</f>
        <v>0.24687338935574377</v>
      </c>
      <c r="N2247">
        <f t="shared" si="36"/>
        <v>1.2195744965621558</v>
      </c>
      <c r="O2247">
        <f>VLOOKUP(A2247&amp;"_"&amp;B2247,Sheet1!$Q$1:$U$2330,4,FALSE)</f>
        <v>0.39130434782608697</v>
      </c>
      <c r="P2247">
        <f>VLOOKUP(A2247&amp;"_"&amp;B2247,Sheet1!$Q$1:$U$2330,5,FALSE)</f>
        <v>-0.24154771750316029</v>
      </c>
    </row>
    <row r="2248" spans="1:16" x14ac:dyDescent="0.3">
      <c r="A2248" t="s">
        <v>374</v>
      </c>
      <c r="B2248">
        <v>2014</v>
      </c>
      <c r="C2248" s="1">
        <v>0</v>
      </c>
      <c r="D2248">
        <v>0</v>
      </c>
      <c r="E2248">
        <v>1</v>
      </c>
      <c r="F2248">
        <v>3321</v>
      </c>
      <c r="G2248">
        <v>0</v>
      </c>
      <c r="H2248">
        <v>1</v>
      </c>
      <c r="I2248">
        <v>0</v>
      </c>
      <c r="J2248">
        <v>0</v>
      </c>
      <c r="K2248">
        <f>VLOOKUP(A2248&amp;"_"&amp;B2248,Sheet1!C:E,3,FALSE)</f>
        <v>0.30236961965973086</v>
      </c>
      <c r="L2248">
        <f>VLOOKUP(B2248,Sheet1!$J$1:$K$6,2,FALSE)</f>
        <v>0.15111047133945871</v>
      </c>
      <c r="M2248">
        <f>VLOOKUP(B2248,Sheet1!J:L,3,FALSE)</f>
        <v>0.21718778794080168</v>
      </c>
      <c r="N2248">
        <f t="shared" si="36"/>
        <v>0.69644407613516679</v>
      </c>
      <c r="O2248">
        <f>VLOOKUP(A2248&amp;"_"&amp;B2248,Sheet1!$Q$1:$U$2330,4,FALSE)</f>
        <v>0.2608695652173913</v>
      </c>
      <c r="P2248">
        <f>VLOOKUP(A2248&amp;"_"&amp;B2248,Sheet1!$Q$1:$U$2330,5,FALSE)</f>
        <v>-6.6103885148098687E-2</v>
      </c>
    </row>
    <row r="2249" spans="1:16" x14ac:dyDescent="0.3">
      <c r="A2249" t="s">
        <v>374</v>
      </c>
      <c r="B2249">
        <v>2015</v>
      </c>
      <c r="C2249" s="1">
        <v>0</v>
      </c>
      <c r="D2249">
        <v>0</v>
      </c>
      <c r="E2249">
        <v>1</v>
      </c>
      <c r="F2249">
        <v>3252</v>
      </c>
      <c r="G2249">
        <v>0</v>
      </c>
      <c r="H2249">
        <v>1</v>
      </c>
      <c r="I2249">
        <v>0</v>
      </c>
      <c r="J2249">
        <v>0</v>
      </c>
      <c r="K2249">
        <f>VLOOKUP(A2249&amp;"_"&amp;B2249,Sheet1!C:E,3,FALSE)</f>
        <v>1.640312086788227E-2</v>
      </c>
      <c r="L2249">
        <f>VLOOKUP(B2249,Sheet1!$J$1:$K$6,2,FALSE)</f>
        <v>0.18578340790325751</v>
      </c>
      <c r="M2249">
        <f>VLOOKUP(B2249,Sheet1!J:L,3,FALSE)</f>
        <v>0.2335742316278174</v>
      </c>
      <c r="N2249">
        <f t="shared" si="36"/>
        <v>-0.72516683820358119</v>
      </c>
      <c r="O2249">
        <f>VLOOKUP(A2249&amp;"_"&amp;B2249,Sheet1!$Q$1:$U$2330,4,FALSE)</f>
        <v>1.0434782608695652</v>
      </c>
      <c r="P2249">
        <f>VLOOKUP(A2249&amp;"_"&amp;B2249,Sheet1!$Q$1:$U$2330,5,FALSE)</f>
        <v>0.80804220535694204</v>
      </c>
    </row>
    <row r="2250" spans="1:16" x14ac:dyDescent="0.3">
      <c r="A2250" t="s">
        <v>374</v>
      </c>
      <c r="B2250">
        <v>2016</v>
      </c>
      <c r="C2250" s="1">
        <v>0</v>
      </c>
      <c r="D2250">
        <v>0</v>
      </c>
      <c r="E2250">
        <v>1</v>
      </c>
      <c r="F2250">
        <v>3132</v>
      </c>
      <c r="G2250">
        <v>0</v>
      </c>
      <c r="H2250">
        <v>1</v>
      </c>
      <c r="I2250">
        <v>0</v>
      </c>
      <c r="J2250">
        <v>0</v>
      </c>
      <c r="K2250">
        <f>VLOOKUP(A2250&amp;"_"&amp;B2250,Sheet1!C:E,3,FALSE)</f>
        <v>0.12760689093834182</v>
      </c>
      <c r="L2250">
        <f>VLOOKUP(B2250,Sheet1!$J$1:$K$6,2,FALSE)</f>
        <v>0.12964363032032097</v>
      </c>
      <c r="M2250">
        <f>VLOOKUP(B2250,Sheet1!J:L,3,FALSE)</f>
        <v>0.2267395601347835</v>
      </c>
      <c r="N2250">
        <f t="shared" si="36"/>
        <v>-8.9827261760957334E-3</v>
      </c>
      <c r="O2250">
        <f>VLOOKUP(A2250&amp;"_"&amp;B2250,Sheet1!$Q$1:$U$2330,4,FALSE)</f>
        <v>0.86956521739130443</v>
      </c>
      <c r="P2250">
        <f>VLOOKUP(A2250&amp;"_"&amp;B2250,Sheet1!$Q$1:$U$2330,5,FALSE)</f>
        <v>-0.18063391912388913</v>
      </c>
    </row>
    <row r="2251" spans="1:16" x14ac:dyDescent="0.3">
      <c r="A2251" t="s">
        <v>374</v>
      </c>
      <c r="B2251">
        <v>2017</v>
      </c>
      <c r="C2251" s="1">
        <v>0</v>
      </c>
      <c r="D2251">
        <v>0</v>
      </c>
      <c r="E2251">
        <v>1</v>
      </c>
      <c r="F2251">
        <v>3050</v>
      </c>
      <c r="G2251">
        <v>0</v>
      </c>
      <c r="H2251">
        <v>1</v>
      </c>
      <c r="I2251">
        <v>0</v>
      </c>
      <c r="J2251">
        <v>0</v>
      </c>
      <c r="K2251">
        <f>VLOOKUP(A2251&amp;"_"&amp;B2251,Sheet1!C:E,3,FALSE)</f>
        <v>3.9758718782637081</v>
      </c>
      <c r="L2251">
        <f>VLOOKUP(B2251,Sheet1!$J$1:$K$6,2,FALSE)</f>
        <v>4.1364904518115448</v>
      </c>
      <c r="M2251">
        <f>VLOOKUP(B2251,Sheet1!J:L,3,FALSE)</f>
        <v>0.75235479502270153</v>
      </c>
      <c r="N2251">
        <f t="shared" si="36"/>
        <v>-0.21348780470388337</v>
      </c>
      <c r="O2251">
        <f>VLOOKUP(A2251&amp;"_"&amp;B2251,Sheet1!$Q$1:$U$2330,4,FALSE)</f>
        <v>1</v>
      </c>
      <c r="P2251">
        <f>VLOOKUP(A2251&amp;"_"&amp;B2251,Sheet1!$Q$1:$U$2330,5,FALSE)</f>
        <v>0.22884009987940665</v>
      </c>
    </row>
    <row r="2252" spans="1:16" x14ac:dyDescent="0.3">
      <c r="A2252" t="s">
        <v>375</v>
      </c>
      <c r="B2252">
        <v>2012</v>
      </c>
      <c r="C2252" s="1">
        <v>0</v>
      </c>
      <c r="D2252">
        <v>0</v>
      </c>
      <c r="E2252">
        <v>1</v>
      </c>
      <c r="F2252">
        <v>4937</v>
      </c>
      <c r="G2252">
        <v>0</v>
      </c>
      <c r="H2252">
        <v>1</v>
      </c>
      <c r="I2252">
        <v>0</v>
      </c>
      <c r="J2252">
        <v>0</v>
      </c>
      <c r="K2252">
        <f>VLOOKUP(A2252&amp;"_"&amp;B2252,Sheet1!C:E,3,FALSE)</f>
        <v>0.12241812748584581</v>
      </c>
      <c r="L2252">
        <f>VLOOKUP(B2252,Sheet1!$J$1:$K$6,2,FALSE)</f>
        <v>9.8212136495694616E-2</v>
      </c>
      <c r="M2252">
        <f>VLOOKUP(B2252,Sheet1!J:L,3,FALSE)</f>
        <v>0.23443012762237864</v>
      </c>
      <c r="N2252">
        <f t="shared" si="36"/>
        <v>0.10325460825215409</v>
      </c>
      <c r="O2252">
        <f>VLOOKUP(A2252&amp;"_"&amp;B2252,Sheet1!$Q$1:$U$2330,4,FALSE)</f>
        <v>0.43478260869565222</v>
      </c>
      <c r="P2252">
        <f>VLOOKUP(A2252&amp;"_"&amp;B2252,Sheet1!$Q$1:$U$2330,5,FALSE)</f>
        <v>-3.5262367992108669E-2</v>
      </c>
    </row>
    <row r="2253" spans="1:16" x14ac:dyDescent="0.3">
      <c r="A2253" t="s">
        <v>375</v>
      </c>
      <c r="B2253">
        <v>2013</v>
      </c>
      <c r="C2253" s="1">
        <v>0</v>
      </c>
      <c r="D2253">
        <v>0</v>
      </c>
      <c r="E2253">
        <v>1</v>
      </c>
      <c r="F2253">
        <v>4768</v>
      </c>
      <c r="G2253">
        <v>0</v>
      </c>
      <c r="H2253">
        <v>1</v>
      </c>
      <c r="I2253">
        <v>0</v>
      </c>
      <c r="J2253">
        <v>0</v>
      </c>
      <c r="K2253">
        <f>VLOOKUP(A2253&amp;"_"&amp;B2253,Sheet1!C:E,3,FALSE)</f>
        <v>-0.25193678987460405</v>
      </c>
      <c r="L2253">
        <f>VLOOKUP(B2253,Sheet1!$J$1:$K$6,2,FALSE)</f>
        <v>0.10591185041721367</v>
      </c>
      <c r="M2253">
        <f>VLOOKUP(B2253,Sheet1!J:L,3,FALSE)</f>
        <v>0.24687338935574377</v>
      </c>
      <c r="N2253">
        <f t="shared" si="36"/>
        <v>-1.4495229365371534</v>
      </c>
      <c r="O2253">
        <f>VLOOKUP(A2253&amp;"_"&amp;B2253,Sheet1!$Q$1:$U$2330,4,FALSE)</f>
        <v>0.39130434782608697</v>
      </c>
      <c r="P2253">
        <f>VLOOKUP(A2253&amp;"_"&amp;B2253,Sheet1!$Q$1:$U$2330,5,FALSE)</f>
        <v>1.007380057203964E-2</v>
      </c>
    </row>
    <row r="2254" spans="1:16" x14ac:dyDescent="0.3">
      <c r="A2254" t="s">
        <v>375</v>
      </c>
      <c r="B2254">
        <v>2014</v>
      </c>
      <c r="C2254" s="1">
        <v>0</v>
      </c>
      <c r="D2254">
        <v>0</v>
      </c>
      <c r="E2254">
        <v>1</v>
      </c>
      <c r="F2254">
        <v>4567</v>
      </c>
      <c r="G2254">
        <v>0</v>
      </c>
      <c r="H2254">
        <v>1</v>
      </c>
      <c r="I2254">
        <v>0</v>
      </c>
      <c r="J2254">
        <v>0</v>
      </c>
      <c r="K2254">
        <f>VLOOKUP(A2254&amp;"_"&amp;B2254,Sheet1!C:E,3,FALSE)</f>
        <v>9.905041475178079E-3</v>
      </c>
      <c r="L2254">
        <f>VLOOKUP(B2254,Sheet1!$J$1:$K$6,2,FALSE)</f>
        <v>0.15111047133945871</v>
      </c>
      <c r="M2254">
        <f>VLOOKUP(B2254,Sheet1!J:L,3,FALSE)</f>
        <v>0.21718778794080168</v>
      </c>
      <c r="N2254">
        <f t="shared" si="36"/>
        <v>-0.65015363526225811</v>
      </c>
      <c r="O2254">
        <f>VLOOKUP(A2254&amp;"_"&amp;B2254,Sheet1!$Q$1:$U$2330,4,FALSE)</f>
        <v>0.2608695652173913</v>
      </c>
      <c r="P2254">
        <f>VLOOKUP(A2254&amp;"_"&amp;B2254,Sheet1!$Q$1:$U$2330,5,FALSE)</f>
        <v>-1.0051781449706085</v>
      </c>
    </row>
    <row r="2255" spans="1:16" x14ac:dyDescent="0.3">
      <c r="A2255" t="s">
        <v>375</v>
      </c>
      <c r="B2255">
        <v>2015</v>
      </c>
      <c r="C2255" s="1">
        <v>0</v>
      </c>
      <c r="D2255">
        <v>0</v>
      </c>
      <c r="E2255">
        <v>1</v>
      </c>
      <c r="F2255">
        <v>4483</v>
      </c>
      <c r="G2255">
        <v>0</v>
      </c>
      <c r="H2255">
        <v>1</v>
      </c>
      <c r="I2255">
        <v>0</v>
      </c>
      <c r="J2255">
        <v>0</v>
      </c>
      <c r="K2255">
        <f>VLOOKUP(A2255&amp;"_"&amp;B2255,Sheet1!C:E,3,FALSE)</f>
        <v>6.9394233693740356E-2</v>
      </c>
      <c r="L2255">
        <f>VLOOKUP(B2255,Sheet1!$J$1:$K$6,2,FALSE)</f>
        <v>0.18578340790325751</v>
      </c>
      <c r="M2255">
        <f>VLOOKUP(B2255,Sheet1!J:L,3,FALSE)</f>
        <v>0.2335742316278174</v>
      </c>
      <c r="N2255">
        <f t="shared" si="36"/>
        <v>-0.49829629492252536</v>
      </c>
      <c r="O2255">
        <f>VLOOKUP(A2255&amp;"_"&amp;B2255,Sheet1!$Q$1:$U$2330,4,FALSE)</f>
        <v>1.0434782608695652</v>
      </c>
      <c r="P2255">
        <f>VLOOKUP(A2255&amp;"_"&amp;B2255,Sheet1!$Q$1:$U$2330,5,FALSE)</f>
        <v>0.75245197346987935</v>
      </c>
    </row>
    <row r="2256" spans="1:16" x14ac:dyDescent="0.3">
      <c r="A2256" t="s">
        <v>375</v>
      </c>
      <c r="B2256">
        <v>2016</v>
      </c>
      <c r="C2256" s="1">
        <v>0</v>
      </c>
      <c r="D2256">
        <v>0</v>
      </c>
      <c r="E2256">
        <v>1</v>
      </c>
      <c r="F2256">
        <v>4391</v>
      </c>
      <c r="G2256">
        <v>0</v>
      </c>
      <c r="H2256">
        <v>1</v>
      </c>
      <c r="I2256">
        <v>0</v>
      </c>
      <c r="J2256">
        <v>0</v>
      </c>
      <c r="K2256">
        <f>VLOOKUP(A2256&amp;"_"&amp;B2256,Sheet1!C:E,3,FALSE)</f>
        <v>2.2325292846172955E-2</v>
      </c>
      <c r="L2256">
        <f>VLOOKUP(B2256,Sheet1!$J$1:$K$6,2,FALSE)</f>
        <v>0.12964363032032097</v>
      </c>
      <c r="M2256">
        <f>VLOOKUP(B2256,Sheet1!J:L,3,FALSE)</f>
        <v>0.2267395601347835</v>
      </c>
      <c r="N2256">
        <f t="shared" si="36"/>
        <v>-0.47331104201822344</v>
      </c>
      <c r="O2256">
        <f>VLOOKUP(A2256&amp;"_"&amp;B2256,Sheet1!$Q$1:$U$2330,4,FALSE)</f>
        <v>0.86956521739130443</v>
      </c>
      <c r="P2256">
        <f>VLOOKUP(A2256&amp;"_"&amp;B2256,Sheet1!$Q$1:$U$2330,5,FALSE)</f>
        <v>-0.1221306064603889</v>
      </c>
    </row>
    <row r="2257" spans="1:16" x14ac:dyDescent="0.3">
      <c r="A2257" t="s">
        <v>375</v>
      </c>
      <c r="B2257">
        <v>2017</v>
      </c>
      <c r="C2257" s="1">
        <v>0</v>
      </c>
      <c r="D2257">
        <v>0</v>
      </c>
      <c r="E2257">
        <v>1</v>
      </c>
      <c r="F2257">
        <v>4280</v>
      </c>
      <c r="G2257">
        <v>0</v>
      </c>
      <c r="H2257">
        <v>1</v>
      </c>
      <c r="I2257">
        <v>0</v>
      </c>
      <c r="J2257">
        <v>0</v>
      </c>
      <c r="K2257">
        <f>VLOOKUP(A2257&amp;"_"&amp;B2257,Sheet1!C:E,3,FALSE)</f>
        <v>5.7859729929208257</v>
      </c>
      <c r="L2257">
        <f>VLOOKUP(B2257,Sheet1!$J$1:$K$6,2,FALSE)</f>
        <v>4.1364904518115448</v>
      </c>
      <c r="M2257">
        <f>VLOOKUP(B2257,Sheet1!J:L,3,FALSE)</f>
        <v>0.75235479502270153</v>
      </c>
      <c r="N2257">
        <f t="shared" si="36"/>
        <v>2.1924264350033278</v>
      </c>
      <c r="O2257">
        <f>VLOOKUP(A2257&amp;"_"&amp;B2257,Sheet1!$Q$1:$U$2330,4,FALSE)</f>
        <v>1</v>
      </c>
      <c r="P2257">
        <f>VLOOKUP(A2257&amp;"_"&amp;B2257,Sheet1!$Q$1:$U$2330,5,FALSE)</f>
        <v>0.14942413781975553</v>
      </c>
    </row>
    <row r="2258" spans="1:16" x14ac:dyDescent="0.3">
      <c r="A2258" t="s">
        <v>376</v>
      </c>
      <c r="B2258">
        <v>2012</v>
      </c>
      <c r="C2258" s="1">
        <v>0</v>
      </c>
      <c r="D2258">
        <v>0</v>
      </c>
      <c r="E2258">
        <v>1</v>
      </c>
      <c r="F2258">
        <v>3087</v>
      </c>
      <c r="G2258">
        <v>0</v>
      </c>
      <c r="H2258">
        <v>1</v>
      </c>
      <c r="I2258">
        <v>0</v>
      </c>
      <c r="J2258">
        <v>0</v>
      </c>
      <c r="K2258">
        <f>VLOOKUP(A2258&amp;"_"&amp;B2258,Sheet1!C:E,3,FALSE)</f>
        <v>-0.14239103251696181</v>
      </c>
      <c r="L2258">
        <f>VLOOKUP(B2258,Sheet1!$J$1:$K$6,2,FALSE)</f>
        <v>9.8212136495694616E-2</v>
      </c>
      <c r="M2258">
        <f>VLOOKUP(B2258,Sheet1!J:L,3,FALSE)</f>
        <v>0.23443012762237864</v>
      </c>
      <c r="N2258">
        <f t="shared" si="36"/>
        <v>-1.0263321163234675</v>
      </c>
      <c r="O2258">
        <f>VLOOKUP(A2258&amp;"_"&amp;B2258,Sheet1!$Q$1:$U$2330,4,FALSE)</f>
        <v>0.43478260869565222</v>
      </c>
      <c r="P2258">
        <f>VLOOKUP(A2258&amp;"_"&amp;B2258,Sheet1!$Q$1:$U$2330,5,FALSE)</f>
        <v>-0.5146724561474687</v>
      </c>
    </row>
    <row r="2259" spans="1:16" x14ac:dyDescent="0.3">
      <c r="A2259" t="s">
        <v>376</v>
      </c>
      <c r="B2259">
        <v>2013</v>
      </c>
      <c r="C2259" s="1">
        <v>0</v>
      </c>
      <c r="D2259">
        <v>0</v>
      </c>
      <c r="E2259">
        <v>1</v>
      </c>
      <c r="F2259">
        <v>3044</v>
      </c>
      <c r="G2259">
        <v>0</v>
      </c>
      <c r="H2259">
        <v>1</v>
      </c>
      <c r="I2259">
        <v>0</v>
      </c>
      <c r="J2259">
        <v>0</v>
      </c>
      <c r="K2259">
        <f>VLOOKUP(A2259&amp;"_"&amp;B2259,Sheet1!C:E,3,FALSE)</f>
        <v>0.25915537558692253</v>
      </c>
      <c r="L2259">
        <f>VLOOKUP(B2259,Sheet1!$J$1:$K$6,2,FALSE)</f>
        <v>0.10591185041721367</v>
      </c>
      <c r="M2259">
        <f>VLOOKUP(B2259,Sheet1!J:L,3,FALSE)</f>
        <v>0.24687338935574377</v>
      </c>
      <c r="N2259">
        <f t="shared" si="36"/>
        <v>0.6207373162803117</v>
      </c>
      <c r="O2259">
        <f>VLOOKUP(A2259&amp;"_"&amp;B2259,Sheet1!$Q$1:$U$2330,4,FALSE)</f>
        <v>0.39130434782608697</v>
      </c>
      <c r="P2259">
        <f>VLOOKUP(A2259&amp;"_"&amp;B2259,Sheet1!$Q$1:$U$2330,5,FALSE)</f>
        <v>-0.29559175946126831</v>
      </c>
    </row>
    <row r="2260" spans="1:16" x14ac:dyDescent="0.3">
      <c r="A2260" t="s">
        <v>376</v>
      </c>
      <c r="B2260">
        <v>2014</v>
      </c>
      <c r="C2260" s="1">
        <v>0</v>
      </c>
      <c r="D2260">
        <v>0</v>
      </c>
      <c r="E2260">
        <v>1</v>
      </c>
      <c r="F2260">
        <v>3006</v>
      </c>
      <c r="G2260">
        <v>0</v>
      </c>
      <c r="H2260">
        <v>1</v>
      </c>
      <c r="I2260">
        <v>0</v>
      </c>
      <c r="J2260">
        <v>0</v>
      </c>
      <c r="K2260">
        <f>VLOOKUP(A2260&amp;"_"&amp;B2260,Sheet1!C:E,3,FALSE)</f>
        <v>6.1259673098587458E-2</v>
      </c>
      <c r="L2260">
        <f>VLOOKUP(B2260,Sheet1!$J$1:$K$6,2,FALSE)</f>
        <v>0.15111047133945871</v>
      </c>
      <c r="M2260">
        <f>VLOOKUP(B2260,Sheet1!J:L,3,FALSE)</f>
        <v>0.21718778794080168</v>
      </c>
      <c r="N2260">
        <f t="shared" si="36"/>
        <v>-0.41370096860769012</v>
      </c>
      <c r="O2260">
        <f>VLOOKUP(A2260&amp;"_"&amp;B2260,Sheet1!$Q$1:$U$2330,4,FALSE)</f>
        <v>0.2608695652173913</v>
      </c>
      <c r="P2260">
        <f>VLOOKUP(A2260&amp;"_"&amp;B2260,Sheet1!$Q$1:$U$2330,5,FALSE)</f>
        <v>-0.19127474581984311</v>
      </c>
    </row>
    <row r="2261" spans="1:16" x14ac:dyDescent="0.3">
      <c r="A2261" t="s">
        <v>376</v>
      </c>
      <c r="B2261">
        <v>2015</v>
      </c>
      <c r="C2261" s="1">
        <v>0</v>
      </c>
      <c r="D2261">
        <v>0</v>
      </c>
      <c r="E2261">
        <v>1</v>
      </c>
      <c r="F2261">
        <v>2961</v>
      </c>
      <c r="G2261">
        <v>0</v>
      </c>
      <c r="H2261">
        <v>1</v>
      </c>
      <c r="I2261">
        <v>0</v>
      </c>
      <c r="J2261">
        <v>0</v>
      </c>
      <c r="K2261">
        <f>VLOOKUP(A2261&amp;"_"&amp;B2261,Sheet1!C:E,3,FALSE)</f>
        <v>-3.5819379687644315E-2</v>
      </c>
      <c r="L2261">
        <f>VLOOKUP(B2261,Sheet1!$J$1:$K$6,2,FALSE)</f>
        <v>0.18578340790325751</v>
      </c>
      <c r="M2261">
        <f>VLOOKUP(B2261,Sheet1!J:L,3,FALSE)</f>
        <v>0.2335742316278174</v>
      </c>
      <c r="N2261">
        <f t="shared" si="36"/>
        <v>-0.94874672623994261</v>
      </c>
      <c r="O2261">
        <f>VLOOKUP(A2261&amp;"_"&amp;B2261,Sheet1!$Q$1:$U$2330,4,FALSE)</f>
        <v>1.0434782608695652</v>
      </c>
      <c r="P2261">
        <f>VLOOKUP(A2261&amp;"_"&amp;B2261,Sheet1!$Q$1:$U$2330,5,FALSE)</f>
        <v>0.76443088686290273</v>
      </c>
    </row>
    <row r="2262" spans="1:16" x14ac:dyDescent="0.3">
      <c r="A2262" t="s">
        <v>376</v>
      </c>
      <c r="B2262">
        <v>2016</v>
      </c>
      <c r="C2262" s="1">
        <v>0</v>
      </c>
      <c r="D2262">
        <v>0</v>
      </c>
      <c r="E2262">
        <v>1</v>
      </c>
      <c r="F2262">
        <v>2894</v>
      </c>
      <c r="G2262">
        <v>0</v>
      </c>
      <c r="H2262">
        <v>1</v>
      </c>
      <c r="I2262">
        <v>0</v>
      </c>
      <c r="J2262">
        <v>0</v>
      </c>
      <c r="K2262">
        <f>VLOOKUP(A2262&amp;"_"&amp;B2262,Sheet1!C:E,3,FALSE)</f>
        <v>-0.12105352405001406</v>
      </c>
      <c r="L2262">
        <f>VLOOKUP(B2262,Sheet1!$J$1:$K$6,2,FALSE)</f>
        <v>0.12964363032032097</v>
      </c>
      <c r="M2262">
        <f>VLOOKUP(B2262,Sheet1!J:L,3,FALSE)</f>
        <v>0.2267395601347835</v>
      </c>
      <c r="N2262">
        <f t="shared" si="36"/>
        <v>-1.1056612891958957</v>
      </c>
      <c r="O2262">
        <f>VLOOKUP(A2262&amp;"_"&amp;B2262,Sheet1!$Q$1:$U$2330,4,FALSE)</f>
        <v>0.86956521739130443</v>
      </c>
      <c r="P2262">
        <f>VLOOKUP(A2262&amp;"_"&amp;B2262,Sheet1!$Q$1:$U$2330,5,FALSE)</f>
        <v>-0.24458008667634101</v>
      </c>
    </row>
    <row r="2263" spans="1:16" x14ac:dyDescent="0.3">
      <c r="A2263" t="s">
        <v>376</v>
      </c>
      <c r="B2263">
        <v>2017</v>
      </c>
      <c r="C2263" s="1">
        <v>0</v>
      </c>
      <c r="D2263">
        <v>0</v>
      </c>
      <c r="E2263">
        <v>1</v>
      </c>
      <c r="F2263">
        <v>2860</v>
      </c>
      <c r="G2263">
        <v>0</v>
      </c>
      <c r="H2263">
        <v>1</v>
      </c>
      <c r="I2263">
        <v>0</v>
      </c>
      <c r="J2263">
        <v>0</v>
      </c>
      <c r="K2263">
        <f>VLOOKUP(A2263&amp;"_"&amp;B2263,Sheet1!C:E,3,FALSE)</f>
        <v>6.3170181053254701</v>
      </c>
      <c r="L2263">
        <f>VLOOKUP(B2263,Sheet1!$J$1:$K$6,2,FALSE)</f>
        <v>4.1364904518115448</v>
      </c>
      <c r="M2263">
        <f>VLOOKUP(B2263,Sheet1!J:L,3,FALSE)</f>
        <v>0.75235479502270153</v>
      </c>
      <c r="N2263">
        <f t="shared" si="36"/>
        <v>2.8982704276486073</v>
      </c>
      <c r="O2263">
        <f>VLOOKUP(A2263&amp;"_"&amp;B2263,Sheet1!$Q$1:$U$2330,4,FALSE)</f>
        <v>1</v>
      </c>
      <c r="P2263">
        <f>VLOOKUP(A2263&amp;"_"&amp;B2263,Sheet1!$Q$1:$U$2330,5,FALSE)</f>
        <v>1.0673299018056873E-2</v>
      </c>
    </row>
    <row r="2264" spans="1:16" x14ac:dyDescent="0.3">
      <c r="A2264" t="s">
        <v>377</v>
      </c>
      <c r="B2264">
        <v>2012</v>
      </c>
      <c r="C2264" s="1">
        <v>0</v>
      </c>
      <c r="D2264">
        <v>120</v>
      </c>
      <c r="E2264">
        <v>3</v>
      </c>
      <c r="F2264">
        <v>8599</v>
      </c>
      <c r="G2264">
        <v>1.3955111059425514E-2</v>
      </c>
      <c r="H2264">
        <v>3</v>
      </c>
      <c r="I2264">
        <v>1</v>
      </c>
      <c r="J2264">
        <v>4</v>
      </c>
      <c r="K2264">
        <f>VLOOKUP(A2264&amp;"_"&amp;B2264,Sheet1!C:E,3,FALSE)</f>
        <v>3.1260025020417921E-2</v>
      </c>
      <c r="L2264">
        <f>VLOOKUP(B2264,Sheet1!$J$1:$K$6,2,FALSE)</f>
        <v>9.8212136495694616E-2</v>
      </c>
      <c r="M2264">
        <f>VLOOKUP(B2264,Sheet1!J:L,3,FALSE)</f>
        <v>0.23443012762237864</v>
      </c>
      <c r="N2264">
        <f t="shared" si="36"/>
        <v>-0.28559516711573663</v>
      </c>
      <c r="O2264">
        <f>VLOOKUP(A2264&amp;"_"&amp;B2264,Sheet1!$Q$1:$U$2330,4,FALSE)</f>
        <v>0.43478260869565222</v>
      </c>
      <c r="P2264">
        <f>VLOOKUP(A2264&amp;"_"&amp;B2264,Sheet1!$Q$1:$U$2330,5,FALSE)</f>
        <v>-0.46713440055273908</v>
      </c>
    </row>
    <row r="2265" spans="1:16" x14ac:dyDescent="0.3">
      <c r="A2265" t="s">
        <v>377</v>
      </c>
      <c r="B2265">
        <v>2013</v>
      </c>
      <c r="C2265" s="1">
        <v>0</v>
      </c>
      <c r="D2265">
        <v>120</v>
      </c>
      <c r="E2265">
        <v>3</v>
      </c>
      <c r="F2265">
        <v>8570</v>
      </c>
      <c r="G2265">
        <v>1.4002333722287048E-2</v>
      </c>
      <c r="H2265">
        <v>3</v>
      </c>
      <c r="I2265">
        <v>1</v>
      </c>
      <c r="J2265">
        <v>5</v>
      </c>
      <c r="K2265">
        <f>VLOOKUP(A2265&amp;"_"&amp;B2265,Sheet1!C:E,3,FALSE)</f>
        <v>0.20307441086835759</v>
      </c>
      <c r="L2265">
        <f>VLOOKUP(B2265,Sheet1!$J$1:$K$6,2,FALSE)</f>
        <v>0.10591185041721367</v>
      </c>
      <c r="M2265">
        <f>VLOOKUP(B2265,Sheet1!J:L,3,FALSE)</f>
        <v>0.24687338935574377</v>
      </c>
      <c r="N2265">
        <f t="shared" si="36"/>
        <v>0.39357243283573584</v>
      </c>
      <c r="O2265">
        <f>VLOOKUP(A2265&amp;"_"&amp;B2265,Sheet1!$Q$1:$U$2330,4,FALSE)</f>
        <v>0.39130434782608697</v>
      </c>
      <c r="P2265">
        <f>VLOOKUP(A2265&amp;"_"&amp;B2265,Sheet1!$Q$1:$U$2330,5,FALSE)</f>
        <v>-7.7430603488302829E-2</v>
      </c>
    </row>
    <row r="2266" spans="1:16" x14ac:dyDescent="0.3">
      <c r="A2266" t="s">
        <v>377</v>
      </c>
      <c r="B2266">
        <v>2014</v>
      </c>
      <c r="C2266" s="1">
        <v>0</v>
      </c>
      <c r="D2266">
        <v>120</v>
      </c>
      <c r="E2266">
        <v>3</v>
      </c>
      <c r="F2266">
        <v>8596</v>
      </c>
      <c r="G2266">
        <v>1.3959981386691484E-2</v>
      </c>
      <c r="H2266">
        <v>3</v>
      </c>
      <c r="I2266">
        <v>1</v>
      </c>
      <c r="J2266">
        <v>6</v>
      </c>
      <c r="K2266">
        <f>VLOOKUP(A2266&amp;"_"&amp;B2266,Sheet1!C:E,3,FALSE)</f>
        <v>8.0020113311452701E-2</v>
      </c>
      <c r="L2266">
        <f>VLOOKUP(B2266,Sheet1!$J$1:$K$6,2,FALSE)</f>
        <v>0.15111047133945871</v>
      </c>
      <c r="M2266">
        <f>VLOOKUP(B2266,Sheet1!J:L,3,FALSE)</f>
        <v>0.21718778794080168</v>
      </c>
      <c r="N2266">
        <f t="shared" si="36"/>
        <v>-0.32732207782963801</v>
      </c>
      <c r="O2266">
        <f>VLOOKUP(A2266&amp;"_"&amp;B2266,Sheet1!$Q$1:$U$2330,4,FALSE)</f>
        <v>0.2608695652173913</v>
      </c>
      <c r="P2266">
        <f>VLOOKUP(A2266&amp;"_"&amp;B2266,Sheet1!$Q$1:$U$2330,5,FALSE)</f>
        <v>-0.24680567257458905</v>
      </c>
    </row>
    <row r="2267" spans="1:16" x14ac:dyDescent="0.3">
      <c r="A2267" t="s">
        <v>377</v>
      </c>
      <c r="B2267">
        <v>2015</v>
      </c>
      <c r="C2267" s="1">
        <v>0</v>
      </c>
      <c r="D2267">
        <v>120</v>
      </c>
      <c r="E2267">
        <v>3</v>
      </c>
      <c r="F2267">
        <v>8593</v>
      </c>
      <c r="G2267">
        <v>1.3964855114628185E-2</v>
      </c>
      <c r="H2267">
        <v>3</v>
      </c>
      <c r="I2267">
        <v>1</v>
      </c>
      <c r="J2267">
        <v>7</v>
      </c>
      <c r="K2267">
        <f>VLOOKUP(A2267&amp;"_"&amp;B2267,Sheet1!C:E,3,FALSE)</f>
        <v>5.2236300655489031E-2</v>
      </c>
      <c r="L2267">
        <f>VLOOKUP(B2267,Sheet1!$J$1:$K$6,2,FALSE)</f>
        <v>0.18578340790325751</v>
      </c>
      <c r="M2267">
        <f>VLOOKUP(B2267,Sheet1!J:L,3,FALSE)</f>
        <v>0.2335742316278174</v>
      </c>
      <c r="N2267">
        <f t="shared" si="36"/>
        <v>-0.57175445389269453</v>
      </c>
      <c r="O2267">
        <f>VLOOKUP(A2267&amp;"_"&amp;B2267,Sheet1!$Q$1:$U$2330,4,FALSE)</f>
        <v>1.0434782608695652</v>
      </c>
      <c r="P2267">
        <f>VLOOKUP(A2267&amp;"_"&amp;B2267,Sheet1!$Q$1:$U$2330,5,FALSE)</f>
        <v>0.76852282941891303</v>
      </c>
    </row>
    <row r="2268" spans="1:16" x14ac:dyDescent="0.3">
      <c r="A2268" t="s">
        <v>377</v>
      </c>
      <c r="B2268">
        <v>2016</v>
      </c>
      <c r="C2268" s="1">
        <v>0</v>
      </c>
      <c r="D2268">
        <v>120</v>
      </c>
      <c r="E2268">
        <v>3</v>
      </c>
      <c r="F2268">
        <v>8465</v>
      </c>
      <c r="G2268">
        <v>1.4176018901358535E-2</v>
      </c>
      <c r="H2268">
        <v>3</v>
      </c>
      <c r="I2268">
        <v>1</v>
      </c>
      <c r="J2268">
        <v>8</v>
      </c>
      <c r="K2268">
        <f>VLOOKUP(A2268&amp;"_"&amp;B2268,Sheet1!C:E,3,FALSE)</f>
        <v>-6.7626049177670178E-2</v>
      </c>
      <c r="L2268">
        <f>VLOOKUP(B2268,Sheet1!$J$1:$K$6,2,FALSE)</f>
        <v>0.12964363032032097</v>
      </c>
      <c r="M2268">
        <f>VLOOKUP(B2268,Sheet1!J:L,3,FALSE)</f>
        <v>0.2267395601347835</v>
      </c>
      <c r="N2268">
        <f t="shared" si="36"/>
        <v>-0.87002761838615983</v>
      </c>
      <c r="O2268">
        <f>VLOOKUP(A2268&amp;"_"&amp;B2268,Sheet1!$Q$1:$U$2330,4,FALSE)</f>
        <v>0.86956521739130443</v>
      </c>
      <c r="P2268">
        <f>VLOOKUP(A2268&amp;"_"&amp;B2268,Sheet1!$Q$1:$U$2330,5,FALSE)</f>
        <v>-0.14042824720308703</v>
      </c>
    </row>
    <row r="2269" spans="1:16" x14ac:dyDescent="0.3">
      <c r="A2269" t="s">
        <v>377</v>
      </c>
      <c r="B2269">
        <v>2017</v>
      </c>
      <c r="C2269" s="1">
        <v>0</v>
      </c>
      <c r="D2269">
        <v>120</v>
      </c>
      <c r="E2269">
        <v>3</v>
      </c>
      <c r="F2269">
        <v>8331</v>
      </c>
      <c r="G2269">
        <v>1.4404033129276198E-2</v>
      </c>
      <c r="H2269">
        <v>3</v>
      </c>
      <c r="I2269">
        <v>1</v>
      </c>
      <c r="J2269">
        <v>9</v>
      </c>
      <c r="K2269">
        <f>VLOOKUP(A2269&amp;"_"&amp;B2269,Sheet1!C:E,3,FALSE)</f>
        <v>5.2782471437513561</v>
      </c>
      <c r="L2269">
        <f>VLOOKUP(B2269,Sheet1!$J$1:$K$6,2,FALSE)</f>
        <v>4.1364904518115448</v>
      </c>
      <c r="M2269">
        <f>VLOOKUP(B2269,Sheet1!J:L,3,FALSE)</f>
        <v>0.75235479502270153</v>
      </c>
      <c r="N2269">
        <f t="shared" si="36"/>
        <v>1.5175774773992898</v>
      </c>
      <c r="O2269">
        <f>VLOOKUP(A2269&amp;"_"&amp;B2269,Sheet1!$Q$1:$U$2330,4,FALSE)</f>
        <v>1</v>
      </c>
      <c r="P2269">
        <f>VLOOKUP(A2269&amp;"_"&amp;B2269,Sheet1!$Q$1:$U$2330,5,FALSE)</f>
        <v>6.7364315976041284E-2</v>
      </c>
    </row>
    <row r="2270" spans="1:16" x14ac:dyDescent="0.3">
      <c r="A2270" t="s">
        <v>378</v>
      </c>
      <c r="B2270">
        <v>2012</v>
      </c>
      <c r="C2270" s="1">
        <v>0</v>
      </c>
      <c r="D2270">
        <v>0</v>
      </c>
      <c r="E2270">
        <v>1</v>
      </c>
      <c r="F2270">
        <v>13046</v>
      </c>
      <c r="G2270">
        <v>0</v>
      </c>
      <c r="H2270">
        <v>1</v>
      </c>
      <c r="I2270">
        <v>0</v>
      </c>
      <c r="J2270">
        <v>0</v>
      </c>
      <c r="K2270">
        <f>VLOOKUP(A2270&amp;"_"&amp;B2270,Sheet1!C:E,3,FALSE)</f>
        <v>-6.380274525501399E-2</v>
      </c>
      <c r="L2270">
        <f>VLOOKUP(B2270,Sheet1!$J$1:$K$6,2,FALSE)</f>
        <v>9.8212136495694616E-2</v>
      </c>
      <c r="M2270">
        <f>VLOOKUP(B2270,Sheet1!J:L,3,FALSE)</f>
        <v>0.23443012762237864</v>
      </c>
      <c r="N2270">
        <f t="shared" si="36"/>
        <v>-0.69110094079581397</v>
      </c>
      <c r="O2270">
        <f>VLOOKUP(A2270&amp;"_"&amp;B2270,Sheet1!$Q$1:$U$2330,4,FALSE)</f>
        <v>0.43478260869565222</v>
      </c>
      <c r="P2270">
        <f>VLOOKUP(A2270&amp;"_"&amp;B2270,Sheet1!$Q$1:$U$2330,5,FALSE)</f>
        <v>-0.28871712869380267</v>
      </c>
    </row>
    <row r="2271" spans="1:16" x14ac:dyDescent="0.3">
      <c r="A2271" t="s">
        <v>378</v>
      </c>
      <c r="B2271">
        <v>2013</v>
      </c>
      <c r="C2271" s="1">
        <v>0</v>
      </c>
      <c r="D2271">
        <v>0</v>
      </c>
      <c r="E2271">
        <v>1</v>
      </c>
      <c r="F2271">
        <v>12987</v>
      </c>
      <c r="G2271">
        <v>0</v>
      </c>
      <c r="H2271">
        <v>1</v>
      </c>
      <c r="I2271">
        <v>0</v>
      </c>
      <c r="J2271">
        <v>0</v>
      </c>
      <c r="K2271">
        <f>VLOOKUP(A2271&amp;"_"&amp;B2271,Sheet1!C:E,3,FALSE)</f>
        <v>0.3038652779596191</v>
      </c>
      <c r="L2271">
        <f>VLOOKUP(B2271,Sheet1!$J$1:$K$6,2,FALSE)</f>
        <v>0.10591185041721367</v>
      </c>
      <c r="M2271">
        <f>VLOOKUP(B2271,Sheet1!J:L,3,FALSE)</f>
        <v>0.24687338935574377</v>
      </c>
      <c r="N2271">
        <f t="shared" si="36"/>
        <v>0.80184189984589693</v>
      </c>
      <c r="O2271">
        <f>VLOOKUP(A2271&amp;"_"&amp;B2271,Sheet1!$Q$1:$U$2330,4,FALSE)</f>
        <v>0.39130434782608697</v>
      </c>
      <c r="P2271">
        <f>VLOOKUP(A2271&amp;"_"&amp;B2271,Sheet1!$Q$1:$U$2330,5,FALSE)</f>
        <v>-0.18683440426640702</v>
      </c>
    </row>
    <row r="2272" spans="1:16" x14ac:dyDescent="0.3">
      <c r="A2272" t="s">
        <v>378</v>
      </c>
      <c r="B2272">
        <v>2014</v>
      </c>
      <c r="C2272" s="1">
        <v>0</v>
      </c>
      <c r="D2272">
        <v>0</v>
      </c>
      <c r="E2272">
        <v>1</v>
      </c>
      <c r="F2272">
        <v>12865</v>
      </c>
      <c r="G2272">
        <v>0</v>
      </c>
      <c r="H2272">
        <v>1</v>
      </c>
      <c r="I2272">
        <v>0</v>
      </c>
      <c r="J2272">
        <v>0</v>
      </c>
      <c r="K2272">
        <f>VLOOKUP(A2272&amp;"_"&amp;B2272,Sheet1!C:E,3,FALSE)</f>
        <v>0.15054121228863784</v>
      </c>
      <c r="L2272">
        <f>VLOOKUP(B2272,Sheet1!$J$1:$K$6,2,FALSE)</f>
        <v>0.15111047133945871</v>
      </c>
      <c r="M2272">
        <f>VLOOKUP(B2272,Sheet1!J:L,3,FALSE)</f>
        <v>0.21718778794080168</v>
      </c>
      <c r="N2272">
        <f t="shared" si="36"/>
        <v>-2.6210453921839539E-3</v>
      </c>
      <c r="O2272">
        <f>VLOOKUP(A2272&amp;"_"&amp;B2272,Sheet1!$Q$1:$U$2330,4,FALSE)</f>
        <v>0.2608695652173913</v>
      </c>
      <c r="P2272">
        <f>VLOOKUP(A2272&amp;"_"&amp;B2272,Sheet1!$Q$1:$U$2330,5,FALSE)</f>
        <v>-0.15042560405267227</v>
      </c>
    </row>
    <row r="2273" spans="1:16" x14ac:dyDescent="0.3">
      <c r="A2273" t="s">
        <v>378</v>
      </c>
      <c r="B2273">
        <v>2015</v>
      </c>
      <c r="C2273" s="1">
        <v>0</v>
      </c>
      <c r="D2273">
        <v>0</v>
      </c>
      <c r="E2273">
        <v>1</v>
      </c>
      <c r="F2273">
        <v>12528</v>
      </c>
      <c r="G2273">
        <v>0</v>
      </c>
      <c r="H2273">
        <v>1</v>
      </c>
      <c r="I2273">
        <v>0</v>
      </c>
      <c r="J2273">
        <v>0</v>
      </c>
      <c r="K2273">
        <f>VLOOKUP(A2273&amp;"_"&amp;B2273,Sheet1!C:E,3,FALSE)</f>
        <v>0.25545398547395215</v>
      </c>
      <c r="L2273">
        <f>VLOOKUP(B2273,Sheet1!$J$1:$K$6,2,FALSE)</f>
        <v>0.18578340790325751</v>
      </c>
      <c r="M2273">
        <f>VLOOKUP(B2273,Sheet1!J:L,3,FALSE)</f>
        <v>0.2335742316278174</v>
      </c>
      <c r="N2273">
        <f t="shared" si="36"/>
        <v>0.29828023872817166</v>
      </c>
      <c r="O2273">
        <f>VLOOKUP(A2273&amp;"_"&amp;B2273,Sheet1!$Q$1:$U$2330,4,FALSE)</f>
        <v>1.0434782608695652</v>
      </c>
      <c r="P2273">
        <f>VLOOKUP(A2273&amp;"_"&amp;B2273,Sheet1!$Q$1:$U$2330,5,FALSE)</f>
        <v>0.78271095608761021</v>
      </c>
    </row>
    <row r="2274" spans="1:16" x14ac:dyDescent="0.3">
      <c r="A2274" t="s">
        <v>378</v>
      </c>
      <c r="B2274">
        <v>2016</v>
      </c>
      <c r="C2274" s="1">
        <v>0</v>
      </c>
      <c r="D2274">
        <v>0</v>
      </c>
      <c r="E2274">
        <v>1</v>
      </c>
      <c r="F2274">
        <v>12605</v>
      </c>
      <c r="G2274">
        <v>0</v>
      </c>
      <c r="H2274">
        <v>1</v>
      </c>
      <c r="I2274">
        <v>0</v>
      </c>
      <c r="J2274">
        <v>0</v>
      </c>
      <c r="K2274">
        <f>VLOOKUP(A2274&amp;"_"&amp;B2274,Sheet1!C:E,3,FALSE)</f>
        <v>1.0104997422425419E-3</v>
      </c>
      <c r="L2274">
        <f>VLOOKUP(B2274,Sheet1!$J$1:$K$6,2,FALSE)</f>
        <v>0.12964363032032097</v>
      </c>
      <c r="M2274">
        <f>VLOOKUP(B2274,Sheet1!J:L,3,FALSE)</f>
        <v>0.2267395601347835</v>
      </c>
      <c r="N2274">
        <f t="shared" si="36"/>
        <v>-0.56731666278973769</v>
      </c>
      <c r="O2274">
        <f>VLOOKUP(A2274&amp;"_"&amp;B2274,Sheet1!$Q$1:$U$2330,4,FALSE)</f>
        <v>0.86956521739130443</v>
      </c>
      <c r="P2274">
        <f>VLOOKUP(A2274&amp;"_"&amp;B2274,Sheet1!$Q$1:$U$2330,5,FALSE)</f>
        <v>4.4170464322527608E-2</v>
      </c>
    </row>
    <row r="2275" spans="1:16" x14ac:dyDescent="0.3">
      <c r="A2275" t="s">
        <v>378</v>
      </c>
      <c r="B2275">
        <v>2017</v>
      </c>
      <c r="C2275" s="1">
        <v>0</v>
      </c>
      <c r="D2275">
        <v>0</v>
      </c>
      <c r="E2275">
        <v>1</v>
      </c>
      <c r="F2275">
        <v>12886</v>
      </c>
      <c r="G2275">
        <v>0</v>
      </c>
      <c r="H2275">
        <v>1</v>
      </c>
      <c r="I2275">
        <v>0</v>
      </c>
      <c r="J2275">
        <v>0</v>
      </c>
      <c r="K2275">
        <f>VLOOKUP(A2275&amp;"_"&amp;B2275,Sheet1!C:E,3,FALSE)</f>
        <v>4.0396674616292358</v>
      </c>
      <c r="L2275">
        <f>VLOOKUP(B2275,Sheet1!$J$1:$K$6,2,FALSE)</f>
        <v>4.1364904518115448</v>
      </c>
      <c r="M2275">
        <f>VLOOKUP(B2275,Sheet1!J:L,3,FALSE)</f>
        <v>0.75235479502270153</v>
      </c>
      <c r="N2275">
        <f t="shared" si="36"/>
        <v>-0.12869325858338879</v>
      </c>
      <c r="O2275">
        <f>VLOOKUP(A2275&amp;"_"&amp;B2275,Sheet1!$Q$1:$U$2330,4,FALSE)</f>
        <v>1</v>
      </c>
      <c r="P2275">
        <f>VLOOKUP(A2275&amp;"_"&amp;B2275,Sheet1!$Q$1:$U$2330,5,FALSE)</f>
        <v>0.13131259101156775</v>
      </c>
    </row>
    <row r="2276" spans="1:16" x14ac:dyDescent="0.3">
      <c r="A2276" t="s">
        <v>379</v>
      </c>
      <c r="B2276">
        <v>2012</v>
      </c>
      <c r="C2276" s="1">
        <v>0</v>
      </c>
      <c r="D2276">
        <v>0</v>
      </c>
      <c r="E2276">
        <v>1</v>
      </c>
      <c r="F2276">
        <v>17097</v>
      </c>
      <c r="G2276">
        <v>0</v>
      </c>
      <c r="H2276">
        <v>1</v>
      </c>
      <c r="I2276">
        <v>0</v>
      </c>
      <c r="J2276">
        <v>0</v>
      </c>
      <c r="K2276">
        <f>VLOOKUP(A2276&amp;"_"&amp;B2276,Sheet1!C:E,3,FALSE)</f>
        <v>0.120447157041127</v>
      </c>
      <c r="L2276">
        <f>VLOOKUP(B2276,Sheet1!$J$1:$K$6,2,FALSE)</f>
        <v>9.8212136495694616E-2</v>
      </c>
      <c r="M2276">
        <f>VLOOKUP(B2276,Sheet1!J:L,3,FALSE)</f>
        <v>0.23443012762237864</v>
      </c>
      <c r="N2276">
        <f t="shared" si="36"/>
        <v>9.4847111891901037E-2</v>
      </c>
      <c r="O2276">
        <f>VLOOKUP(A2276&amp;"_"&amp;B2276,Sheet1!$Q$1:$U$2330,4,FALSE)</f>
        <v>0.43478260869565222</v>
      </c>
      <c r="P2276">
        <f>VLOOKUP(A2276&amp;"_"&amp;B2276,Sheet1!$Q$1:$U$2330,5,FALSE)</f>
        <v>-0.25490387658811714</v>
      </c>
    </row>
    <row r="2277" spans="1:16" x14ac:dyDescent="0.3">
      <c r="A2277" t="s">
        <v>379</v>
      </c>
      <c r="B2277">
        <v>2013</v>
      </c>
      <c r="C2277" s="1">
        <v>0</v>
      </c>
      <c r="D2277">
        <v>0</v>
      </c>
      <c r="E2277">
        <v>1</v>
      </c>
      <c r="F2277">
        <v>17044</v>
      </c>
      <c r="G2277">
        <v>0</v>
      </c>
      <c r="H2277">
        <v>1</v>
      </c>
      <c r="I2277">
        <v>0</v>
      </c>
      <c r="J2277">
        <v>0</v>
      </c>
      <c r="K2277">
        <f>VLOOKUP(A2277&amp;"_"&amp;B2277,Sheet1!C:E,3,FALSE)</f>
        <v>4.2570125648980058E-2</v>
      </c>
      <c r="L2277">
        <f>VLOOKUP(B2277,Sheet1!$J$1:$K$6,2,FALSE)</f>
        <v>0.10591185041721367</v>
      </c>
      <c r="M2277">
        <f>VLOOKUP(B2277,Sheet1!J:L,3,FALSE)</f>
        <v>0.24687338935574377</v>
      </c>
      <c r="N2277">
        <f t="shared" si="36"/>
        <v>-0.25657574894375668</v>
      </c>
      <c r="O2277">
        <f>VLOOKUP(A2277&amp;"_"&amp;B2277,Sheet1!$Q$1:$U$2330,4,FALSE)</f>
        <v>0.39130434782608697</v>
      </c>
      <c r="P2277">
        <f>VLOOKUP(A2277&amp;"_"&amp;B2277,Sheet1!$Q$1:$U$2330,5,FALSE)</f>
        <v>8.3324285945537736E-3</v>
      </c>
    </row>
    <row r="2278" spans="1:16" x14ac:dyDescent="0.3">
      <c r="A2278" t="s">
        <v>379</v>
      </c>
      <c r="B2278">
        <v>2014</v>
      </c>
      <c r="C2278" s="1">
        <v>0</v>
      </c>
      <c r="D2278">
        <v>0</v>
      </c>
      <c r="E2278">
        <v>1</v>
      </c>
      <c r="F2278">
        <v>16707</v>
      </c>
      <c r="G2278">
        <v>0</v>
      </c>
      <c r="H2278">
        <v>1</v>
      </c>
      <c r="I2278">
        <v>0</v>
      </c>
      <c r="J2278">
        <v>0</v>
      </c>
      <c r="K2278">
        <f>VLOOKUP(A2278&amp;"_"&amp;B2278,Sheet1!C:E,3,FALSE)</f>
        <v>0.21370692698048688</v>
      </c>
      <c r="L2278">
        <f>VLOOKUP(B2278,Sheet1!$J$1:$K$6,2,FALSE)</f>
        <v>0.15111047133945871</v>
      </c>
      <c r="M2278">
        <f>VLOOKUP(B2278,Sheet1!J:L,3,FALSE)</f>
        <v>0.21718778794080168</v>
      </c>
      <c r="N2278">
        <f t="shared" si="36"/>
        <v>0.28821351437167325</v>
      </c>
      <c r="O2278">
        <f>VLOOKUP(A2278&amp;"_"&amp;B2278,Sheet1!$Q$1:$U$2330,4,FALSE)</f>
        <v>0.2608695652173913</v>
      </c>
      <c r="P2278">
        <f>VLOOKUP(A2278&amp;"_"&amp;B2278,Sheet1!$Q$1:$U$2330,5,FALSE)</f>
        <v>-0.43875214059704493</v>
      </c>
    </row>
    <row r="2279" spans="1:16" x14ac:dyDescent="0.3">
      <c r="A2279" t="s">
        <v>379</v>
      </c>
      <c r="B2279">
        <v>2015</v>
      </c>
      <c r="C2279" s="1">
        <v>0</v>
      </c>
      <c r="D2279">
        <v>0</v>
      </c>
      <c r="E2279">
        <v>1</v>
      </c>
      <c r="F2279">
        <v>16992</v>
      </c>
      <c r="G2279">
        <v>0</v>
      </c>
      <c r="H2279">
        <v>1</v>
      </c>
      <c r="I2279">
        <v>0</v>
      </c>
      <c r="J2279">
        <v>0</v>
      </c>
      <c r="K2279">
        <f>VLOOKUP(A2279&amp;"_"&amp;B2279,Sheet1!C:E,3,FALSE)</f>
        <v>0.20502253861003555</v>
      </c>
      <c r="L2279">
        <f>VLOOKUP(B2279,Sheet1!$J$1:$K$6,2,FALSE)</f>
        <v>0.18578340790325751</v>
      </c>
      <c r="M2279">
        <f>VLOOKUP(B2279,Sheet1!J:L,3,FALSE)</f>
        <v>0.2335742316278174</v>
      </c>
      <c r="N2279">
        <f t="shared" si="36"/>
        <v>8.2368378449529156E-2</v>
      </c>
      <c r="O2279">
        <f>VLOOKUP(A2279&amp;"_"&amp;B2279,Sheet1!$Q$1:$U$2330,4,FALSE)</f>
        <v>1.0434782608695652</v>
      </c>
      <c r="P2279">
        <f>VLOOKUP(A2279&amp;"_"&amp;B2279,Sheet1!$Q$1:$U$2330,5,FALSE)</f>
        <v>0.79401946677361324</v>
      </c>
    </row>
    <row r="2280" spans="1:16" x14ac:dyDescent="0.3">
      <c r="A2280" t="s">
        <v>379</v>
      </c>
      <c r="B2280">
        <v>2016</v>
      </c>
      <c r="C2280" s="1">
        <v>0</v>
      </c>
      <c r="D2280">
        <v>0</v>
      </c>
      <c r="E2280">
        <v>1</v>
      </c>
      <c r="F2280">
        <v>16737</v>
      </c>
      <c r="G2280">
        <v>0</v>
      </c>
      <c r="H2280">
        <v>1</v>
      </c>
      <c r="I2280">
        <v>0</v>
      </c>
      <c r="J2280">
        <v>0</v>
      </c>
      <c r="K2280">
        <f>VLOOKUP(A2280&amp;"_"&amp;B2280,Sheet1!C:E,3,FALSE)</f>
        <v>0.14694442487240536</v>
      </c>
      <c r="L2280">
        <f>VLOOKUP(B2280,Sheet1!$J$1:$K$6,2,FALSE)</f>
        <v>0.12964363032032097</v>
      </c>
      <c r="M2280">
        <f>VLOOKUP(B2280,Sheet1!J:L,3,FALSE)</f>
        <v>0.2267395601347835</v>
      </c>
      <c r="N2280">
        <f t="shared" si="36"/>
        <v>7.6302496757954669E-2</v>
      </c>
      <c r="O2280">
        <f>VLOOKUP(A2280&amp;"_"&amp;B2280,Sheet1!$Q$1:$U$2330,4,FALSE)</f>
        <v>0.86956521739130443</v>
      </c>
      <c r="P2280">
        <f>VLOOKUP(A2280&amp;"_"&amp;B2280,Sheet1!$Q$1:$U$2330,5,FALSE)</f>
        <v>4.1680038747068538E-3</v>
      </c>
    </row>
    <row r="2281" spans="1:16" x14ac:dyDescent="0.3">
      <c r="A2281" t="s">
        <v>379</v>
      </c>
      <c r="B2281">
        <v>2017</v>
      </c>
      <c r="C2281" s="1">
        <v>0</v>
      </c>
      <c r="D2281">
        <v>0</v>
      </c>
      <c r="E2281">
        <v>1</v>
      </c>
      <c r="F2281">
        <v>17305</v>
      </c>
      <c r="G2281">
        <v>0</v>
      </c>
      <c r="H2281">
        <v>1</v>
      </c>
      <c r="I2281">
        <v>0</v>
      </c>
      <c r="J2281">
        <v>0</v>
      </c>
      <c r="K2281">
        <f>VLOOKUP(A2281&amp;"_"&amp;B2281,Sheet1!C:E,3,FALSE)</f>
        <v>3.6739523747543581</v>
      </c>
      <c r="L2281">
        <f>VLOOKUP(B2281,Sheet1!$J$1:$K$6,2,FALSE)</f>
        <v>4.1364904518115448</v>
      </c>
      <c r="M2281">
        <f>VLOOKUP(B2281,Sheet1!J:L,3,FALSE)</f>
        <v>0.75235479502270153</v>
      </c>
      <c r="N2281">
        <f t="shared" si="36"/>
        <v>-0.6147871723781998</v>
      </c>
      <c r="O2281">
        <f>VLOOKUP(A2281&amp;"_"&amp;B2281,Sheet1!$Q$1:$U$2330,4,FALSE)</f>
        <v>1</v>
      </c>
      <c r="P2281">
        <f>VLOOKUP(A2281&amp;"_"&amp;B2281,Sheet1!$Q$1:$U$2330,5,FALSE)</f>
        <v>0.24184189003923071</v>
      </c>
    </row>
    <row r="2282" spans="1:16" x14ac:dyDescent="0.3">
      <c r="A2282" t="s">
        <v>380</v>
      </c>
      <c r="B2282">
        <v>2012</v>
      </c>
      <c r="C2282" s="1">
        <v>0</v>
      </c>
      <c r="D2282">
        <v>0</v>
      </c>
      <c r="E2282">
        <v>1</v>
      </c>
      <c r="F2282">
        <v>12387</v>
      </c>
      <c r="G2282">
        <v>0</v>
      </c>
      <c r="H2282">
        <v>1</v>
      </c>
      <c r="I2282">
        <v>0</v>
      </c>
      <c r="J2282">
        <v>0</v>
      </c>
      <c r="K2282">
        <f>VLOOKUP(A2282&amp;"_"&amp;B2282,Sheet1!C:E,3,FALSE)</f>
        <v>0.59202656980189783</v>
      </c>
      <c r="L2282">
        <f>VLOOKUP(B2282,Sheet1!$J$1:$K$6,2,FALSE)</f>
        <v>9.8212136495694616E-2</v>
      </c>
      <c r="M2282">
        <f>VLOOKUP(B2282,Sheet1!J:L,3,FALSE)</f>
        <v>0.23443012762237864</v>
      </c>
      <c r="N2282">
        <f t="shared" si="36"/>
        <v>2.1064461224098392</v>
      </c>
      <c r="O2282">
        <f>VLOOKUP(A2282&amp;"_"&amp;B2282,Sheet1!$Q$1:$U$2330,4,FALSE)</f>
        <v>0.43478260869565222</v>
      </c>
      <c r="P2282">
        <f>VLOOKUP(A2282&amp;"_"&amp;B2282,Sheet1!$Q$1:$U$2330,5,FALSE)</f>
        <v>-0.46590683816819523</v>
      </c>
    </row>
    <row r="2283" spans="1:16" x14ac:dyDescent="0.3">
      <c r="A2283" t="s">
        <v>380</v>
      </c>
      <c r="B2283">
        <v>2013</v>
      </c>
      <c r="C2283" s="1">
        <v>0</v>
      </c>
      <c r="D2283">
        <v>0</v>
      </c>
      <c r="E2283">
        <v>1</v>
      </c>
      <c r="F2283">
        <v>12190</v>
      </c>
      <c r="G2283">
        <v>0</v>
      </c>
      <c r="H2283">
        <v>1</v>
      </c>
      <c r="I2283">
        <v>0</v>
      </c>
      <c r="J2283">
        <v>0</v>
      </c>
      <c r="K2283">
        <f>VLOOKUP(A2283&amp;"_"&amp;B2283,Sheet1!C:E,3,FALSE)</f>
        <v>-0.25656354781840401</v>
      </c>
      <c r="L2283">
        <f>VLOOKUP(B2283,Sheet1!$J$1:$K$6,2,FALSE)</f>
        <v>0.10591185041721367</v>
      </c>
      <c r="M2283">
        <f>VLOOKUP(B2283,Sheet1!J:L,3,FALSE)</f>
        <v>0.24687338935574377</v>
      </c>
      <c r="N2283">
        <f t="shared" si="36"/>
        <v>-1.4682643568087923</v>
      </c>
      <c r="O2283">
        <f>VLOOKUP(A2283&amp;"_"&amp;B2283,Sheet1!$Q$1:$U$2330,4,FALSE)</f>
        <v>0.39130434782608697</v>
      </c>
      <c r="P2283">
        <f>VLOOKUP(A2283&amp;"_"&amp;B2283,Sheet1!$Q$1:$U$2330,5,FALSE)</f>
        <v>0.3020775330091563</v>
      </c>
    </row>
    <row r="2284" spans="1:16" x14ac:dyDescent="0.3">
      <c r="A2284" t="s">
        <v>380</v>
      </c>
      <c r="B2284">
        <v>2014</v>
      </c>
      <c r="C2284" s="1">
        <v>0</v>
      </c>
      <c r="D2284">
        <v>0</v>
      </c>
      <c r="E2284">
        <v>1</v>
      </c>
      <c r="F2284">
        <v>12071</v>
      </c>
      <c r="G2284">
        <v>0</v>
      </c>
      <c r="H2284">
        <v>1</v>
      </c>
      <c r="I2284">
        <v>0</v>
      </c>
      <c r="J2284">
        <v>0</v>
      </c>
      <c r="K2284">
        <f>VLOOKUP(A2284&amp;"_"&amp;B2284,Sheet1!C:E,3,FALSE)</f>
        <v>0.21511344946242109</v>
      </c>
      <c r="L2284">
        <f>VLOOKUP(B2284,Sheet1!$J$1:$K$6,2,FALSE)</f>
        <v>0.15111047133945871</v>
      </c>
      <c r="M2284">
        <f>VLOOKUP(B2284,Sheet1!J:L,3,FALSE)</f>
        <v>0.21718778794080168</v>
      </c>
      <c r="N2284">
        <f t="shared" si="36"/>
        <v>0.29468958052285843</v>
      </c>
      <c r="O2284">
        <f>VLOOKUP(A2284&amp;"_"&amp;B2284,Sheet1!$Q$1:$U$2330,4,FALSE)</f>
        <v>0.2608695652173913</v>
      </c>
      <c r="P2284">
        <f>VLOOKUP(A2284&amp;"_"&amp;B2284,Sheet1!$Q$1:$U$2330,5,FALSE)</f>
        <v>-1.01765732040484</v>
      </c>
    </row>
    <row r="2285" spans="1:16" x14ac:dyDescent="0.3">
      <c r="A2285" t="s">
        <v>380</v>
      </c>
      <c r="B2285">
        <v>2015</v>
      </c>
      <c r="C2285" s="1">
        <v>0</v>
      </c>
      <c r="D2285">
        <v>0</v>
      </c>
      <c r="E2285">
        <v>1</v>
      </c>
      <c r="F2285">
        <v>11967</v>
      </c>
      <c r="G2285">
        <v>0</v>
      </c>
      <c r="H2285">
        <v>1</v>
      </c>
      <c r="I2285">
        <v>0</v>
      </c>
      <c r="J2285">
        <v>0</v>
      </c>
      <c r="K2285">
        <f>VLOOKUP(A2285&amp;"_"&amp;B2285,Sheet1!C:E,3,FALSE)</f>
        <v>0.53723299183783491</v>
      </c>
      <c r="L2285">
        <f>VLOOKUP(B2285,Sheet1!$J$1:$K$6,2,FALSE)</f>
        <v>0.18578340790325751</v>
      </c>
      <c r="M2285">
        <f>VLOOKUP(B2285,Sheet1!J:L,3,FALSE)</f>
        <v>0.2335742316278174</v>
      </c>
      <c r="N2285">
        <f t="shared" si="36"/>
        <v>1.504659060570454</v>
      </c>
      <c r="O2285">
        <f>VLOOKUP(A2285&amp;"_"&amp;B2285,Sheet1!$Q$1:$U$2330,4,FALSE)</f>
        <v>1.0434782608695652</v>
      </c>
      <c r="P2285">
        <f>VLOOKUP(A2285&amp;"_"&amp;B2285,Sheet1!$Q$1:$U$2330,5,FALSE)</f>
        <v>0.79425789409984493</v>
      </c>
    </row>
    <row r="2286" spans="1:16" x14ac:dyDescent="0.3">
      <c r="A2286" t="s">
        <v>380</v>
      </c>
      <c r="B2286">
        <v>2016</v>
      </c>
      <c r="C2286" s="1">
        <v>0</v>
      </c>
      <c r="D2286">
        <v>0</v>
      </c>
      <c r="E2286">
        <v>1</v>
      </c>
      <c r="F2286">
        <v>12088</v>
      </c>
      <c r="G2286">
        <v>0</v>
      </c>
      <c r="H2286">
        <v>1</v>
      </c>
      <c r="I2286">
        <v>0</v>
      </c>
      <c r="J2286">
        <v>0</v>
      </c>
      <c r="K2286">
        <f>VLOOKUP(A2286&amp;"_"&amp;B2286,Sheet1!C:E,3,FALSE)</f>
        <v>0.10828575758194148</v>
      </c>
      <c r="L2286">
        <f>VLOOKUP(B2286,Sheet1!$J$1:$K$6,2,FALSE)</f>
        <v>0.12964363032032097</v>
      </c>
      <c r="M2286">
        <f>VLOOKUP(B2286,Sheet1!J:L,3,FALSE)</f>
        <v>0.2267395601347835</v>
      </c>
      <c r="N2286">
        <f t="shared" si="36"/>
        <v>-9.4195616881692285E-2</v>
      </c>
      <c r="O2286">
        <f>VLOOKUP(A2286&amp;"_"&amp;B2286,Sheet1!$Q$1:$U$2330,4,FALSE)</f>
        <v>0.86956521739130443</v>
      </c>
      <c r="P2286">
        <f>VLOOKUP(A2286&amp;"_"&amp;B2286,Sheet1!$Q$1:$U$2330,5,FALSE)</f>
        <v>0.21937662906561547</v>
      </c>
    </row>
    <row r="2287" spans="1:16" x14ac:dyDescent="0.3">
      <c r="A2287" t="s">
        <v>380</v>
      </c>
      <c r="B2287">
        <v>2017</v>
      </c>
      <c r="C2287" s="1">
        <v>0</v>
      </c>
      <c r="D2287">
        <v>0</v>
      </c>
      <c r="E2287">
        <v>1</v>
      </c>
      <c r="F2287">
        <v>13104</v>
      </c>
      <c r="G2287">
        <v>0</v>
      </c>
      <c r="H2287">
        <v>1</v>
      </c>
      <c r="I2287">
        <v>0</v>
      </c>
      <c r="J2287">
        <v>0</v>
      </c>
      <c r="K2287">
        <f>VLOOKUP(A2287&amp;"_"&amp;B2287,Sheet1!C:E,3,FALSE)</f>
        <v>3.4041100181533506</v>
      </c>
      <c r="L2287">
        <f>VLOOKUP(B2287,Sheet1!$J$1:$K$6,2,FALSE)</f>
        <v>4.1364904518115448</v>
      </c>
      <c r="M2287">
        <f>VLOOKUP(B2287,Sheet1!J:L,3,FALSE)</f>
        <v>0.75235479502270153</v>
      </c>
      <c r="N2287">
        <f t="shared" si="36"/>
        <v>-0.97345087517664519</v>
      </c>
      <c r="O2287">
        <f>VLOOKUP(A2287&amp;"_"&amp;B2287,Sheet1!$Q$1:$U$2330,4,FALSE)</f>
        <v>1</v>
      </c>
      <c r="P2287">
        <f>VLOOKUP(A2287&amp;"_"&amp;B2287,Sheet1!$Q$1:$U$2330,5,FALSE)</f>
        <v>0.21539619954286671</v>
      </c>
    </row>
    <row r="2288" spans="1:16" x14ac:dyDescent="0.3">
      <c r="A2288" t="s">
        <v>381</v>
      </c>
      <c r="B2288">
        <v>2012</v>
      </c>
      <c r="C2288" s="1">
        <v>0</v>
      </c>
      <c r="D2288">
        <v>0</v>
      </c>
      <c r="E2288">
        <v>1</v>
      </c>
      <c r="F2288">
        <v>6501</v>
      </c>
      <c r="G2288">
        <v>0</v>
      </c>
      <c r="H2288">
        <v>1</v>
      </c>
      <c r="I2288">
        <v>0</v>
      </c>
      <c r="J2288">
        <v>0</v>
      </c>
      <c r="K2288">
        <f>VLOOKUP(A2288&amp;"_"&amp;B2288,Sheet1!C:E,3,FALSE)</f>
        <v>-2.8586512889526652E-2</v>
      </c>
      <c r="L2288">
        <f>VLOOKUP(B2288,Sheet1!$J$1:$K$6,2,FALSE)</f>
        <v>9.8212136495694616E-2</v>
      </c>
      <c r="M2288">
        <f>VLOOKUP(B2288,Sheet1!J:L,3,FALSE)</f>
        <v>0.23443012762237864</v>
      </c>
      <c r="N2288">
        <f t="shared" si="36"/>
        <v>-0.5408803496002409</v>
      </c>
      <c r="O2288">
        <f>VLOOKUP(A2288&amp;"_"&amp;B2288,Sheet1!$Q$1:$U$2330,4,FALSE)</f>
        <v>0.43478260869565222</v>
      </c>
      <c r="P2288">
        <f>VLOOKUP(A2288&amp;"_"&amp;B2288,Sheet1!$Q$1:$U$2330,5,FALSE)</f>
        <v>-0.68333682362459347</v>
      </c>
    </row>
    <row r="2289" spans="1:16" x14ac:dyDescent="0.3">
      <c r="A2289" t="s">
        <v>381</v>
      </c>
      <c r="B2289">
        <v>2013</v>
      </c>
      <c r="C2289" s="1">
        <v>0</v>
      </c>
      <c r="D2289">
        <v>0</v>
      </c>
      <c r="E2289">
        <v>1</v>
      </c>
      <c r="F2289">
        <v>6485</v>
      </c>
      <c r="G2289">
        <v>0</v>
      </c>
      <c r="H2289">
        <v>1</v>
      </c>
      <c r="I2289">
        <v>0</v>
      </c>
      <c r="J2289">
        <v>0</v>
      </c>
      <c r="K2289">
        <f>VLOOKUP(A2289&amp;"_"&amp;B2289,Sheet1!C:E,3,FALSE)</f>
        <v>0.5503014367111646</v>
      </c>
      <c r="L2289">
        <f>VLOOKUP(B2289,Sheet1!$J$1:$K$6,2,FALSE)</f>
        <v>0.10591185041721367</v>
      </c>
      <c r="M2289">
        <f>VLOOKUP(B2289,Sheet1!J:L,3,FALSE)</f>
        <v>0.24687338935574377</v>
      </c>
      <c r="N2289">
        <f t="shared" si="36"/>
        <v>1.8000708276159605</v>
      </c>
      <c r="O2289">
        <f>VLOOKUP(A2289&amp;"_"&amp;B2289,Sheet1!$Q$1:$U$2330,4,FALSE)</f>
        <v>0.39130434782608697</v>
      </c>
      <c r="P2289">
        <f>VLOOKUP(A2289&amp;"_"&amp;B2289,Sheet1!$Q$1:$U$2330,5,FALSE)</f>
        <v>-0.14380861070415712</v>
      </c>
    </row>
    <row r="2290" spans="1:16" x14ac:dyDescent="0.3">
      <c r="A2290" t="s">
        <v>381</v>
      </c>
      <c r="B2290">
        <v>2014</v>
      </c>
      <c r="C2290" s="1">
        <v>0</v>
      </c>
      <c r="D2290">
        <v>0</v>
      </c>
      <c r="E2290">
        <v>1</v>
      </c>
      <c r="F2290">
        <v>6485</v>
      </c>
      <c r="G2290">
        <v>0</v>
      </c>
      <c r="H2290">
        <v>1</v>
      </c>
      <c r="I2290">
        <v>0</v>
      </c>
      <c r="J2290">
        <v>0</v>
      </c>
      <c r="K2290">
        <f>VLOOKUP(A2290&amp;"_"&amp;B2290,Sheet1!C:E,3,FALSE)</f>
        <v>0.36225001648035343</v>
      </c>
      <c r="L2290">
        <f>VLOOKUP(B2290,Sheet1!$J$1:$K$6,2,FALSE)</f>
        <v>0.15111047133945871</v>
      </c>
      <c r="M2290">
        <f>VLOOKUP(B2290,Sheet1!J:L,3,FALSE)</f>
        <v>0.21718778794080168</v>
      </c>
      <c r="N2290">
        <f t="shared" si="36"/>
        <v>0.97215201251759376</v>
      </c>
      <c r="O2290">
        <f>VLOOKUP(A2290&amp;"_"&amp;B2290,Sheet1!$Q$1:$U$2330,4,FALSE)</f>
        <v>0.2608695652173913</v>
      </c>
      <c r="P2290">
        <f>VLOOKUP(A2290&amp;"_"&amp;B2290,Sheet1!$Q$1:$U$2330,5,FALSE)</f>
        <v>3.2446229823456053E-2</v>
      </c>
    </row>
    <row r="2291" spans="1:16" x14ac:dyDescent="0.3">
      <c r="A2291" t="s">
        <v>381</v>
      </c>
      <c r="B2291">
        <v>2015</v>
      </c>
      <c r="C2291" s="1">
        <v>0</v>
      </c>
      <c r="D2291">
        <v>0</v>
      </c>
      <c r="E2291">
        <v>1</v>
      </c>
      <c r="F2291">
        <v>6525</v>
      </c>
      <c r="G2291">
        <v>0</v>
      </c>
      <c r="H2291">
        <v>1</v>
      </c>
      <c r="I2291">
        <v>0</v>
      </c>
      <c r="J2291">
        <v>0</v>
      </c>
      <c r="K2291">
        <f>VLOOKUP(A2291&amp;"_"&amp;B2291,Sheet1!C:E,3,FALSE)</f>
        <v>-0.11031767901687491</v>
      </c>
      <c r="L2291">
        <f>VLOOKUP(B2291,Sheet1!$J$1:$K$6,2,FALSE)</f>
        <v>0.18578340790325751</v>
      </c>
      <c r="M2291">
        <f>VLOOKUP(B2291,Sheet1!J:L,3,FALSE)</f>
        <v>0.2335742316278174</v>
      </c>
      <c r="N2291">
        <f t="shared" si="36"/>
        <v>-1.2676958620672967</v>
      </c>
      <c r="O2291">
        <f>VLOOKUP(A2291&amp;"_"&amp;B2291,Sheet1!$Q$1:$U$2330,4,FALSE)</f>
        <v>1.0434782608695652</v>
      </c>
      <c r="P2291">
        <f>VLOOKUP(A2291&amp;"_"&amp;B2291,Sheet1!$Q$1:$U$2330,5,FALSE)</f>
        <v>0.81648009030976176</v>
      </c>
    </row>
    <row r="2292" spans="1:16" x14ac:dyDescent="0.3">
      <c r="A2292" t="s">
        <v>381</v>
      </c>
      <c r="B2292">
        <v>2016</v>
      </c>
      <c r="C2292" s="1">
        <v>0</v>
      </c>
      <c r="D2292">
        <v>0</v>
      </c>
      <c r="E2292">
        <v>1</v>
      </c>
      <c r="F2292">
        <v>6472</v>
      </c>
      <c r="G2292">
        <v>0</v>
      </c>
      <c r="H2292">
        <v>1</v>
      </c>
      <c r="I2292">
        <v>0</v>
      </c>
      <c r="J2292">
        <v>0</v>
      </c>
      <c r="K2292">
        <f>VLOOKUP(A2292&amp;"_"&amp;B2292,Sheet1!C:E,3,FALSE)</f>
        <v>0.34161624986164218</v>
      </c>
      <c r="L2292">
        <f>VLOOKUP(B2292,Sheet1!$J$1:$K$6,2,FALSE)</f>
        <v>0.12964363032032097</v>
      </c>
      <c r="M2292">
        <f>VLOOKUP(B2292,Sheet1!J:L,3,FALSE)</f>
        <v>0.2267395601347835</v>
      </c>
      <c r="N2292">
        <f t="shared" si="36"/>
        <v>0.9348726768955351</v>
      </c>
      <c r="O2292">
        <f>VLOOKUP(A2292&amp;"_"&amp;B2292,Sheet1!$Q$1:$U$2330,4,FALSE)</f>
        <v>0.86956521739130443</v>
      </c>
      <c r="P2292">
        <f>VLOOKUP(A2292&amp;"_"&amp;B2292,Sheet1!$Q$1:$U$2330,5,FALSE)</f>
        <v>-0.3487960496663175</v>
      </c>
    </row>
    <row r="2293" spans="1:16" x14ac:dyDescent="0.3">
      <c r="A2293" t="s">
        <v>381</v>
      </c>
      <c r="B2293">
        <v>2017</v>
      </c>
      <c r="C2293" s="1">
        <v>0</v>
      </c>
      <c r="D2293">
        <v>0</v>
      </c>
      <c r="E2293">
        <v>1</v>
      </c>
      <c r="F2293">
        <v>6449</v>
      </c>
      <c r="G2293">
        <v>0</v>
      </c>
      <c r="H2293">
        <v>1</v>
      </c>
      <c r="I2293">
        <v>0</v>
      </c>
      <c r="J2293">
        <v>0</v>
      </c>
      <c r="K2293">
        <f>VLOOKUP(A2293&amp;"_"&amp;B2293,Sheet1!C:E,3,FALSE)</f>
        <v>3.4328921880579157</v>
      </c>
      <c r="L2293">
        <f>VLOOKUP(B2293,Sheet1!$J$1:$K$6,2,FALSE)</f>
        <v>4.1364904518115448</v>
      </c>
      <c r="M2293">
        <f>VLOOKUP(B2293,Sheet1!J:L,3,FALSE)</f>
        <v>0.75235479502270153</v>
      </c>
      <c r="N2293">
        <f t="shared" si="36"/>
        <v>-0.93519476237590637</v>
      </c>
      <c r="O2293">
        <f>VLOOKUP(A2293&amp;"_"&amp;B2293,Sheet1!$Q$1:$U$2330,4,FALSE)</f>
        <v>1</v>
      </c>
      <c r="P2293">
        <f>VLOOKUP(A2293&amp;"_"&amp;B2293,Sheet1!$Q$1:$U$2330,5,FALSE)</f>
        <v>0.35185250068267981</v>
      </c>
    </row>
    <row r="2294" spans="1:16" x14ac:dyDescent="0.3">
      <c r="A2294" t="s">
        <v>382</v>
      </c>
      <c r="B2294">
        <v>2012</v>
      </c>
      <c r="C2294" s="1">
        <v>0</v>
      </c>
      <c r="D2294">
        <v>20</v>
      </c>
      <c r="E2294">
        <v>2</v>
      </c>
      <c r="F2294">
        <v>12781</v>
      </c>
      <c r="G2294">
        <v>1.5648227838197324E-3</v>
      </c>
      <c r="H2294">
        <v>2</v>
      </c>
      <c r="I2294">
        <v>1</v>
      </c>
      <c r="J2294">
        <v>2</v>
      </c>
      <c r="K2294">
        <f>VLOOKUP(A2294&amp;"_"&amp;B2294,Sheet1!C:E,3,FALSE)</f>
        <v>0.13720303772244119</v>
      </c>
      <c r="L2294">
        <f>VLOOKUP(B2294,Sheet1!$J$1:$K$6,2,FALSE)</f>
        <v>9.8212136495694616E-2</v>
      </c>
      <c r="M2294">
        <f>VLOOKUP(B2294,Sheet1!J:L,3,FALSE)</f>
        <v>0.23443012762237864</v>
      </c>
      <c r="N2294">
        <f t="shared" si="36"/>
        <v>0.16632205775852044</v>
      </c>
      <c r="O2294">
        <f>VLOOKUP(A2294&amp;"_"&amp;B2294,Sheet1!$Q$1:$U$2330,4,FALSE)</f>
        <v>0.43478260869565222</v>
      </c>
      <c r="P2294">
        <f>VLOOKUP(A2294&amp;"_"&amp;B2294,Sheet1!$Q$1:$U$2330,5,FALSE)</f>
        <v>-0.43185340475352896</v>
      </c>
    </row>
    <row r="2295" spans="1:16" x14ac:dyDescent="0.3">
      <c r="A2295" t="s">
        <v>382</v>
      </c>
      <c r="B2295">
        <v>2013</v>
      </c>
      <c r="C2295" s="1">
        <v>0</v>
      </c>
      <c r="D2295">
        <v>20</v>
      </c>
      <c r="E2295">
        <v>2</v>
      </c>
      <c r="F2295">
        <v>12519</v>
      </c>
      <c r="G2295">
        <v>1.5975716910296349E-3</v>
      </c>
      <c r="H2295">
        <v>2</v>
      </c>
      <c r="I2295">
        <v>1</v>
      </c>
      <c r="J2295">
        <v>3</v>
      </c>
      <c r="K2295">
        <f>VLOOKUP(A2295&amp;"_"&amp;B2295,Sheet1!C:E,3,FALSE)</f>
        <v>2.6421070166891217E-2</v>
      </c>
      <c r="L2295">
        <f>VLOOKUP(B2295,Sheet1!$J$1:$K$6,2,FALSE)</f>
        <v>0.10591185041721367</v>
      </c>
      <c r="M2295">
        <f>VLOOKUP(B2295,Sheet1!J:L,3,FALSE)</f>
        <v>0.24687338935574377</v>
      </c>
      <c r="N2295">
        <f t="shared" si="36"/>
        <v>-0.32199007133886143</v>
      </c>
      <c r="O2295">
        <f>VLOOKUP(A2295&amp;"_"&amp;B2295,Sheet1!$Q$1:$U$2330,4,FALSE)</f>
        <v>0.39130434782608697</v>
      </c>
      <c r="P2295">
        <f>VLOOKUP(A2295&amp;"_"&amp;B2295,Sheet1!$Q$1:$U$2330,5,FALSE)</f>
        <v>2.2943947339066333E-2</v>
      </c>
    </row>
    <row r="2296" spans="1:16" x14ac:dyDescent="0.3">
      <c r="A2296" t="s">
        <v>382</v>
      </c>
      <c r="B2296">
        <v>2014</v>
      </c>
      <c r="C2296" s="1">
        <v>0</v>
      </c>
      <c r="D2296">
        <v>20</v>
      </c>
      <c r="E2296">
        <v>2</v>
      </c>
      <c r="F2296">
        <v>12367</v>
      </c>
      <c r="G2296">
        <v>1.6172070833670252E-3</v>
      </c>
      <c r="H2296">
        <v>2</v>
      </c>
      <c r="I2296">
        <v>1</v>
      </c>
      <c r="J2296">
        <v>4</v>
      </c>
      <c r="K2296">
        <f>VLOOKUP(A2296&amp;"_"&amp;B2296,Sheet1!C:E,3,FALSE)</f>
        <v>0.1008526176201163</v>
      </c>
      <c r="L2296">
        <f>VLOOKUP(B2296,Sheet1!$J$1:$K$6,2,FALSE)</f>
        <v>0.15111047133945871</v>
      </c>
      <c r="M2296">
        <f>VLOOKUP(B2296,Sheet1!J:L,3,FALSE)</f>
        <v>0.21718778794080168</v>
      </c>
      <c r="N2296">
        <f t="shared" si="36"/>
        <v>-0.23140276069776569</v>
      </c>
      <c r="O2296">
        <f>VLOOKUP(A2296&amp;"_"&amp;B2296,Sheet1!$Q$1:$U$2330,4,FALSE)</f>
        <v>0.2608695652173913</v>
      </c>
      <c r="P2296">
        <f>VLOOKUP(A2296&amp;"_"&amp;B2296,Sheet1!$Q$1:$U$2330,5,FALSE)</f>
        <v>-0.4613885505644455</v>
      </c>
    </row>
    <row r="2297" spans="1:16" x14ac:dyDescent="0.3">
      <c r="A2297" t="s">
        <v>382</v>
      </c>
      <c r="B2297">
        <v>2015</v>
      </c>
      <c r="C2297" s="1">
        <v>0</v>
      </c>
      <c r="D2297">
        <v>20</v>
      </c>
      <c r="E2297">
        <v>2</v>
      </c>
      <c r="F2297">
        <v>12333</v>
      </c>
      <c r="G2297">
        <v>1.6216654504175789E-3</v>
      </c>
      <c r="H2297">
        <v>2</v>
      </c>
      <c r="I2297">
        <v>1</v>
      </c>
      <c r="J2297">
        <v>5</v>
      </c>
      <c r="K2297">
        <f>VLOOKUP(A2297&amp;"_"&amp;B2297,Sheet1!C:E,3,FALSE)</f>
        <v>0.18055636197175937</v>
      </c>
      <c r="L2297">
        <f>VLOOKUP(B2297,Sheet1!$J$1:$K$6,2,FALSE)</f>
        <v>0.18578340790325751</v>
      </c>
      <c r="M2297">
        <f>VLOOKUP(B2297,Sheet1!J:L,3,FALSE)</f>
        <v>0.2335742316278174</v>
      </c>
      <c r="N2297">
        <f t="shared" si="36"/>
        <v>-2.2378521359441045E-2</v>
      </c>
      <c r="O2297">
        <f>VLOOKUP(A2297&amp;"_"&amp;B2297,Sheet1!$Q$1:$U$2330,4,FALSE)</f>
        <v>1.0434782608695652</v>
      </c>
      <c r="P2297">
        <f>VLOOKUP(A2297&amp;"_"&amp;B2297,Sheet1!$Q$1:$U$2330,5,FALSE)</f>
        <v>0.77290329695498772</v>
      </c>
    </row>
    <row r="2298" spans="1:16" x14ac:dyDescent="0.3">
      <c r="A2298" t="s">
        <v>382</v>
      </c>
      <c r="B2298">
        <v>2016</v>
      </c>
      <c r="C2298" s="1">
        <v>0</v>
      </c>
      <c r="D2298">
        <v>20</v>
      </c>
      <c r="E2298">
        <v>2</v>
      </c>
      <c r="F2298">
        <v>12237</v>
      </c>
      <c r="G2298">
        <v>1.6343875132793985E-3</v>
      </c>
      <c r="H2298">
        <v>2</v>
      </c>
      <c r="I2298">
        <v>1</v>
      </c>
      <c r="J2298">
        <v>6</v>
      </c>
      <c r="K2298">
        <f>VLOOKUP(A2298&amp;"_"&amp;B2298,Sheet1!C:E,3,FALSE)</f>
        <v>9.0814729095866645E-2</v>
      </c>
      <c r="L2298">
        <f>VLOOKUP(B2298,Sheet1!$J$1:$K$6,2,FALSE)</f>
        <v>0.12964363032032097</v>
      </c>
      <c r="M2298">
        <f>VLOOKUP(B2298,Sheet1!J:L,3,FALSE)</f>
        <v>0.2267395601347835</v>
      </c>
      <c r="N2298">
        <f t="shared" si="36"/>
        <v>-0.17124890425549386</v>
      </c>
      <c r="O2298">
        <f>VLOOKUP(A2298&amp;"_"&amp;B2298,Sheet1!$Q$1:$U$2330,4,FALSE)</f>
        <v>0.86956521739130443</v>
      </c>
      <c r="P2298">
        <f>VLOOKUP(A2298&amp;"_"&amp;B2298,Sheet1!$Q$1:$U$2330,5,FALSE)</f>
        <v>-1.6469893903045641E-2</v>
      </c>
    </row>
    <row r="2299" spans="1:16" x14ac:dyDescent="0.3">
      <c r="A2299" t="s">
        <v>382</v>
      </c>
      <c r="B2299">
        <v>2017</v>
      </c>
      <c r="C2299" s="1">
        <v>0</v>
      </c>
      <c r="D2299">
        <v>20</v>
      </c>
      <c r="E2299">
        <v>2</v>
      </c>
      <c r="F2299">
        <v>12155</v>
      </c>
      <c r="G2299">
        <v>1.6454134101192926E-3</v>
      </c>
      <c r="H2299">
        <v>2</v>
      </c>
      <c r="I2299">
        <v>1</v>
      </c>
      <c r="J2299">
        <v>7</v>
      </c>
      <c r="K2299">
        <f>VLOOKUP(A2299&amp;"_"&amp;B2299,Sheet1!C:E,3,FALSE)</f>
        <v>4.2310557553623704</v>
      </c>
      <c r="L2299">
        <f>VLOOKUP(B2299,Sheet1!$J$1:$K$6,2,FALSE)</f>
        <v>4.1364904518115448</v>
      </c>
      <c r="M2299">
        <f>VLOOKUP(B2299,Sheet1!J:L,3,FALSE)</f>
        <v>0.75235479502270153</v>
      </c>
      <c r="N2299">
        <f t="shared" si="36"/>
        <v>0.12569243151826021</v>
      </c>
      <c r="O2299">
        <f>VLOOKUP(A2299&amp;"_"&amp;B2299,Sheet1!$Q$1:$U$2330,4,FALSE)</f>
        <v>1</v>
      </c>
      <c r="P2299">
        <f>VLOOKUP(A2299&amp;"_"&amp;B2299,Sheet1!$Q$1:$U$2330,5,FALSE)</f>
        <v>0.20282959681700224</v>
      </c>
    </row>
    <row r="2300" spans="1:16" x14ac:dyDescent="0.3">
      <c r="A2300" t="s">
        <v>383</v>
      </c>
      <c r="B2300">
        <v>2012</v>
      </c>
      <c r="C2300" s="1">
        <v>0</v>
      </c>
      <c r="D2300">
        <v>0</v>
      </c>
      <c r="E2300">
        <v>1</v>
      </c>
      <c r="F2300">
        <v>10920</v>
      </c>
      <c r="G2300">
        <v>0</v>
      </c>
      <c r="H2300">
        <v>1</v>
      </c>
      <c r="I2300">
        <v>0</v>
      </c>
      <c r="J2300">
        <v>0</v>
      </c>
      <c r="K2300">
        <f>VLOOKUP(A2300&amp;"_"&amp;B2300,Sheet1!C:E,3,FALSE)</f>
        <v>0.1650724701835824</v>
      </c>
      <c r="L2300">
        <f>VLOOKUP(B2300,Sheet1!$J$1:$K$6,2,FALSE)</f>
        <v>9.8212136495694616E-2</v>
      </c>
      <c r="M2300">
        <f>VLOOKUP(B2300,Sheet1!J:L,3,FALSE)</f>
        <v>0.23443012762237864</v>
      </c>
      <c r="N2300">
        <f t="shared" si="36"/>
        <v>0.28520367397311142</v>
      </c>
      <c r="O2300">
        <f>VLOOKUP(A2300&amp;"_"&amp;B2300,Sheet1!$Q$1:$U$2330,4,FALSE)</f>
        <v>0.43478260869565222</v>
      </c>
      <c r="P2300">
        <f>VLOOKUP(A2300&amp;"_"&amp;B2300,Sheet1!$Q$1:$U$2330,5,FALSE)</f>
        <v>-0.20866937686121412</v>
      </c>
    </row>
    <row r="2301" spans="1:16" x14ac:dyDescent="0.3">
      <c r="A2301" t="s">
        <v>383</v>
      </c>
      <c r="B2301">
        <v>2013</v>
      </c>
      <c r="C2301" s="1">
        <v>0</v>
      </c>
      <c r="D2301">
        <v>0</v>
      </c>
      <c r="E2301">
        <v>1</v>
      </c>
      <c r="F2301">
        <v>10795</v>
      </c>
      <c r="G2301">
        <v>0</v>
      </c>
      <c r="H2301">
        <v>1</v>
      </c>
      <c r="I2301">
        <v>0</v>
      </c>
      <c r="J2301">
        <v>0</v>
      </c>
      <c r="K2301">
        <f>VLOOKUP(A2301&amp;"_"&amp;B2301,Sheet1!C:E,3,FALSE)</f>
        <v>-0.12323355592625938</v>
      </c>
      <c r="L2301">
        <f>VLOOKUP(B2301,Sheet1!$J$1:$K$6,2,FALSE)</f>
        <v>0.10591185041721367</v>
      </c>
      <c r="M2301">
        <f>VLOOKUP(B2301,Sheet1!J:L,3,FALSE)</f>
        <v>0.24687338935574377</v>
      </c>
      <c r="N2301">
        <f t="shared" si="36"/>
        <v>-0.92818998006008357</v>
      </c>
      <c r="O2301">
        <f>VLOOKUP(A2301&amp;"_"&amp;B2301,Sheet1!$Q$1:$U$2330,4,FALSE)</f>
        <v>0.39130434782608697</v>
      </c>
      <c r="P2301">
        <f>VLOOKUP(A2301&amp;"_"&amp;B2301,Sheet1!$Q$1:$U$2330,5,FALSE)</f>
        <v>4.631588201888287E-2</v>
      </c>
    </row>
    <row r="2302" spans="1:16" x14ac:dyDescent="0.3">
      <c r="A2302" t="s">
        <v>383</v>
      </c>
      <c r="B2302">
        <v>2014</v>
      </c>
      <c r="C2302" s="1">
        <v>0</v>
      </c>
      <c r="D2302">
        <v>0</v>
      </c>
      <c r="E2302">
        <v>1</v>
      </c>
      <c r="F2302">
        <v>10755</v>
      </c>
      <c r="G2302">
        <v>0</v>
      </c>
      <c r="H2302">
        <v>1</v>
      </c>
      <c r="I2302">
        <v>0</v>
      </c>
      <c r="J2302">
        <v>0</v>
      </c>
      <c r="K2302">
        <f>VLOOKUP(A2302&amp;"_"&amp;B2302,Sheet1!C:E,3,FALSE)</f>
        <v>5.8814240777774765E-2</v>
      </c>
      <c r="L2302">
        <f>VLOOKUP(B2302,Sheet1!$J$1:$K$6,2,FALSE)</f>
        <v>0.15111047133945871</v>
      </c>
      <c r="M2302">
        <f>VLOOKUP(B2302,Sheet1!J:L,3,FALSE)</f>
        <v>0.21718778794080168</v>
      </c>
      <c r="N2302">
        <f t="shared" si="36"/>
        <v>-0.42496049817884279</v>
      </c>
      <c r="O2302">
        <f>VLOOKUP(A2302&amp;"_"&amp;B2302,Sheet1!$Q$1:$U$2330,4,FALSE)</f>
        <v>0.2608695652173913</v>
      </c>
      <c r="P2302">
        <f>VLOOKUP(A2302&amp;"_"&amp;B2302,Sheet1!$Q$1:$U$2330,5,FALSE)</f>
        <v>-0.71083189843638961</v>
      </c>
    </row>
    <row r="2303" spans="1:16" x14ac:dyDescent="0.3">
      <c r="A2303" t="s">
        <v>383</v>
      </c>
      <c r="B2303">
        <v>2015</v>
      </c>
      <c r="C2303" s="1">
        <v>0</v>
      </c>
      <c r="D2303">
        <v>0</v>
      </c>
      <c r="E2303">
        <v>1</v>
      </c>
      <c r="F2303">
        <v>10633</v>
      </c>
      <c r="G2303">
        <v>0</v>
      </c>
      <c r="H2303">
        <v>1</v>
      </c>
      <c r="I2303">
        <v>0</v>
      </c>
      <c r="J2303">
        <v>0</v>
      </c>
      <c r="K2303">
        <f>VLOOKUP(A2303&amp;"_"&amp;B2303,Sheet1!C:E,3,FALSE)</f>
        <v>0.20237491444275266</v>
      </c>
      <c r="L2303">
        <f>VLOOKUP(B2303,Sheet1!$J$1:$K$6,2,FALSE)</f>
        <v>0.18578340790325751</v>
      </c>
      <c r="M2303">
        <f>VLOOKUP(B2303,Sheet1!J:L,3,FALSE)</f>
        <v>0.2335742316278174</v>
      </c>
      <c r="N2303">
        <f t="shared" si="36"/>
        <v>7.1033120493926918E-2</v>
      </c>
      <c r="O2303">
        <f>VLOOKUP(A2303&amp;"_"&amp;B2303,Sheet1!$Q$1:$U$2330,4,FALSE)</f>
        <v>1.0434782608695652</v>
      </c>
      <c r="P2303">
        <f>VLOOKUP(A2303&amp;"_"&amp;B2303,Sheet1!$Q$1:$U$2330,5,FALSE)</f>
        <v>0.7638868175626754</v>
      </c>
    </row>
    <row r="2304" spans="1:16" x14ac:dyDescent="0.3">
      <c r="A2304" t="s">
        <v>383</v>
      </c>
      <c r="B2304">
        <v>2016</v>
      </c>
      <c r="C2304" s="1">
        <v>0</v>
      </c>
      <c r="D2304">
        <v>0</v>
      </c>
      <c r="E2304">
        <v>1</v>
      </c>
      <c r="F2304">
        <v>10594</v>
      </c>
      <c r="G2304">
        <v>0</v>
      </c>
      <c r="H2304">
        <v>1</v>
      </c>
      <c r="I2304">
        <v>0</v>
      </c>
      <c r="J2304">
        <v>0</v>
      </c>
      <c r="K2304">
        <f>VLOOKUP(A2304&amp;"_"&amp;B2304,Sheet1!C:E,3,FALSE)</f>
        <v>-1.983072825925564E-2</v>
      </c>
      <c r="L2304">
        <f>VLOOKUP(B2304,Sheet1!$J$1:$K$6,2,FALSE)</f>
        <v>0.12964363032032097</v>
      </c>
      <c r="M2304">
        <f>VLOOKUP(B2304,Sheet1!J:L,3,FALSE)</f>
        <v>0.2267395601347835</v>
      </c>
      <c r="N2304">
        <f t="shared" si="36"/>
        <v>-0.65923369742237647</v>
      </c>
      <c r="O2304">
        <f>VLOOKUP(A2304&amp;"_"&amp;B2304,Sheet1!$Q$1:$U$2330,4,FALSE)</f>
        <v>0.86956521739130443</v>
      </c>
      <c r="P2304">
        <f>VLOOKUP(A2304&amp;"_"&amp;B2304,Sheet1!$Q$1:$U$2330,5,FALSE)</f>
        <v>1.9751862869274335E-3</v>
      </c>
    </row>
    <row r="2305" spans="1:16" x14ac:dyDescent="0.3">
      <c r="A2305" t="s">
        <v>383</v>
      </c>
      <c r="B2305">
        <v>2017</v>
      </c>
      <c r="C2305" s="1">
        <v>0</v>
      </c>
      <c r="D2305">
        <v>0</v>
      </c>
      <c r="E2305">
        <v>1</v>
      </c>
      <c r="F2305">
        <v>10518</v>
      </c>
      <c r="G2305">
        <v>0</v>
      </c>
      <c r="H2305">
        <v>1</v>
      </c>
      <c r="I2305">
        <v>0</v>
      </c>
      <c r="J2305">
        <v>0</v>
      </c>
      <c r="K2305">
        <f>VLOOKUP(A2305&amp;"_"&amp;B2305,Sheet1!C:E,3,FALSE)</f>
        <v>4.9613020905846721</v>
      </c>
      <c r="L2305">
        <f>VLOOKUP(B2305,Sheet1!$J$1:$K$6,2,FALSE)</f>
        <v>4.1364904518115448</v>
      </c>
      <c r="M2305">
        <f>VLOOKUP(B2305,Sheet1!J:L,3,FALSE)</f>
        <v>0.75235479502270153</v>
      </c>
      <c r="N2305">
        <f t="shared" si="36"/>
        <v>1.0963067481323614</v>
      </c>
      <c r="O2305">
        <f>VLOOKUP(A2305&amp;"_"&amp;B2305,Sheet1!$Q$1:$U$2330,4,FALSE)</f>
        <v>1</v>
      </c>
      <c r="P2305">
        <f>VLOOKUP(A2305&amp;"_"&amp;B2305,Sheet1!$Q$1:$U$2330,5,FALSE)</f>
        <v>0.11284178920750201</v>
      </c>
    </row>
    <row r="2306" spans="1:16" x14ac:dyDescent="0.3">
      <c r="A2306" t="s">
        <v>384</v>
      </c>
      <c r="B2306">
        <v>2012</v>
      </c>
      <c r="C2306" s="1">
        <v>0</v>
      </c>
      <c r="D2306">
        <v>0</v>
      </c>
      <c r="E2306">
        <v>1</v>
      </c>
      <c r="F2306">
        <v>17814</v>
      </c>
      <c r="G2306">
        <v>0</v>
      </c>
      <c r="H2306">
        <v>1</v>
      </c>
      <c r="I2306">
        <v>0</v>
      </c>
      <c r="J2306">
        <v>0</v>
      </c>
      <c r="K2306">
        <f>VLOOKUP(A2306&amp;"_"&amp;B2306,Sheet1!C:E,3,FALSE)</f>
        <v>0.5424398318443745</v>
      </c>
      <c r="L2306">
        <f>VLOOKUP(B2306,Sheet1!$J$1:$K$6,2,FALSE)</f>
        <v>9.8212136495694616E-2</v>
      </c>
      <c r="M2306">
        <f>VLOOKUP(B2306,Sheet1!J:L,3,FALSE)</f>
        <v>0.23443012762237864</v>
      </c>
      <c r="N2306">
        <f t="shared" si="36"/>
        <v>1.8949257924060185</v>
      </c>
      <c r="O2306">
        <f>VLOOKUP(A2306&amp;"_"&amp;B2306,Sheet1!$Q$1:$U$2330,4,FALSE)</f>
        <v>0.43478260869565222</v>
      </c>
      <c r="P2306">
        <f>VLOOKUP(A2306&amp;"_"&amp;B2306,Sheet1!$Q$1:$U$2330,5,FALSE)</f>
        <v>-0.45942024409746784</v>
      </c>
    </row>
    <row r="2307" spans="1:16" x14ac:dyDescent="0.3">
      <c r="A2307" t="s">
        <v>384</v>
      </c>
      <c r="B2307">
        <v>2013</v>
      </c>
      <c r="C2307" s="1">
        <v>0</v>
      </c>
      <c r="D2307">
        <v>0</v>
      </c>
      <c r="E2307">
        <v>1</v>
      </c>
      <c r="F2307">
        <v>18193</v>
      </c>
      <c r="G2307">
        <v>0</v>
      </c>
      <c r="H2307">
        <v>1</v>
      </c>
      <c r="I2307">
        <v>0</v>
      </c>
      <c r="J2307">
        <v>0</v>
      </c>
      <c r="K2307">
        <f>VLOOKUP(A2307&amp;"_"&amp;B2307,Sheet1!C:E,3,FALSE)</f>
        <v>-0.28216980170666339</v>
      </c>
      <c r="L2307">
        <f>VLOOKUP(B2307,Sheet1!$J$1:$K$6,2,FALSE)</f>
        <v>0.10591185041721367</v>
      </c>
      <c r="M2307">
        <f>VLOOKUP(B2307,Sheet1!J:L,3,FALSE)</f>
        <v>0.24687338935574377</v>
      </c>
      <c r="N2307">
        <f t="shared" ref="N2307:N2365" si="37">(K2307-L2307)/M2307</f>
        <v>-1.5719865682430951</v>
      </c>
      <c r="O2307">
        <f>VLOOKUP(A2307&amp;"_"&amp;B2307,Sheet1!$Q$1:$U$2330,4,FALSE)</f>
        <v>0.39130434782608697</v>
      </c>
      <c r="P2307">
        <f>VLOOKUP(A2307&amp;"_"&amp;B2307,Sheet1!$Q$1:$U$2330,5,FALSE)</f>
        <v>0.2796405485830209</v>
      </c>
    </row>
    <row r="2308" spans="1:16" x14ac:dyDescent="0.3">
      <c r="A2308" t="s">
        <v>384</v>
      </c>
      <c r="B2308">
        <v>2014</v>
      </c>
      <c r="C2308" s="1">
        <v>0</v>
      </c>
      <c r="D2308">
        <v>0</v>
      </c>
      <c r="E2308">
        <v>1</v>
      </c>
      <c r="F2308">
        <v>18176</v>
      </c>
      <c r="G2308">
        <v>0</v>
      </c>
      <c r="H2308">
        <v>1</v>
      </c>
      <c r="I2308">
        <v>0</v>
      </c>
      <c r="J2308">
        <v>0</v>
      </c>
      <c r="K2308">
        <f>VLOOKUP(A2308&amp;"_"&amp;B2308,Sheet1!C:E,3,FALSE)</f>
        <v>0.12981722243550614</v>
      </c>
      <c r="L2308">
        <f>VLOOKUP(B2308,Sheet1!$J$1:$K$6,2,FALSE)</f>
        <v>0.15111047133945871</v>
      </c>
      <c r="M2308">
        <f>VLOOKUP(B2308,Sheet1!J:L,3,FALSE)</f>
        <v>0.21718778794080168</v>
      </c>
      <c r="N2308">
        <f t="shared" si="37"/>
        <v>-9.8040728283288248E-2</v>
      </c>
      <c r="O2308">
        <f>VLOOKUP(A2308&amp;"_"&amp;B2308,Sheet1!$Q$1:$U$2330,4,FALSE)</f>
        <v>0.2608695652173913</v>
      </c>
      <c r="P2308">
        <f>VLOOKUP(A2308&amp;"_"&amp;B2308,Sheet1!$Q$1:$U$2330,5,FALSE)</f>
        <v>-1.0896306724992848</v>
      </c>
    </row>
    <row r="2309" spans="1:16" x14ac:dyDescent="0.3">
      <c r="A2309" t="s">
        <v>384</v>
      </c>
      <c r="B2309">
        <v>2015</v>
      </c>
      <c r="C2309" s="1">
        <v>0</v>
      </c>
      <c r="D2309">
        <v>0</v>
      </c>
      <c r="E2309">
        <v>1</v>
      </c>
      <c r="F2309">
        <v>16809</v>
      </c>
      <c r="G2309">
        <v>0</v>
      </c>
      <c r="H2309">
        <v>1</v>
      </c>
      <c r="I2309">
        <v>0</v>
      </c>
      <c r="J2309">
        <v>0</v>
      </c>
      <c r="K2309">
        <f>VLOOKUP(A2309&amp;"_"&amp;B2309,Sheet1!C:E,3,FALSE)</f>
        <v>0.48097691210688148</v>
      </c>
      <c r="L2309">
        <f>VLOOKUP(B2309,Sheet1!$J$1:$K$6,2,FALSE)</f>
        <v>0.18578340790325751</v>
      </c>
      <c r="M2309">
        <f>VLOOKUP(B2309,Sheet1!J:L,3,FALSE)</f>
        <v>0.2335742316278174</v>
      </c>
      <c r="N2309">
        <f t="shared" si="37"/>
        <v>1.2638102334592807</v>
      </c>
      <c r="O2309">
        <f>VLOOKUP(A2309&amp;"_"&amp;B2309,Sheet1!$Q$1:$U$2330,4,FALSE)</f>
        <v>1.0434782608695652</v>
      </c>
      <c r="P2309">
        <f>VLOOKUP(A2309&amp;"_"&amp;B2309,Sheet1!$Q$1:$U$2330,5,FALSE)</f>
        <v>0.77872527074681686</v>
      </c>
    </row>
    <row r="2310" spans="1:16" x14ac:dyDescent="0.3">
      <c r="A2310" t="s">
        <v>384</v>
      </c>
      <c r="B2310">
        <v>2016</v>
      </c>
      <c r="C2310" s="1">
        <v>0</v>
      </c>
      <c r="D2310">
        <v>0</v>
      </c>
      <c r="E2310">
        <v>1</v>
      </c>
      <c r="F2310">
        <v>16596</v>
      </c>
      <c r="G2310">
        <v>0</v>
      </c>
      <c r="H2310">
        <v>1</v>
      </c>
      <c r="I2310">
        <v>0</v>
      </c>
      <c r="J2310">
        <v>0</v>
      </c>
      <c r="K2310">
        <f>VLOOKUP(A2310&amp;"_"&amp;B2310,Sheet1!C:E,3,FALSE)</f>
        <v>0.22745762591375276</v>
      </c>
      <c r="L2310">
        <f>VLOOKUP(B2310,Sheet1!$J$1:$K$6,2,FALSE)</f>
        <v>0.12964363032032097</v>
      </c>
      <c r="M2310">
        <f>VLOOKUP(B2310,Sheet1!J:L,3,FALSE)</f>
        <v>0.2267395601347835</v>
      </c>
      <c r="N2310">
        <f t="shared" si="37"/>
        <v>0.43139360213668515</v>
      </c>
      <c r="O2310">
        <f>VLOOKUP(A2310&amp;"_"&amp;B2310,Sheet1!$Q$1:$U$2330,4,FALSE)</f>
        <v>0.86956521739130443</v>
      </c>
      <c r="P2310">
        <f>VLOOKUP(A2310&amp;"_"&amp;B2310,Sheet1!$Q$1:$U$2330,5,FALSE)</f>
        <v>0.1897240327043016</v>
      </c>
    </row>
    <row r="2311" spans="1:16" x14ac:dyDescent="0.3">
      <c r="A2311" t="s">
        <v>384</v>
      </c>
      <c r="B2311">
        <v>2017</v>
      </c>
      <c r="C2311" s="1">
        <v>0</v>
      </c>
      <c r="D2311">
        <v>0</v>
      </c>
      <c r="E2311">
        <v>1</v>
      </c>
      <c r="F2311">
        <v>17063</v>
      </c>
      <c r="G2311">
        <v>0</v>
      </c>
      <c r="H2311">
        <v>1</v>
      </c>
      <c r="I2311">
        <v>0</v>
      </c>
      <c r="J2311">
        <v>0</v>
      </c>
      <c r="K2311">
        <f>VLOOKUP(A2311&amp;"_"&amp;B2311,Sheet1!C:E,3,FALSE)</f>
        <v>3.370848161084405</v>
      </c>
      <c r="L2311">
        <f>VLOOKUP(B2311,Sheet1!$J$1:$K$6,2,FALSE)</f>
        <v>4.1364904518115448</v>
      </c>
      <c r="M2311">
        <f>VLOOKUP(B2311,Sheet1!J:L,3,FALSE)</f>
        <v>0.75235479502270153</v>
      </c>
      <c r="N2311">
        <f t="shared" si="37"/>
        <v>-1.0176612095680702</v>
      </c>
      <c r="O2311">
        <f>VLOOKUP(A2311&amp;"_"&amp;B2311,Sheet1!$Q$1:$U$2330,4,FALSE)</f>
        <v>1</v>
      </c>
      <c r="P2311">
        <f>VLOOKUP(A2311&amp;"_"&amp;B2311,Sheet1!$Q$1:$U$2330,5,FALSE)</f>
        <v>0.29157210885876694</v>
      </c>
    </row>
    <row r="2312" spans="1:16" x14ac:dyDescent="0.3">
      <c r="A2312" t="s">
        <v>385</v>
      </c>
      <c r="B2312">
        <v>2012</v>
      </c>
      <c r="C2312" s="1">
        <v>0</v>
      </c>
      <c r="D2312">
        <v>0</v>
      </c>
      <c r="E2312">
        <v>1</v>
      </c>
      <c r="F2312">
        <v>6626</v>
      </c>
      <c r="G2312">
        <v>0</v>
      </c>
      <c r="H2312">
        <v>1</v>
      </c>
      <c r="I2312">
        <v>0</v>
      </c>
      <c r="J2312">
        <v>0</v>
      </c>
      <c r="K2312">
        <f>VLOOKUP(A2312&amp;"_"&amp;B2312,Sheet1!C:E,3,FALSE)</f>
        <v>2.3124699794942936E-2</v>
      </c>
      <c r="L2312">
        <f>VLOOKUP(B2312,Sheet1!$J$1:$K$6,2,FALSE)</f>
        <v>9.8212136495694616E-2</v>
      </c>
      <c r="M2312">
        <f>VLOOKUP(B2312,Sheet1!J:L,3,FALSE)</f>
        <v>0.23443012762237864</v>
      </c>
      <c r="N2312">
        <f t="shared" si="37"/>
        <v>-0.32029772564771603</v>
      </c>
      <c r="O2312">
        <f>VLOOKUP(A2312&amp;"_"&amp;B2312,Sheet1!$Q$1:$U$2330,4,FALSE)</f>
        <v>0.43478260869565222</v>
      </c>
      <c r="P2312">
        <f>VLOOKUP(A2312&amp;"_"&amp;B2312,Sheet1!$Q$1:$U$2330,5,FALSE)</f>
        <v>-0.38234663515715916</v>
      </c>
    </row>
    <row r="2313" spans="1:16" x14ac:dyDescent="0.3">
      <c r="A2313" t="s">
        <v>385</v>
      </c>
      <c r="B2313">
        <v>2013</v>
      </c>
      <c r="C2313" s="1">
        <v>0</v>
      </c>
      <c r="D2313">
        <v>0</v>
      </c>
      <c r="E2313">
        <v>1</v>
      </c>
      <c r="F2313">
        <v>6548</v>
      </c>
      <c r="G2313">
        <v>0</v>
      </c>
      <c r="H2313">
        <v>1</v>
      </c>
      <c r="I2313">
        <v>0</v>
      </c>
      <c r="J2313">
        <v>0</v>
      </c>
      <c r="K2313">
        <f>VLOOKUP(A2313&amp;"_"&amp;B2313,Sheet1!C:E,3,FALSE)</f>
        <v>0.41743303604447191</v>
      </c>
      <c r="L2313">
        <f>VLOOKUP(B2313,Sheet1!$J$1:$K$6,2,FALSE)</f>
        <v>0.10591185041721367</v>
      </c>
      <c r="M2313">
        <f>VLOOKUP(B2313,Sheet1!J:L,3,FALSE)</f>
        <v>0.24687338935574377</v>
      </c>
      <c r="N2313">
        <f t="shared" si="37"/>
        <v>1.261866199675159</v>
      </c>
      <c r="O2313">
        <f>VLOOKUP(A2313&amp;"_"&amp;B2313,Sheet1!$Q$1:$U$2330,4,FALSE)</f>
        <v>0.39130434782608697</v>
      </c>
      <c r="P2313">
        <f>VLOOKUP(A2313&amp;"_"&amp;B2313,Sheet1!$Q$1:$U$2330,5,FALSE)</f>
        <v>-8.5997739409284943E-2</v>
      </c>
    </row>
    <row r="2314" spans="1:16" x14ac:dyDescent="0.3">
      <c r="A2314" t="s">
        <v>385</v>
      </c>
      <c r="B2314">
        <v>2014</v>
      </c>
      <c r="C2314" s="1">
        <v>0</v>
      </c>
      <c r="D2314">
        <v>0</v>
      </c>
      <c r="E2314">
        <v>1</v>
      </c>
      <c r="F2314">
        <v>6547</v>
      </c>
      <c r="G2314">
        <v>0</v>
      </c>
      <c r="H2314">
        <v>1</v>
      </c>
      <c r="I2314">
        <v>0</v>
      </c>
      <c r="J2314">
        <v>0</v>
      </c>
      <c r="K2314">
        <f>VLOOKUP(A2314&amp;"_"&amp;B2314,Sheet1!C:E,3,FALSE)</f>
        <v>2.8049129925317485E-2</v>
      </c>
      <c r="L2314">
        <f>VLOOKUP(B2314,Sheet1!$J$1:$K$6,2,FALSE)</f>
        <v>0.15111047133945871</v>
      </c>
      <c r="M2314">
        <f>VLOOKUP(B2314,Sheet1!J:L,3,FALSE)</f>
        <v>0.21718778794080168</v>
      </c>
      <c r="N2314">
        <f t="shared" si="37"/>
        <v>-0.5666126193415798</v>
      </c>
      <c r="O2314">
        <f>VLOOKUP(A2314&amp;"_"&amp;B2314,Sheet1!$Q$1:$U$2330,4,FALSE)</f>
        <v>0.2608695652173913</v>
      </c>
      <c r="P2314">
        <f>VLOOKUP(A2314&amp;"_"&amp;B2314,Sheet1!$Q$1:$U$2330,5,FALSE)</f>
        <v>-5.8251050918032614E-2</v>
      </c>
    </row>
    <row r="2315" spans="1:16" x14ac:dyDescent="0.3">
      <c r="A2315" t="s">
        <v>385</v>
      </c>
      <c r="B2315">
        <v>2015</v>
      </c>
      <c r="C2315" s="1">
        <v>0</v>
      </c>
      <c r="D2315">
        <v>0</v>
      </c>
      <c r="E2315">
        <v>1</v>
      </c>
      <c r="F2315">
        <v>6662</v>
      </c>
      <c r="G2315">
        <v>0</v>
      </c>
      <c r="H2315">
        <v>1</v>
      </c>
      <c r="I2315">
        <v>0</v>
      </c>
      <c r="J2315">
        <v>0</v>
      </c>
      <c r="K2315">
        <f>VLOOKUP(A2315&amp;"_"&amp;B2315,Sheet1!C:E,3,FALSE)</f>
        <v>0.15126103043326206</v>
      </c>
      <c r="L2315">
        <f>VLOOKUP(B2315,Sheet1!$J$1:$K$6,2,FALSE)</f>
        <v>0.18578340790325751</v>
      </c>
      <c r="M2315">
        <f>VLOOKUP(B2315,Sheet1!J:L,3,FALSE)</f>
        <v>0.2335742316278174</v>
      </c>
      <c r="N2315">
        <f t="shared" si="37"/>
        <v>-0.14780045396875888</v>
      </c>
      <c r="O2315">
        <f>VLOOKUP(A2315&amp;"_"&amp;B2315,Sheet1!$Q$1:$U$2330,4,FALSE)</f>
        <v>1.0434782608695652</v>
      </c>
      <c r="P2315">
        <f>VLOOKUP(A2315&amp;"_"&amp;B2315,Sheet1!$Q$1:$U$2330,5,FALSE)</f>
        <v>0.75682096047475733</v>
      </c>
    </row>
    <row r="2316" spans="1:16" x14ac:dyDescent="0.3">
      <c r="A2316" t="s">
        <v>385</v>
      </c>
      <c r="B2316">
        <v>2016</v>
      </c>
      <c r="C2316" s="1">
        <v>0</v>
      </c>
      <c r="D2316">
        <v>0</v>
      </c>
      <c r="E2316">
        <v>1</v>
      </c>
      <c r="F2316">
        <v>6644</v>
      </c>
      <c r="G2316">
        <v>0</v>
      </c>
      <c r="H2316">
        <v>1</v>
      </c>
      <c r="I2316">
        <v>0</v>
      </c>
      <c r="J2316">
        <v>0</v>
      </c>
      <c r="K2316">
        <f>VLOOKUP(A2316&amp;"_"&amp;B2316,Sheet1!C:E,3,FALSE)</f>
        <v>-0.17891383050015111</v>
      </c>
      <c r="L2316">
        <f>VLOOKUP(B2316,Sheet1!$J$1:$K$6,2,FALSE)</f>
        <v>0.12964363032032097</v>
      </c>
      <c r="M2316">
        <f>VLOOKUP(B2316,Sheet1!J:L,3,FALSE)</f>
        <v>0.2267395601347835</v>
      </c>
      <c r="N2316">
        <f t="shared" si="37"/>
        <v>-1.3608452827422466</v>
      </c>
      <c r="O2316">
        <f>VLOOKUP(A2316&amp;"_"&amp;B2316,Sheet1!$Q$1:$U$2330,4,FALSE)</f>
        <v>0.86956521739130443</v>
      </c>
      <c r="P2316">
        <f>VLOOKUP(A2316&amp;"_"&amp;B2316,Sheet1!$Q$1:$U$2330,5,FALSE)</f>
        <v>-4.2335289980583654E-2</v>
      </c>
    </row>
    <row r="2317" spans="1:16" x14ac:dyDescent="0.3">
      <c r="A2317" t="s">
        <v>385</v>
      </c>
      <c r="B2317">
        <v>2017</v>
      </c>
      <c r="C2317" s="1">
        <v>0</v>
      </c>
      <c r="D2317">
        <v>0</v>
      </c>
      <c r="E2317">
        <v>1</v>
      </c>
      <c r="F2317">
        <v>6600</v>
      </c>
      <c r="G2317">
        <v>0</v>
      </c>
      <c r="H2317">
        <v>1</v>
      </c>
      <c r="I2317">
        <v>0</v>
      </c>
      <c r="J2317">
        <v>0</v>
      </c>
      <c r="K2317">
        <f>VLOOKUP(A2317&amp;"_"&amp;B2317,Sheet1!C:E,3,FALSE)</f>
        <v>5.3533813054790249</v>
      </c>
      <c r="L2317">
        <f>VLOOKUP(B2317,Sheet1!$J$1:$K$6,2,FALSE)</f>
        <v>4.1364904518115448</v>
      </c>
      <c r="M2317">
        <f>VLOOKUP(B2317,Sheet1!J:L,3,FALSE)</f>
        <v>0.75235479502270153</v>
      </c>
      <c r="N2317">
        <f t="shared" si="37"/>
        <v>1.6174428098524469</v>
      </c>
      <c r="O2317">
        <f>VLOOKUP(A2317&amp;"_"&amp;B2317,Sheet1!$Q$1:$U$2330,4,FALSE)</f>
        <v>1</v>
      </c>
      <c r="P2317">
        <f>VLOOKUP(A2317&amp;"_"&amp;B2317,Sheet1!$Q$1:$U$2330,5,FALSE)</f>
        <v>-5.9042582486787926E-2</v>
      </c>
    </row>
    <row r="2318" spans="1:16" x14ac:dyDescent="0.3">
      <c r="A2318" t="s">
        <v>386</v>
      </c>
      <c r="B2318">
        <v>2012</v>
      </c>
      <c r="C2318" s="1">
        <v>0</v>
      </c>
      <c r="D2318">
        <v>0</v>
      </c>
      <c r="E2318">
        <v>1</v>
      </c>
      <c r="F2318">
        <v>6023</v>
      </c>
      <c r="G2318">
        <v>0</v>
      </c>
      <c r="H2318">
        <v>1</v>
      </c>
      <c r="I2318">
        <v>0</v>
      </c>
      <c r="J2318">
        <v>0</v>
      </c>
      <c r="K2318">
        <f>VLOOKUP(A2318&amp;"_"&amp;B2318,Sheet1!C:E,3,FALSE)</f>
        <v>4.9488019333675463E-2</v>
      </c>
      <c r="L2318">
        <f>VLOOKUP(B2318,Sheet1!$J$1:$K$6,2,FALSE)</f>
        <v>9.8212136495694616E-2</v>
      </c>
      <c r="M2318">
        <f>VLOOKUP(B2318,Sheet1!J:L,3,FALSE)</f>
        <v>0.23443012762237864</v>
      </c>
      <c r="N2318">
        <f t="shared" si="37"/>
        <v>-0.20784068010449677</v>
      </c>
      <c r="O2318">
        <f>VLOOKUP(A2318&amp;"_"&amp;B2318,Sheet1!$Q$1:$U$2330,4,FALSE)</f>
        <v>0.43478260869565222</v>
      </c>
      <c r="P2318">
        <f>VLOOKUP(A2318&amp;"_"&amp;B2318,Sheet1!$Q$1:$U$2330,5,FALSE)</f>
        <v>-1.064902547138205</v>
      </c>
    </row>
    <row r="2319" spans="1:16" x14ac:dyDescent="0.3">
      <c r="A2319" t="s">
        <v>386</v>
      </c>
      <c r="B2319">
        <v>2013</v>
      </c>
      <c r="C2319" s="1">
        <v>0</v>
      </c>
      <c r="D2319">
        <v>0</v>
      </c>
      <c r="E2319">
        <v>1</v>
      </c>
      <c r="F2319">
        <v>5895</v>
      </c>
      <c r="G2319">
        <v>0</v>
      </c>
      <c r="H2319">
        <v>1</v>
      </c>
      <c r="I2319">
        <v>0</v>
      </c>
      <c r="J2319">
        <v>0</v>
      </c>
      <c r="K2319">
        <f>VLOOKUP(A2319&amp;"_"&amp;B2319,Sheet1!C:E,3,FALSE)</f>
        <v>0.42091306186980709</v>
      </c>
      <c r="L2319">
        <f>VLOOKUP(B2319,Sheet1!$J$1:$K$6,2,FALSE)</f>
        <v>0.10591185041721367</v>
      </c>
      <c r="M2319">
        <f>VLOOKUP(B2319,Sheet1!J:L,3,FALSE)</f>
        <v>0.24687338935574377</v>
      </c>
      <c r="N2319">
        <f t="shared" si="37"/>
        <v>1.2759625987824783</v>
      </c>
      <c r="O2319">
        <f>VLOOKUP(A2319&amp;"_"&amp;B2319,Sheet1!$Q$1:$U$2330,4,FALSE)</f>
        <v>0.39130434782608697</v>
      </c>
      <c r="P2319">
        <f>VLOOKUP(A2319&amp;"_"&amp;B2319,Sheet1!$Q$1:$U$2330,5,FALSE)</f>
        <v>-5.8717289423237506E-2</v>
      </c>
    </row>
    <row r="2320" spans="1:16" x14ac:dyDescent="0.3">
      <c r="A2320" t="s">
        <v>386</v>
      </c>
      <c r="B2320">
        <v>2014</v>
      </c>
      <c r="C2320" s="1">
        <v>0</v>
      </c>
      <c r="D2320">
        <v>0</v>
      </c>
      <c r="E2320">
        <v>1</v>
      </c>
      <c r="F2320">
        <v>5830</v>
      </c>
      <c r="G2320">
        <v>0</v>
      </c>
      <c r="H2320">
        <v>1</v>
      </c>
      <c r="I2320">
        <v>0</v>
      </c>
      <c r="J2320">
        <v>0</v>
      </c>
      <c r="K2320">
        <f>VLOOKUP(A2320&amp;"_"&amp;B2320,Sheet1!C:E,3,FALSE)</f>
        <v>0.17953656726849807</v>
      </c>
      <c r="L2320">
        <f>VLOOKUP(B2320,Sheet1!$J$1:$K$6,2,FALSE)</f>
        <v>0.15111047133945871</v>
      </c>
      <c r="M2320">
        <f>VLOOKUP(B2320,Sheet1!J:L,3,FALSE)</f>
        <v>0.21718778794080168</v>
      </c>
      <c r="N2320">
        <f t="shared" si="37"/>
        <v>0.13088257032567313</v>
      </c>
      <c r="O2320">
        <f>VLOOKUP(A2320&amp;"_"&amp;B2320,Sheet1!$Q$1:$U$2330,4,FALSE)</f>
        <v>0.2608695652173913</v>
      </c>
      <c r="P2320">
        <f>VLOOKUP(A2320&amp;"_"&amp;B2320,Sheet1!$Q$1:$U$2330,5,FALSE)</f>
        <v>-5.565923788899578E-2</v>
      </c>
    </row>
    <row r="2321" spans="1:16" x14ac:dyDescent="0.3">
      <c r="A2321" t="s">
        <v>386</v>
      </c>
      <c r="B2321">
        <v>2015</v>
      </c>
      <c r="C2321" s="1">
        <v>0</v>
      </c>
      <c r="D2321">
        <v>0</v>
      </c>
      <c r="E2321">
        <v>1</v>
      </c>
      <c r="F2321">
        <v>5744</v>
      </c>
      <c r="G2321">
        <v>0</v>
      </c>
      <c r="H2321">
        <v>1</v>
      </c>
      <c r="I2321">
        <v>0</v>
      </c>
      <c r="J2321">
        <v>0</v>
      </c>
      <c r="K2321">
        <f>VLOOKUP(A2321&amp;"_"&amp;B2321,Sheet1!C:E,3,FALSE)</f>
        <v>8.3200193883982421E-2</v>
      </c>
      <c r="L2321">
        <f>VLOOKUP(B2321,Sheet1!$J$1:$K$6,2,FALSE)</f>
        <v>0.18578340790325751</v>
      </c>
      <c r="M2321">
        <f>VLOOKUP(B2321,Sheet1!J:L,3,FALSE)</f>
        <v>0.2335742316278174</v>
      </c>
      <c r="N2321">
        <f t="shared" si="37"/>
        <v>-0.43918891782006825</v>
      </c>
      <c r="O2321">
        <f>VLOOKUP(A2321&amp;"_"&amp;B2321,Sheet1!$Q$1:$U$2330,4,FALSE)</f>
        <v>1.0434782608695652</v>
      </c>
      <c r="P2321">
        <f>VLOOKUP(A2321&amp;"_"&amp;B2321,Sheet1!$Q$1:$U$2330,5,FALSE)</f>
        <v>0.7880523529856005</v>
      </c>
    </row>
    <row r="2322" spans="1:16" x14ac:dyDescent="0.3">
      <c r="A2322" t="s">
        <v>386</v>
      </c>
      <c r="B2322">
        <v>2016</v>
      </c>
      <c r="C2322" s="1">
        <v>0</v>
      </c>
      <c r="D2322">
        <v>0</v>
      </c>
      <c r="E2322">
        <v>1</v>
      </c>
      <c r="F2322">
        <v>5658</v>
      </c>
      <c r="G2322">
        <v>0</v>
      </c>
      <c r="H2322">
        <v>1</v>
      </c>
      <c r="I2322">
        <v>0</v>
      </c>
      <c r="J2322">
        <v>0</v>
      </c>
      <c r="K2322">
        <f>VLOOKUP(A2322&amp;"_"&amp;B2322,Sheet1!C:E,3,FALSE)</f>
        <v>-6.0930667547452327E-3</v>
      </c>
      <c r="L2322">
        <f>VLOOKUP(B2322,Sheet1!$J$1:$K$6,2,FALSE)</f>
        <v>0.12964363032032097</v>
      </c>
      <c r="M2322">
        <f>VLOOKUP(B2322,Sheet1!J:L,3,FALSE)</f>
        <v>0.2267395601347835</v>
      </c>
      <c r="N2322">
        <f t="shared" si="37"/>
        <v>-0.59864585162985506</v>
      </c>
      <c r="O2322">
        <f>VLOOKUP(A2322&amp;"_"&amp;B2322,Sheet1!$Q$1:$U$2330,4,FALSE)</f>
        <v>0.86956521739130443</v>
      </c>
      <c r="P2322">
        <f>VLOOKUP(A2322&amp;"_"&amp;B2322,Sheet1!$Q$1:$U$2330,5,FALSE)</f>
        <v>-0.10782845754228826</v>
      </c>
    </row>
    <row r="2323" spans="1:16" x14ac:dyDescent="0.3">
      <c r="A2323" t="s">
        <v>386</v>
      </c>
      <c r="B2323">
        <v>2017</v>
      </c>
      <c r="C2323" s="1">
        <v>0</v>
      </c>
      <c r="D2323">
        <v>0</v>
      </c>
      <c r="E2323">
        <v>1</v>
      </c>
      <c r="F2323">
        <v>5452</v>
      </c>
      <c r="G2323">
        <v>0</v>
      </c>
      <c r="H2323">
        <v>1</v>
      </c>
      <c r="I2323">
        <v>0</v>
      </c>
      <c r="J2323">
        <v>0</v>
      </c>
      <c r="K2323">
        <f>VLOOKUP(A2323&amp;"_"&amp;B2323,Sheet1!C:E,3,FALSE)</f>
        <v>4.4862223623627893</v>
      </c>
      <c r="L2323">
        <f>VLOOKUP(B2323,Sheet1!$J$1:$K$6,2,FALSE)</f>
        <v>4.1364904518115448</v>
      </c>
      <c r="M2323">
        <f>VLOOKUP(B2323,Sheet1!J:L,3,FALSE)</f>
        <v>0.75235479502270153</v>
      </c>
      <c r="N2323">
        <f t="shared" si="37"/>
        <v>0.4648497130143121</v>
      </c>
      <c r="O2323">
        <f>VLOOKUP(A2323&amp;"_"&amp;B2323,Sheet1!$Q$1:$U$2330,4,FALSE)</f>
        <v>1</v>
      </c>
      <c r="P2323">
        <f>VLOOKUP(A2323&amp;"_"&amp;B2323,Sheet1!$Q$1:$U$2330,5,FALSE)</f>
        <v>0.12510398277226623</v>
      </c>
    </row>
    <row r="2324" spans="1:16" x14ac:dyDescent="0.3">
      <c r="A2324" t="s">
        <v>387</v>
      </c>
      <c r="B2324">
        <v>2012</v>
      </c>
      <c r="C2324" s="1">
        <v>0</v>
      </c>
      <c r="D2324">
        <v>0</v>
      </c>
      <c r="E2324">
        <v>1</v>
      </c>
      <c r="F2324">
        <v>11443</v>
      </c>
      <c r="G2324">
        <v>0</v>
      </c>
      <c r="H2324">
        <v>1</v>
      </c>
      <c r="I2324">
        <v>0</v>
      </c>
      <c r="J2324">
        <v>0</v>
      </c>
      <c r="K2324">
        <f>VLOOKUP(A2324&amp;"_"&amp;B2324,Sheet1!C:E,3,FALSE)</f>
        <v>4.528760434389964E-2</v>
      </c>
      <c r="L2324">
        <f>VLOOKUP(B2324,Sheet1!$J$1:$K$6,2,FALSE)</f>
        <v>9.8212136495694616E-2</v>
      </c>
      <c r="M2324">
        <f>VLOOKUP(B2324,Sheet1!J:L,3,FALSE)</f>
        <v>0.23443012762237864</v>
      </c>
      <c r="N2324">
        <f t="shared" si="37"/>
        <v>-0.22575823631784267</v>
      </c>
      <c r="O2324">
        <f>VLOOKUP(A2324&amp;"_"&amp;B2324,Sheet1!$Q$1:$U$2330,4,FALSE)</f>
        <v>0.43478260869565222</v>
      </c>
      <c r="P2324">
        <f>VLOOKUP(A2324&amp;"_"&amp;B2324,Sheet1!$Q$1:$U$2330,5,FALSE)</f>
        <v>-0.60565288222784419</v>
      </c>
    </row>
    <row r="2325" spans="1:16" x14ac:dyDescent="0.3">
      <c r="A2325" t="s">
        <v>387</v>
      </c>
      <c r="B2325">
        <v>2013</v>
      </c>
      <c r="C2325" s="1">
        <v>0</v>
      </c>
      <c r="D2325">
        <v>0</v>
      </c>
      <c r="E2325">
        <v>1</v>
      </c>
      <c r="F2325">
        <v>11225</v>
      </c>
      <c r="G2325">
        <v>0</v>
      </c>
      <c r="H2325">
        <v>1</v>
      </c>
      <c r="I2325">
        <v>0</v>
      </c>
      <c r="J2325">
        <v>0</v>
      </c>
      <c r="K2325">
        <f>VLOOKUP(A2325&amp;"_"&amp;B2325,Sheet1!C:E,3,FALSE)</f>
        <v>0.16493370296940321</v>
      </c>
      <c r="L2325">
        <f>VLOOKUP(B2325,Sheet1!$J$1:$K$6,2,FALSE)</f>
        <v>0.10591185041721367</v>
      </c>
      <c r="M2325">
        <f>VLOOKUP(B2325,Sheet1!J:L,3,FALSE)</f>
        <v>0.24687338935574377</v>
      </c>
      <c r="N2325">
        <f t="shared" si="37"/>
        <v>0.23907741821107839</v>
      </c>
      <c r="O2325">
        <f>VLOOKUP(A2325&amp;"_"&amp;B2325,Sheet1!$Q$1:$U$2330,4,FALSE)</f>
        <v>0.39130434782608697</v>
      </c>
      <c r="P2325">
        <f>VLOOKUP(A2325&amp;"_"&amp;B2325,Sheet1!$Q$1:$U$2330,5,FALSE)</f>
        <v>-6.2971670661422646E-2</v>
      </c>
    </row>
    <row r="2326" spans="1:16" x14ac:dyDescent="0.3">
      <c r="A2326" t="s">
        <v>387</v>
      </c>
      <c r="B2326">
        <v>2014</v>
      </c>
      <c r="C2326" s="1">
        <v>0</v>
      </c>
      <c r="D2326">
        <v>0</v>
      </c>
      <c r="E2326">
        <v>1</v>
      </c>
      <c r="F2326">
        <v>11034</v>
      </c>
      <c r="G2326">
        <v>0</v>
      </c>
      <c r="H2326">
        <v>1</v>
      </c>
      <c r="I2326">
        <v>0</v>
      </c>
      <c r="J2326">
        <v>0</v>
      </c>
      <c r="K2326">
        <f>VLOOKUP(A2326&amp;"_"&amp;B2326,Sheet1!C:E,3,FALSE)</f>
        <v>9.9644765674980415E-2</v>
      </c>
      <c r="L2326">
        <f>VLOOKUP(B2326,Sheet1!$J$1:$K$6,2,FALSE)</f>
        <v>0.15111047133945871</v>
      </c>
      <c r="M2326">
        <f>VLOOKUP(B2326,Sheet1!J:L,3,FALSE)</f>
        <v>0.21718778794080168</v>
      </c>
      <c r="N2326">
        <f t="shared" si="37"/>
        <v>-0.23696408602175262</v>
      </c>
      <c r="O2326">
        <f>VLOOKUP(A2326&amp;"_"&amp;B2326,Sheet1!$Q$1:$U$2330,4,FALSE)</f>
        <v>0.2608695652173913</v>
      </c>
      <c r="P2326">
        <f>VLOOKUP(A2326&amp;"_"&amp;B2326,Sheet1!$Q$1:$U$2330,5,FALSE)</f>
        <v>-0.28762692346913521</v>
      </c>
    </row>
    <row r="2327" spans="1:16" x14ac:dyDescent="0.3">
      <c r="A2327" t="s">
        <v>387</v>
      </c>
      <c r="B2327">
        <v>2015</v>
      </c>
      <c r="C2327" s="1">
        <v>0</v>
      </c>
      <c r="D2327">
        <v>0</v>
      </c>
      <c r="E2327">
        <v>1</v>
      </c>
      <c r="F2327">
        <v>10873</v>
      </c>
      <c r="G2327">
        <v>0</v>
      </c>
      <c r="H2327">
        <v>1</v>
      </c>
      <c r="I2327">
        <v>0</v>
      </c>
      <c r="J2327">
        <v>0</v>
      </c>
      <c r="K2327">
        <f>VLOOKUP(A2327&amp;"_"&amp;B2327,Sheet1!C:E,3,FALSE)</f>
        <v>0.45948255535744642</v>
      </c>
      <c r="L2327">
        <f>VLOOKUP(B2327,Sheet1!$J$1:$K$6,2,FALSE)</f>
        <v>0.18578340790325751</v>
      </c>
      <c r="M2327">
        <f>VLOOKUP(B2327,Sheet1!J:L,3,FALSE)</f>
        <v>0.2335742316278174</v>
      </c>
      <c r="N2327">
        <f t="shared" si="37"/>
        <v>1.1717865688639295</v>
      </c>
      <c r="O2327">
        <f>VLOOKUP(A2327&amp;"_"&amp;B2327,Sheet1!$Q$1:$U$2330,4,FALSE)</f>
        <v>1.0434782608695652</v>
      </c>
      <c r="P2327">
        <f>VLOOKUP(A2327&amp;"_"&amp;B2327,Sheet1!$Q$1:$U$2330,5,FALSE)</f>
        <v>0.77265385349554605</v>
      </c>
    </row>
    <row r="2328" spans="1:16" x14ac:dyDescent="0.3">
      <c r="A2328" t="s">
        <v>387</v>
      </c>
      <c r="B2328">
        <v>2016</v>
      </c>
      <c r="C2328" s="1">
        <v>0</v>
      </c>
      <c r="D2328">
        <v>0</v>
      </c>
      <c r="E2328">
        <v>1</v>
      </c>
      <c r="F2328">
        <v>10697</v>
      </c>
      <c r="G2328">
        <v>0</v>
      </c>
      <c r="H2328">
        <v>1</v>
      </c>
      <c r="I2328">
        <v>0</v>
      </c>
      <c r="J2328">
        <v>0</v>
      </c>
      <c r="K2328">
        <f>VLOOKUP(A2328&amp;"_"&amp;B2328,Sheet1!C:E,3,FALSE)</f>
        <v>-2.8249611857795322E-2</v>
      </c>
      <c r="L2328">
        <f>VLOOKUP(B2328,Sheet1!$J$1:$K$6,2,FALSE)</f>
        <v>0.12964363032032097</v>
      </c>
      <c r="M2328">
        <f>VLOOKUP(B2328,Sheet1!J:L,3,FALSE)</f>
        <v>0.2267395601347835</v>
      </c>
      <c r="N2328">
        <f t="shared" si="37"/>
        <v>-0.6963638902900664</v>
      </c>
      <c r="O2328">
        <f>VLOOKUP(A2328&amp;"_"&amp;B2328,Sheet1!$Q$1:$U$2330,4,FALSE)</f>
        <v>0.86956521739130443</v>
      </c>
      <c r="P2328">
        <f>VLOOKUP(A2328&amp;"_"&amp;B2328,Sheet1!$Q$1:$U$2330,5,FALSE)</f>
        <v>0.17779078921152014</v>
      </c>
    </row>
    <row r="2329" spans="1:16" x14ac:dyDescent="0.3">
      <c r="A2329" t="s">
        <v>387</v>
      </c>
      <c r="B2329">
        <v>2017</v>
      </c>
      <c r="C2329" s="1">
        <v>0</v>
      </c>
      <c r="D2329">
        <v>0</v>
      </c>
      <c r="E2329">
        <v>1</v>
      </c>
      <c r="F2329">
        <v>10549</v>
      </c>
      <c r="G2329">
        <v>0</v>
      </c>
      <c r="H2329">
        <v>1</v>
      </c>
      <c r="I2329">
        <v>0</v>
      </c>
      <c r="J2329">
        <v>0</v>
      </c>
      <c r="K2329">
        <f>VLOOKUP(A2329&amp;"_"&amp;B2329,Sheet1!C:E,3,FALSE)</f>
        <v>3.9807850290844633</v>
      </c>
      <c r="L2329">
        <f>VLOOKUP(B2329,Sheet1!$J$1:$K$6,2,FALSE)</f>
        <v>4.1364904518115448</v>
      </c>
      <c r="M2329">
        <f>VLOOKUP(B2329,Sheet1!J:L,3,FALSE)</f>
        <v>0.75235479502270153</v>
      </c>
      <c r="N2329">
        <f t="shared" si="37"/>
        <v>-0.20695744050170278</v>
      </c>
      <c r="O2329">
        <f>VLOOKUP(A2329&amp;"_"&amp;B2329,Sheet1!$Q$1:$U$2330,4,FALSE)</f>
        <v>1</v>
      </c>
      <c r="P2329">
        <f>VLOOKUP(A2329&amp;"_"&amp;B2329,Sheet1!$Q$1:$U$2330,5,FALSE)</f>
        <v>0.10515578074144967</v>
      </c>
    </row>
    <row r="2330" spans="1:16" x14ac:dyDescent="0.3">
      <c r="A2330" t="s">
        <v>388</v>
      </c>
      <c r="B2330">
        <v>2012</v>
      </c>
      <c r="C2330" s="1">
        <v>0</v>
      </c>
      <c r="D2330">
        <v>0</v>
      </c>
      <c r="E2330">
        <v>1</v>
      </c>
      <c r="F2330">
        <v>9270</v>
      </c>
      <c r="G2330">
        <v>0</v>
      </c>
      <c r="H2330">
        <v>1</v>
      </c>
      <c r="I2330">
        <v>0</v>
      </c>
      <c r="J2330">
        <v>0</v>
      </c>
      <c r="K2330">
        <f>VLOOKUP(A2330&amp;"_"&amp;B2330,Sheet1!C:E,3,FALSE)</f>
        <v>0.123673350953486</v>
      </c>
      <c r="L2330">
        <f>VLOOKUP(B2330,Sheet1!$J$1:$K$6,2,FALSE)</f>
        <v>9.8212136495694616E-2</v>
      </c>
      <c r="M2330">
        <f>VLOOKUP(B2330,Sheet1!J:L,3,FALSE)</f>
        <v>0.23443012762237864</v>
      </c>
      <c r="N2330">
        <f t="shared" si="37"/>
        <v>0.10860896897520123</v>
      </c>
      <c r="O2330">
        <f>VLOOKUP(A2330&amp;"_"&amp;B2330,Sheet1!$Q$1:$U$2330,4,FALSE)</f>
        <v>0.43478260869565222</v>
      </c>
      <c r="P2330">
        <f>VLOOKUP(A2330&amp;"_"&amp;B2330,Sheet1!$Q$1:$U$2330,5,FALSE)</f>
        <v>-0.52938708414257185</v>
      </c>
    </row>
    <row r="2331" spans="1:16" x14ac:dyDescent="0.3">
      <c r="A2331" t="s">
        <v>388</v>
      </c>
      <c r="B2331">
        <v>2013</v>
      </c>
      <c r="C2331" s="1">
        <v>0</v>
      </c>
      <c r="D2331">
        <v>0</v>
      </c>
      <c r="E2331">
        <v>1</v>
      </c>
      <c r="F2331">
        <v>9150</v>
      </c>
      <c r="G2331">
        <v>0</v>
      </c>
      <c r="H2331">
        <v>1</v>
      </c>
      <c r="I2331">
        <v>0</v>
      </c>
      <c r="J2331">
        <v>0</v>
      </c>
      <c r="K2331">
        <f>VLOOKUP(A2331&amp;"_"&amp;B2331,Sheet1!C:E,3,FALSE)</f>
        <v>6.3001819433656722E-2</v>
      </c>
      <c r="L2331">
        <f>VLOOKUP(B2331,Sheet1!$J$1:$K$6,2,FALSE)</f>
        <v>0.10591185041721367</v>
      </c>
      <c r="M2331">
        <f>VLOOKUP(B2331,Sheet1!J:L,3,FALSE)</f>
        <v>0.24687338935574377</v>
      </c>
      <c r="N2331">
        <f t="shared" si="37"/>
        <v>-0.17381391771522092</v>
      </c>
      <c r="O2331">
        <f>VLOOKUP(A2331&amp;"_"&amp;B2331,Sheet1!$Q$1:$U$2330,4,FALSE)</f>
        <v>0.39130434782608697</v>
      </c>
      <c r="P2331">
        <f>VLOOKUP(A2331&amp;"_"&amp;B2331,Sheet1!$Q$1:$U$2330,5,FALSE)</f>
        <v>1.1179618909458955E-2</v>
      </c>
    </row>
    <row r="2332" spans="1:16" x14ac:dyDescent="0.3">
      <c r="A2332" t="s">
        <v>388</v>
      </c>
      <c r="B2332">
        <v>2014</v>
      </c>
      <c r="C2332" s="1">
        <v>0</v>
      </c>
      <c r="D2332">
        <v>0</v>
      </c>
      <c r="E2332">
        <v>1</v>
      </c>
      <c r="F2332">
        <v>8961</v>
      </c>
      <c r="G2332">
        <v>0</v>
      </c>
      <c r="H2332">
        <v>1</v>
      </c>
      <c r="I2332">
        <v>0</v>
      </c>
      <c r="J2332">
        <v>0</v>
      </c>
      <c r="K2332">
        <f>VLOOKUP(A2332&amp;"_"&amp;B2332,Sheet1!C:E,3,FALSE)</f>
        <v>4.8838340523450277E-2</v>
      </c>
      <c r="L2332">
        <f>VLOOKUP(B2332,Sheet1!$J$1:$K$6,2,FALSE)</f>
        <v>0.15111047133945871</v>
      </c>
      <c r="M2332">
        <f>VLOOKUP(B2332,Sheet1!J:L,3,FALSE)</f>
        <v>0.21718778794080168</v>
      </c>
      <c r="N2332">
        <f t="shared" si="37"/>
        <v>-0.47089263989319918</v>
      </c>
      <c r="O2332">
        <f>VLOOKUP(A2332&amp;"_"&amp;B2332,Sheet1!$Q$1:$U$2330,4,FALSE)</f>
        <v>0.2608695652173913</v>
      </c>
      <c r="P2332">
        <f>VLOOKUP(A2332&amp;"_"&amp;B2332,Sheet1!$Q$1:$U$2330,5,FALSE)</f>
        <v>-0.41109824327409517</v>
      </c>
    </row>
    <row r="2333" spans="1:16" x14ac:dyDescent="0.3">
      <c r="A2333" t="s">
        <v>388</v>
      </c>
      <c r="B2333">
        <v>2015</v>
      </c>
      <c r="C2333" s="1">
        <v>0</v>
      </c>
      <c r="D2333">
        <v>0</v>
      </c>
      <c r="E2333">
        <v>1</v>
      </c>
      <c r="F2333">
        <v>8922</v>
      </c>
      <c r="G2333">
        <v>0</v>
      </c>
      <c r="H2333">
        <v>1</v>
      </c>
      <c r="I2333">
        <v>0</v>
      </c>
      <c r="J2333">
        <v>0</v>
      </c>
      <c r="K2333">
        <f>VLOOKUP(A2333&amp;"_"&amp;B2333,Sheet1!C:E,3,FALSE)</f>
        <v>0.12159732587343747</v>
      </c>
      <c r="L2333">
        <f>VLOOKUP(B2333,Sheet1!$J$1:$K$6,2,FALSE)</f>
        <v>0.18578340790325751</v>
      </c>
      <c r="M2333">
        <f>VLOOKUP(B2333,Sheet1!J:L,3,FALSE)</f>
        <v>0.2335742316278174</v>
      </c>
      <c r="N2333">
        <f t="shared" si="37"/>
        <v>-0.2747994998527733</v>
      </c>
      <c r="O2333">
        <f>VLOOKUP(A2333&amp;"_"&amp;B2333,Sheet1!$Q$1:$U$2330,4,FALSE)</f>
        <v>1.0434782608695652</v>
      </c>
      <c r="P2333">
        <f>VLOOKUP(A2333&amp;"_"&amp;B2333,Sheet1!$Q$1:$U$2330,5,FALSE)</f>
        <v>0.7616410553076931</v>
      </c>
    </row>
    <row r="2334" spans="1:16" x14ac:dyDescent="0.3">
      <c r="A2334" t="s">
        <v>388</v>
      </c>
      <c r="B2334">
        <v>2016</v>
      </c>
      <c r="C2334" s="1">
        <v>0</v>
      </c>
      <c r="D2334">
        <v>0</v>
      </c>
      <c r="E2334">
        <v>1</v>
      </c>
      <c r="F2334">
        <v>8879</v>
      </c>
      <c r="G2334">
        <v>0</v>
      </c>
      <c r="H2334">
        <v>1</v>
      </c>
      <c r="I2334">
        <v>0</v>
      </c>
      <c r="J2334">
        <v>0</v>
      </c>
      <c r="K2334">
        <f>VLOOKUP(A2334&amp;"_"&amp;B2334,Sheet1!C:E,3,FALSE)</f>
        <v>4.4081411044348144E-2</v>
      </c>
      <c r="L2334">
        <f>VLOOKUP(B2334,Sheet1!$J$1:$K$6,2,FALSE)</f>
        <v>0.12964363032032097</v>
      </c>
      <c r="M2334">
        <f>VLOOKUP(B2334,Sheet1!J:L,3,FALSE)</f>
        <v>0.2267395601347835</v>
      </c>
      <c r="N2334">
        <f t="shared" si="37"/>
        <v>-0.37735902471148419</v>
      </c>
      <c r="O2334">
        <f>VLOOKUP(A2334&amp;"_"&amp;B2334,Sheet1!$Q$1:$U$2330,4,FALSE)</f>
        <v>0.86956521739130443</v>
      </c>
      <c r="P2334">
        <f>VLOOKUP(A2334&amp;"_"&amp;B2334,Sheet1!$Q$1:$U$2330,5,FALSE)</f>
        <v>-6.9902693522835291E-2</v>
      </c>
    </row>
    <row r="2335" spans="1:16" x14ac:dyDescent="0.3">
      <c r="A2335" t="s">
        <v>388</v>
      </c>
      <c r="B2335">
        <v>2017</v>
      </c>
      <c r="C2335" s="1">
        <v>0</v>
      </c>
      <c r="D2335">
        <v>0</v>
      </c>
      <c r="E2335">
        <v>1</v>
      </c>
      <c r="F2335">
        <v>8790</v>
      </c>
      <c r="G2335">
        <v>0</v>
      </c>
      <c r="H2335">
        <v>1</v>
      </c>
      <c r="I2335">
        <v>0</v>
      </c>
      <c r="J2335">
        <v>0</v>
      </c>
      <c r="K2335">
        <f>VLOOKUP(A2335&amp;"_"&amp;B2335,Sheet1!C:E,3,FALSE)</f>
        <v>4.7249958547200981</v>
      </c>
      <c r="L2335">
        <f>VLOOKUP(B2335,Sheet1!$J$1:$K$6,2,FALSE)</f>
        <v>4.1364904518115448</v>
      </c>
      <c r="M2335">
        <f>VLOOKUP(B2335,Sheet1!J:L,3,FALSE)</f>
        <v>0.75235479502270153</v>
      </c>
      <c r="N2335">
        <f t="shared" si="37"/>
        <v>0.78221792005830937</v>
      </c>
      <c r="O2335">
        <f>VLOOKUP(A2335&amp;"_"&amp;B2335,Sheet1!$Q$1:$U$2330,4,FALSE)</f>
        <v>1</v>
      </c>
      <c r="P2335">
        <f>VLOOKUP(A2335&amp;"_"&amp;B2335,Sheet1!$Q$1:$U$2330,5,FALSE)</f>
        <v>0.16714807083719938</v>
      </c>
    </row>
    <row r="2336" spans="1:16" x14ac:dyDescent="0.3">
      <c r="A2336" t="s">
        <v>389</v>
      </c>
      <c r="B2336">
        <v>2012</v>
      </c>
      <c r="C2336" s="1">
        <v>0</v>
      </c>
      <c r="D2336">
        <v>0</v>
      </c>
      <c r="E2336">
        <v>1</v>
      </c>
      <c r="F2336">
        <v>7395</v>
      </c>
      <c r="G2336">
        <v>0</v>
      </c>
      <c r="H2336">
        <v>1</v>
      </c>
      <c r="I2336">
        <v>0</v>
      </c>
      <c r="J2336">
        <v>0</v>
      </c>
      <c r="K2336">
        <f>VLOOKUP(A2336&amp;"_"&amp;B2336,Sheet1!C:E,3,FALSE)</f>
        <v>-0.16772304390868267</v>
      </c>
      <c r="L2336">
        <f>VLOOKUP(B2336,Sheet1!$J$1:$K$6,2,FALSE)</f>
        <v>9.8212136495694616E-2</v>
      </c>
      <c r="M2336">
        <f>VLOOKUP(B2336,Sheet1!J:L,3,FALSE)</f>
        <v>0.23443012762237864</v>
      </c>
      <c r="N2336">
        <f t="shared" si="37"/>
        <v>-1.1343899485169722</v>
      </c>
      <c r="O2336">
        <f>VLOOKUP(A2336&amp;"_"&amp;B2336,Sheet1!$Q$1:$U$2330,4,FALSE)</f>
        <v>0.43478260869565222</v>
      </c>
      <c r="P2336">
        <f>VLOOKUP(A2336&amp;"_"&amp;B2336,Sheet1!$Q$1:$U$2330,5,FALSE)</f>
        <v>-0.32353249441802645</v>
      </c>
    </row>
    <row r="2337" spans="1:16" x14ac:dyDescent="0.3">
      <c r="A2337" t="s">
        <v>389</v>
      </c>
      <c r="B2337">
        <v>2013</v>
      </c>
      <c r="C2337" s="1">
        <v>0</v>
      </c>
      <c r="D2337">
        <v>0</v>
      </c>
      <c r="E2337">
        <v>1</v>
      </c>
      <c r="F2337">
        <v>7384</v>
      </c>
      <c r="G2337">
        <v>0</v>
      </c>
      <c r="H2337">
        <v>1</v>
      </c>
      <c r="I2337">
        <v>0</v>
      </c>
      <c r="J2337">
        <v>0</v>
      </c>
      <c r="K2337">
        <f>VLOOKUP(A2337&amp;"_"&amp;B2337,Sheet1!C:E,3,FALSE)</f>
        <v>0.26356128540652035</v>
      </c>
      <c r="L2337">
        <f>VLOOKUP(B2337,Sheet1!$J$1:$K$6,2,FALSE)</f>
        <v>0.10591185041721367</v>
      </c>
      <c r="M2337">
        <f>VLOOKUP(B2337,Sheet1!J:L,3,FALSE)</f>
        <v>0.24687338935574377</v>
      </c>
      <c r="N2337">
        <f t="shared" si="37"/>
        <v>0.63858415603527985</v>
      </c>
      <c r="O2337">
        <f>VLOOKUP(A2337&amp;"_"&amp;B2337,Sheet1!$Q$1:$U$2330,4,FALSE)</f>
        <v>0.39130434782608697</v>
      </c>
      <c r="P2337">
        <f>VLOOKUP(A2337&amp;"_"&amp;B2337,Sheet1!$Q$1:$U$2330,5,FALSE)</f>
        <v>-0.33502568223119239</v>
      </c>
    </row>
    <row r="2338" spans="1:16" x14ac:dyDescent="0.3">
      <c r="A2338" t="s">
        <v>389</v>
      </c>
      <c r="B2338">
        <v>2014</v>
      </c>
      <c r="C2338" s="1">
        <v>0</v>
      </c>
      <c r="D2338">
        <v>0</v>
      </c>
      <c r="E2338">
        <v>1</v>
      </c>
      <c r="F2338">
        <v>7416</v>
      </c>
      <c r="G2338">
        <v>0</v>
      </c>
      <c r="H2338">
        <v>1</v>
      </c>
      <c r="I2338">
        <v>0</v>
      </c>
      <c r="J2338">
        <v>0</v>
      </c>
      <c r="K2338">
        <f>VLOOKUP(A2338&amp;"_"&amp;B2338,Sheet1!C:E,3,FALSE)</f>
        <v>8.4757209468636727E-2</v>
      </c>
      <c r="L2338">
        <f>VLOOKUP(B2338,Sheet1!$J$1:$K$6,2,FALSE)</f>
        <v>0.15111047133945871</v>
      </c>
      <c r="M2338">
        <f>VLOOKUP(B2338,Sheet1!J:L,3,FALSE)</f>
        <v>0.21718778794080168</v>
      </c>
      <c r="N2338">
        <f t="shared" si="37"/>
        <v>-0.3055110165259739</v>
      </c>
      <c r="O2338">
        <f>VLOOKUP(A2338&amp;"_"&amp;B2338,Sheet1!$Q$1:$U$2330,4,FALSE)</f>
        <v>0.2608695652173913</v>
      </c>
      <c r="P2338">
        <f>VLOOKUP(A2338&amp;"_"&amp;B2338,Sheet1!$Q$1:$U$2330,5,FALSE)</f>
        <v>-0.18712089181919769</v>
      </c>
    </row>
    <row r="2339" spans="1:16" x14ac:dyDescent="0.3">
      <c r="A2339" t="s">
        <v>389</v>
      </c>
      <c r="B2339">
        <v>2015</v>
      </c>
      <c r="C2339" s="1">
        <v>0</v>
      </c>
      <c r="D2339">
        <v>0</v>
      </c>
      <c r="E2339">
        <v>1</v>
      </c>
      <c r="F2339">
        <v>7350</v>
      </c>
      <c r="G2339">
        <v>0</v>
      </c>
      <c r="H2339">
        <v>1</v>
      </c>
      <c r="I2339">
        <v>0</v>
      </c>
      <c r="J2339">
        <v>0</v>
      </c>
      <c r="K2339">
        <f>VLOOKUP(A2339&amp;"_"&amp;B2339,Sheet1!C:E,3,FALSE)</f>
        <v>0.11672744824073679</v>
      </c>
      <c r="L2339">
        <f>VLOOKUP(B2339,Sheet1!$J$1:$K$6,2,FALSE)</f>
        <v>0.18578340790325751</v>
      </c>
      <c r="M2339">
        <f>VLOOKUP(B2339,Sheet1!J:L,3,FALSE)</f>
        <v>0.2335742316278174</v>
      </c>
      <c r="N2339">
        <f t="shared" si="37"/>
        <v>-0.29564887865094674</v>
      </c>
      <c r="O2339">
        <f>VLOOKUP(A2339&amp;"_"&amp;B2339,Sheet1!$Q$1:$U$2330,4,FALSE)</f>
        <v>1.0434782608695652</v>
      </c>
      <c r="P2339">
        <f>VLOOKUP(A2339&amp;"_"&amp;B2339,Sheet1!$Q$1:$U$2330,5,FALSE)</f>
        <v>0.76953368199095784</v>
      </c>
    </row>
    <row r="2340" spans="1:16" x14ac:dyDescent="0.3">
      <c r="A2340" t="s">
        <v>389</v>
      </c>
      <c r="B2340">
        <v>2016</v>
      </c>
      <c r="C2340" s="1">
        <v>0</v>
      </c>
      <c r="D2340">
        <v>0</v>
      </c>
      <c r="E2340">
        <v>1</v>
      </c>
      <c r="F2340">
        <v>7537</v>
      </c>
      <c r="G2340">
        <v>0</v>
      </c>
      <c r="H2340">
        <v>1</v>
      </c>
      <c r="I2340">
        <v>0</v>
      </c>
      <c r="J2340">
        <v>0</v>
      </c>
      <c r="K2340">
        <f>VLOOKUP(A2340&amp;"_"&amp;B2340,Sheet1!C:E,3,FALSE)</f>
        <v>6.1368263787012302E-2</v>
      </c>
      <c r="L2340">
        <f>VLOOKUP(B2340,Sheet1!$J$1:$K$6,2,FALSE)</f>
        <v>0.12964363032032097</v>
      </c>
      <c r="M2340">
        <f>VLOOKUP(B2340,Sheet1!J:L,3,FALSE)</f>
        <v>0.2267395601347835</v>
      </c>
      <c r="N2340">
        <f t="shared" si="37"/>
        <v>-0.30111801616234474</v>
      </c>
      <c r="O2340">
        <f>VLOOKUP(A2340&amp;"_"&amp;B2340,Sheet1!$Q$1:$U$2330,4,FALSE)</f>
        <v>0.86956521739130443</v>
      </c>
      <c r="P2340">
        <f>VLOOKUP(A2340&amp;"_"&amp;B2340,Sheet1!$Q$1:$U$2330,5,FALSE)</f>
        <v>-7.4568375560615574E-2</v>
      </c>
    </row>
    <row r="2341" spans="1:16" x14ac:dyDescent="0.3">
      <c r="A2341" t="s">
        <v>389</v>
      </c>
      <c r="B2341">
        <v>2017</v>
      </c>
      <c r="C2341" s="1">
        <v>0</v>
      </c>
      <c r="D2341">
        <v>0</v>
      </c>
      <c r="E2341">
        <v>1</v>
      </c>
      <c r="F2341">
        <v>7510</v>
      </c>
      <c r="G2341">
        <v>0</v>
      </c>
      <c r="H2341">
        <v>1</v>
      </c>
      <c r="I2341">
        <v>0</v>
      </c>
      <c r="J2341">
        <v>0</v>
      </c>
      <c r="K2341">
        <f>VLOOKUP(A2341&amp;"_"&amp;B2341,Sheet1!C:E,3,FALSE)</f>
        <v>4.5305763864728172</v>
      </c>
      <c r="L2341">
        <f>VLOOKUP(B2341,Sheet1!$J$1:$K$6,2,FALSE)</f>
        <v>4.1364904518115448</v>
      </c>
      <c r="M2341">
        <f>VLOOKUP(B2341,Sheet1!J:L,3,FALSE)</f>
        <v>0.75235479502270153</v>
      </c>
      <c r="N2341">
        <f t="shared" si="37"/>
        <v>0.52380331363393684</v>
      </c>
      <c r="O2341">
        <f>VLOOKUP(A2341&amp;"_"&amp;B2341,Sheet1!$Q$1:$U$2330,4,FALSE)</f>
        <v>1</v>
      </c>
      <c r="P2341">
        <f>VLOOKUP(A2341&amp;"_"&amp;B2341,Sheet1!$Q$1:$U$2330,5,FALSE)</f>
        <v>0.18071300314873326</v>
      </c>
    </row>
    <row r="2342" spans="1:16" x14ac:dyDescent="0.3">
      <c r="A2342" t="s">
        <v>390</v>
      </c>
      <c r="B2342">
        <v>2012</v>
      </c>
      <c r="C2342" s="1">
        <v>0</v>
      </c>
      <c r="D2342">
        <v>0</v>
      </c>
      <c r="E2342">
        <v>1</v>
      </c>
      <c r="F2342">
        <v>7914</v>
      </c>
      <c r="G2342">
        <v>0</v>
      </c>
      <c r="H2342">
        <v>1</v>
      </c>
      <c r="I2342">
        <v>0</v>
      </c>
      <c r="J2342">
        <v>0</v>
      </c>
      <c r="K2342">
        <f>VLOOKUP(A2342&amp;"_"&amp;B2342,Sheet1!C:E,3,FALSE)</f>
        <v>0.26429068501140435</v>
      </c>
      <c r="L2342">
        <f>VLOOKUP(B2342,Sheet1!$J$1:$K$6,2,FALSE)</f>
        <v>9.8212136495694616E-2</v>
      </c>
      <c r="M2342">
        <f>VLOOKUP(B2342,Sheet1!J:L,3,FALSE)</f>
        <v>0.23443012762237864</v>
      </c>
      <c r="N2342">
        <f t="shared" si="37"/>
        <v>0.70843517512062271</v>
      </c>
      <c r="O2342">
        <f>VLOOKUP(A2342&amp;"_"&amp;B2342,Sheet1!$Q$1:$U$2330,4,FALSE)</f>
        <v>0.43478260869565222</v>
      </c>
      <c r="P2342">
        <f>VLOOKUP(A2342&amp;"_"&amp;B2342,Sheet1!$Q$1:$U$2330,5,FALSE)</f>
        <v>-0.31231684628090822</v>
      </c>
    </row>
    <row r="2343" spans="1:16" x14ac:dyDescent="0.3">
      <c r="A2343" t="s">
        <v>390</v>
      </c>
      <c r="B2343">
        <v>2013</v>
      </c>
      <c r="C2343" s="1">
        <v>0</v>
      </c>
      <c r="D2343">
        <v>0</v>
      </c>
      <c r="E2343">
        <v>1</v>
      </c>
      <c r="F2343">
        <v>7750</v>
      </c>
      <c r="G2343">
        <v>0</v>
      </c>
      <c r="H2343">
        <v>1</v>
      </c>
      <c r="I2343">
        <v>0</v>
      </c>
      <c r="J2343">
        <v>0</v>
      </c>
      <c r="K2343">
        <f>VLOOKUP(A2343&amp;"_"&amp;B2343,Sheet1!C:E,3,FALSE)</f>
        <v>-0.17001935542361785</v>
      </c>
      <c r="L2343">
        <f>VLOOKUP(B2343,Sheet1!$J$1:$K$6,2,FALSE)</f>
        <v>0.10591185041721367</v>
      </c>
      <c r="M2343">
        <f>VLOOKUP(B2343,Sheet1!J:L,3,FALSE)</f>
        <v>0.24687338935574377</v>
      </c>
      <c r="N2343">
        <f t="shared" si="37"/>
        <v>-1.1177033156992695</v>
      </c>
      <c r="O2343">
        <f>VLOOKUP(A2343&amp;"_"&amp;B2343,Sheet1!$Q$1:$U$2330,4,FALSE)</f>
        <v>0.39130434782608697</v>
      </c>
      <c r="P2343">
        <f>VLOOKUP(A2343&amp;"_"&amp;B2343,Sheet1!$Q$1:$U$2330,5,FALSE)</f>
        <v>0.12115850865334142</v>
      </c>
    </row>
    <row r="2344" spans="1:16" x14ac:dyDescent="0.3">
      <c r="A2344" t="s">
        <v>390</v>
      </c>
      <c r="B2344">
        <v>2014</v>
      </c>
      <c r="C2344" s="1">
        <v>0</v>
      </c>
      <c r="D2344">
        <v>0</v>
      </c>
      <c r="E2344">
        <v>1</v>
      </c>
      <c r="F2344">
        <v>7586</v>
      </c>
      <c r="G2344">
        <v>0</v>
      </c>
      <c r="H2344">
        <v>1</v>
      </c>
      <c r="I2344">
        <v>0</v>
      </c>
      <c r="J2344">
        <v>0</v>
      </c>
      <c r="K2344">
        <f>VLOOKUP(A2344&amp;"_"&amp;B2344,Sheet1!C:E,3,FALSE)</f>
        <v>0.1571257035632492</v>
      </c>
      <c r="L2344">
        <f>VLOOKUP(B2344,Sheet1!$J$1:$K$6,2,FALSE)</f>
        <v>0.15111047133945871</v>
      </c>
      <c r="M2344">
        <f>VLOOKUP(B2344,Sheet1!J:L,3,FALSE)</f>
        <v>0.21718778794080168</v>
      </c>
      <c r="N2344">
        <f t="shared" si="37"/>
        <v>2.7695996542080221E-2</v>
      </c>
      <c r="O2344">
        <f>VLOOKUP(A2344&amp;"_"&amp;B2344,Sheet1!$Q$1:$U$2330,4,FALSE)</f>
        <v>0.2608695652173913</v>
      </c>
      <c r="P2344">
        <f>VLOOKUP(A2344&amp;"_"&amp;B2344,Sheet1!$Q$1:$U$2330,5,FALSE)</f>
        <v>-0.80727106083972877</v>
      </c>
    </row>
    <row r="2345" spans="1:16" x14ac:dyDescent="0.3">
      <c r="A2345" t="s">
        <v>390</v>
      </c>
      <c r="B2345">
        <v>2015</v>
      </c>
      <c r="C2345" s="1">
        <v>0</v>
      </c>
      <c r="D2345">
        <v>0</v>
      </c>
      <c r="E2345">
        <v>1</v>
      </c>
      <c r="F2345">
        <v>7485</v>
      </c>
      <c r="G2345">
        <v>0</v>
      </c>
      <c r="H2345">
        <v>1</v>
      </c>
      <c r="I2345">
        <v>0</v>
      </c>
      <c r="J2345">
        <v>0</v>
      </c>
      <c r="K2345">
        <f>VLOOKUP(A2345&amp;"_"&amp;B2345,Sheet1!C:E,3,FALSE)</f>
        <v>0.20259210078471784</v>
      </c>
      <c r="L2345">
        <f>VLOOKUP(B2345,Sheet1!$J$1:$K$6,2,FALSE)</f>
        <v>0.18578340790325751</v>
      </c>
      <c r="M2345">
        <f>VLOOKUP(B2345,Sheet1!J:L,3,FALSE)</f>
        <v>0.2335742316278174</v>
      </c>
      <c r="N2345">
        <f t="shared" si="37"/>
        <v>7.19629591171842E-2</v>
      </c>
      <c r="O2345">
        <f>VLOOKUP(A2345&amp;"_"&amp;B2345,Sheet1!$Q$1:$U$2330,4,FALSE)</f>
        <v>1.0434782608695652</v>
      </c>
      <c r="P2345">
        <f>VLOOKUP(A2345&amp;"_"&amp;B2345,Sheet1!$Q$1:$U$2330,5,FALSE)</f>
        <v>0.78394741450289218</v>
      </c>
    </row>
    <row r="2346" spans="1:16" x14ac:dyDescent="0.3">
      <c r="A2346" t="s">
        <v>390</v>
      </c>
      <c r="B2346">
        <v>2016</v>
      </c>
      <c r="C2346" s="1">
        <v>0</v>
      </c>
      <c r="D2346">
        <v>0</v>
      </c>
      <c r="E2346">
        <v>1</v>
      </c>
      <c r="F2346">
        <v>7316</v>
      </c>
      <c r="G2346">
        <v>0</v>
      </c>
      <c r="H2346">
        <v>1</v>
      </c>
      <c r="I2346">
        <v>0</v>
      </c>
      <c r="J2346">
        <v>0</v>
      </c>
      <c r="K2346">
        <f>VLOOKUP(A2346&amp;"_"&amp;B2346,Sheet1!C:E,3,FALSE)</f>
        <v>-0.10284642437215669</v>
      </c>
      <c r="L2346">
        <f>VLOOKUP(B2346,Sheet1!$J$1:$K$6,2,FALSE)</f>
        <v>0.12964363032032097</v>
      </c>
      <c r="M2346">
        <f>VLOOKUP(B2346,Sheet1!J:L,3,FALSE)</f>
        <v>0.2267395601347835</v>
      </c>
      <c r="N2346">
        <f t="shared" si="37"/>
        <v>-1.0253616729002906</v>
      </c>
      <c r="O2346">
        <f>VLOOKUP(A2346&amp;"_"&amp;B2346,Sheet1!$Q$1:$U$2330,4,FALSE)</f>
        <v>0.86956521739130443</v>
      </c>
      <c r="P2346">
        <f>VLOOKUP(A2346&amp;"_"&amp;B2346,Sheet1!$Q$1:$U$2330,5,FALSE)</f>
        <v>2.1554280815802703E-3</v>
      </c>
    </row>
    <row r="2347" spans="1:16" x14ac:dyDescent="0.3">
      <c r="A2347" t="s">
        <v>390</v>
      </c>
      <c r="B2347">
        <v>2017</v>
      </c>
      <c r="C2347" s="1">
        <v>0</v>
      </c>
      <c r="D2347">
        <v>0</v>
      </c>
      <c r="E2347">
        <v>1</v>
      </c>
      <c r="F2347">
        <v>6988</v>
      </c>
      <c r="G2347">
        <v>0</v>
      </c>
      <c r="H2347">
        <v>1</v>
      </c>
      <c r="I2347">
        <v>0</v>
      </c>
      <c r="J2347">
        <v>0</v>
      </c>
      <c r="K2347">
        <f>VLOOKUP(A2347&amp;"_"&amp;B2347,Sheet1!C:E,3,FALSE)</f>
        <v>5.1970224167132812</v>
      </c>
      <c r="L2347">
        <f>VLOOKUP(B2347,Sheet1!$J$1:$K$6,2,FALSE)</f>
        <v>4.1364904518115448</v>
      </c>
      <c r="M2347">
        <f>VLOOKUP(B2347,Sheet1!J:L,3,FALSE)</f>
        <v>0.75235479502270153</v>
      </c>
      <c r="N2347">
        <f t="shared" si="37"/>
        <v>1.4096168083433773</v>
      </c>
      <c r="O2347">
        <f>VLOOKUP(A2347&amp;"_"&amp;B2347,Sheet1!$Q$1:$U$2330,4,FALSE)</f>
        <v>1</v>
      </c>
      <c r="P2347">
        <f>VLOOKUP(A2347&amp;"_"&amp;B2347,Sheet1!$Q$1:$U$2330,5,FALSE)</f>
        <v>3.075098732926752E-2</v>
      </c>
    </row>
    <row r="2348" spans="1:16" x14ac:dyDescent="0.3">
      <c r="A2348" t="s">
        <v>391</v>
      </c>
      <c r="B2348">
        <v>2012</v>
      </c>
      <c r="C2348" s="1">
        <v>0</v>
      </c>
      <c r="D2348">
        <v>0</v>
      </c>
      <c r="E2348">
        <v>1</v>
      </c>
      <c r="F2348">
        <v>11042</v>
      </c>
      <c r="G2348">
        <v>0</v>
      </c>
      <c r="H2348">
        <v>1</v>
      </c>
      <c r="I2348">
        <v>0</v>
      </c>
      <c r="J2348">
        <v>0</v>
      </c>
      <c r="K2348">
        <f>VLOOKUP(A2348&amp;"_"&amp;B2348,Sheet1!C:E,3,FALSE)</f>
        <v>0.1832530453220575</v>
      </c>
      <c r="L2348">
        <f>VLOOKUP(B2348,Sheet1!$J$1:$K$6,2,FALSE)</f>
        <v>9.8212136495694616E-2</v>
      </c>
      <c r="M2348">
        <f>VLOOKUP(B2348,Sheet1!J:L,3,FALSE)</f>
        <v>0.23443012762237864</v>
      </c>
      <c r="N2348">
        <f t="shared" si="37"/>
        <v>0.36275588674910952</v>
      </c>
      <c r="O2348">
        <f>VLOOKUP(A2348&amp;"_"&amp;B2348,Sheet1!$Q$1:$U$2330,4,FALSE)</f>
        <v>0.43478260869565222</v>
      </c>
      <c r="P2348">
        <f>VLOOKUP(A2348&amp;"_"&amp;B2348,Sheet1!$Q$1:$U$2330,5,FALSE)</f>
        <v>-0.65312543586398331</v>
      </c>
    </row>
    <row r="2349" spans="1:16" x14ac:dyDescent="0.3">
      <c r="A2349" t="s">
        <v>391</v>
      </c>
      <c r="B2349">
        <v>2013</v>
      </c>
      <c r="C2349" s="1">
        <v>0</v>
      </c>
      <c r="D2349">
        <v>0</v>
      </c>
      <c r="E2349">
        <v>1</v>
      </c>
      <c r="F2349">
        <v>10861</v>
      </c>
      <c r="G2349">
        <v>0</v>
      </c>
      <c r="H2349">
        <v>1</v>
      </c>
      <c r="I2349">
        <v>0</v>
      </c>
      <c r="J2349">
        <v>0</v>
      </c>
      <c r="K2349">
        <f>VLOOKUP(A2349&amp;"_"&amp;B2349,Sheet1!C:E,3,FALSE)</f>
        <v>-4.4487805582517595E-2</v>
      </c>
      <c r="L2349">
        <f>VLOOKUP(B2349,Sheet1!$J$1:$K$6,2,FALSE)</f>
        <v>0.10591185041721367</v>
      </c>
      <c r="M2349">
        <f>VLOOKUP(B2349,Sheet1!J:L,3,FALSE)</f>
        <v>0.24687338935574377</v>
      </c>
      <c r="N2349">
        <f t="shared" si="37"/>
        <v>-0.60921777106971153</v>
      </c>
      <c r="O2349">
        <f>VLOOKUP(A2349&amp;"_"&amp;B2349,Sheet1!$Q$1:$U$2330,4,FALSE)</f>
        <v>0.39130434782608697</v>
      </c>
      <c r="P2349">
        <f>VLOOKUP(A2349&amp;"_"&amp;B2349,Sheet1!$Q$1:$U$2330,5,FALSE)</f>
        <v>6.0969151523553283E-2</v>
      </c>
    </row>
    <row r="2350" spans="1:16" x14ac:dyDescent="0.3">
      <c r="A2350" t="s">
        <v>391</v>
      </c>
      <c r="B2350">
        <v>2014</v>
      </c>
      <c r="C2350" s="1">
        <v>0</v>
      </c>
      <c r="D2350">
        <v>0</v>
      </c>
      <c r="E2350">
        <v>1</v>
      </c>
      <c r="F2350">
        <v>10835</v>
      </c>
      <c r="G2350">
        <v>0</v>
      </c>
      <c r="H2350">
        <v>1</v>
      </c>
      <c r="I2350">
        <v>0</v>
      </c>
      <c r="J2350">
        <v>0</v>
      </c>
      <c r="K2350">
        <f>VLOOKUP(A2350&amp;"_"&amp;B2350,Sheet1!C:E,3,FALSE)</f>
        <v>0.22820257928072066</v>
      </c>
      <c r="L2350">
        <f>VLOOKUP(B2350,Sheet1!$J$1:$K$6,2,FALSE)</f>
        <v>0.15111047133945871</v>
      </c>
      <c r="M2350">
        <f>VLOOKUP(B2350,Sheet1!J:L,3,FALSE)</f>
        <v>0.21718778794080168</v>
      </c>
      <c r="N2350">
        <f t="shared" si="37"/>
        <v>0.35495599762853491</v>
      </c>
      <c r="O2350">
        <f>VLOOKUP(A2350&amp;"_"&amp;B2350,Sheet1!$Q$1:$U$2330,4,FALSE)</f>
        <v>0.2608695652173913</v>
      </c>
      <c r="P2350">
        <f>VLOOKUP(A2350&amp;"_"&amp;B2350,Sheet1!$Q$1:$U$2330,5,FALSE)</f>
        <v>-0.56983867789825415</v>
      </c>
    </row>
    <row r="2351" spans="1:16" x14ac:dyDescent="0.3">
      <c r="A2351" t="s">
        <v>391</v>
      </c>
      <c r="B2351">
        <v>2015</v>
      </c>
      <c r="C2351" s="1">
        <v>0</v>
      </c>
      <c r="D2351">
        <v>0</v>
      </c>
      <c r="E2351">
        <v>1</v>
      </c>
      <c r="F2351">
        <v>10677</v>
      </c>
      <c r="G2351">
        <v>0</v>
      </c>
      <c r="H2351">
        <v>1</v>
      </c>
      <c r="I2351">
        <v>0</v>
      </c>
      <c r="J2351">
        <v>0</v>
      </c>
      <c r="K2351">
        <f>VLOOKUP(A2351&amp;"_"&amp;B2351,Sheet1!C:E,3,FALSE)</f>
        <v>0.12156794942851518</v>
      </c>
      <c r="L2351">
        <f>VLOOKUP(B2351,Sheet1!$J$1:$K$6,2,FALSE)</f>
        <v>0.18578340790325751</v>
      </c>
      <c r="M2351">
        <f>VLOOKUP(B2351,Sheet1!J:L,3,FALSE)</f>
        <v>0.2335742316278174</v>
      </c>
      <c r="N2351">
        <f t="shared" si="37"/>
        <v>-0.27492526905564107</v>
      </c>
      <c r="O2351">
        <f>VLOOKUP(A2351&amp;"_"&amp;B2351,Sheet1!$Q$1:$U$2330,4,FALSE)</f>
        <v>1.0434782608695652</v>
      </c>
      <c r="P2351">
        <f>VLOOKUP(A2351&amp;"_"&amp;B2351,Sheet1!$Q$1:$U$2330,5,FALSE)</f>
        <v>0.79645051702593794</v>
      </c>
    </row>
    <row r="2352" spans="1:16" x14ac:dyDescent="0.3">
      <c r="A2352" t="s">
        <v>391</v>
      </c>
      <c r="B2352">
        <v>2016</v>
      </c>
      <c r="C2352" s="1">
        <v>0</v>
      </c>
      <c r="D2352">
        <v>0</v>
      </c>
      <c r="E2352">
        <v>1</v>
      </c>
      <c r="F2352">
        <v>10314</v>
      </c>
      <c r="G2352">
        <v>0</v>
      </c>
      <c r="H2352">
        <v>1</v>
      </c>
      <c r="I2352">
        <v>0</v>
      </c>
      <c r="J2352">
        <v>0</v>
      </c>
      <c r="K2352">
        <f>VLOOKUP(A2352&amp;"_"&amp;B2352,Sheet1!C:E,3,FALSE)</f>
        <v>0.13266478734258741</v>
      </c>
      <c r="L2352">
        <f>VLOOKUP(B2352,Sheet1!$J$1:$K$6,2,FALSE)</f>
        <v>0.12964363032032097</v>
      </c>
      <c r="M2352">
        <f>VLOOKUP(B2352,Sheet1!J:L,3,FALSE)</f>
        <v>0.2267395601347835</v>
      </c>
      <c r="N2352">
        <f t="shared" si="37"/>
        <v>1.3324348959972105E-2</v>
      </c>
      <c r="O2352">
        <f>VLOOKUP(A2352&amp;"_"&amp;B2352,Sheet1!$Q$1:$U$2330,4,FALSE)</f>
        <v>0.86956521739130443</v>
      </c>
      <c r="P2352">
        <f>VLOOKUP(A2352&amp;"_"&amp;B2352,Sheet1!$Q$1:$U$2330,5,FALSE)</f>
        <v>-6.9930716735841891E-2</v>
      </c>
    </row>
    <row r="2353" spans="1:16" x14ac:dyDescent="0.3">
      <c r="A2353" t="s">
        <v>391</v>
      </c>
      <c r="B2353">
        <v>2017</v>
      </c>
      <c r="C2353" s="1">
        <v>0</v>
      </c>
      <c r="D2353">
        <v>0</v>
      </c>
      <c r="E2353">
        <v>1</v>
      </c>
      <c r="F2353">
        <v>10269</v>
      </c>
      <c r="G2353">
        <v>0</v>
      </c>
      <c r="H2353">
        <v>1</v>
      </c>
      <c r="I2353">
        <v>0</v>
      </c>
      <c r="J2353">
        <v>0</v>
      </c>
      <c r="K2353">
        <f>VLOOKUP(A2353&amp;"_"&amp;B2353,Sheet1!C:E,3,FALSE)</f>
        <v>4.1343071037365933</v>
      </c>
      <c r="L2353">
        <f>VLOOKUP(B2353,Sheet1!$J$1:$K$6,2,FALSE)</f>
        <v>4.1364904518115448</v>
      </c>
      <c r="M2353">
        <f>VLOOKUP(B2353,Sheet1!J:L,3,FALSE)</f>
        <v>0.75235479502270153</v>
      </c>
      <c r="N2353">
        <f t="shared" si="37"/>
        <v>-2.9020192193839798E-3</v>
      </c>
      <c r="O2353">
        <f>VLOOKUP(A2353&amp;"_"&amp;B2353,Sheet1!$Q$1:$U$2330,4,FALSE)</f>
        <v>1</v>
      </c>
      <c r="P2353">
        <f>VLOOKUP(A2353&amp;"_"&amp;B2353,Sheet1!$Q$1:$U$2330,5,FALSE)</f>
        <v>0.23228370201969162</v>
      </c>
    </row>
    <row r="2354" spans="1:16" x14ac:dyDescent="0.3">
      <c r="A2354" t="s">
        <v>392</v>
      </c>
      <c r="B2354">
        <v>2012</v>
      </c>
      <c r="C2354" s="1">
        <v>0</v>
      </c>
      <c r="D2354">
        <v>0</v>
      </c>
      <c r="E2354">
        <v>1</v>
      </c>
      <c r="F2354">
        <v>2431</v>
      </c>
      <c r="G2354">
        <v>0</v>
      </c>
      <c r="H2354">
        <v>1</v>
      </c>
      <c r="I2354">
        <v>0</v>
      </c>
      <c r="J2354">
        <v>0</v>
      </c>
      <c r="K2354">
        <f>VLOOKUP(A2354&amp;"_"&amp;B2354,Sheet1!C:E,3,FALSE)</f>
        <v>0.27588732690189854</v>
      </c>
      <c r="L2354">
        <f>VLOOKUP(B2354,Sheet1!$J$1:$K$6,2,FALSE)</f>
        <v>9.8212136495694616E-2</v>
      </c>
      <c r="M2354">
        <f>VLOOKUP(B2354,Sheet1!J:L,3,FALSE)</f>
        <v>0.23443012762237864</v>
      </c>
      <c r="N2354">
        <f t="shared" si="37"/>
        <v>0.75790254524113099</v>
      </c>
      <c r="O2354">
        <f>VLOOKUP(A2354&amp;"_"&amp;B2354,Sheet1!$Q$1:$U$2330,4,FALSE)</f>
        <v>0.43478260869565222</v>
      </c>
      <c r="P2354">
        <f>VLOOKUP(A2354&amp;"_"&amp;B2354,Sheet1!$Q$1:$U$2330,5,FALSE)</f>
        <v>-0.4793986074784386</v>
      </c>
    </row>
    <row r="2355" spans="1:16" x14ac:dyDescent="0.3">
      <c r="A2355" t="s">
        <v>392</v>
      </c>
      <c r="B2355">
        <v>2013</v>
      </c>
      <c r="C2355" s="1">
        <v>0</v>
      </c>
      <c r="D2355">
        <v>0</v>
      </c>
      <c r="E2355">
        <v>1</v>
      </c>
      <c r="F2355">
        <v>2437</v>
      </c>
      <c r="G2355">
        <v>0</v>
      </c>
      <c r="H2355">
        <v>1</v>
      </c>
      <c r="I2355">
        <v>0</v>
      </c>
      <c r="J2355">
        <v>0</v>
      </c>
      <c r="K2355">
        <f>VLOOKUP(A2355&amp;"_"&amp;B2355,Sheet1!C:E,3,FALSE)</f>
        <v>3.335507231463408E-3</v>
      </c>
      <c r="L2355">
        <f>VLOOKUP(B2355,Sheet1!$J$1:$K$6,2,FALSE)</f>
        <v>0.10591185041721367</v>
      </c>
      <c r="M2355">
        <f>VLOOKUP(B2355,Sheet1!J:L,3,FALSE)</f>
        <v>0.24687338935574377</v>
      </c>
      <c r="N2355">
        <f t="shared" si="37"/>
        <v>-0.41550182242581879</v>
      </c>
      <c r="O2355">
        <f>VLOOKUP(A2355&amp;"_"&amp;B2355,Sheet1!$Q$1:$U$2330,4,FALSE)</f>
        <v>0.39130434782608697</v>
      </c>
      <c r="P2355">
        <f>VLOOKUP(A2355&amp;"_"&amp;B2355,Sheet1!$Q$1:$U$2330,5,FALSE)</f>
        <v>0.12914636921027806</v>
      </c>
    </row>
    <row r="2356" spans="1:16" x14ac:dyDescent="0.3">
      <c r="A2356" t="s">
        <v>392</v>
      </c>
      <c r="B2356">
        <v>2014</v>
      </c>
      <c r="C2356" s="1">
        <v>0</v>
      </c>
      <c r="D2356">
        <v>0</v>
      </c>
      <c r="E2356">
        <v>1</v>
      </c>
      <c r="F2356">
        <v>2414</v>
      </c>
      <c r="G2356">
        <v>0</v>
      </c>
      <c r="H2356">
        <v>1</v>
      </c>
      <c r="I2356">
        <v>0</v>
      </c>
      <c r="J2356">
        <v>0</v>
      </c>
      <c r="K2356">
        <f>VLOOKUP(A2356&amp;"_"&amp;B2356,Sheet1!C:E,3,FALSE)</f>
        <v>0.14284002684379549</v>
      </c>
      <c r="L2356">
        <f>VLOOKUP(B2356,Sheet1!$J$1:$K$6,2,FALSE)</f>
        <v>0.15111047133945871</v>
      </c>
      <c r="M2356">
        <f>VLOOKUP(B2356,Sheet1!J:L,3,FALSE)</f>
        <v>0.21718778794080168</v>
      </c>
      <c r="N2356">
        <f t="shared" si="37"/>
        <v>-3.8079693955525136E-2</v>
      </c>
      <c r="O2356">
        <f>VLOOKUP(A2356&amp;"_"&amp;B2356,Sheet1!$Q$1:$U$2330,4,FALSE)</f>
        <v>0.2608695652173913</v>
      </c>
      <c r="P2356">
        <f>VLOOKUP(A2356&amp;"_"&amp;B2356,Sheet1!$Q$1:$U$2330,5,FALSE)</f>
        <v>-0.49501337208627172</v>
      </c>
    </row>
    <row r="2357" spans="1:16" x14ac:dyDescent="0.3">
      <c r="A2357" t="s">
        <v>392</v>
      </c>
      <c r="B2357">
        <v>2015</v>
      </c>
      <c r="C2357" s="1">
        <v>0</v>
      </c>
      <c r="D2357">
        <v>0</v>
      </c>
      <c r="E2357">
        <v>1</v>
      </c>
      <c r="F2357">
        <v>2319</v>
      </c>
      <c r="G2357">
        <v>0</v>
      </c>
      <c r="H2357">
        <v>1</v>
      </c>
      <c r="I2357">
        <v>0</v>
      </c>
      <c r="J2357">
        <v>0</v>
      </c>
      <c r="K2357">
        <f>VLOOKUP(A2357&amp;"_"&amp;B2357,Sheet1!C:E,3,FALSE)</f>
        <v>1.5379861916493915</v>
      </c>
      <c r="L2357">
        <f>VLOOKUP(B2357,Sheet1!$J$1:$K$6,2,FALSE)</f>
        <v>0.18578340790325751</v>
      </c>
      <c r="M2357">
        <f>VLOOKUP(B2357,Sheet1!J:L,3,FALSE)</f>
        <v>0.2335742316278174</v>
      </c>
      <c r="N2357">
        <f t="shared" si="37"/>
        <v>5.7891779171118731</v>
      </c>
      <c r="O2357">
        <f>VLOOKUP(A2357&amp;"_"&amp;B2357,Sheet1!$Q$1:$U$2330,4,FALSE)</f>
        <v>1.0434782608695652</v>
      </c>
      <c r="P2357">
        <f>VLOOKUP(A2357&amp;"_"&amp;B2357,Sheet1!$Q$1:$U$2330,5,FALSE)</f>
        <v>0.78124672383900473</v>
      </c>
    </row>
    <row r="2358" spans="1:16" x14ac:dyDescent="0.3">
      <c r="A2358" t="s">
        <v>392</v>
      </c>
      <c r="B2358">
        <v>2016</v>
      </c>
      <c r="C2358" s="1">
        <v>0</v>
      </c>
      <c r="D2358">
        <v>0</v>
      </c>
      <c r="E2358">
        <v>1</v>
      </c>
      <c r="F2358">
        <v>2301</v>
      </c>
      <c r="G2358">
        <v>0</v>
      </c>
      <c r="H2358">
        <v>1</v>
      </c>
      <c r="I2358">
        <v>0</v>
      </c>
      <c r="J2358">
        <v>0</v>
      </c>
      <c r="K2358">
        <f>VLOOKUP(A2358&amp;"_"&amp;B2358,Sheet1!C:E,3,FALSE)</f>
        <v>-0.1749224327995976</v>
      </c>
      <c r="L2358">
        <f>VLOOKUP(B2358,Sheet1!$J$1:$K$6,2,FALSE)</f>
        <v>0.12964363032032097</v>
      </c>
      <c r="M2358">
        <f>VLOOKUP(B2358,Sheet1!J:L,3,FALSE)</f>
        <v>0.2267395601347835</v>
      </c>
      <c r="N2358">
        <f t="shared" si="37"/>
        <v>-1.343241836311545</v>
      </c>
      <c r="O2358">
        <f>VLOOKUP(A2358&amp;"_"&amp;B2358,Sheet1!$Q$1:$U$2330,4,FALSE)</f>
        <v>0.86956521739130443</v>
      </c>
      <c r="P2358">
        <f>VLOOKUP(A2358&amp;"_"&amp;B2358,Sheet1!$Q$1:$U$2330,5,FALSE)</f>
        <v>0.52718418880752793</v>
      </c>
    </row>
    <row r="2359" spans="1:16" x14ac:dyDescent="0.3">
      <c r="A2359" t="s">
        <v>392</v>
      </c>
      <c r="B2359">
        <v>2017</v>
      </c>
      <c r="C2359" s="1">
        <v>0</v>
      </c>
      <c r="D2359">
        <v>0</v>
      </c>
      <c r="E2359">
        <v>1</v>
      </c>
      <c r="F2359">
        <v>2249</v>
      </c>
      <c r="G2359">
        <v>0</v>
      </c>
      <c r="H2359">
        <v>1</v>
      </c>
      <c r="I2359">
        <v>0</v>
      </c>
      <c r="J2359">
        <v>0</v>
      </c>
      <c r="K2359">
        <f>VLOOKUP(A2359&amp;"_"&amp;B2359,Sheet1!C:E,3,FALSE)</f>
        <v>3.1521133611252039</v>
      </c>
      <c r="L2359">
        <f>VLOOKUP(B2359,Sheet1!$J$1:$K$6,2,FALSE)</f>
        <v>4.1364904518115448</v>
      </c>
      <c r="M2359">
        <f>VLOOKUP(B2359,Sheet1!J:L,3,FALSE)</f>
        <v>0.75235479502270153</v>
      </c>
      <c r="N2359">
        <f t="shared" si="37"/>
        <v>-1.3083947855434861</v>
      </c>
      <c r="O2359">
        <f>VLOOKUP(A2359&amp;"_"&amp;B2359,Sheet1!$Q$1:$U$2330,4,FALSE)</f>
        <v>1</v>
      </c>
      <c r="P2359">
        <f>VLOOKUP(A2359&amp;"_"&amp;B2359,Sheet1!$Q$1:$U$2330,5,FALSE)</f>
        <v>-5.3919354930293949E-2</v>
      </c>
    </row>
    <row r="2360" spans="1:16" x14ac:dyDescent="0.3">
      <c r="A2360" t="s">
        <v>393</v>
      </c>
      <c r="B2360">
        <v>2012</v>
      </c>
      <c r="C2360" s="1">
        <v>0</v>
      </c>
      <c r="D2360">
        <v>0</v>
      </c>
      <c r="E2360">
        <v>1</v>
      </c>
      <c r="F2360">
        <v>11348</v>
      </c>
      <c r="G2360">
        <v>0</v>
      </c>
      <c r="H2360">
        <v>1</v>
      </c>
      <c r="I2360">
        <v>0</v>
      </c>
      <c r="J2360">
        <v>0</v>
      </c>
      <c r="K2360">
        <f>VLOOKUP(A2360&amp;"_"&amp;B2360,Sheet1!C:E,3,FALSE)</f>
        <v>0.28599080380014252</v>
      </c>
      <c r="L2360">
        <f>VLOOKUP(B2360,Sheet1!$J$1:$K$6,2,FALSE)</f>
        <v>9.8212136495694616E-2</v>
      </c>
      <c r="M2360">
        <f>VLOOKUP(B2360,Sheet1!J:L,3,FALSE)</f>
        <v>0.23443012762237864</v>
      </c>
      <c r="N2360">
        <f t="shared" si="37"/>
        <v>0.80100057620120757</v>
      </c>
      <c r="O2360">
        <f>VLOOKUP(A2360&amp;"_"&amp;B2360,Sheet1!$Q$1:$U$2330,4,FALSE)</f>
        <v>0.43478260869565222</v>
      </c>
      <c r="P2360">
        <f>VLOOKUP(A2360&amp;"_"&amp;B2360,Sheet1!$Q$1:$U$2330,5,FALSE)</f>
        <v>-0.55604324644917424</v>
      </c>
    </row>
    <row r="2361" spans="1:16" x14ac:dyDescent="0.3">
      <c r="A2361" t="s">
        <v>393</v>
      </c>
      <c r="B2361">
        <v>2013</v>
      </c>
      <c r="C2361" s="1">
        <v>0</v>
      </c>
      <c r="D2361">
        <v>0</v>
      </c>
      <c r="E2361">
        <v>1</v>
      </c>
      <c r="F2361">
        <v>11278</v>
      </c>
      <c r="G2361">
        <v>0</v>
      </c>
      <c r="H2361">
        <v>1</v>
      </c>
      <c r="I2361">
        <v>0</v>
      </c>
      <c r="J2361">
        <v>0</v>
      </c>
      <c r="K2361">
        <f>VLOOKUP(A2361&amp;"_"&amp;B2361,Sheet1!C:E,3,FALSE)</f>
        <v>5.2576515112345887E-2</v>
      </c>
      <c r="L2361">
        <f>VLOOKUP(B2361,Sheet1!$J$1:$K$6,2,FALSE)</f>
        <v>0.10591185041721367</v>
      </c>
      <c r="M2361">
        <f>VLOOKUP(B2361,Sheet1!J:L,3,FALSE)</f>
        <v>0.24687338935574377</v>
      </c>
      <c r="N2361">
        <f t="shared" si="37"/>
        <v>-0.21604327402015669</v>
      </c>
      <c r="O2361">
        <f>VLOOKUP(A2361&amp;"_"&amp;B2361,Sheet1!$Q$1:$U$2330,4,FALSE)</f>
        <v>0.39130434782608697</v>
      </c>
      <c r="P2361">
        <f>VLOOKUP(A2361&amp;"_"&amp;B2361,Sheet1!$Q$1:$U$2330,5,FALSE)</f>
        <v>0.13598829180757474</v>
      </c>
    </row>
    <row r="2362" spans="1:16" x14ac:dyDescent="0.3">
      <c r="A2362" t="s">
        <v>393</v>
      </c>
      <c r="B2362">
        <v>2014</v>
      </c>
      <c r="C2362" s="1">
        <v>0</v>
      </c>
      <c r="D2362">
        <v>0</v>
      </c>
      <c r="E2362">
        <v>1</v>
      </c>
      <c r="F2362">
        <v>11109</v>
      </c>
      <c r="G2362">
        <v>0</v>
      </c>
      <c r="H2362">
        <v>1</v>
      </c>
      <c r="I2362">
        <v>0</v>
      </c>
      <c r="J2362">
        <v>0</v>
      </c>
      <c r="K2362">
        <f>VLOOKUP(A2362&amp;"_"&amp;B2362,Sheet1!C:E,3,FALSE)</f>
        <v>0.10247433298815331</v>
      </c>
      <c r="L2362">
        <f>VLOOKUP(B2362,Sheet1!$J$1:$K$6,2,FALSE)</f>
        <v>0.15111047133945871</v>
      </c>
      <c r="M2362">
        <f>VLOOKUP(B2362,Sheet1!J:L,3,FALSE)</f>
        <v>0.21718778794080168</v>
      </c>
      <c r="N2362">
        <f t="shared" si="37"/>
        <v>-0.22393587969394496</v>
      </c>
      <c r="O2362">
        <f>VLOOKUP(A2362&amp;"_"&amp;B2362,Sheet1!$Q$1:$U$2330,4,FALSE)</f>
        <v>0.2608695652173913</v>
      </c>
      <c r="P2362">
        <f>VLOOKUP(A2362&amp;"_"&amp;B2362,Sheet1!$Q$1:$U$2330,5,FALSE)</f>
        <v>-0.42507454656624066</v>
      </c>
    </row>
    <row r="2363" spans="1:16" x14ac:dyDescent="0.3">
      <c r="A2363" t="s">
        <v>393</v>
      </c>
      <c r="B2363">
        <v>2015</v>
      </c>
      <c r="C2363" s="1">
        <v>0</v>
      </c>
      <c r="D2363">
        <v>0</v>
      </c>
      <c r="E2363">
        <v>1</v>
      </c>
      <c r="F2363">
        <v>11052</v>
      </c>
      <c r="G2363">
        <v>0</v>
      </c>
      <c r="H2363">
        <v>1</v>
      </c>
      <c r="I2363">
        <v>0</v>
      </c>
      <c r="J2363">
        <v>0</v>
      </c>
      <c r="K2363">
        <f>VLOOKUP(A2363&amp;"_"&amp;B2363,Sheet1!C:E,3,FALSE)</f>
        <v>1.34278136005066E-2</v>
      </c>
      <c r="L2363">
        <f>VLOOKUP(B2363,Sheet1!$J$1:$K$6,2,FALSE)</f>
        <v>0.18578340790325751</v>
      </c>
      <c r="M2363">
        <f>VLOOKUP(B2363,Sheet1!J:L,3,FALSE)</f>
        <v>0.2335742316278174</v>
      </c>
      <c r="N2363">
        <f t="shared" si="37"/>
        <v>-0.73790500391064673</v>
      </c>
      <c r="O2363">
        <f>VLOOKUP(A2363&amp;"_"&amp;B2363,Sheet1!$Q$1:$U$2330,4,FALSE)</f>
        <v>1.0434782608695652</v>
      </c>
      <c r="P2363">
        <f>VLOOKUP(A2363&amp;"_"&amp;B2363,Sheet1!$Q$1:$U$2330,5,FALSE)</f>
        <v>0.77323735118404213</v>
      </c>
    </row>
    <row r="2364" spans="1:16" x14ac:dyDescent="0.3">
      <c r="A2364" t="s">
        <v>393</v>
      </c>
      <c r="B2364">
        <v>2016</v>
      </c>
      <c r="C2364" s="1">
        <v>0</v>
      </c>
      <c r="D2364">
        <v>0</v>
      </c>
      <c r="E2364">
        <v>1</v>
      </c>
      <c r="F2364">
        <v>11720</v>
      </c>
      <c r="G2364">
        <v>0</v>
      </c>
      <c r="H2364">
        <v>1</v>
      </c>
      <c r="I2364">
        <v>0</v>
      </c>
      <c r="J2364">
        <v>0</v>
      </c>
      <c r="K2364">
        <f>VLOOKUP(A2364&amp;"_"&amp;B2364,Sheet1!C:E,3,FALSE)</f>
        <v>8.3106802929451301E-2</v>
      </c>
      <c r="L2364">
        <f>VLOOKUP(B2364,Sheet1!$J$1:$K$6,2,FALSE)</f>
        <v>0.12964363032032097</v>
      </c>
      <c r="M2364">
        <f>VLOOKUP(B2364,Sheet1!J:L,3,FALSE)</f>
        <v>0.2267395601347835</v>
      </c>
      <c r="N2364">
        <f t="shared" si="37"/>
        <v>-0.20524352858057163</v>
      </c>
      <c r="O2364">
        <f>VLOOKUP(A2364&amp;"_"&amp;B2364,Sheet1!$Q$1:$U$2330,4,FALSE)</f>
        <v>0.86956521739130443</v>
      </c>
      <c r="P2364">
        <f>VLOOKUP(A2364&amp;"_"&amp;B2364,Sheet1!$Q$1:$U$2330,5,FALSE)</f>
        <v>-0.18410012424727099</v>
      </c>
    </row>
    <row r="2365" spans="1:16" x14ac:dyDescent="0.3">
      <c r="A2365" t="s">
        <v>393</v>
      </c>
      <c r="B2365">
        <v>2017</v>
      </c>
      <c r="C2365" s="1">
        <v>60</v>
      </c>
      <c r="D2365">
        <v>60</v>
      </c>
      <c r="E2365">
        <v>3</v>
      </c>
      <c r="F2365">
        <v>11858</v>
      </c>
      <c r="G2365">
        <v>5.0598751897453194E-3</v>
      </c>
      <c r="H2365">
        <v>3</v>
      </c>
      <c r="I2365">
        <v>1</v>
      </c>
      <c r="J2365">
        <v>1</v>
      </c>
      <c r="K2365">
        <f>VLOOKUP(A2365&amp;"_"&amp;B2365,Sheet1!C:E,3,FALSE)</f>
        <v>4.6499434226670662</v>
      </c>
      <c r="L2365">
        <f>VLOOKUP(B2365,Sheet1!$J$1:$K$6,2,FALSE)</f>
        <v>4.1364904518115448</v>
      </c>
      <c r="M2365">
        <f>VLOOKUP(B2365,Sheet1!J:L,3,FALSE)</f>
        <v>0.75235479502270153</v>
      </c>
      <c r="N2365">
        <f t="shared" si="37"/>
        <v>0.68246121943042637</v>
      </c>
      <c r="O2365">
        <f>VLOOKUP(A2365&amp;"_"&amp;B2365,Sheet1!$Q$1:$U$2330,4,FALSE)</f>
        <v>1</v>
      </c>
      <c r="P2365">
        <f>VLOOKUP(A2365&amp;"_"&amp;B2365,Sheet1!$Q$1:$U$2330,5,FALSE)</f>
        <v>0.19715653614268369</v>
      </c>
    </row>
    <row r="2366" spans="1:16" x14ac:dyDescent="0.3">
      <c r="A2366" t="s">
        <v>394</v>
      </c>
      <c r="B2366">
        <v>2012</v>
      </c>
      <c r="C2366" s="1">
        <v>0</v>
      </c>
      <c r="D2366">
        <v>0</v>
      </c>
      <c r="E2366">
        <v>1</v>
      </c>
      <c r="F2366">
        <v>8715</v>
      </c>
      <c r="G2366">
        <v>0</v>
      </c>
      <c r="H2366">
        <v>1</v>
      </c>
      <c r="I2366">
        <v>0</v>
      </c>
      <c r="J2366">
        <v>0</v>
      </c>
    </row>
    <row r="2367" spans="1:16" x14ac:dyDescent="0.3">
      <c r="A2367" t="s">
        <v>394</v>
      </c>
      <c r="B2367">
        <v>2013</v>
      </c>
      <c r="C2367" s="1">
        <v>0</v>
      </c>
      <c r="D2367">
        <v>0</v>
      </c>
      <c r="E2367">
        <v>1</v>
      </c>
      <c r="F2367">
        <v>8605</v>
      </c>
      <c r="G2367">
        <v>0</v>
      </c>
      <c r="H2367">
        <v>1</v>
      </c>
      <c r="I2367">
        <v>0</v>
      </c>
      <c r="J2367">
        <v>0</v>
      </c>
    </row>
    <row r="2368" spans="1:16" x14ac:dyDescent="0.3">
      <c r="A2368" t="s">
        <v>394</v>
      </c>
      <c r="B2368">
        <v>2014</v>
      </c>
      <c r="C2368" s="1">
        <v>0</v>
      </c>
      <c r="D2368">
        <v>0</v>
      </c>
      <c r="E2368">
        <v>1</v>
      </c>
      <c r="F2368">
        <v>8568</v>
      </c>
      <c r="G2368">
        <v>0</v>
      </c>
      <c r="H2368">
        <v>1</v>
      </c>
      <c r="I2368">
        <v>0</v>
      </c>
      <c r="J2368">
        <v>0</v>
      </c>
    </row>
    <row r="2369" spans="1:16" x14ac:dyDescent="0.3">
      <c r="A2369" t="s">
        <v>394</v>
      </c>
      <c r="B2369">
        <v>2015</v>
      </c>
      <c r="C2369" s="1">
        <v>0</v>
      </c>
      <c r="D2369">
        <v>0</v>
      </c>
      <c r="E2369">
        <v>1</v>
      </c>
      <c r="F2369">
        <v>8519</v>
      </c>
      <c r="G2369">
        <v>0</v>
      </c>
      <c r="H2369">
        <v>1</v>
      </c>
      <c r="I2369">
        <v>0</v>
      </c>
      <c r="J2369">
        <v>0</v>
      </c>
    </row>
    <row r="2370" spans="1:16" x14ac:dyDescent="0.3">
      <c r="A2370" t="s">
        <v>394</v>
      </c>
      <c r="B2370">
        <v>2016</v>
      </c>
      <c r="C2370" s="1">
        <v>0</v>
      </c>
      <c r="D2370">
        <v>0</v>
      </c>
      <c r="E2370">
        <v>1</v>
      </c>
      <c r="F2370">
        <v>8442</v>
      </c>
      <c r="G2370">
        <v>0</v>
      </c>
      <c r="H2370">
        <v>1</v>
      </c>
      <c r="I2370">
        <v>0</v>
      </c>
      <c r="J2370">
        <v>0</v>
      </c>
    </row>
    <row r="2371" spans="1:16" x14ac:dyDescent="0.3">
      <c r="A2371" t="s">
        <v>394</v>
      </c>
      <c r="B2371">
        <v>2017</v>
      </c>
      <c r="C2371" s="1">
        <v>0</v>
      </c>
      <c r="D2371">
        <v>0</v>
      </c>
      <c r="E2371">
        <v>1</v>
      </c>
      <c r="F2371">
        <v>8387</v>
      </c>
      <c r="G2371">
        <v>0</v>
      </c>
      <c r="H2371">
        <v>1</v>
      </c>
      <c r="I2371">
        <v>0</v>
      </c>
      <c r="J2371">
        <v>0</v>
      </c>
    </row>
    <row r="2372" spans="1:16" x14ac:dyDescent="0.3">
      <c r="A2372" t="s">
        <v>395</v>
      </c>
      <c r="B2372">
        <v>2012</v>
      </c>
      <c r="C2372" s="1">
        <v>0</v>
      </c>
      <c r="D2372">
        <v>0</v>
      </c>
      <c r="E2372">
        <v>1</v>
      </c>
      <c r="F2372">
        <v>7852</v>
      </c>
      <c r="G2372">
        <v>0</v>
      </c>
      <c r="H2372">
        <v>1</v>
      </c>
      <c r="I2372">
        <v>0</v>
      </c>
      <c r="J2372">
        <v>0</v>
      </c>
      <c r="K2372">
        <f>VLOOKUP(A2372&amp;"_"&amp;B2372,Sheet1!C:E,3,FALSE)</f>
        <v>0.11293401991040197</v>
      </c>
      <c r="L2372">
        <f>VLOOKUP(B2372,Sheet1!$J$1:$K$6,2,FALSE)</f>
        <v>9.8212136495694616E-2</v>
      </c>
      <c r="M2372">
        <f>VLOOKUP(B2372,Sheet1!J:L,3,FALSE)</f>
        <v>0.23443012762237864</v>
      </c>
      <c r="N2372">
        <f t="shared" ref="N2372:N2434" si="38">(K2372-L2372)/M2372</f>
        <v>6.27985983031219E-2</v>
      </c>
      <c r="O2372">
        <f>VLOOKUP(A2372&amp;"_"&amp;B2372,Sheet1!$Q$1:$U$2330,4,FALSE)</f>
        <v>0.43478260869565222</v>
      </c>
      <c r="P2372">
        <f>VLOOKUP(A2372&amp;"_"&amp;B2372,Sheet1!$Q$1:$U$2330,5,FALSE)</f>
        <v>-0.69929007063849624</v>
      </c>
    </row>
    <row r="2373" spans="1:16" x14ac:dyDescent="0.3">
      <c r="A2373" t="s">
        <v>395</v>
      </c>
      <c r="B2373">
        <v>2013</v>
      </c>
      <c r="C2373" s="1">
        <v>0</v>
      </c>
      <c r="D2373">
        <v>0</v>
      </c>
      <c r="E2373">
        <v>1</v>
      </c>
      <c r="F2373">
        <v>7702</v>
      </c>
      <c r="G2373">
        <v>0</v>
      </c>
      <c r="H2373">
        <v>1</v>
      </c>
      <c r="I2373">
        <v>0</v>
      </c>
      <c r="J2373">
        <v>0</v>
      </c>
      <c r="K2373">
        <f>VLOOKUP(A2373&amp;"_"&amp;B2373,Sheet1!C:E,3,FALSE)</f>
        <v>0.18848857196269778</v>
      </c>
      <c r="L2373">
        <f>VLOOKUP(B2373,Sheet1!$J$1:$K$6,2,FALSE)</f>
        <v>0.10591185041721367</v>
      </c>
      <c r="M2373">
        <f>VLOOKUP(B2373,Sheet1!J:L,3,FALSE)</f>
        <v>0.24687338935574377</v>
      </c>
      <c r="N2373">
        <f t="shared" si="38"/>
        <v>0.33449016826390843</v>
      </c>
      <c r="O2373">
        <f>VLOOKUP(A2373&amp;"_"&amp;B2373,Sheet1!$Q$1:$U$2330,4,FALSE)</f>
        <v>0.39130434782608697</v>
      </c>
      <c r="P2373">
        <f>VLOOKUP(A2373&amp;"_"&amp;B2373,Sheet1!$Q$1:$U$2330,5,FALSE)</f>
        <v>1.6379307009032789E-3</v>
      </c>
    </row>
    <row r="2374" spans="1:16" x14ac:dyDescent="0.3">
      <c r="A2374" t="s">
        <v>395</v>
      </c>
      <c r="B2374">
        <v>2014</v>
      </c>
      <c r="C2374" s="1">
        <v>0</v>
      </c>
      <c r="D2374">
        <v>0</v>
      </c>
      <c r="E2374">
        <v>1</v>
      </c>
      <c r="F2374">
        <v>7710</v>
      </c>
      <c r="G2374">
        <v>0</v>
      </c>
      <c r="H2374">
        <v>1</v>
      </c>
      <c r="I2374">
        <v>0</v>
      </c>
      <c r="J2374">
        <v>0</v>
      </c>
      <c r="K2374">
        <f>VLOOKUP(A2374&amp;"_"&amp;B2374,Sheet1!C:E,3,FALSE)</f>
        <v>0.54224800676217122</v>
      </c>
      <c r="L2374">
        <f>VLOOKUP(B2374,Sheet1!$J$1:$K$6,2,FALSE)</f>
        <v>0.15111047133945871</v>
      </c>
      <c r="M2374">
        <f>VLOOKUP(B2374,Sheet1!J:L,3,FALSE)</f>
        <v>0.21718778794080168</v>
      </c>
      <c r="N2374">
        <f t="shared" si="38"/>
        <v>1.8009186388017537</v>
      </c>
      <c r="O2374">
        <f>VLOOKUP(A2374&amp;"_"&amp;B2374,Sheet1!$Q$1:$U$2330,4,FALSE)</f>
        <v>0.2608695652173913</v>
      </c>
      <c r="P2374">
        <f>VLOOKUP(A2374&amp;"_"&amp;B2374,Sheet1!$Q$1:$U$2330,5,FALSE)</f>
        <v>-0.26210721363762468</v>
      </c>
    </row>
    <row r="2375" spans="1:16" x14ac:dyDescent="0.3">
      <c r="A2375" t="s">
        <v>395</v>
      </c>
      <c r="B2375">
        <v>2015</v>
      </c>
      <c r="C2375" s="1">
        <v>0</v>
      </c>
      <c r="D2375">
        <v>0</v>
      </c>
      <c r="E2375">
        <v>1</v>
      </c>
      <c r="F2375">
        <v>7628</v>
      </c>
      <c r="G2375">
        <v>0</v>
      </c>
      <c r="H2375">
        <v>1</v>
      </c>
      <c r="I2375">
        <v>0</v>
      </c>
      <c r="J2375">
        <v>0</v>
      </c>
      <c r="K2375">
        <f>VLOOKUP(A2375&amp;"_"&amp;B2375,Sheet1!C:E,3,FALSE)</f>
        <v>8.1971910110333265E-2</v>
      </c>
      <c r="L2375">
        <f>VLOOKUP(B2375,Sheet1!$J$1:$K$6,2,FALSE)</f>
        <v>0.18578340790325751</v>
      </c>
      <c r="M2375">
        <f>VLOOKUP(B2375,Sheet1!J:L,3,FALSE)</f>
        <v>0.2335742316278174</v>
      </c>
      <c r="N2375">
        <f t="shared" si="38"/>
        <v>-0.4444475619996468</v>
      </c>
      <c r="O2375">
        <f>VLOOKUP(A2375&amp;"_"&amp;B2375,Sheet1!$Q$1:$U$2330,4,FALSE)</f>
        <v>1.0434782608695652</v>
      </c>
      <c r="P2375">
        <f>VLOOKUP(A2375&amp;"_"&amp;B2375,Sheet1!$Q$1:$U$2330,5,FALSE)</f>
        <v>0.83789896378283835</v>
      </c>
    </row>
    <row r="2376" spans="1:16" x14ac:dyDescent="0.3">
      <c r="A2376" t="s">
        <v>395</v>
      </c>
      <c r="B2376">
        <v>2016</v>
      </c>
      <c r="C2376" s="1">
        <v>0</v>
      </c>
      <c r="D2376">
        <v>0</v>
      </c>
      <c r="E2376">
        <v>1</v>
      </c>
      <c r="F2376">
        <v>7659</v>
      </c>
      <c r="G2376">
        <v>0</v>
      </c>
      <c r="H2376">
        <v>1</v>
      </c>
      <c r="I2376">
        <v>0</v>
      </c>
      <c r="J2376">
        <v>0</v>
      </c>
      <c r="K2376">
        <f>VLOOKUP(A2376&amp;"_"&amp;B2376,Sheet1!C:E,3,FALSE)</f>
        <v>0.15163755185244254</v>
      </c>
      <c r="L2376">
        <f>VLOOKUP(B2376,Sheet1!$J$1:$K$6,2,FALSE)</f>
        <v>0.12964363032032097</v>
      </c>
      <c r="M2376">
        <f>VLOOKUP(B2376,Sheet1!J:L,3,FALSE)</f>
        <v>0.2267395601347835</v>
      </c>
      <c r="N2376">
        <f t="shared" si="38"/>
        <v>9.7000812381604073E-2</v>
      </c>
      <c r="O2376">
        <f>VLOOKUP(A2376&amp;"_"&amp;B2376,Sheet1!$Q$1:$U$2330,4,FALSE)</f>
        <v>0.86956521739130443</v>
      </c>
      <c r="P2376">
        <f>VLOOKUP(A2376&amp;"_"&amp;B2376,Sheet1!$Q$1:$U$2330,5,FALSE)</f>
        <v>-0.10908609436785721</v>
      </c>
    </row>
    <row r="2377" spans="1:16" x14ac:dyDescent="0.3">
      <c r="A2377" t="s">
        <v>395</v>
      </c>
      <c r="B2377">
        <v>2017</v>
      </c>
      <c r="C2377" s="1">
        <v>0</v>
      </c>
      <c r="D2377">
        <v>0</v>
      </c>
      <c r="E2377">
        <v>1</v>
      </c>
      <c r="F2377">
        <v>8861</v>
      </c>
      <c r="G2377">
        <v>0</v>
      </c>
      <c r="H2377">
        <v>1</v>
      </c>
      <c r="I2377">
        <v>0</v>
      </c>
      <c r="J2377">
        <v>0</v>
      </c>
      <c r="K2377">
        <f>VLOOKUP(A2377&amp;"_"&amp;B2377,Sheet1!C:E,3,FALSE)</f>
        <v>3.4403285042889791</v>
      </c>
      <c r="L2377">
        <f>VLOOKUP(B2377,Sheet1!$J$1:$K$6,2,FALSE)</f>
        <v>4.1364904518115448</v>
      </c>
      <c r="M2377">
        <f>VLOOKUP(B2377,Sheet1!J:L,3,FALSE)</f>
        <v>0.75235479502270153</v>
      </c>
      <c r="N2377">
        <f t="shared" si="38"/>
        <v>-0.92531070729941955</v>
      </c>
      <c r="O2377">
        <f>VLOOKUP(A2377&amp;"_"&amp;B2377,Sheet1!$Q$1:$U$2330,4,FALSE)</f>
        <v>1</v>
      </c>
      <c r="P2377">
        <f>VLOOKUP(A2377&amp;"_"&amp;B2377,Sheet1!$Q$1:$U$2330,5,FALSE)</f>
        <v>0.24493151860793058</v>
      </c>
    </row>
    <row r="2378" spans="1:16" x14ac:dyDescent="0.3">
      <c r="A2378" t="s">
        <v>396</v>
      </c>
      <c r="B2378">
        <v>2012</v>
      </c>
      <c r="C2378" s="1">
        <v>0</v>
      </c>
      <c r="D2378">
        <v>0</v>
      </c>
      <c r="E2378">
        <v>1</v>
      </c>
      <c r="F2378">
        <v>12035</v>
      </c>
      <c r="G2378">
        <v>0</v>
      </c>
      <c r="H2378">
        <v>1</v>
      </c>
      <c r="I2378">
        <v>0</v>
      </c>
      <c r="J2378">
        <v>0</v>
      </c>
      <c r="K2378">
        <f>VLOOKUP(A2378&amp;"_"&amp;B2378,Sheet1!C:E,3,FALSE)</f>
        <v>1.7909850325785355E-2</v>
      </c>
      <c r="L2378">
        <f>VLOOKUP(B2378,Sheet1!$J$1:$K$6,2,FALSE)</f>
        <v>9.8212136495694616E-2</v>
      </c>
      <c r="M2378">
        <f>VLOOKUP(B2378,Sheet1!J:L,3,FALSE)</f>
        <v>0.23443012762237864</v>
      </c>
      <c r="N2378">
        <f t="shared" si="38"/>
        <v>-0.34254251782544193</v>
      </c>
      <c r="O2378">
        <f>VLOOKUP(A2378&amp;"_"&amp;B2378,Sheet1!$Q$1:$U$2330,4,FALSE)</f>
        <v>0.43478260869565222</v>
      </c>
      <c r="P2378">
        <f>VLOOKUP(A2378&amp;"_"&amp;B2378,Sheet1!$Q$1:$U$2330,5,FALSE)</f>
        <v>-0.37532129478522303</v>
      </c>
    </row>
    <row r="2379" spans="1:16" x14ac:dyDescent="0.3">
      <c r="A2379" t="s">
        <v>396</v>
      </c>
      <c r="B2379">
        <v>2013</v>
      </c>
      <c r="C2379" s="1">
        <v>0</v>
      </c>
      <c r="D2379">
        <v>0</v>
      </c>
      <c r="E2379">
        <v>1</v>
      </c>
      <c r="F2379">
        <v>11703</v>
      </c>
      <c r="G2379">
        <v>0</v>
      </c>
      <c r="H2379">
        <v>1</v>
      </c>
      <c r="I2379">
        <v>0</v>
      </c>
      <c r="J2379">
        <v>0</v>
      </c>
      <c r="K2379">
        <f>VLOOKUP(A2379&amp;"_"&amp;B2379,Sheet1!C:E,3,FALSE)</f>
        <v>1.8411134300997289E-2</v>
      </c>
      <c r="L2379">
        <f>VLOOKUP(B2379,Sheet1!$J$1:$K$6,2,FALSE)</f>
        <v>0.10591185041721367</v>
      </c>
      <c r="M2379">
        <f>VLOOKUP(B2379,Sheet1!J:L,3,FALSE)</f>
        <v>0.24687338935574377</v>
      </c>
      <c r="N2379">
        <f t="shared" si="38"/>
        <v>-0.35443559285414972</v>
      </c>
      <c r="O2379">
        <f>VLOOKUP(A2379&amp;"_"&amp;B2379,Sheet1!$Q$1:$U$2330,4,FALSE)</f>
        <v>0.39130434782608697</v>
      </c>
      <c r="P2379">
        <f>VLOOKUP(A2379&amp;"_"&amp;B2379,Sheet1!$Q$1:$U$2330,5,FALSE)</f>
        <v>-9.1561409643001787E-2</v>
      </c>
    </row>
    <row r="2380" spans="1:16" x14ac:dyDescent="0.3">
      <c r="A2380" t="s">
        <v>396</v>
      </c>
      <c r="B2380">
        <v>2014</v>
      </c>
      <c r="C2380" s="1">
        <v>0</v>
      </c>
      <c r="D2380">
        <v>0</v>
      </c>
      <c r="E2380">
        <v>1</v>
      </c>
      <c r="F2380">
        <v>11372</v>
      </c>
      <c r="G2380">
        <v>0</v>
      </c>
      <c r="H2380">
        <v>1</v>
      </c>
      <c r="I2380">
        <v>0</v>
      </c>
      <c r="J2380">
        <v>0</v>
      </c>
      <c r="K2380">
        <f>VLOOKUP(A2380&amp;"_"&amp;B2380,Sheet1!C:E,3,FALSE)</f>
        <v>0.14317741931292544</v>
      </c>
      <c r="L2380">
        <f>VLOOKUP(B2380,Sheet1!$J$1:$K$6,2,FALSE)</f>
        <v>0.15111047133945871</v>
      </c>
      <c r="M2380">
        <f>VLOOKUP(B2380,Sheet1!J:L,3,FALSE)</f>
        <v>0.21718778794080168</v>
      </c>
      <c r="N2380">
        <f t="shared" si="38"/>
        <v>-3.6526234286688178E-2</v>
      </c>
      <c r="O2380">
        <f>VLOOKUP(A2380&amp;"_"&amp;B2380,Sheet1!$Q$1:$U$2330,4,FALSE)</f>
        <v>0.2608695652173913</v>
      </c>
      <c r="P2380">
        <f>VLOOKUP(A2380&amp;"_"&amp;B2380,Sheet1!$Q$1:$U$2330,5,FALSE)</f>
        <v>-0.47288256135332707</v>
      </c>
    </row>
    <row r="2381" spans="1:16" x14ac:dyDescent="0.3">
      <c r="A2381" t="s">
        <v>396</v>
      </c>
      <c r="B2381">
        <v>2015</v>
      </c>
      <c r="C2381" s="1">
        <v>0</v>
      </c>
      <c r="D2381">
        <v>0</v>
      </c>
      <c r="E2381">
        <v>1</v>
      </c>
      <c r="F2381">
        <v>11160</v>
      </c>
      <c r="G2381">
        <v>0</v>
      </c>
      <c r="H2381">
        <v>1</v>
      </c>
      <c r="I2381">
        <v>0</v>
      </c>
      <c r="J2381">
        <v>0</v>
      </c>
      <c r="K2381">
        <f>VLOOKUP(A2381&amp;"_"&amp;B2381,Sheet1!C:E,3,FALSE)</f>
        <v>-3.4827838024294143E-2</v>
      </c>
      <c r="L2381">
        <f>VLOOKUP(B2381,Sheet1!$J$1:$K$6,2,FALSE)</f>
        <v>0.18578340790325751</v>
      </c>
      <c r="M2381">
        <f>VLOOKUP(B2381,Sheet1!J:L,3,FALSE)</f>
        <v>0.2335742316278174</v>
      </c>
      <c r="N2381">
        <f t="shared" si="38"/>
        <v>-0.9445016446809027</v>
      </c>
      <c r="O2381">
        <f>VLOOKUP(A2381&amp;"_"&amp;B2381,Sheet1!$Q$1:$U$2330,4,FALSE)</f>
        <v>1.0434782608695652</v>
      </c>
      <c r="P2381">
        <f>VLOOKUP(A2381&amp;"_"&amp;B2381,Sheet1!$Q$1:$U$2330,5,FALSE)</f>
        <v>0.78131128574053232</v>
      </c>
    </row>
    <row r="2382" spans="1:16" x14ac:dyDescent="0.3">
      <c r="A2382" t="s">
        <v>396</v>
      </c>
      <c r="B2382">
        <v>2016</v>
      </c>
      <c r="C2382" s="1">
        <v>0</v>
      </c>
      <c r="D2382">
        <v>0</v>
      </c>
      <c r="E2382">
        <v>1</v>
      </c>
      <c r="F2382">
        <v>10795</v>
      </c>
      <c r="G2382">
        <v>0</v>
      </c>
      <c r="H2382">
        <v>1</v>
      </c>
      <c r="I2382">
        <v>0</v>
      </c>
      <c r="J2382">
        <v>0</v>
      </c>
      <c r="K2382">
        <f>VLOOKUP(A2382&amp;"_"&amp;B2382,Sheet1!C:E,3,FALSE)</f>
        <v>0.2580841803189588</v>
      </c>
      <c r="L2382">
        <f>VLOOKUP(B2382,Sheet1!$J$1:$K$6,2,FALSE)</f>
        <v>0.12964363032032097</v>
      </c>
      <c r="M2382">
        <f>VLOOKUP(B2382,Sheet1!J:L,3,FALSE)</f>
        <v>0.2267395601347835</v>
      </c>
      <c r="N2382">
        <f t="shared" si="38"/>
        <v>0.56646731572685149</v>
      </c>
      <c r="O2382">
        <f>VLOOKUP(A2382&amp;"_"&amp;B2382,Sheet1!$Q$1:$U$2330,4,FALSE)</f>
        <v>0.86956521739130443</v>
      </c>
      <c r="P2382">
        <f>VLOOKUP(A2382&amp;"_"&amp;B2382,Sheet1!$Q$1:$U$2330,5,FALSE)</f>
        <v>-0.24330150337490231</v>
      </c>
    </row>
    <row r="2383" spans="1:16" x14ac:dyDescent="0.3">
      <c r="A2383" t="s">
        <v>396</v>
      </c>
      <c r="B2383">
        <v>2017</v>
      </c>
      <c r="C2383" s="1">
        <v>0</v>
      </c>
      <c r="D2383">
        <v>0</v>
      </c>
      <c r="E2383">
        <v>1</v>
      </c>
      <c r="F2383">
        <v>10881</v>
      </c>
      <c r="G2383">
        <v>0</v>
      </c>
      <c r="H2383">
        <v>1</v>
      </c>
      <c r="I2383">
        <v>0</v>
      </c>
      <c r="J2383">
        <v>0</v>
      </c>
      <c r="K2383">
        <f>VLOOKUP(A2383&amp;"_"&amp;B2383,Sheet1!C:E,3,FALSE)</f>
        <v>4.3384414240942677</v>
      </c>
      <c r="L2383">
        <f>VLOOKUP(B2383,Sheet1!$J$1:$K$6,2,FALSE)</f>
        <v>4.1364904518115448</v>
      </c>
      <c r="M2383">
        <f>VLOOKUP(B2383,Sheet1!J:L,3,FALSE)</f>
        <v>0.75235479502270153</v>
      </c>
      <c r="N2383">
        <f t="shared" si="38"/>
        <v>0.26842518133566118</v>
      </c>
      <c r="O2383">
        <f>VLOOKUP(A2383&amp;"_"&amp;B2383,Sheet1!$Q$1:$U$2330,4,FALSE)</f>
        <v>1</v>
      </c>
      <c r="P2383">
        <f>VLOOKUP(A2383&amp;"_"&amp;B2383,Sheet1!$Q$1:$U$2330,5,FALSE)</f>
        <v>0.30881793842217631</v>
      </c>
    </row>
    <row r="2384" spans="1:16" x14ac:dyDescent="0.3">
      <c r="A2384" t="s">
        <v>397</v>
      </c>
      <c r="B2384">
        <v>2012</v>
      </c>
      <c r="C2384" s="1">
        <v>0</v>
      </c>
      <c r="D2384">
        <v>0</v>
      </c>
      <c r="E2384">
        <v>1</v>
      </c>
      <c r="F2384">
        <v>9275</v>
      </c>
      <c r="G2384">
        <v>0</v>
      </c>
      <c r="H2384">
        <v>1</v>
      </c>
      <c r="I2384">
        <v>0</v>
      </c>
      <c r="J2384">
        <v>0</v>
      </c>
      <c r="K2384">
        <f>VLOOKUP(A2384&amp;"_"&amp;B2384,Sheet1!C:E,3,FALSE)</f>
        <v>0.10776042808105285</v>
      </c>
      <c r="L2384">
        <f>VLOOKUP(B2384,Sheet1!$J$1:$K$6,2,FALSE)</f>
        <v>9.8212136495694616E-2</v>
      </c>
      <c r="M2384">
        <f>VLOOKUP(B2384,Sheet1!J:L,3,FALSE)</f>
        <v>0.23443012762237864</v>
      </c>
      <c r="N2384">
        <f t="shared" si="38"/>
        <v>4.0729797326812346E-2</v>
      </c>
      <c r="O2384">
        <f>VLOOKUP(A2384&amp;"_"&amp;B2384,Sheet1!$Q$1:$U$2330,4,FALSE)</f>
        <v>0.43478260869565222</v>
      </c>
      <c r="P2384">
        <f>VLOOKUP(A2384&amp;"_"&amp;B2384,Sheet1!$Q$1:$U$2330,5,FALSE)</f>
        <v>-0.56919325521203312</v>
      </c>
    </row>
    <row r="2385" spans="1:16" x14ac:dyDescent="0.3">
      <c r="A2385" t="s">
        <v>397</v>
      </c>
      <c r="B2385">
        <v>2013</v>
      </c>
      <c r="C2385" s="1">
        <v>0</v>
      </c>
      <c r="D2385">
        <v>0</v>
      </c>
      <c r="E2385">
        <v>1</v>
      </c>
      <c r="F2385">
        <v>9188</v>
      </c>
      <c r="G2385">
        <v>0</v>
      </c>
      <c r="H2385">
        <v>1</v>
      </c>
      <c r="I2385">
        <v>0</v>
      </c>
      <c r="J2385">
        <v>0</v>
      </c>
      <c r="K2385">
        <f>VLOOKUP(A2385&amp;"_"&amp;B2385,Sheet1!C:E,3,FALSE)</f>
        <v>9.4808634972885844E-2</v>
      </c>
      <c r="L2385">
        <f>VLOOKUP(B2385,Sheet1!$J$1:$K$6,2,FALSE)</f>
        <v>0.10591185041721367</v>
      </c>
      <c r="M2385">
        <f>VLOOKUP(B2385,Sheet1!J:L,3,FALSE)</f>
        <v>0.24687338935574377</v>
      </c>
      <c r="N2385">
        <f t="shared" si="38"/>
        <v>-4.4975343325999895E-2</v>
      </c>
      <c r="O2385">
        <f>VLOOKUP(A2385&amp;"_"&amp;B2385,Sheet1!$Q$1:$U$2330,4,FALSE)</f>
        <v>0.39130434782608697</v>
      </c>
      <c r="P2385">
        <f>VLOOKUP(A2385&amp;"_"&amp;B2385,Sheet1!$Q$1:$U$2330,5,FALSE)</f>
        <v>-3.0247361659799395E-3</v>
      </c>
    </row>
    <row r="2386" spans="1:16" x14ac:dyDescent="0.3">
      <c r="A2386" t="s">
        <v>397</v>
      </c>
      <c r="B2386">
        <v>2014</v>
      </c>
      <c r="C2386" s="1">
        <v>0</v>
      </c>
      <c r="D2386">
        <v>0</v>
      </c>
      <c r="E2386">
        <v>1</v>
      </c>
      <c r="F2386">
        <v>9048</v>
      </c>
      <c r="G2386">
        <v>0</v>
      </c>
      <c r="H2386">
        <v>1</v>
      </c>
      <c r="I2386">
        <v>0</v>
      </c>
      <c r="J2386">
        <v>0</v>
      </c>
      <c r="K2386">
        <f>VLOOKUP(A2386&amp;"_"&amp;B2386,Sheet1!C:E,3,FALSE)</f>
        <v>0.16893703289870354</v>
      </c>
      <c r="L2386">
        <f>VLOOKUP(B2386,Sheet1!$J$1:$K$6,2,FALSE)</f>
        <v>0.15111047133945871</v>
      </c>
      <c r="M2386">
        <f>VLOOKUP(B2386,Sheet1!J:L,3,FALSE)</f>
        <v>0.21718778794080168</v>
      </c>
      <c r="N2386">
        <f t="shared" si="38"/>
        <v>8.2079023541156815E-2</v>
      </c>
      <c r="O2386">
        <f>VLOOKUP(A2386&amp;"_"&amp;B2386,Sheet1!$Q$1:$U$2330,4,FALSE)</f>
        <v>0.2608695652173913</v>
      </c>
      <c r="P2386">
        <f>VLOOKUP(A2386&amp;"_"&amp;B2386,Sheet1!$Q$1:$U$2330,5,FALSE)</f>
        <v>-0.37010245634128514</v>
      </c>
    </row>
    <row r="2387" spans="1:16" x14ac:dyDescent="0.3">
      <c r="A2387" t="s">
        <v>397</v>
      </c>
      <c r="B2387">
        <v>2015</v>
      </c>
      <c r="C2387" s="1">
        <v>0</v>
      </c>
      <c r="D2387">
        <v>0</v>
      </c>
      <c r="E2387">
        <v>1</v>
      </c>
      <c r="F2387">
        <v>9164</v>
      </c>
      <c r="G2387">
        <v>0</v>
      </c>
      <c r="H2387">
        <v>1</v>
      </c>
      <c r="I2387">
        <v>0</v>
      </c>
      <c r="J2387">
        <v>0</v>
      </c>
      <c r="K2387">
        <f>VLOOKUP(A2387&amp;"_"&amp;B2387,Sheet1!C:E,3,FALSE)</f>
        <v>0.17407144390196183</v>
      </c>
      <c r="L2387">
        <f>VLOOKUP(B2387,Sheet1!$J$1:$K$6,2,FALSE)</f>
        <v>0.18578340790325751</v>
      </c>
      <c r="M2387">
        <f>VLOOKUP(B2387,Sheet1!J:L,3,FALSE)</f>
        <v>0.2335742316278174</v>
      </c>
      <c r="N2387">
        <f t="shared" si="38"/>
        <v>-5.0142363392027732E-2</v>
      </c>
      <c r="O2387">
        <f>VLOOKUP(A2387&amp;"_"&amp;B2387,Sheet1!$Q$1:$U$2330,4,FALSE)</f>
        <v>1.0434782608695652</v>
      </c>
      <c r="P2387">
        <f>VLOOKUP(A2387&amp;"_"&amp;B2387,Sheet1!$Q$1:$U$2330,5,FALSE)</f>
        <v>0.78613048182753209</v>
      </c>
    </row>
    <row r="2388" spans="1:16" x14ac:dyDescent="0.3">
      <c r="A2388" t="s">
        <v>397</v>
      </c>
      <c r="B2388">
        <v>2016</v>
      </c>
      <c r="C2388" s="1">
        <v>0</v>
      </c>
      <c r="D2388">
        <v>0</v>
      </c>
      <c r="E2388">
        <v>1</v>
      </c>
      <c r="F2388">
        <v>9643</v>
      </c>
      <c r="G2388">
        <v>0</v>
      </c>
      <c r="H2388">
        <v>1</v>
      </c>
      <c r="I2388">
        <v>0</v>
      </c>
      <c r="J2388">
        <v>0</v>
      </c>
      <c r="K2388">
        <f>VLOOKUP(A2388&amp;"_"&amp;B2388,Sheet1!C:E,3,FALSE)</f>
        <v>5.6352527908634367E-3</v>
      </c>
      <c r="L2388">
        <f>VLOOKUP(B2388,Sheet1!$J$1:$K$6,2,FALSE)</f>
        <v>0.12964363032032097</v>
      </c>
      <c r="M2388">
        <f>VLOOKUP(B2388,Sheet1!J:L,3,FALSE)</f>
        <v>0.2267395601347835</v>
      </c>
      <c r="N2388">
        <f t="shared" si="38"/>
        <v>-0.54691989988752632</v>
      </c>
      <c r="O2388">
        <f>VLOOKUP(A2388&amp;"_"&amp;B2388,Sheet1!$Q$1:$U$2330,4,FALSE)</f>
        <v>0.86956521739130443</v>
      </c>
      <c r="P2388">
        <f>VLOOKUP(A2388&amp;"_"&amp;B2388,Sheet1!$Q$1:$U$2330,5,FALSE)</f>
        <v>-2.208430861061229E-2</v>
      </c>
    </row>
    <row r="2389" spans="1:16" x14ac:dyDescent="0.3">
      <c r="A2389" t="s">
        <v>397</v>
      </c>
      <c r="B2389">
        <v>2017</v>
      </c>
      <c r="C2389" s="1">
        <v>0</v>
      </c>
      <c r="D2389">
        <v>0</v>
      </c>
      <c r="E2389">
        <v>1</v>
      </c>
      <c r="F2389">
        <v>9563</v>
      </c>
      <c r="G2389">
        <v>0</v>
      </c>
      <c r="H2389">
        <v>1</v>
      </c>
      <c r="I2389">
        <v>0</v>
      </c>
      <c r="J2389">
        <v>0</v>
      </c>
      <c r="K2389">
        <f>VLOOKUP(A2389&amp;"_"&amp;B2389,Sheet1!C:E,3,FALSE)</f>
        <v>4.4110976576658425</v>
      </c>
      <c r="L2389">
        <f>VLOOKUP(B2389,Sheet1!$J$1:$K$6,2,FALSE)</f>
        <v>4.1364904518115448</v>
      </c>
      <c r="M2389">
        <f>VLOOKUP(B2389,Sheet1!J:L,3,FALSE)</f>
        <v>0.75235479502270153</v>
      </c>
      <c r="N2389">
        <f t="shared" si="38"/>
        <v>0.36499695046937486</v>
      </c>
      <c r="O2389">
        <f>VLOOKUP(A2389&amp;"_"&amp;B2389,Sheet1!$Q$1:$U$2330,4,FALSE)</f>
        <v>1</v>
      </c>
      <c r="P2389">
        <f>VLOOKUP(A2389&amp;"_"&amp;B2389,Sheet1!$Q$1:$U$2330,5,FALSE)</f>
        <v>0.13530754318917737</v>
      </c>
    </row>
    <row r="2390" spans="1:16" x14ac:dyDescent="0.3">
      <c r="A2390" t="s">
        <v>398</v>
      </c>
      <c r="B2390">
        <v>2012</v>
      </c>
      <c r="C2390" s="1">
        <v>0</v>
      </c>
      <c r="D2390">
        <v>0</v>
      </c>
      <c r="E2390">
        <v>1</v>
      </c>
      <c r="F2390">
        <v>7593</v>
      </c>
      <c r="G2390">
        <v>0</v>
      </c>
      <c r="H2390">
        <v>1</v>
      </c>
      <c r="I2390">
        <v>0</v>
      </c>
      <c r="J2390">
        <v>0</v>
      </c>
      <c r="K2390">
        <f>VLOOKUP(A2390&amp;"_"&amp;B2390,Sheet1!C:E,3,FALSE)</f>
        <v>0.2808570053042701</v>
      </c>
      <c r="L2390">
        <f>VLOOKUP(B2390,Sheet1!$J$1:$K$6,2,FALSE)</f>
        <v>9.8212136495694616E-2</v>
      </c>
      <c r="M2390">
        <f>VLOOKUP(B2390,Sheet1!J:L,3,FALSE)</f>
        <v>0.23443012762237864</v>
      </c>
      <c r="N2390">
        <f t="shared" si="38"/>
        <v>0.779101520188484</v>
      </c>
      <c r="O2390">
        <f>VLOOKUP(A2390&amp;"_"&amp;B2390,Sheet1!$Q$1:$U$2330,4,FALSE)</f>
        <v>0.43478260869565222</v>
      </c>
      <c r="P2390">
        <f>VLOOKUP(A2390&amp;"_"&amp;B2390,Sheet1!$Q$1:$U$2330,5,FALSE)</f>
        <v>-0.66128397791096749</v>
      </c>
    </row>
    <row r="2391" spans="1:16" x14ac:dyDescent="0.3">
      <c r="A2391" t="s">
        <v>398</v>
      </c>
      <c r="B2391">
        <v>2013</v>
      </c>
      <c r="C2391" s="1">
        <v>0</v>
      </c>
      <c r="D2391">
        <v>0</v>
      </c>
      <c r="E2391">
        <v>1</v>
      </c>
      <c r="F2391">
        <v>7533</v>
      </c>
      <c r="G2391">
        <v>0</v>
      </c>
      <c r="H2391">
        <v>1</v>
      </c>
      <c r="I2391">
        <v>0</v>
      </c>
      <c r="J2391">
        <v>0</v>
      </c>
      <c r="K2391">
        <f>VLOOKUP(A2391&amp;"_"&amp;B2391,Sheet1!C:E,3,FALSE)</f>
        <v>0.14413616424828748</v>
      </c>
      <c r="L2391">
        <f>VLOOKUP(B2391,Sheet1!$J$1:$K$6,2,FALSE)</f>
        <v>0.10591185041721367</v>
      </c>
      <c r="M2391">
        <f>VLOOKUP(B2391,Sheet1!J:L,3,FALSE)</f>
        <v>0.24687338935574377</v>
      </c>
      <c r="N2391">
        <f t="shared" si="38"/>
        <v>0.1548336737743439</v>
      </c>
      <c r="O2391">
        <f>VLOOKUP(A2391&amp;"_"&amp;B2391,Sheet1!$Q$1:$U$2330,4,FALSE)</f>
        <v>0.39130434782608697</v>
      </c>
      <c r="P2391">
        <f>VLOOKUP(A2391&amp;"_"&amp;B2391,Sheet1!$Q$1:$U$2330,5,FALSE)</f>
        <v>0.1325252494932761</v>
      </c>
    </row>
    <row r="2392" spans="1:16" x14ac:dyDescent="0.3">
      <c r="A2392" t="s">
        <v>398</v>
      </c>
      <c r="B2392">
        <v>2014</v>
      </c>
      <c r="C2392" s="1">
        <v>0</v>
      </c>
      <c r="D2392">
        <v>0</v>
      </c>
      <c r="E2392">
        <v>1</v>
      </c>
      <c r="F2392">
        <v>6583</v>
      </c>
      <c r="G2392">
        <v>0</v>
      </c>
      <c r="H2392">
        <v>1</v>
      </c>
      <c r="I2392">
        <v>0</v>
      </c>
      <c r="J2392">
        <v>0</v>
      </c>
      <c r="K2392">
        <f>VLOOKUP(A2392&amp;"_"&amp;B2392,Sheet1!C:E,3,FALSE)</f>
        <v>0.32780373622060738</v>
      </c>
      <c r="L2392">
        <f>VLOOKUP(B2392,Sheet1!$J$1:$K$6,2,FALSE)</f>
        <v>0.15111047133945871</v>
      </c>
      <c r="M2392">
        <f>VLOOKUP(B2392,Sheet1!J:L,3,FALSE)</f>
        <v>0.21718778794080168</v>
      </c>
      <c r="N2392">
        <f t="shared" si="38"/>
        <v>0.81355064461225368</v>
      </c>
      <c r="O2392">
        <f>VLOOKUP(A2392&amp;"_"&amp;B2392,Sheet1!$Q$1:$U$2330,4,FALSE)</f>
        <v>0.2608695652173913</v>
      </c>
      <c r="P2392">
        <f>VLOOKUP(A2392&amp;"_"&amp;B2392,Sheet1!$Q$1:$U$2330,5,FALSE)</f>
        <v>-0.31103276591691337</v>
      </c>
    </row>
    <row r="2393" spans="1:16" x14ac:dyDescent="0.3">
      <c r="A2393" t="s">
        <v>398</v>
      </c>
      <c r="B2393">
        <v>2015</v>
      </c>
      <c r="C2393" s="1">
        <v>0</v>
      </c>
      <c r="D2393">
        <v>0</v>
      </c>
      <c r="E2393">
        <v>1</v>
      </c>
      <c r="F2393">
        <v>6404</v>
      </c>
      <c r="G2393">
        <v>0</v>
      </c>
      <c r="H2393">
        <v>1</v>
      </c>
      <c r="I2393">
        <v>0</v>
      </c>
      <c r="J2393">
        <v>0</v>
      </c>
      <c r="K2393">
        <f>VLOOKUP(A2393&amp;"_"&amp;B2393,Sheet1!C:E,3,FALSE)</f>
        <v>0.11934469059474445</v>
      </c>
      <c r="L2393">
        <f>VLOOKUP(B2393,Sheet1!$J$1:$K$6,2,FALSE)</f>
        <v>0.18578340790325751</v>
      </c>
      <c r="M2393">
        <f>VLOOKUP(B2393,Sheet1!J:L,3,FALSE)</f>
        <v>0.2335742316278174</v>
      </c>
      <c r="N2393">
        <f t="shared" si="38"/>
        <v>-0.28444369417589715</v>
      </c>
      <c r="O2393">
        <f>VLOOKUP(A2393&amp;"_"&amp;B2393,Sheet1!$Q$1:$U$2330,4,FALSE)</f>
        <v>1.0434782608695652</v>
      </c>
      <c r="P2393">
        <f>VLOOKUP(A2393&amp;"_"&amp;B2393,Sheet1!$Q$1:$U$2330,5,FALSE)</f>
        <v>0.81171916211684481</v>
      </c>
    </row>
    <row r="2394" spans="1:16" x14ac:dyDescent="0.3">
      <c r="A2394" t="s">
        <v>398</v>
      </c>
      <c r="B2394">
        <v>2016</v>
      </c>
      <c r="C2394" s="1">
        <v>0</v>
      </c>
      <c r="D2394">
        <v>0</v>
      </c>
      <c r="E2394">
        <v>1</v>
      </c>
      <c r="F2394">
        <v>6283</v>
      </c>
      <c r="G2394">
        <v>0</v>
      </c>
      <c r="H2394">
        <v>1</v>
      </c>
      <c r="I2394">
        <v>0</v>
      </c>
      <c r="J2394">
        <v>0</v>
      </c>
      <c r="K2394">
        <f>VLOOKUP(A2394&amp;"_"&amp;B2394,Sheet1!C:E,3,FALSE)</f>
        <v>3.0229203530228739E-2</v>
      </c>
      <c r="L2394">
        <f>VLOOKUP(B2394,Sheet1!$J$1:$K$6,2,FALSE)</f>
        <v>0.12964363032032097</v>
      </c>
      <c r="M2394">
        <f>VLOOKUP(B2394,Sheet1!J:L,3,FALSE)</f>
        <v>0.2267395601347835</v>
      </c>
      <c r="N2394">
        <f t="shared" si="38"/>
        <v>-0.43845205808371568</v>
      </c>
      <c r="O2394">
        <f>VLOOKUP(A2394&amp;"_"&amp;B2394,Sheet1!$Q$1:$U$2330,4,FALSE)</f>
        <v>0.86956521739130443</v>
      </c>
      <c r="P2394">
        <f>VLOOKUP(A2394&amp;"_"&amp;B2394,Sheet1!$Q$1:$U$2330,5,FALSE)</f>
        <v>-7.2055828810337785E-2</v>
      </c>
    </row>
    <row r="2395" spans="1:16" x14ac:dyDescent="0.3">
      <c r="A2395" t="s">
        <v>398</v>
      </c>
      <c r="B2395">
        <v>2017</v>
      </c>
      <c r="C2395" s="1">
        <v>0</v>
      </c>
      <c r="D2395">
        <v>0</v>
      </c>
      <c r="E2395">
        <v>1</v>
      </c>
      <c r="F2395">
        <v>6251</v>
      </c>
      <c r="G2395">
        <v>0</v>
      </c>
      <c r="H2395">
        <v>1</v>
      </c>
      <c r="I2395">
        <v>0</v>
      </c>
      <c r="J2395">
        <v>0</v>
      </c>
      <c r="K2395">
        <f>VLOOKUP(A2395&amp;"_"&amp;B2395,Sheet1!C:E,3,FALSE)</f>
        <v>3.9700772424753166</v>
      </c>
      <c r="L2395">
        <f>VLOOKUP(B2395,Sheet1!$J$1:$K$6,2,FALSE)</f>
        <v>4.1364904518115448</v>
      </c>
      <c r="M2395">
        <f>VLOOKUP(B2395,Sheet1!J:L,3,FALSE)</f>
        <v>0.75235479502270153</v>
      </c>
      <c r="N2395">
        <f t="shared" si="38"/>
        <v>-0.22118980358356979</v>
      </c>
      <c r="O2395">
        <f>VLOOKUP(A2395&amp;"_"&amp;B2395,Sheet1!$Q$1:$U$2330,4,FALSE)</f>
        <v>1</v>
      </c>
      <c r="P2395">
        <f>VLOOKUP(A2395&amp;"_"&amp;B2395,Sheet1!$Q$1:$U$2330,5,FALSE)</f>
        <v>0.15594974942312451</v>
      </c>
    </row>
    <row r="2396" spans="1:16" x14ac:dyDescent="0.3">
      <c r="A2396" t="s">
        <v>399</v>
      </c>
      <c r="B2396">
        <v>2012</v>
      </c>
      <c r="C2396" s="1">
        <v>0</v>
      </c>
      <c r="D2396">
        <v>208</v>
      </c>
      <c r="E2396">
        <v>4</v>
      </c>
      <c r="F2396">
        <v>9629</v>
      </c>
      <c r="G2396">
        <v>2.1601412400041542E-2</v>
      </c>
      <c r="H2396">
        <v>4</v>
      </c>
      <c r="I2396">
        <v>1</v>
      </c>
      <c r="J2396">
        <v>4</v>
      </c>
      <c r="K2396">
        <f>VLOOKUP(A2396&amp;"_"&amp;B2396,Sheet1!C:E,3,FALSE)</f>
        <v>1.0503630839201916</v>
      </c>
      <c r="L2396">
        <f>VLOOKUP(B2396,Sheet1!$J$1:$K$6,2,FALSE)</f>
        <v>9.8212136495694616E-2</v>
      </c>
      <c r="M2396">
        <f>VLOOKUP(B2396,Sheet1!J:L,3,FALSE)</f>
        <v>0.23443012762237864</v>
      </c>
      <c r="N2396">
        <f t="shared" si="38"/>
        <v>4.0615553857404674</v>
      </c>
      <c r="O2396">
        <f>VLOOKUP(A2396&amp;"_"&amp;B2396,Sheet1!$Q$1:$U$2330,4,FALSE)</f>
        <v>0.43478260869565222</v>
      </c>
      <c r="P2396">
        <f>VLOOKUP(A2396&amp;"_"&amp;B2396,Sheet1!$Q$1:$U$2330,5,FALSE)</f>
        <v>-1.6364183195136015</v>
      </c>
    </row>
    <row r="2397" spans="1:16" x14ac:dyDescent="0.3">
      <c r="A2397" t="s">
        <v>399</v>
      </c>
      <c r="B2397">
        <v>2013</v>
      </c>
      <c r="C2397" s="1">
        <v>0</v>
      </c>
      <c r="D2397">
        <v>208</v>
      </c>
      <c r="E2397">
        <v>4</v>
      </c>
      <c r="F2397">
        <v>9523</v>
      </c>
      <c r="G2397">
        <v>2.1841856557807415E-2</v>
      </c>
      <c r="H2397">
        <v>4</v>
      </c>
      <c r="I2397">
        <v>1</v>
      </c>
      <c r="J2397">
        <v>5</v>
      </c>
      <c r="K2397">
        <f>VLOOKUP(A2397&amp;"_"&amp;B2397,Sheet1!C:E,3,FALSE)</f>
        <v>-0.15432918041783678</v>
      </c>
      <c r="L2397">
        <f>VLOOKUP(B2397,Sheet1!$J$1:$K$6,2,FALSE)</f>
        <v>0.10591185041721367</v>
      </c>
      <c r="M2397">
        <f>VLOOKUP(B2397,Sheet1!J:L,3,FALSE)</f>
        <v>0.24687338935574377</v>
      </c>
      <c r="N2397">
        <f t="shared" si="38"/>
        <v>-1.0541477617907371</v>
      </c>
      <c r="O2397">
        <f>VLOOKUP(A2397&amp;"_"&amp;B2397,Sheet1!$Q$1:$U$2330,4,FALSE)</f>
        <v>0.39130434782608697</v>
      </c>
      <c r="P2397">
        <f>VLOOKUP(A2397&amp;"_"&amp;B2397,Sheet1!$Q$1:$U$2330,5,FALSE)</f>
        <v>0.45809055975260621</v>
      </c>
    </row>
    <row r="2398" spans="1:16" x14ac:dyDescent="0.3">
      <c r="A2398" t="s">
        <v>399</v>
      </c>
      <c r="B2398">
        <v>2014</v>
      </c>
      <c r="C2398" s="1">
        <v>0</v>
      </c>
      <c r="D2398">
        <v>208</v>
      </c>
      <c r="E2398">
        <v>4</v>
      </c>
      <c r="F2398">
        <v>9476</v>
      </c>
      <c r="G2398">
        <v>2.1950189953566904E-2</v>
      </c>
      <c r="H2398">
        <v>4</v>
      </c>
      <c r="I2398">
        <v>1</v>
      </c>
      <c r="J2398">
        <v>6</v>
      </c>
      <c r="K2398">
        <f>VLOOKUP(A2398&amp;"_"&amp;B2398,Sheet1!C:E,3,FALSE)</f>
        <v>0.79823749109333964</v>
      </c>
      <c r="L2398">
        <f>VLOOKUP(B2398,Sheet1!$J$1:$K$6,2,FALSE)</f>
        <v>0.15111047133945871</v>
      </c>
      <c r="M2398">
        <f>VLOOKUP(B2398,Sheet1!J:L,3,FALSE)</f>
        <v>0.21718778794080168</v>
      </c>
      <c r="N2398">
        <f t="shared" si="38"/>
        <v>2.9795736946787574</v>
      </c>
      <c r="O2398">
        <f>VLOOKUP(A2398&amp;"_"&amp;B2398,Sheet1!$Q$1:$U$2330,4,FALSE)</f>
        <v>0.2608695652173913</v>
      </c>
      <c r="P2398">
        <f>VLOOKUP(A2398&amp;"_"&amp;B2398,Sheet1!$Q$1:$U$2330,5,FALSE)</f>
        <v>-0.77373981136198333</v>
      </c>
    </row>
    <row r="2399" spans="1:16" x14ac:dyDescent="0.3">
      <c r="A2399" t="s">
        <v>399</v>
      </c>
      <c r="B2399">
        <v>2015</v>
      </c>
      <c r="C2399" s="1">
        <v>0</v>
      </c>
      <c r="D2399">
        <v>208</v>
      </c>
      <c r="E2399">
        <v>4</v>
      </c>
      <c r="F2399">
        <v>9393</v>
      </c>
      <c r="G2399">
        <v>2.2144149898860852E-2</v>
      </c>
      <c r="H2399">
        <v>4</v>
      </c>
      <c r="I2399">
        <v>1</v>
      </c>
      <c r="J2399">
        <v>7</v>
      </c>
      <c r="K2399">
        <f>VLOOKUP(A2399&amp;"_"&amp;B2399,Sheet1!C:E,3,FALSE)</f>
        <v>-3.7928722631581271E-2</v>
      </c>
      <c r="L2399">
        <f>VLOOKUP(B2399,Sheet1!$J$1:$K$6,2,FALSE)</f>
        <v>0.18578340790325751</v>
      </c>
      <c r="M2399">
        <f>VLOOKUP(B2399,Sheet1!J:L,3,FALSE)</f>
        <v>0.2335742316278174</v>
      </c>
      <c r="N2399">
        <f t="shared" si="38"/>
        <v>-0.95777744392329578</v>
      </c>
      <c r="O2399">
        <f>VLOOKUP(A2399&amp;"_"&amp;B2399,Sheet1!$Q$1:$U$2330,4,FALSE)</f>
        <v>1.0434782608695652</v>
      </c>
      <c r="P2399">
        <f>VLOOKUP(A2399&amp;"_"&amp;B2399,Sheet1!$Q$1:$U$2330,5,FALSE)</f>
        <v>0.86097498175950138</v>
      </c>
    </row>
    <row r="2400" spans="1:16" x14ac:dyDescent="0.3">
      <c r="A2400" t="s">
        <v>399</v>
      </c>
      <c r="B2400">
        <v>2016</v>
      </c>
      <c r="C2400" s="1">
        <v>0</v>
      </c>
      <c r="D2400">
        <v>208</v>
      </c>
      <c r="E2400">
        <v>4</v>
      </c>
      <c r="F2400">
        <v>9341</v>
      </c>
      <c r="G2400">
        <v>2.2267423188095492E-2</v>
      </c>
      <c r="H2400">
        <v>4</v>
      </c>
      <c r="I2400">
        <v>1</v>
      </c>
      <c r="J2400">
        <v>8</v>
      </c>
      <c r="K2400">
        <f>VLOOKUP(A2400&amp;"_"&amp;B2400,Sheet1!C:E,3,FALSE)</f>
        <v>0.23981124889037791</v>
      </c>
      <c r="L2400">
        <f>VLOOKUP(B2400,Sheet1!$J$1:$K$6,2,FALSE)</f>
        <v>0.12964363032032097</v>
      </c>
      <c r="M2400">
        <f>VLOOKUP(B2400,Sheet1!J:L,3,FALSE)</f>
        <v>0.2267395601347835</v>
      </c>
      <c r="N2400">
        <f t="shared" si="38"/>
        <v>0.4858773586072439</v>
      </c>
      <c r="O2400">
        <f>VLOOKUP(A2400&amp;"_"&amp;B2400,Sheet1!$Q$1:$U$2330,4,FALSE)</f>
        <v>0.86956521739130443</v>
      </c>
      <c r="P2400">
        <f>VLOOKUP(A2400&amp;"_"&amp;B2400,Sheet1!$Q$1:$U$2330,5,FALSE)</f>
        <v>-0.24730883067457793</v>
      </c>
    </row>
    <row r="2401" spans="1:16" x14ac:dyDescent="0.3">
      <c r="A2401" t="s">
        <v>399</v>
      </c>
      <c r="B2401">
        <v>2017</v>
      </c>
      <c r="C2401" s="1">
        <v>0</v>
      </c>
      <c r="D2401">
        <v>208</v>
      </c>
      <c r="E2401">
        <v>4</v>
      </c>
      <c r="F2401">
        <v>9439</v>
      </c>
      <c r="G2401">
        <v>2.2036232651763958E-2</v>
      </c>
      <c r="H2401">
        <v>4</v>
      </c>
      <c r="I2401">
        <v>1</v>
      </c>
      <c r="J2401">
        <v>9</v>
      </c>
      <c r="K2401">
        <f>VLOOKUP(A2401&amp;"_"&amp;B2401,Sheet1!C:E,3,FALSE)</f>
        <v>3.3743966657463815</v>
      </c>
      <c r="L2401">
        <f>VLOOKUP(B2401,Sheet1!$J$1:$K$6,2,FALSE)</f>
        <v>4.1364904518115448</v>
      </c>
      <c r="M2401">
        <f>VLOOKUP(B2401,Sheet1!J:L,3,FALSE)</f>
        <v>0.75235479502270153</v>
      </c>
      <c r="N2401">
        <f t="shared" si="38"/>
        <v>-1.0129446786368497</v>
      </c>
      <c r="O2401">
        <f>VLOOKUP(A2401&amp;"_"&amp;B2401,Sheet1!$Q$1:$U$2330,4,FALSE)</f>
        <v>1</v>
      </c>
      <c r="P2401">
        <f>VLOOKUP(A2401&amp;"_"&amp;B2401,Sheet1!$Q$1:$U$2330,5,FALSE)</f>
        <v>0.29863096647206661</v>
      </c>
    </row>
    <row r="2402" spans="1:16" x14ac:dyDescent="0.3">
      <c r="A2402" t="s">
        <v>400</v>
      </c>
      <c r="B2402">
        <v>2012</v>
      </c>
      <c r="C2402" s="1">
        <v>0</v>
      </c>
      <c r="D2402">
        <v>0</v>
      </c>
      <c r="E2402">
        <v>1</v>
      </c>
      <c r="F2402">
        <v>15462</v>
      </c>
      <c r="G2402">
        <v>0</v>
      </c>
      <c r="H2402">
        <v>1</v>
      </c>
      <c r="I2402">
        <v>0</v>
      </c>
      <c r="J2402">
        <v>0</v>
      </c>
      <c r="K2402">
        <f>VLOOKUP(A2402&amp;"_"&amp;B2402,Sheet1!C:E,3,FALSE)</f>
        <v>2.6427946484343854E-2</v>
      </c>
      <c r="L2402">
        <f>VLOOKUP(B2402,Sheet1!$J$1:$K$6,2,FALSE)</f>
        <v>9.8212136495694616E-2</v>
      </c>
      <c r="M2402">
        <f>VLOOKUP(B2402,Sheet1!J:L,3,FALSE)</f>
        <v>0.23443012762237864</v>
      </c>
      <c r="N2402">
        <f t="shared" si="38"/>
        <v>-0.30620718735853414</v>
      </c>
      <c r="O2402">
        <f>VLOOKUP(A2402&amp;"_"&amp;B2402,Sheet1!$Q$1:$U$2330,4,FALSE)</f>
        <v>0.43478260869565222</v>
      </c>
      <c r="P2402">
        <f>VLOOKUP(A2402&amp;"_"&amp;B2402,Sheet1!$Q$1:$U$2330,5,FALSE)</f>
        <v>-0.44969567583743736</v>
      </c>
    </row>
    <row r="2403" spans="1:16" x14ac:dyDescent="0.3">
      <c r="A2403" t="s">
        <v>400</v>
      </c>
      <c r="B2403">
        <v>2013</v>
      </c>
      <c r="C2403" s="1">
        <v>0</v>
      </c>
      <c r="D2403">
        <v>0</v>
      </c>
      <c r="E2403">
        <v>1</v>
      </c>
      <c r="F2403">
        <v>15392</v>
      </c>
      <c r="G2403">
        <v>0</v>
      </c>
      <c r="H2403">
        <v>1</v>
      </c>
      <c r="I2403">
        <v>0</v>
      </c>
      <c r="J2403">
        <v>0</v>
      </c>
      <c r="K2403">
        <f>VLOOKUP(A2403&amp;"_"&amp;B2403,Sheet1!C:E,3,FALSE)</f>
        <v>7.9364099180593062E-2</v>
      </c>
      <c r="L2403">
        <f>VLOOKUP(B2403,Sheet1!$J$1:$K$6,2,FALSE)</f>
        <v>0.10591185041721367</v>
      </c>
      <c r="M2403">
        <f>VLOOKUP(B2403,Sheet1!J:L,3,FALSE)</f>
        <v>0.24687338935574377</v>
      </c>
      <c r="N2403">
        <f t="shared" si="38"/>
        <v>-0.107535896460535</v>
      </c>
      <c r="O2403">
        <f>VLOOKUP(A2403&amp;"_"&amp;B2403,Sheet1!$Q$1:$U$2330,4,FALSE)</f>
        <v>0.39130434782608697</v>
      </c>
      <c r="P2403">
        <f>VLOOKUP(A2403&amp;"_"&amp;B2403,Sheet1!$Q$1:$U$2330,5,FALSE)</f>
        <v>-8.2502785428649583E-2</v>
      </c>
    </row>
    <row r="2404" spans="1:16" x14ac:dyDescent="0.3">
      <c r="A2404" t="s">
        <v>400</v>
      </c>
      <c r="B2404">
        <v>2014</v>
      </c>
      <c r="C2404" s="1">
        <v>0</v>
      </c>
      <c r="D2404">
        <v>0</v>
      </c>
      <c r="E2404">
        <v>1</v>
      </c>
      <c r="F2404">
        <v>15573</v>
      </c>
      <c r="G2404">
        <v>0</v>
      </c>
      <c r="H2404">
        <v>1</v>
      </c>
      <c r="I2404">
        <v>0</v>
      </c>
      <c r="J2404">
        <v>0</v>
      </c>
      <c r="K2404">
        <f>VLOOKUP(A2404&amp;"_"&amp;B2404,Sheet1!C:E,3,FALSE)</f>
        <v>0.14815938641725881</v>
      </c>
      <c r="L2404">
        <f>VLOOKUP(B2404,Sheet1!$J$1:$K$6,2,FALSE)</f>
        <v>0.15111047133945871</v>
      </c>
      <c r="M2404">
        <f>VLOOKUP(B2404,Sheet1!J:L,3,FALSE)</f>
        <v>0.21718778794080168</v>
      </c>
      <c r="N2404">
        <f t="shared" si="38"/>
        <v>-1.3587711123998657E-2</v>
      </c>
      <c r="O2404">
        <f>VLOOKUP(A2404&amp;"_"&amp;B2404,Sheet1!$Q$1:$U$2330,4,FALSE)</f>
        <v>0.2608695652173913</v>
      </c>
      <c r="P2404">
        <f>VLOOKUP(A2404&amp;"_"&amp;B2404,Sheet1!$Q$1:$U$2330,5,FALSE)</f>
        <v>-0.38970714436281129</v>
      </c>
    </row>
    <row r="2405" spans="1:16" x14ac:dyDescent="0.3">
      <c r="A2405" t="s">
        <v>400</v>
      </c>
      <c r="B2405">
        <v>2015</v>
      </c>
      <c r="C2405" s="1">
        <v>0</v>
      </c>
      <c r="D2405">
        <v>0</v>
      </c>
      <c r="E2405">
        <v>1</v>
      </c>
      <c r="F2405">
        <v>15810</v>
      </c>
      <c r="G2405">
        <v>0</v>
      </c>
      <c r="H2405">
        <v>1</v>
      </c>
      <c r="I2405">
        <v>0</v>
      </c>
      <c r="J2405">
        <v>0</v>
      </c>
      <c r="K2405">
        <f>VLOOKUP(A2405&amp;"_"&amp;B2405,Sheet1!C:E,3,FALSE)</f>
        <v>0.45308511891659503</v>
      </c>
      <c r="L2405">
        <f>VLOOKUP(B2405,Sheet1!$J$1:$K$6,2,FALSE)</f>
        <v>0.18578340790325751</v>
      </c>
      <c r="M2405">
        <f>VLOOKUP(B2405,Sheet1!J:L,3,FALSE)</f>
        <v>0.2335742316278174</v>
      </c>
      <c r="N2405">
        <f t="shared" si="38"/>
        <v>1.1443972614207816</v>
      </c>
      <c r="O2405">
        <f>VLOOKUP(A2405&amp;"_"&amp;B2405,Sheet1!$Q$1:$U$2330,4,FALSE)</f>
        <v>1.0434782608695652</v>
      </c>
      <c r="P2405">
        <f>VLOOKUP(A2405&amp;"_"&amp;B2405,Sheet1!$Q$1:$U$2330,5,FALSE)</f>
        <v>0.78226019579032025</v>
      </c>
    </row>
    <row r="2406" spans="1:16" x14ac:dyDescent="0.3">
      <c r="A2406" t="s">
        <v>400</v>
      </c>
      <c r="B2406">
        <v>2016</v>
      </c>
      <c r="C2406" s="1">
        <v>0</v>
      </c>
      <c r="D2406">
        <v>0</v>
      </c>
      <c r="E2406">
        <v>1</v>
      </c>
      <c r="F2406">
        <v>16034</v>
      </c>
      <c r="G2406">
        <v>0</v>
      </c>
      <c r="H2406">
        <v>1</v>
      </c>
      <c r="I2406">
        <v>0</v>
      </c>
      <c r="J2406">
        <v>0</v>
      </c>
      <c r="K2406">
        <f>VLOOKUP(A2406&amp;"_"&amp;B2406,Sheet1!C:E,3,FALSE)</f>
        <v>-4.4114725133591404E-3</v>
      </c>
      <c r="L2406">
        <f>VLOOKUP(B2406,Sheet1!$J$1:$K$6,2,FALSE)</f>
        <v>0.12964363032032097</v>
      </c>
      <c r="M2406">
        <f>VLOOKUP(B2406,Sheet1!J:L,3,FALSE)</f>
        <v>0.2267395601347835</v>
      </c>
      <c r="N2406">
        <f t="shared" si="38"/>
        <v>-0.59122943854170018</v>
      </c>
      <c r="O2406">
        <f>VLOOKUP(A2406&amp;"_"&amp;B2406,Sheet1!$Q$1:$U$2330,4,FALSE)</f>
        <v>0.86956521739130443</v>
      </c>
      <c r="P2406">
        <f>VLOOKUP(A2406&amp;"_"&amp;B2406,Sheet1!$Q$1:$U$2330,5,FALSE)</f>
        <v>0.17417088346847343</v>
      </c>
    </row>
    <row r="2407" spans="1:16" x14ac:dyDescent="0.3">
      <c r="A2407" t="s">
        <v>400</v>
      </c>
      <c r="B2407">
        <v>2017</v>
      </c>
      <c r="C2407" s="1">
        <v>0</v>
      </c>
      <c r="D2407">
        <v>0</v>
      </c>
      <c r="E2407">
        <v>1</v>
      </c>
      <c r="F2407">
        <v>16328</v>
      </c>
      <c r="G2407">
        <v>0</v>
      </c>
      <c r="H2407">
        <v>1</v>
      </c>
      <c r="I2407">
        <v>0</v>
      </c>
      <c r="J2407">
        <v>0</v>
      </c>
      <c r="K2407">
        <f>VLOOKUP(A2407&amp;"_"&amp;B2407,Sheet1!C:E,3,FALSE)</f>
        <v>3.8912669679117484</v>
      </c>
      <c r="L2407">
        <f>VLOOKUP(B2407,Sheet1!$J$1:$K$6,2,FALSE)</f>
        <v>4.1364904518115448</v>
      </c>
      <c r="M2407">
        <f>VLOOKUP(B2407,Sheet1!J:L,3,FALSE)</f>
        <v>0.75235479502270153</v>
      </c>
      <c r="N2407">
        <f t="shared" si="38"/>
        <v>-0.32594127866546935</v>
      </c>
      <c r="O2407">
        <f>VLOOKUP(A2407&amp;"_"&amp;B2407,Sheet1!$Q$1:$U$2330,4,FALSE)</f>
        <v>1</v>
      </c>
      <c r="P2407">
        <f>VLOOKUP(A2407&amp;"_"&amp;B2407,Sheet1!$Q$1:$U$2330,5,FALSE)</f>
        <v>0.126581721882113</v>
      </c>
    </row>
    <row r="2408" spans="1:16" x14ac:dyDescent="0.3">
      <c r="A2408" t="s">
        <v>401</v>
      </c>
      <c r="B2408">
        <v>2012</v>
      </c>
      <c r="C2408" s="1">
        <v>0</v>
      </c>
      <c r="D2408">
        <v>0</v>
      </c>
      <c r="E2408">
        <v>1</v>
      </c>
      <c r="F2408">
        <v>9246</v>
      </c>
      <c r="G2408">
        <v>0</v>
      </c>
      <c r="H2408">
        <v>1</v>
      </c>
      <c r="I2408">
        <v>0</v>
      </c>
      <c r="J2408">
        <v>0</v>
      </c>
      <c r="K2408">
        <f>VLOOKUP(A2408&amp;"_"&amp;B2408,Sheet1!C:E,3,FALSE)</f>
        <v>0.33705246795428645</v>
      </c>
      <c r="L2408">
        <f>VLOOKUP(B2408,Sheet1!$J$1:$K$6,2,FALSE)</f>
        <v>9.8212136495694616E-2</v>
      </c>
      <c r="M2408">
        <f>VLOOKUP(B2408,Sheet1!J:L,3,FALSE)</f>
        <v>0.23443012762237864</v>
      </c>
      <c r="N2408">
        <f t="shared" si="38"/>
        <v>1.0188124448036695</v>
      </c>
      <c r="O2408">
        <f>VLOOKUP(A2408&amp;"_"&amp;B2408,Sheet1!$Q$1:$U$2330,4,FALSE)</f>
        <v>0.43478260869565222</v>
      </c>
      <c r="P2408">
        <f>VLOOKUP(A2408&amp;"_"&amp;B2408,Sheet1!$Q$1:$U$2330,5,FALSE)</f>
        <v>-0.57452875531581249</v>
      </c>
    </row>
    <row r="2409" spans="1:16" x14ac:dyDescent="0.3">
      <c r="A2409" t="s">
        <v>401</v>
      </c>
      <c r="B2409">
        <v>2013</v>
      </c>
      <c r="C2409" s="1">
        <v>0</v>
      </c>
      <c r="D2409">
        <v>0</v>
      </c>
      <c r="E2409">
        <v>1</v>
      </c>
      <c r="F2409">
        <v>9129</v>
      </c>
      <c r="G2409">
        <v>0</v>
      </c>
      <c r="H2409">
        <v>1</v>
      </c>
      <c r="I2409">
        <v>0</v>
      </c>
      <c r="J2409">
        <v>0</v>
      </c>
      <c r="K2409">
        <f>VLOOKUP(A2409&amp;"_"&amp;B2409,Sheet1!C:E,3,FALSE)</f>
        <v>5.3000746969430884E-3</v>
      </c>
      <c r="L2409">
        <f>VLOOKUP(B2409,Sheet1!$J$1:$K$6,2,FALSE)</f>
        <v>0.10591185041721367</v>
      </c>
      <c r="M2409">
        <f>VLOOKUP(B2409,Sheet1!J:L,3,FALSE)</f>
        <v>0.24687338935574377</v>
      </c>
      <c r="N2409">
        <f t="shared" si="38"/>
        <v>-0.40754402887582725</v>
      </c>
      <c r="O2409">
        <f>VLOOKUP(A2409&amp;"_"&amp;B2409,Sheet1!$Q$1:$U$2330,4,FALSE)</f>
        <v>0.39130434782608697</v>
      </c>
      <c r="P2409">
        <f>VLOOKUP(A2409&amp;"_"&amp;B2409,Sheet1!$Q$1:$U$2330,5,FALSE)</f>
        <v>0.16898466010751953</v>
      </c>
    </row>
    <row r="2410" spans="1:16" x14ac:dyDescent="0.3">
      <c r="A2410" t="s">
        <v>401</v>
      </c>
      <c r="B2410">
        <v>2014</v>
      </c>
      <c r="C2410" s="1">
        <v>0</v>
      </c>
      <c r="D2410">
        <v>0</v>
      </c>
      <c r="E2410">
        <v>1</v>
      </c>
      <c r="F2410">
        <v>9169</v>
      </c>
      <c r="G2410">
        <v>0</v>
      </c>
      <c r="H2410">
        <v>1</v>
      </c>
      <c r="I2410">
        <v>0</v>
      </c>
      <c r="J2410">
        <v>0</v>
      </c>
      <c r="K2410">
        <f>VLOOKUP(A2410&amp;"_"&amp;B2410,Sheet1!C:E,3,FALSE)</f>
        <v>0.15280941160051545</v>
      </c>
      <c r="L2410">
        <f>VLOOKUP(B2410,Sheet1!$J$1:$K$6,2,FALSE)</f>
        <v>0.15111047133945871</v>
      </c>
      <c r="M2410">
        <f>VLOOKUP(B2410,Sheet1!J:L,3,FALSE)</f>
        <v>0.21718778794080168</v>
      </c>
      <c r="N2410">
        <f t="shared" si="38"/>
        <v>7.8224483851726395E-3</v>
      </c>
      <c r="O2410">
        <f>VLOOKUP(A2410&amp;"_"&amp;B2410,Sheet1!$Q$1:$U$2330,4,FALSE)</f>
        <v>0.2608695652173913</v>
      </c>
      <c r="P2410">
        <f>VLOOKUP(A2410&amp;"_"&amp;B2410,Sheet1!$Q$1:$U$2330,5,FALSE)</f>
        <v>-0.49209180199473157</v>
      </c>
    </row>
    <row r="2411" spans="1:16" x14ac:dyDescent="0.3">
      <c r="A2411" t="s">
        <v>401</v>
      </c>
      <c r="B2411">
        <v>2015</v>
      </c>
      <c r="C2411" s="1">
        <v>0</v>
      </c>
      <c r="D2411">
        <v>0</v>
      </c>
      <c r="E2411">
        <v>1</v>
      </c>
      <c r="F2411">
        <v>9259</v>
      </c>
      <c r="G2411">
        <v>0</v>
      </c>
      <c r="H2411">
        <v>1</v>
      </c>
      <c r="I2411">
        <v>0</v>
      </c>
      <c r="J2411">
        <v>0</v>
      </c>
      <c r="K2411">
        <f>VLOOKUP(A2411&amp;"_"&amp;B2411,Sheet1!C:E,3,FALSE)</f>
        <v>0.10065505969616045</v>
      </c>
      <c r="L2411">
        <f>VLOOKUP(B2411,Sheet1!$J$1:$K$6,2,FALSE)</f>
        <v>0.18578340790325751</v>
      </c>
      <c r="M2411">
        <f>VLOOKUP(B2411,Sheet1!J:L,3,FALSE)</f>
        <v>0.2335742316278174</v>
      </c>
      <c r="N2411">
        <f t="shared" si="38"/>
        <v>-0.36445950229108554</v>
      </c>
      <c r="O2411">
        <f>VLOOKUP(A2411&amp;"_"&amp;B2411,Sheet1!$Q$1:$U$2330,4,FALSE)</f>
        <v>1.0434782608695652</v>
      </c>
      <c r="P2411">
        <f>VLOOKUP(A2411&amp;"_"&amp;B2411,Sheet1!$Q$1:$U$2330,5,FALSE)</f>
        <v>0.78313848110165085</v>
      </c>
    </row>
    <row r="2412" spans="1:16" x14ac:dyDescent="0.3">
      <c r="A2412" t="s">
        <v>401</v>
      </c>
      <c r="B2412">
        <v>2016</v>
      </c>
      <c r="C2412" s="1">
        <v>0</v>
      </c>
      <c r="D2412">
        <v>0</v>
      </c>
      <c r="E2412">
        <v>1</v>
      </c>
      <c r="F2412">
        <v>9292</v>
      </c>
      <c r="G2412">
        <v>0</v>
      </c>
      <c r="H2412">
        <v>1</v>
      </c>
      <c r="I2412">
        <v>0</v>
      </c>
      <c r="J2412">
        <v>0</v>
      </c>
      <c r="K2412">
        <f>VLOOKUP(A2412&amp;"_"&amp;B2412,Sheet1!C:E,3,FALSE)</f>
        <v>-9.0592339226728422E-2</v>
      </c>
      <c r="L2412">
        <f>VLOOKUP(B2412,Sheet1!$J$1:$K$6,2,FALSE)</f>
        <v>0.12964363032032097</v>
      </c>
      <c r="M2412">
        <f>VLOOKUP(B2412,Sheet1!J:L,3,FALSE)</f>
        <v>0.2267395601347835</v>
      </c>
      <c r="N2412">
        <f t="shared" si="38"/>
        <v>-0.97131691274399534</v>
      </c>
      <c r="O2412">
        <f>VLOOKUP(A2412&amp;"_"&amp;B2412,Sheet1!$Q$1:$U$2330,4,FALSE)</f>
        <v>0.86956521739130443</v>
      </c>
      <c r="P2412">
        <f>VLOOKUP(A2412&amp;"_"&amp;B2412,Sheet1!$Q$1:$U$2330,5,FALSE)</f>
        <v>-9.0259831569087387E-2</v>
      </c>
    </row>
    <row r="2413" spans="1:16" x14ac:dyDescent="0.3">
      <c r="A2413" t="s">
        <v>401</v>
      </c>
      <c r="B2413">
        <v>2017</v>
      </c>
      <c r="C2413" s="1">
        <v>0</v>
      </c>
      <c r="D2413">
        <v>0</v>
      </c>
      <c r="E2413">
        <v>1</v>
      </c>
      <c r="F2413">
        <v>9153</v>
      </c>
      <c r="G2413">
        <v>0</v>
      </c>
      <c r="H2413">
        <v>1</v>
      </c>
      <c r="I2413">
        <v>0</v>
      </c>
      <c r="J2413">
        <v>0</v>
      </c>
      <c r="K2413">
        <f>VLOOKUP(A2413&amp;"_"&amp;B2413,Sheet1!C:E,3,FALSE)</f>
        <v>5.1065877701219797</v>
      </c>
      <c r="L2413">
        <f>VLOOKUP(B2413,Sheet1!$J$1:$K$6,2,FALSE)</f>
        <v>4.1364904518115448</v>
      </c>
      <c r="M2413">
        <f>VLOOKUP(B2413,Sheet1!J:L,3,FALSE)</f>
        <v>0.75235479502270153</v>
      </c>
      <c r="N2413">
        <f t="shared" si="38"/>
        <v>1.2894146813820242</v>
      </c>
      <c r="O2413">
        <f>VLOOKUP(A2413&amp;"_"&amp;B2413,Sheet1!$Q$1:$U$2330,4,FALSE)</f>
        <v>1</v>
      </c>
      <c r="P2413">
        <f>VLOOKUP(A2413&amp;"_"&amp;B2413,Sheet1!$Q$1:$U$2330,5,FALSE)</f>
        <v>4.3811422644151631E-2</v>
      </c>
    </row>
    <row r="2414" spans="1:16" x14ac:dyDescent="0.3">
      <c r="A2414" t="s">
        <v>402</v>
      </c>
      <c r="B2414">
        <v>2012</v>
      </c>
      <c r="C2414" s="1">
        <v>0</v>
      </c>
      <c r="D2414">
        <v>22</v>
      </c>
      <c r="E2414">
        <v>2</v>
      </c>
      <c r="F2414">
        <v>10488</v>
      </c>
      <c r="G2414">
        <v>2.097635392829901E-3</v>
      </c>
      <c r="H2414">
        <v>2</v>
      </c>
      <c r="I2414">
        <v>1</v>
      </c>
      <c r="J2414">
        <v>2</v>
      </c>
      <c r="K2414">
        <f>VLOOKUP(A2414&amp;"_"&amp;B2414,Sheet1!C:E,3,FALSE)</f>
        <v>4.9418745930422385E-2</v>
      </c>
      <c r="L2414">
        <f>VLOOKUP(B2414,Sheet1!$J$1:$K$6,2,FALSE)</f>
        <v>9.8212136495694616E-2</v>
      </c>
      <c r="M2414">
        <f>VLOOKUP(B2414,Sheet1!J:L,3,FALSE)</f>
        <v>0.23443012762237864</v>
      </c>
      <c r="N2414">
        <f t="shared" si="38"/>
        <v>-0.20813617712083873</v>
      </c>
      <c r="O2414">
        <f>VLOOKUP(A2414&amp;"_"&amp;B2414,Sheet1!$Q$1:$U$2330,4,FALSE)</f>
        <v>0.43478260869565222</v>
      </c>
      <c r="P2414">
        <f>VLOOKUP(A2414&amp;"_"&amp;B2414,Sheet1!$Q$1:$U$2330,5,FALSE)</f>
        <v>-0.10321422529751188</v>
      </c>
    </row>
    <row r="2415" spans="1:16" x14ac:dyDescent="0.3">
      <c r="A2415" t="s">
        <v>402</v>
      </c>
      <c r="B2415">
        <v>2013</v>
      </c>
      <c r="C2415" s="1">
        <v>0</v>
      </c>
      <c r="D2415">
        <v>22</v>
      </c>
      <c r="E2415">
        <v>2</v>
      </c>
      <c r="F2415">
        <v>10291</v>
      </c>
      <c r="G2415">
        <v>2.1377903022058108E-3</v>
      </c>
      <c r="H2415">
        <v>2</v>
      </c>
      <c r="I2415">
        <v>1</v>
      </c>
      <c r="J2415">
        <v>3</v>
      </c>
      <c r="K2415">
        <f>VLOOKUP(A2415&amp;"_"&amp;B2415,Sheet1!C:E,3,FALSE)</f>
        <v>-0.21582978703923333</v>
      </c>
      <c r="L2415">
        <f>VLOOKUP(B2415,Sheet1!$J$1:$K$6,2,FALSE)</f>
        <v>0.10591185041721367</v>
      </c>
      <c r="M2415">
        <f>VLOOKUP(B2415,Sheet1!J:L,3,FALSE)</f>
        <v>0.24687338935574377</v>
      </c>
      <c r="N2415">
        <f t="shared" si="38"/>
        <v>-1.3032657683198829</v>
      </c>
      <c r="O2415">
        <f>VLOOKUP(A2415&amp;"_"&amp;B2415,Sheet1!$Q$1:$U$2330,4,FALSE)</f>
        <v>0.39130434782608697</v>
      </c>
      <c r="P2415">
        <f>VLOOKUP(A2415&amp;"_"&amp;B2415,Sheet1!$Q$1:$U$2330,5,FALSE)</f>
        <v>-5.8787176634615704E-2</v>
      </c>
    </row>
    <row r="2416" spans="1:16" x14ac:dyDescent="0.3">
      <c r="A2416" t="s">
        <v>402</v>
      </c>
      <c r="B2416">
        <v>2014</v>
      </c>
      <c r="C2416" s="1">
        <v>0</v>
      </c>
      <c r="D2416">
        <v>22</v>
      </c>
      <c r="E2416">
        <v>2</v>
      </c>
      <c r="F2416">
        <v>10079</v>
      </c>
      <c r="G2416">
        <v>2.182756225816053E-3</v>
      </c>
      <c r="H2416">
        <v>2</v>
      </c>
      <c r="I2416">
        <v>1</v>
      </c>
      <c r="J2416">
        <v>4</v>
      </c>
      <c r="K2416">
        <f>VLOOKUP(A2416&amp;"_"&amp;B2416,Sheet1!C:E,3,FALSE)</f>
        <v>0.40354242178710809</v>
      </c>
      <c r="L2416">
        <f>VLOOKUP(B2416,Sheet1!$J$1:$K$6,2,FALSE)</f>
        <v>0.15111047133945871</v>
      </c>
      <c r="M2416">
        <f>VLOOKUP(B2416,Sheet1!J:L,3,FALSE)</f>
        <v>0.21718778794080168</v>
      </c>
      <c r="N2416">
        <f t="shared" si="38"/>
        <v>1.162275065467558</v>
      </c>
      <c r="O2416">
        <f>VLOOKUP(A2416&amp;"_"&amp;B2416,Sheet1!$Q$1:$U$2330,4,FALSE)</f>
        <v>0.2608695652173913</v>
      </c>
      <c r="P2416">
        <f>VLOOKUP(A2416&amp;"_"&amp;B2416,Sheet1!$Q$1:$U$2330,5,FALSE)</f>
        <v>-0.91285001037784608</v>
      </c>
    </row>
    <row r="2417" spans="1:16" x14ac:dyDescent="0.3">
      <c r="A2417" t="s">
        <v>402</v>
      </c>
      <c r="B2417">
        <v>2015</v>
      </c>
      <c r="C2417" s="1">
        <v>0</v>
      </c>
      <c r="D2417">
        <v>22</v>
      </c>
      <c r="E2417">
        <v>2</v>
      </c>
      <c r="F2417">
        <v>9908</v>
      </c>
      <c r="G2417">
        <v>2.2204279370205892E-3</v>
      </c>
      <c r="H2417">
        <v>2</v>
      </c>
      <c r="I2417">
        <v>1</v>
      </c>
      <c r="J2417">
        <v>5</v>
      </c>
      <c r="K2417">
        <f>VLOOKUP(A2417&amp;"_"&amp;B2417,Sheet1!C:E,3,FALSE)</f>
        <v>0.15734355766290919</v>
      </c>
      <c r="L2417">
        <f>VLOOKUP(B2417,Sheet1!$J$1:$K$6,2,FALSE)</f>
        <v>0.18578340790325751</v>
      </c>
      <c r="M2417">
        <f>VLOOKUP(B2417,Sheet1!J:L,3,FALSE)</f>
        <v>0.2335742316278174</v>
      </c>
      <c r="N2417">
        <f t="shared" si="38"/>
        <v>-0.12175936550083585</v>
      </c>
      <c r="O2417">
        <f>VLOOKUP(A2417&amp;"_"&amp;B2417,Sheet1!$Q$1:$U$2330,4,FALSE)</f>
        <v>1.0434782608695652</v>
      </c>
      <c r="P2417">
        <f>VLOOKUP(A2417&amp;"_"&amp;B2417,Sheet1!$Q$1:$U$2330,5,FALSE)</f>
        <v>0.82187927053770193</v>
      </c>
    </row>
    <row r="2418" spans="1:16" x14ac:dyDescent="0.3">
      <c r="A2418" t="s">
        <v>402</v>
      </c>
      <c r="B2418">
        <v>2016</v>
      </c>
      <c r="C2418" s="1">
        <v>0</v>
      </c>
      <c r="D2418">
        <v>22</v>
      </c>
      <c r="E2418">
        <v>2</v>
      </c>
      <c r="F2418">
        <v>9558</v>
      </c>
      <c r="G2418">
        <v>2.3017367650136011E-3</v>
      </c>
      <c r="H2418">
        <v>2</v>
      </c>
      <c r="I2418">
        <v>1</v>
      </c>
      <c r="J2418">
        <v>6</v>
      </c>
      <c r="K2418">
        <f>VLOOKUP(A2418&amp;"_"&amp;B2418,Sheet1!C:E,3,FALSE)</f>
        <v>3.7942610877636535E-2</v>
      </c>
      <c r="L2418">
        <f>VLOOKUP(B2418,Sheet1!$J$1:$K$6,2,FALSE)</f>
        <v>0.12964363032032097</v>
      </c>
      <c r="M2418">
        <f>VLOOKUP(B2418,Sheet1!J:L,3,FALSE)</f>
        <v>0.2267395601347835</v>
      </c>
      <c r="N2418">
        <f t="shared" si="38"/>
        <v>-0.40443325985184725</v>
      </c>
      <c r="O2418">
        <f>VLOOKUP(A2418&amp;"_"&amp;B2418,Sheet1!$Q$1:$U$2330,4,FALSE)</f>
        <v>0.86956521739130443</v>
      </c>
      <c r="P2418">
        <f>VLOOKUP(A2418&amp;"_"&amp;B2418,Sheet1!$Q$1:$U$2330,5,FALSE)</f>
        <v>-3.68571994501177E-2</v>
      </c>
    </row>
    <row r="2419" spans="1:16" x14ac:dyDescent="0.3">
      <c r="A2419" t="s">
        <v>402</v>
      </c>
      <c r="B2419">
        <v>2017</v>
      </c>
      <c r="C2419" s="1">
        <v>94</v>
      </c>
      <c r="D2419">
        <v>116</v>
      </c>
      <c r="E2419">
        <v>3</v>
      </c>
      <c r="F2419">
        <v>9425</v>
      </c>
      <c r="G2419">
        <v>1.2307692307692308E-2</v>
      </c>
      <c r="H2419">
        <v>3</v>
      </c>
      <c r="I2419">
        <v>1</v>
      </c>
      <c r="J2419">
        <v>7</v>
      </c>
      <c r="K2419">
        <f>VLOOKUP(A2419&amp;"_"&amp;B2419,Sheet1!C:E,3,FALSE)</f>
        <v>4.3630805625916445</v>
      </c>
      <c r="L2419">
        <f>VLOOKUP(B2419,Sheet1!$J$1:$K$6,2,FALSE)</f>
        <v>4.1364904518115448</v>
      </c>
      <c r="M2419">
        <f>VLOOKUP(B2419,Sheet1!J:L,3,FALSE)</f>
        <v>0.75235479502270153</v>
      </c>
      <c r="N2419">
        <f t="shared" si="38"/>
        <v>0.30117454195697985</v>
      </c>
      <c r="O2419">
        <f>VLOOKUP(A2419&amp;"_"&amp;B2419,Sheet1!$Q$1:$U$2330,4,FALSE)</f>
        <v>1</v>
      </c>
      <c r="P2419">
        <f>VLOOKUP(A2419&amp;"_"&amp;B2419,Sheet1!$Q$1:$U$2330,5,FALSE)</f>
        <v>0.16222225749452554</v>
      </c>
    </row>
    <row r="2420" spans="1:16" x14ac:dyDescent="0.3">
      <c r="A2420" t="s">
        <v>403</v>
      </c>
      <c r="B2420">
        <v>2012</v>
      </c>
      <c r="C2420" s="1">
        <v>0</v>
      </c>
      <c r="D2420">
        <v>48</v>
      </c>
      <c r="E2420">
        <v>3</v>
      </c>
      <c r="F2420">
        <v>11972</v>
      </c>
      <c r="G2420">
        <v>4.0093551620447709E-3</v>
      </c>
      <c r="H2420">
        <v>3</v>
      </c>
      <c r="I2420">
        <v>1</v>
      </c>
      <c r="J2420">
        <v>4</v>
      </c>
      <c r="K2420">
        <f>VLOOKUP(A2420&amp;"_"&amp;B2420,Sheet1!C:E,3,FALSE)</f>
        <v>7.4665197842860256E-2</v>
      </c>
      <c r="L2420">
        <f>VLOOKUP(B2420,Sheet1!$J$1:$K$6,2,FALSE)</f>
        <v>9.8212136495694616E-2</v>
      </c>
      <c r="M2420">
        <f>VLOOKUP(B2420,Sheet1!J:L,3,FALSE)</f>
        <v>0.23443012762237864</v>
      </c>
      <c r="N2420">
        <f t="shared" si="38"/>
        <v>-0.10044331286106664</v>
      </c>
      <c r="O2420">
        <f>VLOOKUP(A2420&amp;"_"&amp;B2420,Sheet1!$Q$1:$U$2330,4,FALSE)</f>
        <v>0.43478260869565222</v>
      </c>
      <c r="P2420">
        <f>VLOOKUP(A2420&amp;"_"&amp;B2420,Sheet1!$Q$1:$U$2330,5,FALSE)</f>
        <v>-0.53124130321008456</v>
      </c>
    </row>
    <row r="2421" spans="1:16" x14ac:dyDescent="0.3">
      <c r="A2421" t="s">
        <v>403</v>
      </c>
      <c r="B2421">
        <v>2013</v>
      </c>
      <c r="C2421" s="1">
        <v>0</v>
      </c>
      <c r="D2421">
        <v>48</v>
      </c>
      <c r="E2421">
        <v>3</v>
      </c>
      <c r="F2421">
        <v>12146</v>
      </c>
      <c r="G2421">
        <v>3.9519183270212413E-3</v>
      </c>
      <c r="H2421">
        <v>3</v>
      </c>
      <c r="I2421">
        <v>1</v>
      </c>
      <c r="J2421">
        <v>5</v>
      </c>
      <c r="K2421">
        <f>VLOOKUP(A2421&amp;"_"&amp;B2421,Sheet1!C:E,3,FALSE)</f>
        <v>0.11523599028887428</v>
      </c>
      <c r="L2421">
        <f>VLOOKUP(B2421,Sheet1!$J$1:$K$6,2,FALSE)</f>
        <v>0.10591185041721367</v>
      </c>
      <c r="M2421">
        <f>VLOOKUP(B2421,Sheet1!J:L,3,FALSE)</f>
        <v>0.24687338935574377</v>
      </c>
      <c r="N2421">
        <f t="shared" si="38"/>
        <v>3.7768914243829485E-2</v>
      </c>
      <c r="O2421">
        <f>VLOOKUP(A2421&amp;"_"&amp;B2421,Sheet1!$Q$1:$U$2330,4,FALSE)</f>
        <v>0.39130434782608697</v>
      </c>
      <c r="P2421">
        <f>VLOOKUP(A2421&amp;"_"&amp;B2421,Sheet1!$Q$1:$U$2330,5,FALSE)</f>
        <v>-3.3913737358767633E-2</v>
      </c>
    </row>
    <row r="2422" spans="1:16" x14ac:dyDescent="0.3">
      <c r="A2422" t="s">
        <v>403</v>
      </c>
      <c r="B2422">
        <v>2014</v>
      </c>
      <c r="C2422" s="1">
        <v>0</v>
      </c>
      <c r="D2422">
        <v>48</v>
      </c>
      <c r="E2422">
        <v>3</v>
      </c>
      <c r="F2422">
        <v>12327</v>
      </c>
      <c r="G2422">
        <v>3.8938914577756143E-3</v>
      </c>
      <c r="H2422">
        <v>3</v>
      </c>
      <c r="I2422">
        <v>1</v>
      </c>
      <c r="J2422">
        <v>6</v>
      </c>
      <c r="K2422">
        <f>VLOOKUP(A2422&amp;"_"&amp;B2422,Sheet1!C:E,3,FALSE)</f>
        <v>7.0606243674066163E-2</v>
      </c>
      <c r="L2422">
        <f>VLOOKUP(B2422,Sheet1!$J$1:$K$6,2,FALSE)</f>
        <v>0.15111047133945871</v>
      </c>
      <c r="M2422">
        <f>VLOOKUP(B2422,Sheet1!J:L,3,FALSE)</f>
        <v>0.21718778794080168</v>
      </c>
      <c r="N2422">
        <f t="shared" si="38"/>
        <v>-0.37066645610542054</v>
      </c>
      <c r="O2422">
        <f>VLOOKUP(A2422&amp;"_"&amp;B2422,Sheet1!$Q$1:$U$2330,4,FALSE)</f>
        <v>0.2608695652173913</v>
      </c>
      <c r="P2422">
        <f>VLOOKUP(A2422&amp;"_"&amp;B2422,Sheet1!$Q$1:$U$2330,5,FALSE)</f>
        <v>-0.34500680847957776</v>
      </c>
    </row>
    <row r="2423" spans="1:16" x14ac:dyDescent="0.3">
      <c r="A2423" t="s">
        <v>403</v>
      </c>
      <c r="B2423">
        <v>2015</v>
      </c>
      <c r="C2423" s="1">
        <v>0</v>
      </c>
      <c r="D2423">
        <v>48</v>
      </c>
      <c r="E2423">
        <v>3</v>
      </c>
      <c r="F2423">
        <v>12474</v>
      </c>
      <c r="G2423">
        <v>3.8480038480038481E-3</v>
      </c>
      <c r="H2423">
        <v>3</v>
      </c>
      <c r="I2423">
        <v>1</v>
      </c>
      <c r="J2423">
        <v>7</v>
      </c>
      <c r="K2423">
        <f>VLOOKUP(A2423&amp;"_"&amp;B2423,Sheet1!C:E,3,FALSE)</f>
        <v>0.19710824730859555</v>
      </c>
      <c r="L2423">
        <f>VLOOKUP(B2423,Sheet1!$J$1:$K$6,2,FALSE)</f>
        <v>0.18578340790325751</v>
      </c>
      <c r="M2423">
        <f>VLOOKUP(B2423,Sheet1!J:L,3,FALSE)</f>
        <v>0.2335742316278174</v>
      </c>
      <c r="N2423">
        <f t="shared" si="38"/>
        <v>4.8484969109877263E-2</v>
      </c>
      <c r="O2423">
        <f>VLOOKUP(A2423&amp;"_"&amp;B2423,Sheet1!$Q$1:$U$2330,4,FALSE)</f>
        <v>1.0434782608695652</v>
      </c>
      <c r="P2423">
        <f>VLOOKUP(A2423&amp;"_"&amp;B2423,Sheet1!$Q$1:$U$2330,5,FALSE)</f>
        <v>0.76648744440153893</v>
      </c>
    </row>
    <row r="2424" spans="1:16" x14ac:dyDescent="0.3">
      <c r="A2424" t="s">
        <v>403</v>
      </c>
      <c r="B2424">
        <v>2016</v>
      </c>
      <c r="C2424" s="1">
        <v>0</v>
      </c>
      <c r="D2424">
        <v>48</v>
      </c>
      <c r="E2424">
        <v>3</v>
      </c>
      <c r="F2424">
        <v>12672</v>
      </c>
      <c r="G2424">
        <v>3.787878787878788E-3</v>
      </c>
      <c r="H2424">
        <v>2</v>
      </c>
      <c r="I2424">
        <v>1</v>
      </c>
      <c r="J2424">
        <v>8</v>
      </c>
      <c r="K2424">
        <f>VLOOKUP(A2424&amp;"_"&amp;B2424,Sheet1!C:E,3,FALSE)</f>
        <v>6.9476975065832364E-2</v>
      </c>
      <c r="L2424">
        <f>VLOOKUP(B2424,Sheet1!$J$1:$K$6,2,FALSE)</f>
        <v>0.12964363032032097</v>
      </c>
      <c r="M2424">
        <f>VLOOKUP(B2424,Sheet1!J:L,3,FALSE)</f>
        <v>0.2267395601347835</v>
      </c>
      <c r="N2424">
        <f t="shared" si="38"/>
        <v>-0.26535579066450965</v>
      </c>
      <c r="O2424">
        <f>VLOOKUP(A2424&amp;"_"&amp;B2424,Sheet1!$Q$1:$U$2330,4,FALSE)</f>
        <v>0.86956521739130443</v>
      </c>
      <c r="P2424">
        <f>VLOOKUP(A2424&amp;"_"&amp;B2424,Sheet1!$Q$1:$U$2330,5,FALSE)</f>
        <v>-2.4156150439241277E-3</v>
      </c>
    </row>
    <row r="2425" spans="1:16" x14ac:dyDescent="0.3">
      <c r="A2425" t="s">
        <v>403</v>
      </c>
      <c r="B2425">
        <v>2017</v>
      </c>
      <c r="C2425" s="1">
        <v>0</v>
      </c>
      <c r="D2425">
        <v>48</v>
      </c>
      <c r="E2425">
        <v>3</v>
      </c>
      <c r="F2425">
        <v>12550</v>
      </c>
      <c r="G2425">
        <v>3.8247011952191236E-3</v>
      </c>
      <c r="H2425">
        <v>2</v>
      </c>
      <c r="I2425">
        <v>1</v>
      </c>
      <c r="J2425">
        <v>9</v>
      </c>
      <c r="K2425">
        <f>VLOOKUP(A2425&amp;"_"&amp;B2425,Sheet1!C:E,3,FALSE)</f>
        <v>4.2911673637386079</v>
      </c>
      <c r="L2425">
        <f>VLOOKUP(B2425,Sheet1!$J$1:$K$6,2,FALSE)</f>
        <v>4.1364904518115448</v>
      </c>
      <c r="M2425">
        <f>VLOOKUP(B2425,Sheet1!J:L,3,FALSE)</f>
        <v>0.75235479502270153</v>
      </c>
      <c r="N2425">
        <f t="shared" si="38"/>
        <v>0.20559038494915924</v>
      </c>
      <c r="O2425">
        <f>VLOOKUP(A2425&amp;"_"&amp;B2425,Sheet1!$Q$1:$U$2330,4,FALSE)</f>
        <v>1</v>
      </c>
      <c r="P2425">
        <f>VLOOKUP(A2425&amp;"_"&amp;B2425,Sheet1!$Q$1:$U$2330,5,FALSE)</f>
        <v>0.18692478878493124</v>
      </c>
    </row>
    <row r="2426" spans="1:16" x14ac:dyDescent="0.3">
      <c r="A2426" t="s">
        <v>404</v>
      </c>
      <c r="B2426">
        <v>2012</v>
      </c>
      <c r="C2426" s="1">
        <v>0</v>
      </c>
      <c r="D2426">
        <v>0</v>
      </c>
      <c r="E2426">
        <v>1</v>
      </c>
      <c r="F2426">
        <v>11427</v>
      </c>
      <c r="G2426">
        <v>0</v>
      </c>
      <c r="H2426">
        <v>1</v>
      </c>
      <c r="I2426">
        <v>0</v>
      </c>
      <c r="J2426">
        <v>0</v>
      </c>
      <c r="K2426">
        <f>VLOOKUP(A2426&amp;"_"&amp;B2426,Sheet1!C:E,3,FALSE)</f>
        <v>8.4419289645179557E-2</v>
      </c>
      <c r="L2426">
        <f>VLOOKUP(B2426,Sheet1!$J$1:$K$6,2,FALSE)</f>
        <v>9.8212136495694616E-2</v>
      </c>
      <c r="M2426">
        <f>VLOOKUP(B2426,Sheet1!J:L,3,FALSE)</f>
        <v>0.23443012762237864</v>
      </c>
      <c r="N2426">
        <f t="shared" si="38"/>
        <v>-5.883564109444437E-2</v>
      </c>
      <c r="O2426">
        <f>VLOOKUP(A2426&amp;"_"&amp;B2426,Sheet1!$Q$1:$U$2330,4,FALSE)</f>
        <v>0.43478260869565222</v>
      </c>
      <c r="P2426">
        <f>VLOOKUP(A2426&amp;"_"&amp;B2426,Sheet1!$Q$1:$U$2330,5,FALSE)</f>
        <v>-0.61963123203605808</v>
      </c>
    </row>
    <row r="2427" spans="1:16" x14ac:dyDescent="0.3">
      <c r="A2427" t="s">
        <v>404</v>
      </c>
      <c r="B2427">
        <v>2013</v>
      </c>
      <c r="C2427" s="1">
        <v>0</v>
      </c>
      <c r="D2427">
        <v>0</v>
      </c>
      <c r="E2427">
        <v>1</v>
      </c>
      <c r="F2427">
        <v>11113</v>
      </c>
      <c r="G2427">
        <v>0</v>
      </c>
      <c r="H2427">
        <v>1</v>
      </c>
      <c r="I2427">
        <v>0</v>
      </c>
      <c r="J2427">
        <v>0</v>
      </c>
      <c r="K2427">
        <f>VLOOKUP(A2427&amp;"_"&amp;B2427,Sheet1!C:E,3,FALSE)</f>
        <v>3.9901833626717655E-2</v>
      </c>
      <c r="L2427">
        <f>VLOOKUP(B2427,Sheet1!$J$1:$K$6,2,FALSE)</f>
        <v>0.10591185041721367</v>
      </c>
      <c r="M2427">
        <f>VLOOKUP(B2427,Sheet1!J:L,3,FALSE)</f>
        <v>0.24687338935574377</v>
      </c>
      <c r="N2427">
        <f t="shared" si="38"/>
        <v>-0.26738409094135207</v>
      </c>
      <c r="O2427">
        <f>VLOOKUP(A2427&amp;"_"&amp;B2427,Sheet1!$Q$1:$U$2330,4,FALSE)</f>
        <v>0.39130434782608697</v>
      </c>
      <c r="P2427">
        <f>VLOOKUP(A2427&amp;"_"&amp;B2427,Sheet1!$Q$1:$U$2330,5,FALSE)</f>
        <v>-2.4613930903668365E-2</v>
      </c>
    </row>
    <row r="2428" spans="1:16" x14ac:dyDescent="0.3">
      <c r="A2428" t="s">
        <v>404</v>
      </c>
      <c r="B2428">
        <v>2014</v>
      </c>
      <c r="C2428" s="1">
        <v>0</v>
      </c>
      <c r="D2428">
        <v>0</v>
      </c>
      <c r="E2428">
        <v>1</v>
      </c>
      <c r="F2428">
        <v>10972</v>
      </c>
      <c r="G2428">
        <v>0</v>
      </c>
      <c r="H2428">
        <v>1</v>
      </c>
      <c r="I2428">
        <v>0</v>
      </c>
      <c r="J2428">
        <v>0</v>
      </c>
      <c r="K2428">
        <f>VLOOKUP(A2428&amp;"_"&amp;B2428,Sheet1!C:E,3,FALSE)</f>
        <v>0.23019771379450807</v>
      </c>
      <c r="L2428">
        <f>VLOOKUP(B2428,Sheet1!$J$1:$K$6,2,FALSE)</f>
        <v>0.15111047133945871</v>
      </c>
      <c r="M2428">
        <f>VLOOKUP(B2428,Sheet1!J:L,3,FALSE)</f>
        <v>0.21718778794080168</v>
      </c>
      <c r="N2428">
        <f t="shared" si="38"/>
        <v>0.36414221630456484</v>
      </c>
      <c r="O2428">
        <f>VLOOKUP(A2428&amp;"_"&amp;B2428,Sheet1!$Q$1:$U$2330,4,FALSE)</f>
        <v>0.2608695652173913</v>
      </c>
      <c r="P2428">
        <f>VLOOKUP(A2428&amp;"_"&amp;B2428,Sheet1!$Q$1:$U$2330,5,FALSE)</f>
        <v>-0.44244384565479972</v>
      </c>
    </row>
    <row r="2429" spans="1:16" x14ac:dyDescent="0.3">
      <c r="A2429" t="s">
        <v>404</v>
      </c>
      <c r="B2429">
        <v>2015</v>
      </c>
      <c r="C2429" s="1">
        <v>0</v>
      </c>
      <c r="D2429">
        <v>0</v>
      </c>
      <c r="E2429">
        <v>1</v>
      </c>
      <c r="F2429">
        <v>9948</v>
      </c>
      <c r="G2429">
        <v>0</v>
      </c>
      <c r="H2429">
        <v>1</v>
      </c>
      <c r="I2429">
        <v>0</v>
      </c>
      <c r="J2429">
        <v>0</v>
      </c>
      <c r="K2429">
        <f>VLOOKUP(A2429&amp;"_"&amp;B2429,Sheet1!C:E,3,FALSE)</f>
        <v>4.0871232330565839E-2</v>
      </c>
      <c r="L2429">
        <f>VLOOKUP(B2429,Sheet1!$J$1:$K$6,2,FALSE)</f>
        <v>0.18578340790325751</v>
      </c>
      <c r="M2429">
        <f>VLOOKUP(B2429,Sheet1!J:L,3,FALSE)</f>
        <v>0.2335742316278174</v>
      </c>
      <c r="N2429">
        <f t="shared" si="38"/>
        <v>-0.62041165484212357</v>
      </c>
      <c r="O2429">
        <f>VLOOKUP(A2429&amp;"_"&amp;B2429,Sheet1!$Q$1:$U$2330,4,FALSE)</f>
        <v>1.0434782608695652</v>
      </c>
      <c r="P2429">
        <f>VLOOKUP(A2429&amp;"_"&amp;B2429,Sheet1!$Q$1:$U$2330,5,FALSE)</f>
        <v>0.79678063355451823</v>
      </c>
    </row>
    <row r="2430" spans="1:16" x14ac:dyDescent="0.3">
      <c r="A2430" t="s">
        <v>404</v>
      </c>
      <c r="B2430">
        <v>2016</v>
      </c>
      <c r="C2430" s="1">
        <v>34</v>
      </c>
      <c r="D2430">
        <v>34</v>
      </c>
      <c r="E2430">
        <v>2</v>
      </c>
      <c r="F2430">
        <v>10116</v>
      </c>
      <c r="G2430">
        <v>3.361012257809411E-3</v>
      </c>
      <c r="H2430">
        <v>2</v>
      </c>
      <c r="I2430">
        <v>1</v>
      </c>
      <c r="J2430">
        <v>1</v>
      </c>
      <c r="K2430">
        <f>VLOOKUP(A2430&amp;"_"&amp;B2430,Sheet1!C:E,3,FALSE)</f>
        <v>0.16966600111748431</v>
      </c>
      <c r="L2430">
        <f>VLOOKUP(B2430,Sheet1!$J$1:$K$6,2,FALSE)</f>
        <v>0.12964363032032097</v>
      </c>
      <c r="M2430">
        <f>VLOOKUP(B2430,Sheet1!J:L,3,FALSE)</f>
        <v>0.2267395601347835</v>
      </c>
      <c r="N2430">
        <f t="shared" si="38"/>
        <v>0.1765125184743781</v>
      </c>
      <c r="O2430">
        <f>VLOOKUP(A2430&amp;"_"&amp;B2430,Sheet1!$Q$1:$U$2330,4,FALSE)</f>
        <v>0.86956521739130443</v>
      </c>
      <c r="P2430">
        <f>VLOOKUP(A2430&amp;"_"&amp;B2430,Sheet1!$Q$1:$U$2330,5,FALSE)</f>
        <v>-0.15288035899804472</v>
      </c>
    </row>
    <row r="2431" spans="1:16" x14ac:dyDescent="0.3">
      <c r="A2431" t="s">
        <v>404</v>
      </c>
      <c r="B2431">
        <v>2017</v>
      </c>
      <c r="C2431" s="1">
        <v>0</v>
      </c>
      <c r="D2431">
        <v>34</v>
      </c>
      <c r="E2431">
        <v>2</v>
      </c>
      <c r="F2431">
        <v>9885</v>
      </c>
      <c r="G2431">
        <v>3.4395548811330299E-3</v>
      </c>
      <c r="H2431">
        <v>2</v>
      </c>
      <c r="I2431">
        <v>1</v>
      </c>
      <c r="J2431">
        <v>2</v>
      </c>
      <c r="K2431">
        <f>VLOOKUP(A2431&amp;"_"&amp;B2431,Sheet1!C:E,3,FALSE)</f>
        <v>4.1774675852123559</v>
      </c>
      <c r="L2431">
        <f>VLOOKUP(B2431,Sheet1!$J$1:$K$6,2,FALSE)</f>
        <v>4.1364904518115448</v>
      </c>
      <c r="M2431">
        <f>VLOOKUP(B2431,Sheet1!J:L,3,FALSE)</f>
        <v>0.75235479502270153</v>
      </c>
      <c r="N2431">
        <f t="shared" si="38"/>
        <v>5.4465172112812363E-2</v>
      </c>
      <c r="O2431">
        <f>VLOOKUP(A2431&amp;"_"&amp;B2431,Sheet1!$Q$1:$U$2330,4,FALSE)</f>
        <v>1</v>
      </c>
      <c r="P2431">
        <f>VLOOKUP(A2431&amp;"_"&amp;B2431,Sheet1!$Q$1:$U$2330,5,FALSE)</f>
        <v>0.25656963905890001</v>
      </c>
    </row>
    <row r="2432" spans="1:16" x14ac:dyDescent="0.3">
      <c r="A2432" t="s">
        <v>405</v>
      </c>
      <c r="B2432">
        <v>2012</v>
      </c>
      <c r="C2432" s="1">
        <v>0</v>
      </c>
      <c r="D2432">
        <v>0</v>
      </c>
      <c r="E2432">
        <v>1</v>
      </c>
      <c r="F2432">
        <v>6085</v>
      </c>
      <c r="G2432">
        <v>0</v>
      </c>
      <c r="H2432">
        <v>1</v>
      </c>
      <c r="I2432">
        <v>0</v>
      </c>
      <c r="J2432">
        <v>0</v>
      </c>
      <c r="K2432">
        <f>VLOOKUP(A2432&amp;"_"&amp;B2432,Sheet1!C:E,3,FALSE)</f>
        <v>0.11113068297344934</v>
      </c>
      <c r="L2432">
        <f>VLOOKUP(B2432,Sheet1!$J$1:$K$6,2,FALSE)</f>
        <v>9.8212136495694616E-2</v>
      </c>
      <c r="M2432">
        <f>VLOOKUP(B2432,Sheet1!J:L,3,FALSE)</f>
        <v>0.23443012762237864</v>
      </c>
      <c r="N2432">
        <f t="shared" si="38"/>
        <v>5.5106170050651486E-2</v>
      </c>
      <c r="O2432">
        <f>VLOOKUP(A2432&amp;"_"&amp;B2432,Sheet1!$Q$1:$U$2330,4,FALSE)</f>
        <v>0.43478260869565222</v>
      </c>
      <c r="P2432">
        <f>VLOOKUP(A2432&amp;"_"&amp;B2432,Sheet1!$Q$1:$U$2330,5,FALSE)</f>
        <v>-0.75446794964850838</v>
      </c>
    </row>
    <row r="2433" spans="1:16" x14ac:dyDescent="0.3">
      <c r="A2433" t="s">
        <v>405</v>
      </c>
      <c r="B2433">
        <v>2013</v>
      </c>
      <c r="C2433" s="1">
        <v>0</v>
      </c>
      <c r="D2433">
        <v>0</v>
      </c>
      <c r="E2433">
        <v>1</v>
      </c>
      <c r="F2433">
        <v>6031</v>
      </c>
      <c r="G2433">
        <v>0</v>
      </c>
      <c r="H2433">
        <v>1</v>
      </c>
      <c r="I2433">
        <v>0</v>
      </c>
      <c r="J2433">
        <v>0</v>
      </c>
      <c r="K2433">
        <f>VLOOKUP(A2433&amp;"_"&amp;B2433,Sheet1!C:E,3,FALSE)</f>
        <v>0.17492759447884093</v>
      </c>
      <c r="L2433">
        <f>VLOOKUP(B2433,Sheet1!$J$1:$K$6,2,FALSE)</f>
        <v>0.10591185041721367</v>
      </c>
      <c r="M2433">
        <f>VLOOKUP(B2433,Sheet1!J:L,3,FALSE)</f>
        <v>0.24687338935574377</v>
      </c>
      <c r="N2433">
        <f t="shared" si="38"/>
        <v>0.27955926818088844</v>
      </c>
      <c r="O2433">
        <f>VLOOKUP(A2433&amp;"_"&amp;B2433,Sheet1!$Q$1:$U$2330,4,FALSE)</f>
        <v>0.39130434782608697</v>
      </c>
      <c r="P2433">
        <f>VLOOKUP(A2433&amp;"_"&amp;B2433,Sheet1!$Q$1:$U$2330,5,FALSE)</f>
        <v>1.7614365833093251E-5</v>
      </c>
    </row>
    <row r="2434" spans="1:16" x14ac:dyDescent="0.3">
      <c r="A2434" t="s">
        <v>405</v>
      </c>
      <c r="B2434">
        <v>2014</v>
      </c>
      <c r="C2434" s="1">
        <v>0</v>
      </c>
      <c r="D2434">
        <v>0</v>
      </c>
      <c r="E2434">
        <v>1</v>
      </c>
      <c r="F2434">
        <v>5944</v>
      </c>
      <c r="G2434">
        <v>0</v>
      </c>
      <c r="H2434">
        <v>1</v>
      </c>
      <c r="I2434">
        <v>0</v>
      </c>
      <c r="J2434">
        <v>0</v>
      </c>
      <c r="K2434">
        <f>VLOOKUP(A2434&amp;"_"&amp;B2434,Sheet1!C:E,3,FALSE)</f>
        <v>0.11647663283272873</v>
      </c>
      <c r="L2434">
        <f>VLOOKUP(B2434,Sheet1!$J$1:$K$6,2,FALSE)</f>
        <v>0.15111047133945871</v>
      </c>
      <c r="M2434">
        <f>VLOOKUP(B2434,Sheet1!J:L,3,FALSE)</f>
        <v>0.21718778794080168</v>
      </c>
      <c r="N2434">
        <f t="shared" si="38"/>
        <v>-0.15946494430050567</v>
      </c>
      <c r="O2434">
        <f>VLOOKUP(A2434&amp;"_"&amp;B2434,Sheet1!$Q$1:$U$2330,4,FALSE)</f>
        <v>0.2608695652173913</v>
      </c>
      <c r="P2434">
        <f>VLOOKUP(A2434&amp;"_"&amp;B2434,Sheet1!$Q$1:$U$2330,5,FALSE)</f>
        <v>-0.27667441555439037</v>
      </c>
    </row>
    <row r="2435" spans="1:16" x14ac:dyDescent="0.3">
      <c r="A2435" t="s">
        <v>405</v>
      </c>
      <c r="B2435">
        <v>2015</v>
      </c>
      <c r="C2435" s="1">
        <v>0</v>
      </c>
      <c r="D2435">
        <v>0</v>
      </c>
      <c r="E2435">
        <v>1</v>
      </c>
      <c r="F2435">
        <v>5909</v>
      </c>
      <c r="G2435">
        <v>0</v>
      </c>
      <c r="H2435">
        <v>1</v>
      </c>
      <c r="I2435">
        <v>0</v>
      </c>
      <c r="J2435">
        <v>0</v>
      </c>
      <c r="K2435">
        <f>VLOOKUP(A2435&amp;"_"&amp;B2435,Sheet1!C:E,3,FALSE)</f>
        <v>0.15861408074642314</v>
      </c>
      <c r="L2435">
        <f>VLOOKUP(B2435,Sheet1!$J$1:$K$6,2,FALSE)</f>
        <v>0.18578340790325751</v>
      </c>
      <c r="M2435">
        <f>VLOOKUP(B2435,Sheet1!J:L,3,FALSE)</f>
        <v>0.2335742316278174</v>
      </c>
      <c r="N2435">
        <f t="shared" ref="N2435:N2498" si="39">(K2435-L2435)/M2435</f>
        <v>-0.1163198824094886</v>
      </c>
      <c r="O2435">
        <f>VLOOKUP(A2435&amp;"_"&amp;B2435,Sheet1!$Q$1:$U$2330,4,FALSE)</f>
        <v>1.0434782608695652</v>
      </c>
      <c r="P2435">
        <f>VLOOKUP(A2435&amp;"_"&amp;B2435,Sheet1!$Q$1:$U$2330,5,FALSE)</f>
        <v>0.77608129660027103</v>
      </c>
    </row>
    <row r="2436" spans="1:16" x14ac:dyDescent="0.3">
      <c r="A2436" t="s">
        <v>405</v>
      </c>
      <c r="B2436">
        <v>2016</v>
      </c>
      <c r="C2436" s="1">
        <v>0</v>
      </c>
      <c r="D2436">
        <v>0</v>
      </c>
      <c r="E2436">
        <v>1</v>
      </c>
      <c r="F2436">
        <v>5885</v>
      </c>
      <c r="G2436">
        <v>0</v>
      </c>
      <c r="H2436">
        <v>1</v>
      </c>
      <c r="I2436">
        <v>0</v>
      </c>
      <c r="J2436">
        <v>0</v>
      </c>
      <c r="K2436">
        <f>VLOOKUP(A2436&amp;"_"&amp;B2436,Sheet1!C:E,3,FALSE)</f>
        <v>0.11468019910578646</v>
      </c>
      <c r="L2436">
        <f>VLOOKUP(B2436,Sheet1!$J$1:$K$6,2,FALSE)</f>
        <v>0.12964363032032097</v>
      </c>
      <c r="M2436">
        <f>VLOOKUP(B2436,Sheet1!J:L,3,FALSE)</f>
        <v>0.2267395601347835</v>
      </c>
      <c r="N2436">
        <f t="shared" si="39"/>
        <v>-6.5993914805337117E-2</v>
      </c>
      <c r="O2436">
        <f>VLOOKUP(A2436&amp;"_"&amp;B2436,Sheet1!$Q$1:$U$2330,4,FALSE)</f>
        <v>0.86956521739130443</v>
      </c>
      <c r="P2436">
        <f>VLOOKUP(A2436&amp;"_"&amp;B2436,Sheet1!$Q$1:$U$2330,5,FALSE)</f>
        <v>-3.572019358414362E-2</v>
      </c>
    </row>
    <row r="2437" spans="1:16" x14ac:dyDescent="0.3">
      <c r="A2437" t="s">
        <v>405</v>
      </c>
      <c r="B2437">
        <v>2017</v>
      </c>
      <c r="C2437" s="1">
        <v>0</v>
      </c>
      <c r="D2437">
        <v>0</v>
      </c>
      <c r="E2437">
        <v>1</v>
      </c>
      <c r="F2437">
        <v>5849</v>
      </c>
      <c r="G2437">
        <v>0</v>
      </c>
      <c r="H2437">
        <v>1</v>
      </c>
      <c r="I2437">
        <v>0</v>
      </c>
      <c r="J2437">
        <v>0</v>
      </c>
      <c r="K2437">
        <f>VLOOKUP(A2437&amp;"_"&amp;B2437,Sheet1!C:E,3,FALSE)</f>
        <v>4.0689666539555605</v>
      </c>
      <c r="L2437">
        <f>VLOOKUP(B2437,Sheet1!$J$1:$K$6,2,FALSE)</f>
        <v>4.1364904518115448</v>
      </c>
      <c r="M2437">
        <f>VLOOKUP(B2437,Sheet1!J:L,3,FALSE)</f>
        <v>0.75235479502270153</v>
      </c>
      <c r="N2437">
        <f t="shared" si="39"/>
        <v>-8.9749940191378635E-2</v>
      </c>
      <c r="O2437">
        <f>VLOOKUP(A2437&amp;"_"&amp;B2437,Sheet1!$Q$1:$U$2330,4,FALSE)</f>
        <v>1</v>
      </c>
      <c r="P2437">
        <f>VLOOKUP(A2437&amp;"_"&amp;B2437,Sheet1!$Q$1:$U$2330,5,FALSE)</f>
        <v>0.21989713454237103</v>
      </c>
    </row>
    <row r="2438" spans="1:16" x14ac:dyDescent="0.3">
      <c r="A2438" t="s">
        <v>406</v>
      </c>
      <c r="B2438">
        <v>2012</v>
      </c>
      <c r="C2438" s="1">
        <v>0</v>
      </c>
      <c r="D2438">
        <v>0</v>
      </c>
      <c r="E2438">
        <v>1</v>
      </c>
      <c r="F2438">
        <v>8346</v>
      </c>
      <c r="G2438">
        <v>0</v>
      </c>
      <c r="H2438">
        <v>1</v>
      </c>
      <c r="I2438">
        <v>0</v>
      </c>
      <c r="J2438">
        <v>0</v>
      </c>
      <c r="K2438">
        <f>VLOOKUP(A2438&amp;"_"&amp;B2438,Sheet1!C:E,3,FALSE)</f>
        <v>0.12829021878602617</v>
      </c>
      <c r="L2438">
        <f>VLOOKUP(B2438,Sheet1!$J$1:$K$6,2,FALSE)</f>
        <v>9.8212136495694616E-2</v>
      </c>
      <c r="M2438">
        <f>VLOOKUP(B2438,Sheet1!J:L,3,FALSE)</f>
        <v>0.23443012762237864</v>
      </c>
      <c r="N2438">
        <f t="shared" si="39"/>
        <v>0.12830297281065128</v>
      </c>
      <c r="O2438">
        <f>VLOOKUP(A2438&amp;"_"&amp;B2438,Sheet1!$Q$1:$U$2330,4,FALSE)</f>
        <v>0.43478260869565222</v>
      </c>
      <c r="P2438">
        <f>VLOOKUP(A2438&amp;"_"&amp;B2438,Sheet1!$Q$1:$U$2330,5,FALSE)</f>
        <v>-0.61705203897439909</v>
      </c>
    </row>
    <row r="2439" spans="1:16" x14ac:dyDescent="0.3">
      <c r="A2439" t="s">
        <v>406</v>
      </c>
      <c r="B2439">
        <v>2013</v>
      </c>
      <c r="C2439" s="1">
        <v>0</v>
      </c>
      <c r="D2439">
        <v>0</v>
      </c>
      <c r="E2439">
        <v>1</v>
      </c>
      <c r="F2439">
        <v>8299</v>
      </c>
      <c r="G2439">
        <v>0</v>
      </c>
      <c r="H2439">
        <v>1</v>
      </c>
      <c r="I2439">
        <v>0</v>
      </c>
      <c r="J2439">
        <v>0</v>
      </c>
      <c r="K2439">
        <f>VLOOKUP(A2439&amp;"_"&amp;B2439,Sheet1!C:E,3,FALSE)</f>
        <v>0.10740187034403999</v>
      </c>
      <c r="L2439">
        <f>VLOOKUP(B2439,Sheet1!$J$1:$K$6,2,FALSE)</f>
        <v>0.10591185041721367</v>
      </c>
      <c r="M2439">
        <f>VLOOKUP(B2439,Sheet1!J:L,3,FALSE)</f>
        <v>0.24687338935574377</v>
      </c>
      <c r="N2439">
        <f t="shared" si="39"/>
        <v>6.0355631310234307E-3</v>
      </c>
      <c r="O2439">
        <f>VLOOKUP(A2439&amp;"_"&amp;B2439,Sheet1!$Q$1:$U$2330,4,FALSE)</f>
        <v>0.39130434782608697</v>
      </c>
      <c r="P2439">
        <f>VLOOKUP(A2439&amp;"_"&amp;B2439,Sheet1!$Q$1:$U$2330,5,FALSE)</f>
        <v>1.5225788001068264E-2</v>
      </c>
    </row>
    <row r="2440" spans="1:16" x14ac:dyDescent="0.3">
      <c r="A2440" t="s">
        <v>406</v>
      </c>
      <c r="B2440">
        <v>2014</v>
      </c>
      <c r="C2440" s="1">
        <v>0</v>
      </c>
      <c r="D2440">
        <v>0</v>
      </c>
      <c r="E2440">
        <v>1</v>
      </c>
      <c r="F2440">
        <v>8237</v>
      </c>
      <c r="G2440">
        <v>0</v>
      </c>
      <c r="H2440">
        <v>1</v>
      </c>
      <c r="I2440">
        <v>0</v>
      </c>
      <c r="J2440">
        <v>0</v>
      </c>
      <c r="K2440">
        <f>VLOOKUP(A2440&amp;"_"&amp;B2440,Sheet1!C:E,3,FALSE)</f>
        <v>5.6937751787893724E-2</v>
      </c>
      <c r="L2440">
        <f>VLOOKUP(B2440,Sheet1!$J$1:$K$6,2,FALSE)</f>
        <v>0.15111047133945871</v>
      </c>
      <c r="M2440">
        <f>VLOOKUP(B2440,Sheet1!J:L,3,FALSE)</f>
        <v>0.21718778794080168</v>
      </c>
      <c r="N2440">
        <f t="shared" si="39"/>
        <v>-0.43360043603019427</v>
      </c>
      <c r="O2440">
        <f>VLOOKUP(A2440&amp;"_"&amp;B2440,Sheet1!$Q$1:$U$2330,4,FALSE)</f>
        <v>0.2608695652173913</v>
      </c>
      <c r="P2440">
        <f>VLOOKUP(A2440&amp;"_"&amp;B2440,Sheet1!$Q$1:$U$2330,5,FALSE)</f>
        <v>-0.35452182280854405</v>
      </c>
    </row>
    <row r="2441" spans="1:16" x14ac:dyDescent="0.3">
      <c r="A2441" t="s">
        <v>406</v>
      </c>
      <c r="B2441">
        <v>2015</v>
      </c>
      <c r="C2441" s="1">
        <v>0</v>
      </c>
      <c r="D2441">
        <v>0</v>
      </c>
      <c r="E2441">
        <v>1</v>
      </c>
      <c r="F2441">
        <v>8165</v>
      </c>
      <c r="G2441">
        <v>0</v>
      </c>
      <c r="H2441">
        <v>1</v>
      </c>
      <c r="I2441">
        <v>0</v>
      </c>
      <c r="J2441">
        <v>0</v>
      </c>
      <c r="K2441">
        <f>VLOOKUP(A2441&amp;"_"&amp;B2441,Sheet1!C:E,3,FALSE)</f>
        <v>0.15847175558770968</v>
      </c>
      <c r="L2441">
        <f>VLOOKUP(B2441,Sheet1!$J$1:$K$6,2,FALSE)</f>
        <v>0.18578340790325751</v>
      </c>
      <c r="M2441">
        <f>VLOOKUP(B2441,Sheet1!J:L,3,FALSE)</f>
        <v>0.2335742316278174</v>
      </c>
      <c r="N2441">
        <f t="shared" si="39"/>
        <v>-0.11692921828409072</v>
      </c>
      <c r="O2441">
        <f>VLOOKUP(A2441&amp;"_"&amp;B2441,Sheet1!$Q$1:$U$2330,4,FALSE)</f>
        <v>1.0434782608695652</v>
      </c>
      <c r="P2441">
        <f>VLOOKUP(A2441&amp;"_"&amp;B2441,Sheet1!$Q$1:$U$2330,5,FALSE)</f>
        <v>0.7634676218376103</v>
      </c>
    </row>
    <row r="2442" spans="1:16" x14ac:dyDescent="0.3">
      <c r="A2442" t="s">
        <v>406</v>
      </c>
      <c r="B2442">
        <v>2016</v>
      </c>
      <c r="C2442" s="1">
        <v>0</v>
      </c>
      <c r="D2442">
        <v>0</v>
      </c>
      <c r="E2442">
        <v>1</v>
      </c>
      <c r="F2442">
        <v>8153</v>
      </c>
      <c r="G2442">
        <v>0</v>
      </c>
      <c r="H2442">
        <v>1</v>
      </c>
      <c r="I2442">
        <v>0</v>
      </c>
      <c r="J2442">
        <v>0</v>
      </c>
      <c r="K2442">
        <f>VLOOKUP(A2442&amp;"_"&amp;B2442,Sheet1!C:E,3,FALSE)</f>
        <v>0.31641445393485484</v>
      </c>
      <c r="L2442">
        <f>VLOOKUP(B2442,Sheet1!$J$1:$K$6,2,FALSE)</f>
        <v>0.12964363032032097</v>
      </c>
      <c r="M2442">
        <f>VLOOKUP(B2442,Sheet1!J:L,3,FALSE)</f>
        <v>0.2267395601347835</v>
      </c>
      <c r="N2442">
        <f t="shared" si="39"/>
        <v>0.82372402726506777</v>
      </c>
      <c r="O2442">
        <f>VLOOKUP(A2442&amp;"_"&amp;B2442,Sheet1!$Q$1:$U$2330,4,FALSE)</f>
        <v>0.86956521739130443</v>
      </c>
      <c r="P2442">
        <f>VLOOKUP(A2442&amp;"_"&amp;B2442,Sheet1!$Q$1:$U$2330,5,FALSE)</f>
        <v>-3.5847437981966414E-2</v>
      </c>
    </row>
    <row r="2443" spans="1:16" x14ac:dyDescent="0.3">
      <c r="A2443" t="s">
        <v>406</v>
      </c>
      <c r="B2443">
        <v>2017</v>
      </c>
      <c r="C2443" s="1">
        <v>0</v>
      </c>
      <c r="D2443">
        <v>0</v>
      </c>
      <c r="E2443">
        <v>1</v>
      </c>
      <c r="F2443">
        <v>7241</v>
      </c>
      <c r="G2443">
        <v>0</v>
      </c>
      <c r="H2443">
        <v>1</v>
      </c>
      <c r="I2443">
        <v>0</v>
      </c>
      <c r="J2443">
        <v>0</v>
      </c>
      <c r="K2443">
        <f>VLOOKUP(A2443&amp;"_"&amp;B2443,Sheet1!C:E,3,FALSE)</f>
        <v>3.5943505008583556</v>
      </c>
      <c r="L2443">
        <f>VLOOKUP(B2443,Sheet1!$J$1:$K$6,2,FALSE)</f>
        <v>4.1364904518115448</v>
      </c>
      <c r="M2443">
        <f>VLOOKUP(B2443,Sheet1!J:L,3,FALSE)</f>
        <v>0.75235479502270153</v>
      </c>
      <c r="N2443">
        <f t="shared" si="39"/>
        <v>-0.72059080973469536</v>
      </c>
      <c r="O2443">
        <f>VLOOKUP(A2443&amp;"_"&amp;B2443,Sheet1!$Q$1:$U$2330,4,FALSE)</f>
        <v>1</v>
      </c>
      <c r="P2443">
        <f>VLOOKUP(A2443&amp;"_"&amp;B2443,Sheet1!$Q$1:$U$2330,5,FALSE)</f>
        <v>0.33944418887827216</v>
      </c>
    </row>
    <row r="2444" spans="1:16" x14ac:dyDescent="0.3">
      <c r="A2444" t="s">
        <v>407</v>
      </c>
      <c r="B2444">
        <v>2012</v>
      </c>
      <c r="C2444" s="1">
        <v>0</v>
      </c>
      <c r="D2444">
        <v>0</v>
      </c>
      <c r="E2444">
        <v>1</v>
      </c>
      <c r="F2444">
        <v>21900</v>
      </c>
      <c r="G2444">
        <v>0</v>
      </c>
      <c r="H2444">
        <v>1</v>
      </c>
      <c r="I2444">
        <v>0</v>
      </c>
      <c r="J2444">
        <v>0</v>
      </c>
      <c r="K2444">
        <f>VLOOKUP(A2444&amp;"_"&amp;B2444,Sheet1!C:E,3,FALSE)</f>
        <v>3.6937096170629333E-2</v>
      </c>
      <c r="L2444">
        <f>VLOOKUP(B2444,Sheet1!$J$1:$K$6,2,FALSE)</f>
        <v>9.8212136495694616E-2</v>
      </c>
      <c r="M2444">
        <f>VLOOKUP(B2444,Sheet1!J:L,3,FALSE)</f>
        <v>0.23443012762237864</v>
      </c>
      <c r="N2444">
        <f t="shared" si="39"/>
        <v>-0.26137869286053311</v>
      </c>
      <c r="O2444">
        <f>VLOOKUP(A2444&amp;"_"&amp;B2444,Sheet1!$Q$1:$U$2330,4,FALSE)</f>
        <v>0.43478260869565222</v>
      </c>
      <c r="P2444">
        <f>VLOOKUP(A2444&amp;"_"&amp;B2444,Sheet1!$Q$1:$U$2330,5,FALSE)</f>
        <v>-0.46353480138615011</v>
      </c>
    </row>
    <row r="2445" spans="1:16" x14ac:dyDescent="0.3">
      <c r="A2445" t="s">
        <v>407</v>
      </c>
      <c r="B2445">
        <v>2013</v>
      </c>
      <c r="C2445" s="1">
        <v>0</v>
      </c>
      <c r="D2445">
        <v>0</v>
      </c>
      <c r="E2445">
        <v>1</v>
      </c>
      <c r="F2445">
        <v>22573</v>
      </c>
      <c r="G2445">
        <v>0</v>
      </c>
      <c r="H2445">
        <v>1</v>
      </c>
      <c r="I2445">
        <v>0</v>
      </c>
      <c r="J2445">
        <v>0</v>
      </c>
      <c r="K2445">
        <f>VLOOKUP(A2445&amp;"_"&amp;B2445,Sheet1!C:E,3,FALSE)</f>
        <v>0.19385931992140115</v>
      </c>
      <c r="L2445">
        <f>VLOOKUP(B2445,Sheet1!$J$1:$K$6,2,FALSE)</f>
        <v>0.10591185041721367</v>
      </c>
      <c r="M2445">
        <f>VLOOKUP(B2445,Sheet1!J:L,3,FALSE)</f>
        <v>0.24687338935574377</v>
      </c>
      <c r="N2445">
        <f t="shared" si="39"/>
        <v>0.35624523863710339</v>
      </c>
      <c r="O2445">
        <f>VLOOKUP(A2445&amp;"_"&amp;B2445,Sheet1!$Q$1:$U$2330,4,FALSE)</f>
        <v>0.39130434782608697</v>
      </c>
      <c r="P2445">
        <f>VLOOKUP(A2445&amp;"_"&amp;B2445,Sheet1!$Q$1:$U$2330,5,FALSE)</f>
        <v>-7.1531836612272581E-2</v>
      </c>
    </row>
    <row r="2446" spans="1:16" x14ac:dyDescent="0.3">
      <c r="A2446" t="s">
        <v>407</v>
      </c>
      <c r="B2446">
        <v>2014</v>
      </c>
      <c r="C2446" s="1">
        <v>0</v>
      </c>
      <c r="D2446">
        <v>0</v>
      </c>
      <c r="E2446">
        <v>1</v>
      </c>
      <c r="F2446">
        <v>22840</v>
      </c>
      <c r="G2446">
        <v>0</v>
      </c>
      <c r="H2446">
        <v>1</v>
      </c>
      <c r="I2446">
        <v>0</v>
      </c>
      <c r="J2446">
        <v>0</v>
      </c>
      <c r="K2446">
        <f>VLOOKUP(A2446&amp;"_"&amp;B2446,Sheet1!C:E,3,FALSE)</f>
        <v>0.44241417988767168</v>
      </c>
      <c r="L2446">
        <f>VLOOKUP(B2446,Sheet1!$J$1:$K$6,2,FALSE)</f>
        <v>0.15111047133945871</v>
      </c>
      <c r="M2446">
        <f>VLOOKUP(B2446,Sheet1!J:L,3,FALSE)</f>
        <v>0.21718778794080168</v>
      </c>
      <c r="N2446">
        <f t="shared" si="39"/>
        <v>1.3412527072084406</v>
      </c>
      <c r="O2446">
        <f>VLOOKUP(A2446&amp;"_"&amp;B2446,Sheet1!$Q$1:$U$2330,4,FALSE)</f>
        <v>0.2608695652173913</v>
      </c>
      <c r="P2446">
        <f>VLOOKUP(A2446&amp;"_"&amp;B2446,Sheet1!$Q$1:$U$2330,5,FALSE)</f>
        <v>-0.2564294427074994</v>
      </c>
    </row>
    <row r="2447" spans="1:16" x14ac:dyDescent="0.3">
      <c r="A2447" t="s">
        <v>407</v>
      </c>
      <c r="B2447">
        <v>2015</v>
      </c>
      <c r="C2447" s="1">
        <v>0</v>
      </c>
      <c r="D2447">
        <v>0</v>
      </c>
      <c r="E2447">
        <v>1</v>
      </c>
      <c r="F2447">
        <v>23584</v>
      </c>
      <c r="G2447">
        <v>0</v>
      </c>
      <c r="H2447">
        <v>1</v>
      </c>
      <c r="I2447">
        <v>0</v>
      </c>
      <c r="J2447">
        <v>0</v>
      </c>
      <c r="K2447">
        <f>VLOOKUP(A2447&amp;"_"&amp;B2447,Sheet1!C:E,3,FALSE)</f>
        <v>0.25260623380096314</v>
      </c>
      <c r="L2447">
        <f>VLOOKUP(B2447,Sheet1!$J$1:$K$6,2,FALSE)</f>
        <v>0.18578340790325751</v>
      </c>
      <c r="M2447">
        <f>VLOOKUP(B2447,Sheet1!J:L,3,FALSE)</f>
        <v>0.2335742316278174</v>
      </c>
      <c r="N2447">
        <f t="shared" si="39"/>
        <v>0.28608817604581771</v>
      </c>
      <c r="O2447">
        <f>VLOOKUP(A2447&amp;"_"&amp;B2447,Sheet1!$Q$1:$U$2330,4,FALSE)</f>
        <v>1.0434782608695652</v>
      </c>
      <c r="P2447">
        <f>VLOOKUP(A2447&amp;"_"&amp;B2447,Sheet1!$Q$1:$U$2330,5,FALSE)</f>
        <v>0.82667946316260654</v>
      </c>
    </row>
    <row r="2448" spans="1:16" x14ac:dyDescent="0.3">
      <c r="A2448" t="s">
        <v>407</v>
      </c>
      <c r="B2448">
        <v>2016</v>
      </c>
      <c r="C2448" s="1">
        <v>0</v>
      </c>
      <c r="D2448">
        <v>0</v>
      </c>
      <c r="E2448">
        <v>1</v>
      </c>
      <c r="F2448">
        <v>24515</v>
      </c>
      <c r="G2448">
        <v>0</v>
      </c>
      <c r="H2448">
        <v>1</v>
      </c>
      <c r="I2448">
        <v>0</v>
      </c>
      <c r="J2448">
        <v>0</v>
      </c>
      <c r="K2448">
        <f>VLOOKUP(A2448&amp;"_"&amp;B2448,Sheet1!C:E,3,FALSE)</f>
        <v>6.3215616093178634E-2</v>
      </c>
      <c r="L2448">
        <f>VLOOKUP(B2448,Sheet1!$J$1:$K$6,2,FALSE)</f>
        <v>0.12964363032032097</v>
      </c>
      <c r="M2448">
        <f>VLOOKUP(B2448,Sheet1!J:L,3,FALSE)</f>
        <v>0.2267395601347835</v>
      </c>
      <c r="N2448">
        <f t="shared" si="39"/>
        <v>-0.29297055259194621</v>
      </c>
      <c r="O2448">
        <f>VLOOKUP(A2448&amp;"_"&amp;B2448,Sheet1!$Q$1:$U$2330,4,FALSE)</f>
        <v>0.86956521739130443</v>
      </c>
      <c r="P2448">
        <f>VLOOKUP(A2448&amp;"_"&amp;B2448,Sheet1!$Q$1:$U$2330,5,FALSE)</f>
        <v>4.199742295815706E-2</v>
      </c>
    </row>
    <row r="2449" spans="1:16" x14ac:dyDescent="0.3">
      <c r="A2449" t="s">
        <v>407</v>
      </c>
      <c r="B2449">
        <v>2017</v>
      </c>
      <c r="C2449" s="1">
        <v>0</v>
      </c>
      <c r="D2449">
        <v>0</v>
      </c>
      <c r="E2449">
        <v>1</v>
      </c>
      <c r="F2449">
        <v>25214</v>
      </c>
      <c r="G2449">
        <v>0</v>
      </c>
      <c r="H2449">
        <v>1</v>
      </c>
      <c r="I2449">
        <v>0</v>
      </c>
      <c r="J2449">
        <v>0</v>
      </c>
      <c r="K2449">
        <f>VLOOKUP(A2449&amp;"_"&amp;B2449,Sheet1!C:E,3,FALSE)</f>
        <v>3.4531503396630789</v>
      </c>
      <c r="L2449">
        <f>VLOOKUP(B2449,Sheet1!$J$1:$K$6,2,FALSE)</f>
        <v>4.1364904518115448</v>
      </c>
      <c r="M2449">
        <f>VLOOKUP(B2449,Sheet1!J:L,3,FALSE)</f>
        <v>0.75235479502270153</v>
      </c>
      <c r="N2449">
        <f t="shared" si="39"/>
        <v>-0.90826843487831677</v>
      </c>
      <c r="O2449">
        <f>VLOOKUP(A2449&amp;"_"&amp;B2449,Sheet1!$Q$1:$U$2330,4,FALSE)</f>
        <v>1</v>
      </c>
      <c r="P2449">
        <f>VLOOKUP(A2449&amp;"_"&amp;B2449,Sheet1!$Q$1:$U$2330,5,FALSE)</f>
        <v>0.18213652599784894</v>
      </c>
    </row>
    <row r="2450" spans="1:16" x14ac:dyDescent="0.3">
      <c r="A2450" t="s">
        <v>408</v>
      </c>
      <c r="B2450">
        <v>2012</v>
      </c>
      <c r="C2450" s="1">
        <v>0</v>
      </c>
      <c r="D2450">
        <v>0</v>
      </c>
      <c r="E2450">
        <v>1</v>
      </c>
      <c r="F2450">
        <v>8094</v>
      </c>
      <c r="G2450">
        <v>0</v>
      </c>
      <c r="H2450">
        <v>1</v>
      </c>
      <c r="I2450">
        <v>0</v>
      </c>
      <c r="J2450">
        <v>0</v>
      </c>
      <c r="K2450">
        <f>VLOOKUP(A2450&amp;"_"&amp;B2450,Sheet1!C:E,3,FALSE)</f>
        <v>0.16611688078570075</v>
      </c>
      <c r="L2450">
        <f>VLOOKUP(B2450,Sheet1!$J$1:$K$6,2,FALSE)</f>
        <v>9.8212136495694616E-2</v>
      </c>
      <c r="M2450">
        <f>VLOOKUP(B2450,Sheet1!J:L,3,FALSE)</f>
        <v>0.23443012762237864</v>
      </c>
      <c r="N2450">
        <f t="shared" si="39"/>
        <v>0.28965877798517209</v>
      </c>
      <c r="O2450">
        <f>VLOOKUP(A2450&amp;"_"&amp;B2450,Sheet1!$Q$1:$U$2330,4,FALSE)</f>
        <v>0.43478260869565222</v>
      </c>
      <c r="P2450">
        <f>VLOOKUP(A2450&amp;"_"&amp;B2450,Sheet1!$Q$1:$U$2330,5,FALSE)</f>
        <v>-0.53020297768550051</v>
      </c>
    </row>
    <row r="2451" spans="1:16" x14ac:dyDescent="0.3">
      <c r="A2451" t="s">
        <v>408</v>
      </c>
      <c r="B2451">
        <v>2013</v>
      </c>
      <c r="C2451" s="1">
        <v>0</v>
      </c>
      <c r="D2451">
        <v>0</v>
      </c>
      <c r="E2451">
        <v>1</v>
      </c>
      <c r="F2451">
        <v>8127</v>
      </c>
      <c r="G2451">
        <v>0</v>
      </c>
      <c r="H2451">
        <v>1</v>
      </c>
      <c r="I2451">
        <v>0</v>
      </c>
      <c r="J2451">
        <v>0</v>
      </c>
      <c r="K2451">
        <f>VLOOKUP(A2451&amp;"_"&amp;B2451,Sheet1!C:E,3,FALSE)</f>
        <v>-2.5592216760132302E-3</v>
      </c>
      <c r="L2451">
        <f>VLOOKUP(B2451,Sheet1!$J$1:$K$6,2,FALSE)</f>
        <v>0.10591185041721367</v>
      </c>
      <c r="M2451">
        <f>VLOOKUP(B2451,Sheet1!J:L,3,FALSE)</f>
        <v>0.24687338935574377</v>
      </c>
      <c r="N2451">
        <f t="shared" si="39"/>
        <v>-0.43937936112231374</v>
      </c>
      <c r="O2451">
        <f>VLOOKUP(A2451&amp;"_"&amp;B2451,Sheet1!$Q$1:$U$2330,4,FALSE)</f>
        <v>0.39130434782608697</v>
      </c>
      <c r="P2451">
        <f>VLOOKUP(A2451&amp;"_"&amp;B2451,Sheet1!$Q$1:$U$2330,5,FALSE)</f>
        <v>4.7170031221508577E-2</v>
      </c>
    </row>
    <row r="2452" spans="1:16" x14ac:dyDescent="0.3">
      <c r="A2452" t="s">
        <v>408</v>
      </c>
      <c r="B2452">
        <v>2014</v>
      </c>
      <c r="C2452" s="1">
        <v>0</v>
      </c>
      <c r="D2452">
        <v>0</v>
      </c>
      <c r="E2452">
        <v>1</v>
      </c>
      <c r="F2452">
        <v>7957</v>
      </c>
      <c r="G2452">
        <v>0</v>
      </c>
      <c r="H2452">
        <v>1</v>
      </c>
      <c r="I2452">
        <v>0</v>
      </c>
      <c r="J2452">
        <v>0</v>
      </c>
      <c r="K2452">
        <f>VLOOKUP(A2452&amp;"_"&amp;B2452,Sheet1!C:E,3,FALSE)</f>
        <v>0.32780962791791191</v>
      </c>
      <c r="L2452">
        <f>VLOOKUP(B2452,Sheet1!$J$1:$K$6,2,FALSE)</f>
        <v>0.15111047133945871</v>
      </c>
      <c r="M2452">
        <f>VLOOKUP(B2452,Sheet1!J:L,3,FALSE)</f>
        <v>0.21718778794080168</v>
      </c>
      <c r="N2452">
        <f t="shared" si="39"/>
        <v>0.81357777181567703</v>
      </c>
      <c r="O2452">
        <f>VLOOKUP(A2452&amp;"_"&amp;B2452,Sheet1!$Q$1:$U$2330,4,FALSE)</f>
        <v>0.2608695652173913</v>
      </c>
      <c r="P2452">
        <f>VLOOKUP(A2452&amp;"_"&amp;B2452,Sheet1!$Q$1:$U$2330,5,FALSE)</f>
        <v>-0.50384868214478895</v>
      </c>
    </row>
    <row r="2453" spans="1:16" x14ac:dyDescent="0.3">
      <c r="A2453" t="s">
        <v>408</v>
      </c>
      <c r="B2453">
        <v>2015</v>
      </c>
      <c r="C2453" s="1">
        <v>0</v>
      </c>
      <c r="D2453">
        <v>0</v>
      </c>
      <c r="E2453">
        <v>1</v>
      </c>
      <c r="F2453">
        <v>8026</v>
      </c>
      <c r="G2453">
        <v>0</v>
      </c>
      <c r="H2453">
        <v>1</v>
      </c>
      <c r="I2453">
        <v>0</v>
      </c>
      <c r="J2453">
        <v>0</v>
      </c>
      <c r="K2453">
        <f>VLOOKUP(A2453&amp;"_"&amp;B2453,Sheet1!C:E,3,FALSE)</f>
        <v>0.20745695536733838</v>
      </c>
      <c r="L2453">
        <f>VLOOKUP(B2453,Sheet1!$J$1:$K$6,2,FALSE)</f>
        <v>0.18578340790325751</v>
      </c>
      <c r="M2453">
        <f>VLOOKUP(B2453,Sheet1!J:L,3,FALSE)</f>
        <v>0.2335742316278174</v>
      </c>
      <c r="N2453">
        <f t="shared" si="39"/>
        <v>9.2790832760250741E-2</v>
      </c>
      <c r="O2453">
        <f>VLOOKUP(A2453&amp;"_"&amp;B2453,Sheet1!$Q$1:$U$2330,4,FALSE)</f>
        <v>1.0434782608695652</v>
      </c>
      <c r="P2453">
        <f>VLOOKUP(A2453&amp;"_"&amp;B2453,Sheet1!$Q$1:$U$2330,5,FALSE)</f>
        <v>0.81171999754813073</v>
      </c>
    </row>
    <row r="2454" spans="1:16" x14ac:dyDescent="0.3">
      <c r="A2454" t="s">
        <v>408</v>
      </c>
      <c r="B2454">
        <v>2016</v>
      </c>
      <c r="C2454" s="1">
        <v>0</v>
      </c>
      <c r="D2454">
        <v>0</v>
      </c>
      <c r="E2454">
        <v>1</v>
      </c>
      <c r="F2454">
        <v>8155</v>
      </c>
      <c r="G2454">
        <v>0</v>
      </c>
      <c r="H2454">
        <v>1</v>
      </c>
      <c r="I2454">
        <v>0</v>
      </c>
      <c r="J2454">
        <v>0</v>
      </c>
      <c r="K2454">
        <f>VLOOKUP(A2454&amp;"_"&amp;B2454,Sheet1!C:E,3,FALSE)</f>
        <v>0.14700587410306828</v>
      </c>
      <c r="L2454">
        <f>VLOOKUP(B2454,Sheet1!$J$1:$K$6,2,FALSE)</f>
        <v>0.12964363032032097</v>
      </c>
      <c r="M2454">
        <f>VLOOKUP(B2454,Sheet1!J:L,3,FALSE)</f>
        <v>0.2267395601347835</v>
      </c>
      <c r="N2454">
        <f t="shared" si="39"/>
        <v>7.6573509150438798E-2</v>
      </c>
      <c r="O2454">
        <f>VLOOKUP(A2454&amp;"_"&amp;B2454,Sheet1!$Q$1:$U$2330,4,FALSE)</f>
        <v>0.86956521739130443</v>
      </c>
      <c r="P2454">
        <f>VLOOKUP(A2454&amp;"_"&amp;B2454,Sheet1!$Q$1:$U$2330,5,FALSE)</f>
        <v>6.1757525468641057E-3</v>
      </c>
    </row>
    <row r="2455" spans="1:16" x14ac:dyDescent="0.3">
      <c r="A2455" t="s">
        <v>408</v>
      </c>
      <c r="B2455">
        <v>2017</v>
      </c>
      <c r="C2455" s="1">
        <v>0</v>
      </c>
      <c r="D2455">
        <v>0</v>
      </c>
      <c r="E2455">
        <v>1</v>
      </c>
      <c r="F2455">
        <v>8263</v>
      </c>
      <c r="G2455">
        <v>0</v>
      </c>
      <c r="H2455">
        <v>1</v>
      </c>
      <c r="I2455">
        <v>0</v>
      </c>
      <c r="J2455">
        <v>0</v>
      </c>
      <c r="K2455">
        <f>VLOOKUP(A2455&amp;"_"&amp;B2455,Sheet1!C:E,3,FALSE)</f>
        <v>3.5974819346509257</v>
      </c>
      <c r="L2455">
        <f>VLOOKUP(B2455,Sheet1!$J$1:$K$6,2,FALSE)</f>
        <v>4.1364904518115448</v>
      </c>
      <c r="M2455">
        <f>VLOOKUP(B2455,Sheet1!J:L,3,FALSE)</f>
        <v>0.75235479502270153</v>
      </c>
      <c r="N2455">
        <f t="shared" si="39"/>
        <v>-0.71642863277604962</v>
      </c>
      <c r="O2455">
        <f>VLOOKUP(A2455&amp;"_"&amp;B2455,Sheet1!$Q$1:$U$2330,4,FALSE)</f>
        <v>1</v>
      </c>
      <c r="P2455">
        <f>VLOOKUP(A2455&amp;"_"&amp;B2455,Sheet1!$Q$1:$U$2330,5,FALSE)</f>
        <v>0.24188250729641286</v>
      </c>
    </row>
    <row r="2456" spans="1:16" x14ac:dyDescent="0.3">
      <c r="A2456" t="s">
        <v>409</v>
      </c>
      <c r="B2456">
        <v>2012</v>
      </c>
      <c r="C2456" s="1">
        <v>0</v>
      </c>
      <c r="D2456">
        <v>0</v>
      </c>
      <c r="E2456">
        <v>1</v>
      </c>
      <c r="F2456">
        <v>9048</v>
      </c>
      <c r="G2456">
        <v>0</v>
      </c>
      <c r="H2456">
        <v>1</v>
      </c>
      <c r="I2456">
        <v>0</v>
      </c>
      <c r="J2456">
        <v>0</v>
      </c>
      <c r="K2456">
        <f>VLOOKUP(A2456&amp;"_"&amp;B2456,Sheet1!C:E,3,FALSE)</f>
        <v>3.9015878784144566E-2</v>
      </c>
      <c r="L2456">
        <f>VLOOKUP(B2456,Sheet1!$J$1:$K$6,2,FALSE)</f>
        <v>9.8212136495694616E-2</v>
      </c>
      <c r="M2456">
        <f>VLOOKUP(B2456,Sheet1!J:L,3,FALSE)</f>
        <v>0.23443012762237864</v>
      </c>
      <c r="N2456">
        <f t="shared" si="39"/>
        <v>-0.25251130608478667</v>
      </c>
      <c r="O2456">
        <f>VLOOKUP(A2456&amp;"_"&amp;B2456,Sheet1!$Q$1:$U$2330,4,FALSE)</f>
        <v>0.43478260869565222</v>
      </c>
      <c r="P2456">
        <f>VLOOKUP(A2456&amp;"_"&amp;B2456,Sheet1!$Q$1:$U$2330,5,FALSE)</f>
        <v>-0.36994588299190362</v>
      </c>
    </row>
    <row r="2457" spans="1:16" x14ac:dyDescent="0.3">
      <c r="A2457" t="s">
        <v>409</v>
      </c>
      <c r="B2457">
        <v>2013</v>
      </c>
      <c r="C2457" s="1">
        <v>0</v>
      </c>
      <c r="D2457">
        <v>0</v>
      </c>
      <c r="E2457">
        <v>1</v>
      </c>
      <c r="F2457">
        <v>9086</v>
      </c>
      <c r="G2457">
        <v>0</v>
      </c>
      <c r="H2457">
        <v>1</v>
      </c>
      <c r="I2457">
        <v>0</v>
      </c>
      <c r="J2457">
        <v>0</v>
      </c>
      <c r="K2457">
        <f>VLOOKUP(A2457&amp;"_"&amp;B2457,Sheet1!C:E,3,FALSE)</f>
        <v>2.145062074992499E-2</v>
      </c>
      <c r="L2457">
        <f>VLOOKUP(B2457,Sheet1!$J$1:$K$6,2,FALSE)</f>
        <v>0.10591185041721367</v>
      </c>
      <c r="M2457">
        <f>VLOOKUP(B2457,Sheet1!J:L,3,FALSE)</f>
        <v>0.24687338935574377</v>
      </c>
      <c r="N2457">
        <f t="shared" si="39"/>
        <v>-0.34212366868581495</v>
      </c>
      <c r="O2457">
        <f>VLOOKUP(A2457&amp;"_"&amp;B2457,Sheet1!$Q$1:$U$2330,4,FALSE)</f>
        <v>0.39130434782608697</v>
      </c>
      <c r="P2457">
        <f>VLOOKUP(A2457&amp;"_"&amp;B2457,Sheet1!$Q$1:$U$2330,5,FALSE)</f>
        <v>-6.9387998585096103E-2</v>
      </c>
    </row>
    <row r="2458" spans="1:16" x14ac:dyDescent="0.3">
      <c r="A2458" t="s">
        <v>409</v>
      </c>
      <c r="B2458">
        <v>2014</v>
      </c>
      <c r="C2458" s="1">
        <v>0</v>
      </c>
      <c r="D2458">
        <v>0</v>
      </c>
      <c r="E2458">
        <v>1</v>
      </c>
      <c r="F2458">
        <v>9044</v>
      </c>
      <c r="G2458">
        <v>0</v>
      </c>
      <c r="H2458">
        <v>1</v>
      </c>
      <c r="I2458">
        <v>0</v>
      </c>
      <c r="J2458">
        <v>0</v>
      </c>
      <c r="K2458">
        <f>VLOOKUP(A2458&amp;"_"&amp;B2458,Sheet1!C:E,3,FALSE)</f>
        <v>0.14921580185936853</v>
      </c>
      <c r="L2458">
        <f>VLOOKUP(B2458,Sheet1!$J$1:$K$6,2,FALSE)</f>
        <v>0.15111047133945871</v>
      </c>
      <c r="M2458">
        <f>VLOOKUP(B2458,Sheet1!J:L,3,FALSE)</f>
        <v>0.21718778794080168</v>
      </c>
      <c r="N2458">
        <f t="shared" si="39"/>
        <v>-8.7236464722712809E-3</v>
      </c>
      <c r="O2458">
        <f>VLOOKUP(A2458&amp;"_"&amp;B2458,Sheet1!$Q$1:$U$2330,4,FALSE)</f>
        <v>0.2608695652173913</v>
      </c>
      <c r="P2458">
        <f>VLOOKUP(A2458&amp;"_"&amp;B2458,Sheet1!$Q$1:$U$2330,5,FALSE)</f>
        <v>-0.46849976839676843</v>
      </c>
    </row>
    <row r="2459" spans="1:16" x14ac:dyDescent="0.3">
      <c r="A2459" t="s">
        <v>409</v>
      </c>
      <c r="B2459">
        <v>2015</v>
      </c>
      <c r="C2459" s="1">
        <v>0</v>
      </c>
      <c r="D2459">
        <v>0</v>
      </c>
      <c r="E2459">
        <v>1</v>
      </c>
      <c r="F2459">
        <v>9037</v>
      </c>
      <c r="G2459">
        <v>0</v>
      </c>
      <c r="H2459">
        <v>1</v>
      </c>
      <c r="I2459">
        <v>0</v>
      </c>
      <c r="J2459">
        <v>0</v>
      </c>
      <c r="K2459">
        <f>VLOOKUP(A2459&amp;"_"&amp;B2459,Sheet1!C:E,3,FALSE)</f>
        <v>0.3839389708913854</v>
      </c>
      <c r="L2459">
        <f>VLOOKUP(B2459,Sheet1!$J$1:$K$6,2,FALSE)</f>
        <v>0.18578340790325751</v>
      </c>
      <c r="M2459">
        <f>VLOOKUP(B2459,Sheet1!J:L,3,FALSE)</f>
        <v>0.2335742316278174</v>
      </c>
      <c r="N2459">
        <f t="shared" si="39"/>
        <v>0.84836225985695868</v>
      </c>
      <c r="O2459">
        <f>VLOOKUP(A2459&amp;"_"&amp;B2459,Sheet1!$Q$1:$U$2330,4,FALSE)</f>
        <v>1.0434782608695652</v>
      </c>
      <c r="P2459">
        <f>VLOOKUP(A2459&amp;"_"&amp;B2459,Sheet1!$Q$1:$U$2330,5,FALSE)</f>
        <v>0.78246035288105709</v>
      </c>
    </row>
    <row r="2460" spans="1:16" x14ac:dyDescent="0.3">
      <c r="A2460" t="s">
        <v>409</v>
      </c>
      <c r="B2460">
        <v>2016</v>
      </c>
      <c r="C2460" s="1">
        <v>0</v>
      </c>
      <c r="D2460">
        <v>0</v>
      </c>
      <c r="E2460">
        <v>1</v>
      </c>
      <c r="F2460">
        <v>9025</v>
      </c>
      <c r="G2460">
        <v>0</v>
      </c>
      <c r="H2460">
        <v>1</v>
      </c>
      <c r="I2460">
        <v>0</v>
      </c>
      <c r="J2460">
        <v>0</v>
      </c>
      <c r="K2460">
        <f>VLOOKUP(A2460&amp;"_"&amp;B2460,Sheet1!C:E,3,FALSE)</f>
        <v>0.23752222393365638</v>
      </c>
      <c r="L2460">
        <f>VLOOKUP(B2460,Sheet1!$J$1:$K$6,2,FALSE)</f>
        <v>0.12964363032032097</v>
      </c>
      <c r="M2460">
        <f>VLOOKUP(B2460,Sheet1!J:L,3,FALSE)</f>
        <v>0.2267395601347835</v>
      </c>
      <c r="N2460">
        <f t="shared" si="39"/>
        <v>0.47578196565790215</v>
      </c>
      <c r="O2460">
        <f>VLOOKUP(A2460&amp;"_"&amp;B2460,Sheet1!$Q$1:$U$2330,4,FALSE)</f>
        <v>0.86956521739130443</v>
      </c>
      <c r="P2460">
        <f>VLOOKUP(A2460&amp;"_"&amp;B2460,Sheet1!$Q$1:$U$2330,5,FALSE)</f>
        <v>0.13290974151332102</v>
      </c>
    </row>
    <row r="2461" spans="1:16" x14ac:dyDescent="0.3">
      <c r="A2461" t="s">
        <v>409</v>
      </c>
      <c r="B2461">
        <v>2017</v>
      </c>
      <c r="C2461" s="1">
        <v>0</v>
      </c>
      <c r="D2461">
        <v>0</v>
      </c>
      <c r="E2461">
        <v>1</v>
      </c>
      <c r="F2461">
        <v>9084</v>
      </c>
      <c r="G2461">
        <v>0</v>
      </c>
      <c r="H2461">
        <v>1</v>
      </c>
      <c r="I2461">
        <v>0</v>
      </c>
      <c r="J2461">
        <v>0</v>
      </c>
      <c r="K2461">
        <f>VLOOKUP(A2461&amp;"_"&amp;B2461,Sheet1!C:E,3,FALSE)</f>
        <v>3.2860596110548403</v>
      </c>
      <c r="L2461">
        <f>VLOOKUP(B2461,Sheet1!$J$1:$K$6,2,FALSE)</f>
        <v>4.1364904518115448</v>
      </c>
      <c r="M2461">
        <f>VLOOKUP(B2461,Sheet1!J:L,3,FALSE)</f>
        <v>0.75235479502270153</v>
      </c>
      <c r="N2461">
        <f t="shared" si="39"/>
        <v>-1.1303587700681081</v>
      </c>
      <c r="O2461">
        <f>VLOOKUP(A2461&amp;"_"&amp;B2461,Sheet1!$Q$1:$U$2330,4,FALSE)</f>
        <v>1</v>
      </c>
      <c r="P2461">
        <f>VLOOKUP(A2461&amp;"_"&amp;B2461,Sheet1!$Q$1:$U$2330,5,FALSE)</f>
        <v>0.29733365544963186</v>
      </c>
    </row>
    <row r="2462" spans="1:16" x14ac:dyDescent="0.3">
      <c r="A2462" t="s">
        <v>410</v>
      </c>
      <c r="B2462">
        <v>2012</v>
      </c>
      <c r="C2462" s="1">
        <v>0</v>
      </c>
      <c r="D2462">
        <v>0</v>
      </c>
      <c r="E2462">
        <v>1</v>
      </c>
      <c r="F2462">
        <v>9673</v>
      </c>
      <c r="G2462">
        <v>0</v>
      </c>
      <c r="H2462">
        <v>1</v>
      </c>
      <c r="I2462">
        <v>0</v>
      </c>
      <c r="J2462">
        <v>0</v>
      </c>
      <c r="K2462">
        <f>VLOOKUP(A2462&amp;"_"&amp;B2462,Sheet1!C:E,3,FALSE)</f>
        <v>-2.2998337570260943E-2</v>
      </c>
      <c r="L2462">
        <f>VLOOKUP(B2462,Sheet1!$J$1:$K$6,2,FALSE)</f>
        <v>9.8212136495694616E-2</v>
      </c>
      <c r="M2462">
        <f>VLOOKUP(B2462,Sheet1!J:L,3,FALSE)</f>
        <v>0.23443012762237864</v>
      </c>
      <c r="N2462">
        <f t="shared" si="39"/>
        <v>-0.51704307503172997</v>
      </c>
      <c r="O2462">
        <f>VLOOKUP(A2462&amp;"_"&amp;B2462,Sheet1!$Q$1:$U$2330,4,FALSE)</f>
        <v>0.43478260869565222</v>
      </c>
      <c r="P2462">
        <f>VLOOKUP(A2462&amp;"_"&amp;B2462,Sheet1!$Q$1:$U$2330,5,FALSE)</f>
        <v>-0.56375882856804982</v>
      </c>
    </row>
    <row r="2463" spans="1:16" x14ac:dyDescent="0.3">
      <c r="A2463" t="s">
        <v>410</v>
      </c>
      <c r="B2463">
        <v>2013</v>
      </c>
      <c r="C2463" s="1">
        <v>0</v>
      </c>
      <c r="D2463">
        <v>0</v>
      </c>
      <c r="E2463">
        <v>1</v>
      </c>
      <c r="F2463">
        <v>9794</v>
      </c>
      <c r="G2463">
        <v>0</v>
      </c>
      <c r="H2463">
        <v>1</v>
      </c>
      <c r="I2463">
        <v>0</v>
      </c>
      <c r="J2463">
        <v>0</v>
      </c>
      <c r="K2463">
        <f>VLOOKUP(A2463&amp;"_"&amp;B2463,Sheet1!C:E,3,FALSE)</f>
        <v>0.18377250475556525</v>
      </c>
      <c r="L2463">
        <f>VLOOKUP(B2463,Sheet1!$J$1:$K$6,2,FALSE)</f>
        <v>0.10591185041721367</v>
      </c>
      <c r="M2463">
        <f>VLOOKUP(B2463,Sheet1!J:L,3,FALSE)</f>
        <v>0.24687338935574377</v>
      </c>
      <c r="N2463">
        <f t="shared" si="39"/>
        <v>0.31538698659074443</v>
      </c>
      <c r="O2463">
        <f>VLOOKUP(A2463&amp;"_"&amp;B2463,Sheet1!$Q$1:$U$2330,4,FALSE)</f>
        <v>0.39130434782608697</v>
      </c>
      <c r="P2463">
        <f>VLOOKUP(A2463&amp;"_"&amp;B2463,Sheet1!$Q$1:$U$2330,5,FALSE)</f>
        <v>-0.13726634645416133</v>
      </c>
    </row>
    <row r="2464" spans="1:16" x14ac:dyDescent="0.3">
      <c r="A2464" t="s">
        <v>410</v>
      </c>
      <c r="B2464">
        <v>2014</v>
      </c>
      <c r="C2464" s="1">
        <v>0</v>
      </c>
      <c r="D2464">
        <v>0</v>
      </c>
      <c r="E2464">
        <v>1</v>
      </c>
      <c r="F2464">
        <v>9671</v>
      </c>
      <c r="G2464">
        <v>0</v>
      </c>
      <c r="H2464">
        <v>1</v>
      </c>
      <c r="I2464">
        <v>0</v>
      </c>
      <c r="J2464">
        <v>0</v>
      </c>
      <c r="K2464">
        <f>VLOOKUP(A2464&amp;"_"&amp;B2464,Sheet1!C:E,3,FALSE)</f>
        <v>0.28908260684721876</v>
      </c>
      <c r="L2464">
        <f>VLOOKUP(B2464,Sheet1!$J$1:$K$6,2,FALSE)</f>
        <v>0.15111047133945871</v>
      </c>
      <c r="M2464">
        <f>VLOOKUP(B2464,Sheet1!J:L,3,FALSE)</f>
        <v>0.21718778794080168</v>
      </c>
      <c r="N2464">
        <f t="shared" si="39"/>
        <v>0.63526654429284379</v>
      </c>
      <c r="O2464">
        <f>VLOOKUP(A2464&amp;"_"&amp;B2464,Sheet1!$Q$1:$U$2330,4,FALSE)</f>
        <v>0.2608695652173913</v>
      </c>
      <c r="P2464">
        <f>VLOOKUP(A2464&amp;"_"&amp;B2464,Sheet1!$Q$1:$U$2330,5,FALSE)</f>
        <v>-0.26713536086879475</v>
      </c>
    </row>
    <row r="2465" spans="1:16" x14ac:dyDescent="0.3">
      <c r="A2465" t="s">
        <v>410</v>
      </c>
      <c r="B2465">
        <v>2015</v>
      </c>
      <c r="C2465" s="1">
        <v>0</v>
      </c>
      <c r="D2465">
        <v>0</v>
      </c>
      <c r="E2465">
        <v>1</v>
      </c>
      <c r="F2465">
        <v>9768</v>
      </c>
      <c r="G2465">
        <v>0</v>
      </c>
      <c r="H2465">
        <v>1</v>
      </c>
      <c r="I2465">
        <v>0</v>
      </c>
      <c r="J2465">
        <v>0</v>
      </c>
      <c r="K2465">
        <f>VLOOKUP(A2465&amp;"_"&amp;B2465,Sheet1!C:E,3,FALSE)</f>
        <v>0.30807220828972465</v>
      </c>
      <c r="L2465">
        <f>VLOOKUP(B2465,Sheet1!$J$1:$K$6,2,FALSE)</f>
        <v>0.18578340790325751</v>
      </c>
      <c r="M2465">
        <f>VLOOKUP(B2465,Sheet1!J:L,3,FALSE)</f>
        <v>0.2335742316278174</v>
      </c>
      <c r="N2465">
        <f t="shared" si="39"/>
        <v>0.52355433017681907</v>
      </c>
      <c r="O2465">
        <f>VLOOKUP(A2465&amp;"_"&amp;B2465,Sheet1!$Q$1:$U$2330,4,FALSE)</f>
        <v>1.0434782608695652</v>
      </c>
      <c r="P2465">
        <f>VLOOKUP(A2465&amp;"_"&amp;B2465,Sheet1!$Q$1:$U$2330,5,FALSE)</f>
        <v>0.80606363108766244</v>
      </c>
    </row>
    <row r="2466" spans="1:16" x14ac:dyDescent="0.3">
      <c r="A2466" t="s">
        <v>410</v>
      </c>
      <c r="B2466">
        <v>2016</v>
      </c>
      <c r="C2466" s="1">
        <v>0</v>
      </c>
      <c r="D2466">
        <v>0</v>
      </c>
      <c r="E2466">
        <v>1</v>
      </c>
      <c r="F2466">
        <v>9843</v>
      </c>
      <c r="G2466">
        <v>0</v>
      </c>
      <c r="H2466">
        <v>1</v>
      </c>
      <c r="I2466">
        <v>0</v>
      </c>
      <c r="J2466">
        <v>0</v>
      </c>
      <c r="K2466">
        <f>VLOOKUP(A2466&amp;"_"&amp;B2466,Sheet1!C:E,3,FALSE)</f>
        <v>0.12747270196908936</v>
      </c>
      <c r="L2466">
        <f>VLOOKUP(B2466,Sheet1!$J$1:$K$6,2,FALSE)</f>
        <v>0.12964363032032097</v>
      </c>
      <c r="M2466">
        <f>VLOOKUP(B2466,Sheet1!J:L,3,FALSE)</f>
        <v>0.2267395601347835</v>
      </c>
      <c r="N2466">
        <f t="shared" si="39"/>
        <v>-9.5745460119139557E-3</v>
      </c>
      <c r="O2466">
        <f>VLOOKUP(A2466&amp;"_"&amp;B2466,Sheet1!$Q$1:$U$2330,4,FALSE)</f>
        <v>0.86956521739130443</v>
      </c>
      <c r="P2466">
        <f>VLOOKUP(A2466&amp;"_"&amp;B2466,Sheet1!$Q$1:$U$2330,5,FALSE)</f>
        <v>8.2619451437644167E-2</v>
      </c>
    </row>
    <row r="2467" spans="1:16" x14ac:dyDescent="0.3">
      <c r="A2467" t="s">
        <v>410</v>
      </c>
      <c r="B2467">
        <v>2017</v>
      </c>
      <c r="C2467" s="1">
        <v>0</v>
      </c>
      <c r="D2467">
        <v>0</v>
      </c>
      <c r="E2467">
        <v>1</v>
      </c>
      <c r="F2467">
        <v>9854</v>
      </c>
      <c r="G2467">
        <v>0</v>
      </c>
      <c r="H2467">
        <v>1</v>
      </c>
      <c r="I2467">
        <v>0</v>
      </c>
      <c r="J2467">
        <v>0</v>
      </c>
      <c r="K2467">
        <f>VLOOKUP(A2467&amp;"_"&amp;B2467,Sheet1!C:E,3,FALSE)</f>
        <v>3.4346161475223176</v>
      </c>
      <c r="L2467">
        <f>VLOOKUP(B2467,Sheet1!$J$1:$K$6,2,FALSE)</f>
        <v>4.1364904518115448</v>
      </c>
      <c r="M2467">
        <f>VLOOKUP(B2467,Sheet1!J:L,3,FALSE)</f>
        <v>0.75235479502270153</v>
      </c>
      <c r="N2467">
        <f t="shared" si="39"/>
        <v>-0.93290334418357623</v>
      </c>
      <c r="O2467">
        <f>VLOOKUP(A2467&amp;"_"&amp;B2467,Sheet1!$Q$1:$U$2330,4,FALSE)</f>
        <v>1</v>
      </c>
      <c r="P2467">
        <f>VLOOKUP(A2467&amp;"_"&amp;B2467,Sheet1!$Q$1:$U$2330,5,FALSE)</f>
        <v>0.22874831836492276</v>
      </c>
    </row>
    <row r="2468" spans="1:16" x14ac:dyDescent="0.3">
      <c r="A2468" t="s">
        <v>411</v>
      </c>
      <c r="B2468">
        <v>2012</v>
      </c>
      <c r="C2468" s="1">
        <v>0</v>
      </c>
      <c r="D2468">
        <v>0</v>
      </c>
      <c r="E2468">
        <v>1</v>
      </c>
      <c r="F2468">
        <v>9934</v>
      </c>
      <c r="G2468">
        <v>0</v>
      </c>
      <c r="H2468">
        <v>1</v>
      </c>
      <c r="I2468">
        <v>0</v>
      </c>
      <c r="J2468">
        <v>0</v>
      </c>
      <c r="K2468">
        <f>VLOOKUP(A2468&amp;"_"&amp;B2468,Sheet1!C:E,3,FALSE)</f>
        <v>9.4435153867543573E-2</v>
      </c>
      <c r="L2468">
        <f>VLOOKUP(B2468,Sheet1!$J$1:$K$6,2,FALSE)</f>
        <v>9.8212136495694616E-2</v>
      </c>
      <c r="M2468">
        <f>VLOOKUP(B2468,Sheet1!J:L,3,FALSE)</f>
        <v>0.23443012762237864</v>
      </c>
      <c r="N2468">
        <f t="shared" si="39"/>
        <v>-1.6111336313543403E-2</v>
      </c>
      <c r="O2468">
        <f>VLOOKUP(A2468&amp;"_"&amp;B2468,Sheet1!$Q$1:$U$2330,4,FALSE)</f>
        <v>0.43478260869565222</v>
      </c>
      <c r="P2468">
        <f>VLOOKUP(A2468&amp;"_"&amp;B2468,Sheet1!$Q$1:$U$2330,5,FALSE)</f>
        <v>-0.48473402578441027</v>
      </c>
    </row>
    <row r="2469" spans="1:16" x14ac:dyDescent="0.3">
      <c r="A2469" t="s">
        <v>411</v>
      </c>
      <c r="B2469">
        <v>2013</v>
      </c>
      <c r="C2469" s="1">
        <v>0</v>
      </c>
      <c r="D2469">
        <v>0</v>
      </c>
      <c r="E2469">
        <v>1</v>
      </c>
      <c r="F2469">
        <v>10329</v>
      </c>
      <c r="G2469">
        <v>0</v>
      </c>
      <c r="H2469">
        <v>1</v>
      </c>
      <c r="I2469">
        <v>0</v>
      </c>
      <c r="J2469">
        <v>0</v>
      </c>
      <c r="K2469">
        <f>VLOOKUP(A2469&amp;"_"&amp;B2469,Sheet1!C:E,3,FALSE)</f>
        <v>-3.1206984930104643E-2</v>
      </c>
      <c r="L2469">
        <f>VLOOKUP(B2469,Sheet1!$J$1:$K$6,2,FALSE)</f>
        <v>0.10591185041721367</v>
      </c>
      <c r="M2469">
        <f>VLOOKUP(B2469,Sheet1!J:L,3,FALSE)</f>
        <v>0.24687338935574377</v>
      </c>
      <c r="N2469">
        <f t="shared" si="39"/>
        <v>-0.5554216908722005</v>
      </c>
      <c r="O2469">
        <f>VLOOKUP(A2469&amp;"_"&amp;B2469,Sheet1!$Q$1:$U$2330,4,FALSE)</f>
        <v>0.39130434782608697</v>
      </c>
      <c r="P2469">
        <f>VLOOKUP(A2469&amp;"_"&amp;B2469,Sheet1!$Q$1:$U$2330,5,FALSE)</f>
        <v>-1.5237044592946208E-2</v>
      </c>
    </row>
    <row r="2470" spans="1:16" x14ac:dyDescent="0.3">
      <c r="A2470" t="s">
        <v>411</v>
      </c>
      <c r="B2470">
        <v>2014</v>
      </c>
      <c r="C2470" s="1">
        <v>0</v>
      </c>
      <c r="D2470">
        <v>0</v>
      </c>
      <c r="E2470">
        <v>1</v>
      </c>
      <c r="F2470">
        <v>10396</v>
      </c>
      <c r="G2470">
        <v>0</v>
      </c>
      <c r="H2470">
        <v>1</v>
      </c>
      <c r="I2470">
        <v>0</v>
      </c>
      <c r="J2470">
        <v>0</v>
      </c>
      <c r="K2470">
        <f>VLOOKUP(A2470&amp;"_"&amp;B2470,Sheet1!C:E,3,FALSE)</f>
        <v>0.27476263201898177</v>
      </c>
      <c r="L2470">
        <f>VLOOKUP(B2470,Sheet1!$J$1:$K$6,2,FALSE)</f>
        <v>0.15111047133945871</v>
      </c>
      <c r="M2470">
        <f>VLOOKUP(B2470,Sheet1!J:L,3,FALSE)</f>
        <v>0.21718778794080168</v>
      </c>
      <c r="N2470">
        <f t="shared" si="39"/>
        <v>0.5693329346548095</v>
      </c>
      <c r="O2470">
        <f>VLOOKUP(A2470&amp;"_"&amp;B2470,Sheet1!$Q$1:$U$2330,4,FALSE)</f>
        <v>0.2608695652173913</v>
      </c>
      <c r="P2470">
        <f>VLOOKUP(A2470&amp;"_"&amp;B2470,Sheet1!$Q$1:$U$2330,5,FALSE)</f>
        <v>-0.54831834733220053</v>
      </c>
    </row>
    <row r="2471" spans="1:16" x14ac:dyDescent="0.3">
      <c r="A2471" t="s">
        <v>411</v>
      </c>
      <c r="B2471">
        <v>2015</v>
      </c>
      <c r="C2471" s="1">
        <v>0</v>
      </c>
      <c r="D2471">
        <v>0</v>
      </c>
      <c r="E2471">
        <v>1</v>
      </c>
      <c r="F2471">
        <v>10595</v>
      </c>
      <c r="G2471">
        <v>0</v>
      </c>
      <c r="H2471">
        <v>1</v>
      </c>
      <c r="I2471">
        <v>0</v>
      </c>
      <c r="J2471">
        <v>0</v>
      </c>
      <c r="K2471">
        <f>VLOOKUP(A2471&amp;"_"&amp;B2471,Sheet1!C:E,3,FALSE)</f>
        <v>0.15953526314337058</v>
      </c>
      <c r="L2471">
        <f>VLOOKUP(B2471,Sheet1!$J$1:$K$6,2,FALSE)</f>
        <v>0.18578340790325751</v>
      </c>
      <c r="M2471">
        <f>VLOOKUP(B2471,Sheet1!J:L,3,FALSE)</f>
        <v>0.2335742316278174</v>
      </c>
      <c r="N2471">
        <f t="shared" si="39"/>
        <v>-0.11237602956866978</v>
      </c>
      <c r="O2471">
        <f>VLOOKUP(A2471&amp;"_"&amp;B2471,Sheet1!$Q$1:$U$2330,4,FALSE)</f>
        <v>1.0434782608695652</v>
      </c>
      <c r="P2471">
        <f>VLOOKUP(A2471&amp;"_"&amp;B2471,Sheet1!$Q$1:$U$2330,5,FALSE)</f>
        <v>0.80388505771929675</v>
      </c>
    </row>
    <row r="2472" spans="1:16" x14ac:dyDescent="0.3">
      <c r="A2472" t="s">
        <v>411</v>
      </c>
      <c r="B2472">
        <v>2016</v>
      </c>
      <c r="C2472" s="1">
        <v>492</v>
      </c>
      <c r="D2472">
        <v>492</v>
      </c>
      <c r="E2472">
        <v>5</v>
      </c>
      <c r="F2472">
        <v>10747</v>
      </c>
      <c r="G2472">
        <v>4.5780217735181913E-2</v>
      </c>
      <c r="H2472">
        <v>4</v>
      </c>
      <c r="I2472">
        <v>1</v>
      </c>
      <c r="J2472">
        <v>1</v>
      </c>
      <c r="K2472">
        <f>VLOOKUP(A2472&amp;"_"&amp;B2472,Sheet1!C:E,3,FALSE)</f>
        <v>0.1755225689661819</v>
      </c>
      <c r="L2472">
        <f>VLOOKUP(B2472,Sheet1!$J$1:$K$6,2,FALSE)</f>
        <v>0.12964363032032097</v>
      </c>
      <c r="M2472">
        <f>VLOOKUP(B2472,Sheet1!J:L,3,FALSE)</f>
        <v>0.2267395601347835</v>
      </c>
      <c r="N2472">
        <f t="shared" si="39"/>
        <v>0.20234201133048227</v>
      </c>
      <c r="O2472">
        <f>VLOOKUP(A2472&amp;"_"&amp;B2472,Sheet1!$Q$1:$U$2330,4,FALSE)</f>
        <v>0.86956521739130443</v>
      </c>
      <c r="P2472">
        <f>VLOOKUP(A2472&amp;"_"&amp;B2472,Sheet1!$Q$1:$U$2330,5,FALSE)</f>
        <v>-3.4897374959458979E-2</v>
      </c>
    </row>
    <row r="2473" spans="1:16" x14ac:dyDescent="0.3">
      <c r="A2473" t="s">
        <v>411</v>
      </c>
      <c r="B2473">
        <v>2017</v>
      </c>
      <c r="C2473" s="1">
        <v>0</v>
      </c>
      <c r="D2473">
        <v>492</v>
      </c>
      <c r="E2473">
        <v>5</v>
      </c>
      <c r="F2473">
        <v>10805</v>
      </c>
      <c r="G2473">
        <v>4.5534474780194352E-2</v>
      </c>
      <c r="H2473">
        <v>4</v>
      </c>
      <c r="I2473">
        <v>1</v>
      </c>
      <c r="J2473">
        <v>2</v>
      </c>
      <c r="K2473">
        <f>VLOOKUP(A2473&amp;"_"&amp;B2473,Sheet1!C:E,3,FALSE)</f>
        <v>3.8003788334098627</v>
      </c>
      <c r="L2473">
        <f>VLOOKUP(B2473,Sheet1!$J$1:$K$6,2,FALSE)</f>
        <v>4.1364904518115448</v>
      </c>
      <c r="M2473">
        <f>VLOOKUP(B2473,Sheet1!J:L,3,FALSE)</f>
        <v>0.75235479502270153</v>
      </c>
      <c r="N2473">
        <f t="shared" si="39"/>
        <v>-0.44674616367872066</v>
      </c>
      <c r="O2473">
        <f>VLOOKUP(A2473&amp;"_"&amp;B2473,Sheet1!$Q$1:$U$2330,4,FALSE)</f>
        <v>1</v>
      </c>
      <c r="P2473">
        <f>VLOOKUP(A2473&amp;"_"&amp;B2473,Sheet1!$Q$1:$U$2330,5,FALSE)</f>
        <v>0.2602734814729698</v>
      </c>
    </row>
    <row r="2474" spans="1:16" x14ac:dyDescent="0.3">
      <c r="A2474" t="s">
        <v>412</v>
      </c>
      <c r="B2474">
        <v>2012</v>
      </c>
      <c r="C2474" s="1">
        <v>0</v>
      </c>
      <c r="D2474">
        <v>0</v>
      </c>
      <c r="E2474">
        <v>1</v>
      </c>
      <c r="F2474">
        <v>10821</v>
      </c>
      <c r="G2474">
        <v>0</v>
      </c>
      <c r="H2474">
        <v>1</v>
      </c>
      <c r="I2474">
        <v>0</v>
      </c>
      <c r="J2474">
        <v>0</v>
      </c>
      <c r="K2474">
        <f>VLOOKUP(A2474&amp;"_"&amp;B2474,Sheet1!C:E,3,FALSE)</f>
        <v>3.4046262941439261E-2</v>
      </c>
      <c r="L2474">
        <f>VLOOKUP(B2474,Sheet1!$J$1:$K$6,2,FALSE)</f>
        <v>9.8212136495694616E-2</v>
      </c>
      <c r="M2474">
        <f>VLOOKUP(B2474,Sheet1!J:L,3,FALSE)</f>
        <v>0.23443012762237864</v>
      </c>
      <c r="N2474">
        <f t="shared" si="39"/>
        <v>-0.27371001417366497</v>
      </c>
      <c r="O2474">
        <f>VLOOKUP(A2474&amp;"_"&amp;B2474,Sheet1!$Q$1:$U$2330,4,FALSE)</f>
        <v>0.43478260869565222</v>
      </c>
      <c r="P2474">
        <f>VLOOKUP(A2474&amp;"_"&amp;B2474,Sheet1!$Q$1:$U$2330,5,FALSE)</f>
        <v>-0.45352630128701926</v>
      </c>
    </row>
    <row r="2475" spans="1:16" x14ac:dyDescent="0.3">
      <c r="A2475" t="s">
        <v>412</v>
      </c>
      <c r="B2475">
        <v>2013</v>
      </c>
      <c r="C2475" s="1">
        <v>0</v>
      </c>
      <c r="D2475">
        <v>0</v>
      </c>
      <c r="E2475">
        <v>1</v>
      </c>
      <c r="F2475">
        <v>10928</v>
      </c>
      <c r="G2475">
        <v>0</v>
      </c>
      <c r="H2475">
        <v>1</v>
      </c>
      <c r="I2475">
        <v>0</v>
      </c>
      <c r="J2475">
        <v>0</v>
      </c>
      <c r="K2475">
        <f>VLOOKUP(A2475&amp;"_"&amp;B2475,Sheet1!C:E,3,FALSE)</f>
        <v>0.15795908027328956</v>
      </c>
      <c r="L2475">
        <f>VLOOKUP(B2475,Sheet1!$J$1:$K$6,2,FALSE)</f>
        <v>0.10591185041721367</v>
      </c>
      <c r="M2475">
        <f>VLOOKUP(B2475,Sheet1!J:L,3,FALSE)</f>
        <v>0.24687338935574377</v>
      </c>
      <c r="N2475">
        <f t="shared" si="39"/>
        <v>0.21082559765514458</v>
      </c>
      <c r="O2475">
        <f>VLOOKUP(A2475&amp;"_"&amp;B2475,Sheet1!$Q$1:$U$2330,4,FALSE)</f>
        <v>0.39130434782608697</v>
      </c>
      <c r="P2475">
        <f>VLOOKUP(A2475&amp;"_"&amp;B2475,Sheet1!$Q$1:$U$2330,5,FALSE)</f>
        <v>-7.4527466450537511E-2</v>
      </c>
    </row>
    <row r="2476" spans="1:16" x14ac:dyDescent="0.3">
      <c r="A2476" t="s">
        <v>412</v>
      </c>
      <c r="B2476">
        <v>2014</v>
      </c>
      <c r="C2476" s="1">
        <v>0</v>
      </c>
      <c r="D2476">
        <v>0</v>
      </c>
      <c r="E2476">
        <v>1</v>
      </c>
      <c r="F2476">
        <v>11030</v>
      </c>
      <c r="G2476">
        <v>0</v>
      </c>
      <c r="H2476">
        <v>1</v>
      </c>
      <c r="I2476">
        <v>0</v>
      </c>
      <c r="J2476">
        <v>0</v>
      </c>
      <c r="K2476">
        <f>VLOOKUP(A2476&amp;"_"&amp;B2476,Sheet1!C:E,3,FALSE)</f>
        <v>0.21193527062065759</v>
      </c>
      <c r="L2476">
        <f>VLOOKUP(B2476,Sheet1!$J$1:$K$6,2,FALSE)</f>
        <v>0.15111047133945871</v>
      </c>
      <c r="M2476">
        <f>VLOOKUP(B2476,Sheet1!J:L,3,FALSE)</f>
        <v>0.21718778794080168</v>
      </c>
      <c r="N2476">
        <f t="shared" si="39"/>
        <v>0.28005625849358412</v>
      </c>
      <c r="O2476">
        <f>VLOOKUP(A2476&amp;"_"&amp;B2476,Sheet1!$Q$1:$U$2330,4,FALSE)</f>
        <v>0.2608695652173913</v>
      </c>
      <c r="P2476">
        <f>VLOOKUP(A2476&amp;"_"&amp;B2476,Sheet1!$Q$1:$U$2330,5,FALSE)</f>
        <v>-0.29538256191746054</v>
      </c>
    </row>
    <row r="2477" spans="1:16" x14ac:dyDescent="0.3">
      <c r="A2477" t="s">
        <v>412</v>
      </c>
      <c r="B2477">
        <v>2015</v>
      </c>
      <c r="C2477" s="1">
        <v>15</v>
      </c>
      <c r="D2477">
        <v>15</v>
      </c>
      <c r="E2477">
        <v>2</v>
      </c>
      <c r="F2477">
        <v>11049</v>
      </c>
      <c r="G2477">
        <v>1.3575889220743959E-3</v>
      </c>
      <c r="H2477">
        <v>2</v>
      </c>
      <c r="I2477">
        <v>1</v>
      </c>
      <c r="J2477">
        <v>1</v>
      </c>
      <c r="K2477">
        <f>VLOOKUP(A2477&amp;"_"&amp;B2477,Sheet1!C:E,3,FALSE)</f>
        <v>0.19587668283073664</v>
      </c>
      <c r="L2477">
        <f>VLOOKUP(B2477,Sheet1!$J$1:$K$6,2,FALSE)</f>
        <v>0.18578340790325751</v>
      </c>
      <c r="M2477">
        <f>VLOOKUP(B2477,Sheet1!J:L,3,FALSE)</f>
        <v>0.2335742316278174</v>
      </c>
      <c r="N2477">
        <f t="shared" si="39"/>
        <v>4.3212279270437644E-2</v>
      </c>
      <c r="O2477">
        <f>VLOOKUP(A2477&amp;"_"&amp;B2477,Sheet1!$Q$1:$U$2330,4,FALSE)</f>
        <v>1.0434782608695652</v>
      </c>
      <c r="P2477">
        <f>VLOOKUP(A2477&amp;"_"&amp;B2477,Sheet1!$Q$1:$U$2330,5,FALSE)</f>
        <v>0.79371835603730745</v>
      </c>
    </row>
    <row r="2478" spans="1:16" x14ac:dyDescent="0.3">
      <c r="A2478" t="s">
        <v>412</v>
      </c>
      <c r="B2478">
        <v>2016</v>
      </c>
      <c r="C2478" s="1">
        <v>0</v>
      </c>
      <c r="D2478">
        <v>15</v>
      </c>
      <c r="E2478">
        <v>2</v>
      </c>
      <c r="F2478">
        <v>11135</v>
      </c>
      <c r="G2478">
        <v>1.3471037269869781E-3</v>
      </c>
      <c r="H2478">
        <v>2</v>
      </c>
      <c r="I2478">
        <v>1</v>
      </c>
      <c r="J2478">
        <v>2</v>
      </c>
      <c r="K2478">
        <f>VLOOKUP(A2478&amp;"_"&amp;B2478,Sheet1!C:E,3,FALSE)</f>
        <v>0.16008164718564041</v>
      </c>
      <c r="L2478">
        <f>VLOOKUP(B2478,Sheet1!$J$1:$K$6,2,FALSE)</f>
        <v>0.12964363032032097</v>
      </c>
      <c r="M2478">
        <f>VLOOKUP(B2478,Sheet1!J:L,3,FALSE)</f>
        <v>0.2267395601347835</v>
      </c>
      <c r="N2478">
        <f t="shared" si="39"/>
        <v>0.13424219773217258</v>
      </c>
      <c r="O2478">
        <f>VLOOKUP(A2478&amp;"_"&amp;B2478,Sheet1!$Q$1:$U$2330,4,FALSE)</f>
        <v>0.86956521739130443</v>
      </c>
      <c r="P2478">
        <f>VLOOKUP(A2478&amp;"_"&amp;B2478,Sheet1!$Q$1:$U$2330,5,FALSE)</f>
        <v>-3.4479451171362174E-3</v>
      </c>
    </row>
    <row r="2479" spans="1:16" x14ac:dyDescent="0.3">
      <c r="A2479" t="s">
        <v>412</v>
      </c>
      <c r="B2479">
        <v>2017</v>
      </c>
      <c r="C2479" s="1">
        <v>0</v>
      </c>
      <c r="D2479">
        <v>15</v>
      </c>
      <c r="E2479">
        <v>2</v>
      </c>
      <c r="F2479">
        <v>11418</v>
      </c>
      <c r="G2479">
        <v>1.3137151865475565E-3</v>
      </c>
      <c r="H2479">
        <v>2</v>
      </c>
      <c r="I2479">
        <v>1</v>
      </c>
      <c r="J2479">
        <v>3</v>
      </c>
      <c r="K2479">
        <f>VLOOKUP(A2479&amp;"_"&amp;B2479,Sheet1!C:E,3,FALSE)</f>
        <v>3.6391919969651472</v>
      </c>
      <c r="L2479">
        <f>VLOOKUP(B2479,Sheet1!$J$1:$K$6,2,FALSE)</f>
        <v>4.1364904518115448</v>
      </c>
      <c r="M2479">
        <f>VLOOKUP(B2479,Sheet1!J:L,3,FALSE)</f>
        <v>0.75235479502270153</v>
      </c>
      <c r="N2479">
        <f t="shared" si="39"/>
        <v>-0.6609892807706399</v>
      </c>
      <c r="O2479">
        <f>VLOOKUP(A2479&amp;"_"&amp;B2479,Sheet1!$Q$1:$U$2330,4,FALSE)</f>
        <v>1</v>
      </c>
      <c r="P2479">
        <f>VLOOKUP(A2479&amp;"_"&amp;B2479,Sheet1!$Q$1:$U$2330,5,FALSE)</f>
        <v>0.25042757162750501</v>
      </c>
    </row>
    <row r="2480" spans="1:16" x14ac:dyDescent="0.3">
      <c r="A2480" t="s">
        <v>413</v>
      </c>
      <c r="B2480">
        <v>2012</v>
      </c>
      <c r="C2480" s="1">
        <v>0</v>
      </c>
      <c r="D2480">
        <v>0</v>
      </c>
      <c r="E2480">
        <v>1</v>
      </c>
      <c r="F2480">
        <v>14791</v>
      </c>
      <c r="G2480">
        <v>0</v>
      </c>
      <c r="H2480">
        <v>1</v>
      </c>
      <c r="I2480">
        <v>0</v>
      </c>
      <c r="J2480">
        <v>0</v>
      </c>
      <c r="K2480">
        <f>VLOOKUP(A2480&amp;"_"&amp;B2480,Sheet1!C:E,3,FALSE)</f>
        <v>7.0551087800138898E-2</v>
      </c>
      <c r="L2480">
        <f>VLOOKUP(B2480,Sheet1!$J$1:$K$6,2,FALSE)</f>
        <v>9.8212136495694616E-2</v>
      </c>
      <c r="M2480">
        <f>VLOOKUP(B2480,Sheet1!J:L,3,FALSE)</f>
        <v>0.23443012762237864</v>
      </c>
      <c r="N2480">
        <f t="shared" si="39"/>
        <v>-0.11799272122613988</v>
      </c>
      <c r="O2480">
        <f>VLOOKUP(A2480&amp;"_"&amp;B2480,Sheet1!$Q$1:$U$2330,4,FALSE)</f>
        <v>0.43478260869565222</v>
      </c>
      <c r="P2480">
        <f>VLOOKUP(A2480&amp;"_"&amp;B2480,Sheet1!$Q$1:$U$2330,5,FALSE)</f>
        <v>-0.45342593939740533</v>
      </c>
    </row>
    <row r="2481" spans="1:16" x14ac:dyDescent="0.3">
      <c r="A2481" t="s">
        <v>413</v>
      </c>
      <c r="B2481">
        <v>2013</v>
      </c>
      <c r="C2481" s="1">
        <v>0</v>
      </c>
      <c r="D2481">
        <v>0</v>
      </c>
      <c r="E2481">
        <v>1</v>
      </c>
      <c r="F2481">
        <v>14971</v>
      </c>
      <c r="G2481">
        <v>0</v>
      </c>
      <c r="H2481">
        <v>1</v>
      </c>
      <c r="I2481">
        <v>0</v>
      </c>
      <c r="J2481">
        <v>0</v>
      </c>
      <c r="K2481">
        <f>VLOOKUP(A2481&amp;"_"&amp;B2481,Sheet1!C:E,3,FALSE)</f>
        <v>5.9001504409873236E-2</v>
      </c>
      <c r="L2481">
        <f>VLOOKUP(B2481,Sheet1!$J$1:$K$6,2,FALSE)</f>
        <v>0.10591185041721367</v>
      </c>
      <c r="M2481">
        <f>VLOOKUP(B2481,Sheet1!J:L,3,FALSE)</f>
        <v>0.24687338935574377</v>
      </c>
      <c r="N2481">
        <f t="shared" si="39"/>
        <v>-0.19001783112291123</v>
      </c>
      <c r="O2481">
        <f>VLOOKUP(A2481&amp;"_"&amp;B2481,Sheet1!$Q$1:$U$2330,4,FALSE)</f>
        <v>0.39130434782608697</v>
      </c>
      <c r="P2481">
        <f>VLOOKUP(A2481&amp;"_"&amp;B2481,Sheet1!$Q$1:$U$2330,5,FALSE)</f>
        <v>-3.7887050672489118E-2</v>
      </c>
    </row>
    <row r="2482" spans="1:16" x14ac:dyDescent="0.3">
      <c r="A2482" t="s">
        <v>413</v>
      </c>
      <c r="B2482">
        <v>2014</v>
      </c>
      <c r="C2482" s="1">
        <v>0</v>
      </c>
      <c r="D2482">
        <v>0</v>
      </c>
      <c r="E2482">
        <v>1</v>
      </c>
      <c r="F2482">
        <v>14994</v>
      </c>
      <c r="G2482">
        <v>0</v>
      </c>
      <c r="H2482">
        <v>1</v>
      </c>
      <c r="I2482">
        <v>0</v>
      </c>
      <c r="J2482">
        <v>0</v>
      </c>
      <c r="K2482">
        <f>VLOOKUP(A2482&amp;"_"&amp;B2482,Sheet1!C:E,3,FALSE)</f>
        <v>0.15148986776954362</v>
      </c>
      <c r="L2482">
        <f>VLOOKUP(B2482,Sheet1!$J$1:$K$6,2,FALSE)</f>
        <v>0.15111047133945871</v>
      </c>
      <c r="M2482">
        <f>VLOOKUP(B2482,Sheet1!J:L,3,FALSE)</f>
        <v>0.21718778794080168</v>
      </c>
      <c r="N2482">
        <f t="shared" si="39"/>
        <v>1.7468589448884084E-3</v>
      </c>
      <c r="O2482">
        <f>VLOOKUP(A2482&amp;"_"&amp;B2482,Sheet1!$Q$1:$U$2330,4,FALSE)</f>
        <v>0.2608695652173913</v>
      </c>
      <c r="P2482">
        <f>VLOOKUP(A2482&amp;"_"&amp;B2482,Sheet1!$Q$1:$U$2330,5,FALSE)</f>
        <v>-0.41642858272979755</v>
      </c>
    </row>
    <row r="2483" spans="1:16" x14ac:dyDescent="0.3">
      <c r="A2483" t="s">
        <v>413</v>
      </c>
      <c r="B2483">
        <v>2015</v>
      </c>
      <c r="C2483" s="1">
        <v>0</v>
      </c>
      <c r="D2483">
        <v>0</v>
      </c>
      <c r="E2483">
        <v>1</v>
      </c>
      <c r="F2483">
        <v>15224</v>
      </c>
      <c r="G2483">
        <v>0</v>
      </c>
      <c r="H2483">
        <v>1</v>
      </c>
      <c r="I2483">
        <v>0</v>
      </c>
      <c r="J2483">
        <v>0</v>
      </c>
      <c r="K2483">
        <f>VLOOKUP(A2483&amp;"_"&amp;B2483,Sheet1!C:E,3,FALSE)</f>
        <v>0.23449419392099968</v>
      </c>
      <c r="L2483">
        <f>VLOOKUP(B2483,Sheet1!$J$1:$K$6,2,FALSE)</f>
        <v>0.18578340790325751</v>
      </c>
      <c r="M2483">
        <f>VLOOKUP(B2483,Sheet1!J:L,3,FALSE)</f>
        <v>0.2335742316278174</v>
      </c>
      <c r="N2483">
        <f t="shared" si="39"/>
        <v>0.20854520500086274</v>
      </c>
      <c r="O2483">
        <f>VLOOKUP(A2483&amp;"_"&amp;B2483,Sheet1!$Q$1:$U$2330,4,FALSE)</f>
        <v>1.0434782608695652</v>
      </c>
      <c r="P2483">
        <f>VLOOKUP(A2483&amp;"_"&amp;B2483,Sheet1!$Q$1:$U$2330,5,FALSE)</f>
        <v>0.78288996977085479</v>
      </c>
    </row>
    <row r="2484" spans="1:16" x14ac:dyDescent="0.3">
      <c r="A2484" t="s">
        <v>413</v>
      </c>
      <c r="B2484">
        <v>2016</v>
      </c>
      <c r="C2484" s="1">
        <v>0</v>
      </c>
      <c r="D2484">
        <v>0</v>
      </c>
      <c r="E2484">
        <v>1</v>
      </c>
      <c r="F2484">
        <v>15552</v>
      </c>
      <c r="G2484">
        <v>0</v>
      </c>
      <c r="H2484">
        <v>1</v>
      </c>
      <c r="I2484">
        <v>0</v>
      </c>
      <c r="J2484">
        <v>0</v>
      </c>
      <c r="K2484">
        <f>VLOOKUP(A2484&amp;"_"&amp;B2484,Sheet1!C:E,3,FALSE)</f>
        <v>3.6718867486900335E-2</v>
      </c>
      <c r="L2484">
        <f>VLOOKUP(B2484,Sheet1!$J$1:$K$6,2,FALSE)</f>
        <v>0.12964363032032097</v>
      </c>
      <c r="M2484">
        <f>VLOOKUP(B2484,Sheet1!J:L,3,FALSE)</f>
        <v>0.2267395601347835</v>
      </c>
      <c r="N2484">
        <f t="shared" si="39"/>
        <v>-0.40983039209471106</v>
      </c>
      <c r="O2484">
        <f>VLOOKUP(A2484&amp;"_"&amp;B2484,Sheet1!$Q$1:$U$2330,4,FALSE)</f>
        <v>0.86956521739130443</v>
      </c>
      <c r="P2484">
        <f>VLOOKUP(A2484&amp;"_"&amp;B2484,Sheet1!$Q$1:$U$2330,5,FALSE)</f>
        <v>2.7941965293039724E-2</v>
      </c>
    </row>
    <row r="2485" spans="1:16" x14ac:dyDescent="0.3">
      <c r="A2485" t="s">
        <v>413</v>
      </c>
      <c r="B2485">
        <v>2017</v>
      </c>
      <c r="C2485" s="1">
        <v>0</v>
      </c>
      <c r="D2485">
        <v>0</v>
      </c>
      <c r="E2485">
        <v>1</v>
      </c>
      <c r="F2485">
        <v>15872</v>
      </c>
      <c r="G2485">
        <v>0</v>
      </c>
      <c r="H2485">
        <v>1</v>
      </c>
      <c r="I2485">
        <v>0</v>
      </c>
      <c r="J2485">
        <v>0</v>
      </c>
      <c r="K2485">
        <f>VLOOKUP(A2485&amp;"_"&amp;B2485,Sheet1!C:E,3,FALSE)</f>
        <v>4.2074879332038986</v>
      </c>
      <c r="L2485">
        <f>VLOOKUP(B2485,Sheet1!$J$1:$K$6,2,FALSE)</f>
        <v>4.1364904518115448</v>
      </c>
      <c r="M2485">
        <f>VLOOKUP(B2485,Sheet1!J:L,3,FALSE)</f>
        <v>0.75235479502270153</v>
      </c>
      <c r="N2485">
        <f t="shared" si="39"/>
        <v>9.4367021865277623E-2</v>
      </c>
      <c r="O2485">
        <f>VLOOKUP(A2485&amp;"_"&amp;B2485,Sheet1!$Q$1:$U$2330,4,FALSE)</f>
        <v>1</v>
      </c>
      <c r="P2485">
        <f>VLOOKUP(A2485&amp;"_"&amp;B2485,Sheet1!$Q$1:$U$2330,5,FALSE)</f>
        <v>0.16123334429206582</v>
      </c>
    </row>
    <row r="2486" spans="1:16" x14ac:dyDescent="0.3">
      <c r="A2486" t="s">
        <v>414</v>
      </c>
      <c r="B2486">
        <v>2012</v>
      </c>
      <c r="C2486" s="1">
        <v>0</v>
      </c>
      <c r="D2486">
        <v>0</v>
      </c>
      <c r="E2486">
        <v>1</v>
      </c>
      <c r="F2486">
        <v>13032</v>
      </c>
      <c r="G2486">
        <v>0</v>
      </c>
      <c r="H2486">
        <v>1</v>
      </c>
      <c r="I2486">
        <v>0</v>
      </c>
      <c r="J2486">
        <v>0</v>
      </c>
      <c r="K2486">
        <f>VLOOKUP(A2486&amp;"_"&amp;B2486,Sheet1!C:E,3,FALSE)</f>
        <v>-0.25386040025577805</v>
      </c>
      <c r="L2486">
        <f>VLOOKUP(B2486,Sheet1!$J$1:$K$6,2,FALSE)</f>
        <v>9.8212136495694616E-2</v>
      </c>
      <c r="M2486">
        <f>VLOOKUP(B2486,Sheet1!J:L,3,FALSE)</f>
        <v>0.23443012762237864</v>
      </c>
      <c r="N2486">
        <f t="shared" si="39"/>
        <v>-1.501822911253937</v>
      </c>
      <c r="O2486">
        <f>VLOOKUP(A2486&amp;"_"&amp;B2486,Sheet1!$Q$1:$U$2330,4,FALSE)</f>
        <v>0.43478260869565222</v>
      </c>
      <c r="P2486">
        <f>VLOOKUP(A2486&amp;"_"&amp;B2486,Sheet1!$Q$1:$U$2330,5,FALSE)</f>
        <v>5.3163806808665684E-2</v>
      </c>
    </row>
    <row r="2487" spans="1:16" x14ac:dyDescent="0.3">
      <c r="A2487" t="s">
        <v>414</v>
      </c>
      <c r="B2487">
        <v>2013</v>
      </c>
      <c r="C2487" s="1">
        <v>0</v>
      </c>
      <c r="D2487">
        <v>0</v>
      </c>
      <c r="E2487">
        <v>1</v>
      </c>
      <c r="F2487">
        <v>13658</v>
      </c>
      <c r="G2487">
        <v>0</v>
      </c>
      <c r="H2487">
        <v>1</v>
      </c>
      <c r="I2487">
        <v>0</v>
      </c>
      <c r="J2487">
        <v>0</v>
      </c>
      <c r="K2487">
        <f>VLOOKUP(A2487&amp;"_"&amp;B2487,Sheet1!C:E,3,FALSE)</f>
        <v>0.59941008596996892</v>
      </c>
      <c r="L2487">
        <f>VLOOKUP(B2487,Sheet1!$J$1:$K$6,2,FALSE)</f>
        <v>0.10591185041721367</v>
      </c>
      <c r="M2487">
        <f>VLOOKUP(B2487,Sheet1!J:L,3,FALSE)</f>
        <v>0.24687338935574377</v>
      </c>
      <c r="N2487">
        <f t="shared" si="39"/>
        <v>1.9989932363330818</v>
      </c>
      <c r="O2487">
        <f>VLOOKUP(A2487&amp;"_"&amp;B2487,Sheet1!$Q$1:$U$2330,4,FALSE)</f>
        <v>0.39130434782608697</v>
      </c>
      <c r="P2487">
        <f>VLOOKUP(A2487&amp;"_"&amp;B2487,Sheet1!$Q$1:$U$2330,5,FALSE)</f>
        <v>-0.48914641642395362</v>
      </c>
    </row>
    <row r="2488" spans="1:16" x14ac:dyDescent="0.3">
      <c r="A2488" t="s">
        <v>414</v>
      </c>
      <c r="B2488">
        <v>2014</v>
      </c>
      <c r="C2488" s="1">
        <v>0</v>
      </c>
      <c r="D2488">
        <v>0</v>
      </c>
      <c r="E2488">
        <v>1</v>
      </c>
      <c r="F2488">
        <v>13993</v>
      </c>
      <c r="G2488">
        <v>0</v>
      </c>
      <c r="H2488">
        <v>1</v>
      </c>
      <c r="I2488">
        <v>0</v>
      </c>
      <c r="J2488">
        <v>0</v>
      </c>
      <c r="K2488">
        <f>VLOOKUP(A2488&amp;"_"&amp;B2488,Sheet1!C:E,3,FALSE)</f>
        <v>8.2130251744587327E-3</v>
      </c>
      <c r="L2488">
        <f>VLOOKUP(B2488,Sheet1!$J$1:$K$6,2,FALSE)</f>
        <v>0.15111047133945871</v>
      </c>
      <c r="M2488">
        <f>VLOOKUP(B2488,Sheet1!J:L,3,FALSE)</f>
        <v>0.21718778794080168</v>
      </c>
      <c r="N2488">
        <f t="shared" si="39"/>
        <v>-0.65794420358454575</v>
      </c>
      <c r="O2488">
        <f>VLOOKUP(A2488&amp;"_"&amp;B2488,Sheet1!$Q$1:$U$2330,4,FALSE)</f>
        <v>0.2608695652173913</v>
      </c>
      <c r="P2488">
        <f>VLOOKUP(A2488&amp;"_"&amp;B2488,Sheet1!$Q$1:$U$2330,5,FALSE)</f>
        <v>6.2154219760144257E-2</v>
      </c>
    </row>
    <row r="2489" spans="1:16" x14ac:dyDescent="0.3">
      <c r="A2489" t="s">
        <v>414</v>
      </c>
      <c r="B2489">
        <v>2015</v>
      </c>
      <c r="C2489" s="1">
        <v>0</v>
      </c>
      <c r="D2489">
        <v>0</v>
      </c>
      <c r="E2489">
        <v>1</v>
      </c>
      <c r="F2489">
        <v>14244</v>
      </c>
      <c r="G2489">
        <v>0</v>
      </c>
      <c r="H2489">
        <v>1</v>
      </c>
      <c r="I2489">
        <v>0</v>
      </c>
      <c r="J2489">
        <v>0</v>
      </c>
      <c r="K2489">
        <f>VLOOKUP(A2489&amp;"_"&amp;B2489,Sheet1!C:E,3,FALSE)</f>
        <v>2.0509954938034439E-2</v>
      </c>
      <c r="L2489">
        <f>VLOOKUP(B2489,Sheet1!$J$1:$K$6,2,FALSE)</f>
        <v>0.18578340790325751</v>
      </c>
      <c r="M2489">
        <f>VLOOKUP(B2489,Sheet1!J:L,3,FALSE)</f>
        <v>0.2335742316278174</v>
      </c>
      <c r="N2489">
        <f t="shared" si="39"/>
        <v>-0.70758427337384378</v>
      </c>
      <c r="O2489">
        <f>VLOOKUP(A2489&amp;"_"&amp;B2489,Sheet1!$Q$1:$U$2330,4,FALSE)</f>
        <v>1.0434782608695652</v>
      </c>
      <c r="P2489">
        <f>VLOOKUP(A2489&amp;"_"&amp;B2489,Sheet1!$Q$1:$U$2330,5,FALSE)</f>
        <v>0.75203653021965222</v>
      </c>
    </row>
    <row r="2490" spans="1:16" x14ac:dyDescent="0.3">
      <c r="A2490" t="s">
        <v>414</v>
      </c>
      <c r="B2490">
        <v>2016</v>
      </c>
      <c r="C2490" s="1">
        <v>0</v>
      </c>
      <c r="D2490">
        <v>0</v>
      </c>
      <c r="E2490">
        <v>1</v>
      </c>
      <c r="F2490">
        <v>14514</v>
      </c>
      <c r="G2490">
        <v>0</v>
      </c>
      <c r="H2490">
        <v>1</v>
      </c>
      <c r="I2490">
        <v>0</v>
      </c>
      <c r="J2490">
        <v>0</v>
      </c>
      <c r="K2490">
        <f>VLOOKUP(A2490&amp;"_"&amp;B2490,Sheet1!C:E,3,FALSE)</f>
        <v>8.8104096665610046E-2</v>
      </c>
      <c r="L2490">
        <f>VLOOKUP(B2490,Sheet1!$J$1:$K$6,2,FALSE)</f>
        <v>0.12964363032032097</v>
      </c>
      <c r="M2490">
        <f>VLOOKUP(B2490,Sheet1!J:L,3,FALSE)</f>
        <v>0.2267395601347835</v>
      </c>
      <c r="N2490">
        <f t="shared" si="39"/>
        <v>-0.18320373220278846</v>
      </c>
      <c r="O2490">
        <f>VLOOKUP(A2490&amp;"_"&amp;B2490,Sheet1!$Q$1:$U$2330,4,FALSE)</f>
        <v>0.86956521739130443</v>
      </c>
      <c r="P2490">
        <f>VLOOKUP(A2490&amp;"_"&amp;B2490,Sheet1!$Q$1:$U$2330,5,FALSE)</f>
        <v>-0.17588269883449015</v>
      </c>
    </row>
    <row r="2491" spans="1:16" x14ac:dyDescent="0.3">
      <c r="A2491" t="s">
        <v>414</v>
      </c>
      <c r="B2491">
        <v>2017</v>
      </c>
      <c r="C2491" s="1">
        <v>0</v>
      </c>
      <c r="D2491">
        <v>0</v>
      </c>
      <c r="E2491">
        <v>1</v>
      </c>
      <c r="F2491">
        <v>15031</v>
      </c>
      <c r="G2491">
        <v>0</v>
      </c>
      <c r="H2491">
        <v>1</v>
      </c>
      <c r="I2491">
        <v>0</v>
      </c>
      <c r="J2491">
        <v>0</v>
      </c>
      <c r="K2491">
        <f>VLOOKUP(A2491&amp;"_"&amp;B2491,Sheet1!C:E,3,FALSE)</f>
        <v>4.4626923002738836</v>
      </c>
      <c r="L2491">
        <f>VLOOKUP(B2491,Sheet1!$J$1:$K$6,2,FALSE)</f>
        <v>4.1364904518115448</v>
      </c>
      <c r="M2491">
        <f>VLOOKUP(B2491,Sheet1!J:L,3,FALSE)</f>
        <v>0.75235479502270153</v>
      </c>
      <c r="N2491">
        <f t="shared" si="39"/>
        <v>0.43357449254044561</v>
      </c>
      <c r="O2491">
        <f>VLOOKUP(A2491&amp;"_"&amp;B2491,Sheet1!$Q$1:$U$2330,4,FALSE)</f>
        <v>1</v>
      </c>
      <c r="P2491">
        <f>VLOOKUP(A2491&amp;"_"&amp;B2491,Sheet1!$Q$1:$U$2330,5,FALSE)</f>
        <v>0.20084372436791376</v>
      </c>
    </row>
    <row r="2492" spans="1:16" x14ac:dyDescent="0.3">
      <c r="A2492" t="s">
        <v>415</v>
      </c>
      <c r="B2492">
        <v>2012</v>
      </c>
      <c r="C2492" s="1">
        <v>0</v>
      </c>
      <c r="D2492">
        <v>336</v>
      </c>
      <c r="E2492">
        <v>4</v>
      </c>
      <c r="F2492">
        <v>5775</v>
      </c>
      <c r="G2492">
        <v>5.8181818181818182E-2</v>
      </c>
      <c r="H2492">
        <v>5</v>
      </c>
      <c r="I2492">
        <v>1</v>
      </c>
      <c r="J2492">
        <v>5</v>
      </c>
      <c r="K2492">
        <f>VLOOKUP(A2492&amp;"_"&amp;B2492,Sheet1!C:E,3,FALSE)</f>
        <v>-0.15917583482436548</v>
      </c>
      <c r="L2492">
        <f>VLOOKUP(B2492,Sheet1!$J$1:$K$6,2,FALSE)</f>
        <v>9.8212136495694616E-2</v>
      </c>
      <c r="M2492">
        <f>VLOOKUP(B2492,Sheet1!J:L,3,FALSE)</f>
        <v>0.23443012762237864</v>
      </c>
      <c r="N2492">
        <f t="shared" si="39"/>
        <v>-1.0979304321100829</v>
      </c>
      <c r="O2492">
        <f>VLOOKUP(A2492&amp;"_"&amp;B2492,Sheet1!$Q$1:$U$2330,4,FALSE)</f>
        <v>0.43478260869565222</v>
      </c>
      <c r="P2492">
        <f>VLOOKUP(A2492&amp;"_"&amp;B2492,Sheet1!$Q$1:$U$2330,5,FALSE)</f>
        <v>-6.9595588219150864E-2</v>
      </c>
    </row>
    <row r="2493" spans="1:16" x14ac:dyDescent="0.3">
      <c r="A2493" t="s">
        <v>415</v>
      </c>
      <c r="B2493">
        <v>2013</v>
      </c>
      <c r="C2493" s="1">
        <v>0</v>
      </c>
      <c r="D2493">
        <v>336</v>
      </c>
      <c r="E2493">
        <v>4</v>
      </c>
      <c r="F2493">
        <v>5848</v>
      </c>
      <c r="G2493">
        <v>5.7455540355677154E-2</v>
      </c>
      <c r="H2493">
        <v>5</v>
      </c>
      <c r="I2493">
        <v>1</v>
      </c>
      <c r="J2493">
        <v>6</v>
      </c>
      <c r="K2493">
        <f>VLOOKUP(A2493&amp;"_"&amp;B2493,Sheet1!C:E,3,FALSE)</f>
        <v>0.31011866995747633</v>
      </c>
      <c r="L2493">
        <f>VLOOKUP(B2493,Sheet1!$J$1:$K$6,2,FALSE)</f>
        <v>0.10591185041721367</v>
      </c>
      <c r="M2493">
        <f>VLOOKUP(B2493,Sheet1!J:L,3,FALSE)</f>
        <v>0.24687338935574377</v>
      </c>
      <c r="N2493">
        <f t="shared" si="39"/>
        <v>0.8271722605387869</v>
      </c>
      <c r="O2493">
        <f>VLOOKUP(A2493&amp;"_"&amp;B2493,Sheet1!$Q$1:$U$2330,4,FALSE)</f>
        <v>0.39130434782608697</v>
      </c>
      <c r="P2493">
        <f>VLOOKUP(A2493&amp;"_"&amp;B2493,Sheet1!$Q$1:$U$2330,5,FALSE)</f>
        <v>-0.32145477869206823</v>
      </c>
    </row>
    <row r="2494" spans="1:16" x14ac:dyDescent="0.3">
      <c r="A2494" t="s">
        <v>415</v>
      </c>
      <c r="B2494">
        <v>2014</v>
      </c>
      <c r="C2494" s="1">
        <v>0</v>
      </c>
      <c r="D2494">
        <v>336</v>
      </c>
      <c r="E2494">
        <v>4</v>
      </c>
      <c r="F2494">
        <v>6045</v>
      </c>
      <c r="G2494">
        <v>5.5583126550868486E-2</v>
      </c>
      <c r="H2494">
        <v>5</v>
      </c>
      <c r="I2494">
        <v>1</v>
      </c>
      <c r="J2494">
        <v>7</v>
      </c>
      <c r="K2494">
        <f>VLOOKUP(A2494&amp;"_"&amp;B2494,Sheet1!C:E,3,FALSE)</f>
        <v>0.88885558043449397</v>
      </c>
      <c r="L2494">
        <f>VLOOKUP(B2494,Sheet1!$J$1:$K$6,2,FALSE)</f>
        <v>0.15111047133945871</v>
      </c>
      <c r="M2494">
        <f>VLOOKUP(B2494,Sheet1!J:L,3,FALSE)</f>
        <v>0.21718778794080168</v>
      </c>
      <c r="N2494">
        <f t="shared" si="39"/>
        <v>3.396807509711921</v>
      </c>
      <c r="O2494">
        <f>VLOOKUP(A2494&amp;"_"&amp;B2494,Sheet1!$Q$1:$U$2330,4,FALSE)</f>
        <v>0.2608695652173913</v>
      </c>
      <c r="P2494">
        <f>VLOOKUP(A2494&amp;"_"&amp;B2494,Sheet1!$Q$1:$U$2330,5,FALSE)</f>
        <v>-0.14493445089877782</v>
      </c>
    </row>
    <row r="2495" spans="1:16" x14ac:dyDescent="0.3">
      <c r="A2495" t="s">
        <v>415</v>
      </c>
      <c r="B2495">
        <v>2015</v>
      </c>
      <c r="C2495" s="1">
        <v>0</v>
      </c>
      <c r="D2495">
        <v>336</v>
      </c>
      <c r="E2495">
        <v>4</v>
      </c>
      <c r="F2495">
        <v>6073</v>
      </c>
      <c r="G2495">
        <v>5.5326856578297383E-2</v>
      </c>
      <c r="H2495">
        <v>5</v>
      </c>
      <c r="I2495">
        <v>1</v>
      </c>
      <c r="J2495">
        <v>8</v>
      </c>
      <c r="K2495">
        <f>VLOOKUP(A2495&amp;"_"&amp;B2495,Sheet1!C:E,3,FALSE)</f>
        <v>-1.17803680482683E-2</v>
      </c>
      <c r="L2495">
        <f>VLOOKUP(B2495,Sheet1!$J$1:$K$6,2,FALSE)</f>
        <v>0.18578340790325751</v>
      </c>
      <c r="M2495">
        <f>VLOOKUP(B2495,Sheet1!J:L,3,FALSE)</f>
        <v>0.2335742316278174</v>
      </c>
      <c r="N2495">
        <f t="shared" si="39"/>
        <v>-0.8458286454574685</v>
      </c>
      <c r="O2495">
        <f>VLOOKUP(A2495&amp;"_"&amp;B2495,Sheet1!$Q$1:$U$2330,4,FALSE)</f>
        <v>1.0434782608695652</v>
      </c>
      <c r="P2495">
        <f>VLOOKUP(A2495&amp;"_"&amp;B2495,Sheet1!$Q$1:$U$2330,5,FALSE)</f>
        <v>0.86764472488548205</v>
      </c>
    </row>
    <row r="2496" spans="1:16" x14ac:dyDescent="0.3">
      <c r="A2496" t="s">
        <v>415</v>
      </c>
      <c r="B2496">
        <v>2016</v>
      </c>
      <c r="C2496" s="1">
        <v>0</v>
      </c>
      <c r="D2496">
        <v>336</v>
      </c>
      <c r="E2496">
        <v>4</v>
      </c>
      <c r="F2496">
        <v>6099</v>
      </c>
      <c r="G2496">
        <v>5.5090998524348254E-2</v>
      </c>
      <c r="H2496">
        <v>5</v>
      </c>
      <c r="I2496">
        <v>1</v>
      </c>
      <c r="J2496">
        <v>9</v>
      </c>
      <c r="K2496">
        <f>VLOOKUP(A2496&amp;"_"&amp;B2496,Sheet1!C:E,3,FALSE)</f>
        <v>0.25343596794826145</v>
      </c>
      <c r="L2496">
        <f>VLOOKUP(B2496,Sheet1!$J$1:$K$6,2,FALSE)</f>
        <v>0.12964363032032097</v>
      </c>
      <c r="M2496">
        <f>VLOOKUP(B2496,Sheet1!J:L,3,FALSE)</f>
        <v>0.2267395601347835</v>
      </c>
      <c r="N2496">
        <f t="shared" si="39"/>
        <v>0.54596708908826108</v>
      </c>
      <c r="O2496">
        <f>VLOOKUP(A2496&amp;"_"&amp;B2496,Sheet1!$Q$1:$U$2330,4,FALSE)</f>
        <v>0.86956521739130443</v>
      </c>
      <c r="P2496">
        <f>VLOOKUP(A2496&amp;"_"&amp;B2496,Sheet1!$Q$1:$U$2330,5,FALSE)</f>
        <v>-0.21430495934390867</v>
      </c>
    </row>
    <row r="2497" spans="1:16" x14ac:dyDescent="0.3">
      <c r="A2497" t="s">
        <v>415</v>
      </c>
      <c r="B2497">
        <v>2017</v>
      </c>
      <c r="C2497" s="1">
        <v>0</v>
      </c>
      <c r="D2497">
        <v>336</v>
      </c>
      <c r="E2497">
        <v>4</v>
      </c>
      <c r="F2497">
        <v>6205</v>
      </c>
      <c r="G2497">
        <v>5.4149879129734083E-2</v>
      </c>
      <c r="H2497">
        <v>5</v>
      </c>
      <c r="I2497">
        <v>1</v>
      </c>
      <c r="J2497">
        <v>10</v>
      </c>
      <c r="K2497">
        <f>VLOOKUP(A2497&amp;"_"&amp;B2497,Sheet1!C:E,3,FALSE)</f>
        <v>3.0061478169680536</v>
      </c>
      <c r="L2497">
        <f>VLOOKUP(B2497,Sheet1!$J$1:$K$6,2,FALSE)</f>
        <v>4.1364904518115448</v>
      </c>
      <c r="M2497">
        <f>VLOOKUP(B2497,Sheet1!J:L,3,FALSE)</f>
        <v>0.75235479502270153</v>
      </c>
      <c r="N2497">
        <f t="shared" si="39"/>
        <v>-1.502406367742209</v>
      </c>
      <c r="O2497">
        <f>VLOOKUP(A2497&amp;"_"&amp;B2497,Sheet1!$Q$1:$U$2330,4,FALSE)</f>
        <v>1</v>
      </c>
      <c r="P2497">
        <f>VLOOKUP(A2497&amp;"_"&amp;B2497,Sheet1!$Q$1:$U$2330,5,FALSE)</f>
        <v>0.30625477517237021</v>
      </c>
    </row>
    <row r="2498" spans="1:16" x14ac:dyDescent="0.3">
      <c r="A2498" t="s">
        <v>416</v>
      </c>
      <c r="B2498">
        <v>2012</v>
      </c>
      <c r="C2498" s="1">
        <v>0</v>
      </c>
      <c r="D2498">
        <v>0</v>
      </c>
      <c r="E2498">
        <v>1</v>
      </c>
      <c r="F2498">
        <v>5780</v>
      </c>
      <c r="G2498">
        <v>0</v>
      </c>
      <c r="H2498">
        <v>1</v>
      </c>
      <c r="I2498">
        <v>0</v>
      </c>
      <c r="J2498">
        <v>0</v>
      </c>
      <c r="K2498">
        <f>VLOOKUP(A2498&amp;"_"&amp;B2498,Sheet1!C:E,3,FALSE)</f>
        <v>1.0099223451099388E-2</v>
      </c>
      <c r="L2498">
        <f>VLOOKUP(B2498,Sheet1!$J$1:$K$6,2,FALSE)</f>
        <v>9.8212136495694616E-2</v>
      </c>
      <c r="M2498">
        <f>VLOOKUP(B2498,Sheet1!J:L,3,FALSE)</f>
        <v>0.23443012762237864</v>
      </c>
      <c r="N2498">
        <f t="shared" si="39"/>
        <v>-0.37586002250755074</v>
      </c>
      <c r="O2498">
        <f>VLOOKUP(A2498&amp;"_"&amp;B2498,Sheet1!$Q$1:$U$2330,4,FALSE)</f>
        <v>0.43478260869565222</v>
      </c>
      <c r="P2498">
        <f>VLOOKUP(A2498&amp;"_"&amp;B2498,Sheet1!$Q$1:$U$2330,5,FALSE)</f>
        <v>-0.44836787686504664</v>
      </c>
    </row>
    <row r="2499" spans="1:16" x14ac:dyDescent="0.3">
      <c r="A2499" t="s">
        <v>416</v>
      </c>
      <c r="B2499">
        <v>2013</v>
      </c>
      <c r="C2499" s="1">
        <v>0</v>
      </c>
      <c r="D2499">
        <v>0</v>
      </c>
      <c r="E2499">
        <v>1</v>
      </c>
      <c r="F2499">
        <v>5911</v>
      </c>
      <c r="G2499">
        <v>0</v>
      </c>
      <c r="H2499">
        <v>1</v>
      </c>
      <c r="I2499">
        <v>0</v>
      </c>
      <c r="J2499">
        <v>0</v>
      </c>
      <c r="K2499">
        <f>VLOOKUP(A2499&amp;"_"&amp;B2499,Sheet1!C:E,3,FALSE)</f>
        <v>9.7441212700662666E-2</v>
      </c>
      <c r="L2499">
        <f>VLOOKUP(B2499,Sheet1!$J$1:$K$6,2,FALSE)</f>
        <v>0.10591185041721367</v>
      </c>
      <c r="M2499">
        <f>VLOOKUP(B2499,Sheet1!J:L,3,FALSE)</f>
        <v>0.24687338935574377</v>
      </c>
      <c r="N2499">
        <f t="shared" ref="N2499:N2539" si="40">(K2499-L2499)/M2499</f>
        <v>-3.4311667768877431E-2</v>
      </c>
      <c r="O2499">
        <f>VLOOKUP(A2499&amp;"_"&amp;B2499,Sheet1!$Q$1:$U$2330,4,FALSE)</f>
        <v>0.39130434782608697</v>
      </c>
      <c r="P2499">
        <f>VLOOKUP(A2499&amp;"_"&amp;B2499,Sheet1!$Q$1:$U$2330,5,FALSE)</f>
        <v>-0.1000019456651942</v>
      </c>
    </row>
    <row r="2500" spans="1:16" x14ac:dyDescent="0.3">
      <c r="A2500" t="s">
        <v>416</v>
      </c>
      <c r="B2500">
        <v>2014</v>
      </c>
      <c r="C2500" s="1">
        <v>0</v>
      </c>
      <c r="D2500">
        <v>0</v>
      </c>
      <c r="E2500">
        <v>1</v>
      </c>
      <c r="F2500">
        <v>5919</v>
      </c>
      <c r="G2500">
        <v>0</v>
      </c>
      <c r="H2500">
        <v>1</v>
      </c>
      <c r="I2500">
        <v>0</v>
      </c>
      <c r="J2500">
        <v>0</v>
      </c>
      <c r="K2500">
        <f>VLOOKUP(A2500&amp;"_"&amp;B2500,Sheet1!C:E,3,FALSE)</f>
        <v>0.24780336970598596</v>
      </c>
      <c r="L2500">
        <f>VLOOKUP(B2500,Sheet1!$J$1:$K$6,2,FALSE)</f>
        <v>0.15111047133945871</v>
      </c>
      <c r="M2500">
        <f>VLOOKUP(B2500,Sheet1!J:L,3,FALSE)</f>
        <v>0.21718778794080168</v>
      </c>
      <c r="N2500">
        <f t="shared" si="40"/>
        <v>0.44520412166490037</v>
      </c>
      <c r="O2500">
        <f>VLOOKUP(A2500&amp;"_"&amp;B2500,Sheet1!$Q$1:$U$2330,4,FALSE)</f>
        <v>0.2608695652173913</v>
      </c>
      <c r="P2500">
        <f>VLOOKUP(A2500&amp;"_"&amp;B2500,Sheet1!$Q$1:$U$2330,5,FALSE)</f>
        <v>-0.36681580994091845</v>
      </c>
    </row>
    <row r="2501" spans="1:16" x14ac:dyDescent="0.3">
      <c r="A2501" t="s">
        <v>416</v>
      </c>
      <c r="B2501">
        <v>2015</v>
      </c>
      <c r="C2501" s="1">
        <v>0</v>
      </c>
      <c r="D2501">
        <v>0</v>
      </c>
      <c r="E2501">
        <v>1</v>
      </c>
      <c r="F2501">
        <v>5794</v>
      </c>
      <c r="G2501">
        <v>0</v>
      </c>
      <c r="H2501">
        <v>1</v>
      </c>
      <c r="I2501">
        <v>0</v>
      </c>
      <c r="J2501">
        <v>0</v>
      </c>
      <c r="K2501">
        <f>VLOOKUP(A2501&amp;"_"&amp;B2501,Sheet1!C:E,3,FALSE)</f>
        <v>-9.1310004436981979E-2</v>
      </c>
      <c r="L2501">
        <f>VLOOKUP(B2501,Sheet1!$J$1:$K$6,2,FALSE)</f>
        <v>0.18578340790325751</v>
      </c>
      <c r="M2501">
        <f>VLOOKUP(B2501,Sheet1!J:L,3,FALSE)</f>
        <v>0.2335742316278174</v>
      </c>
      <c r="N2501">
        <f t="shared" si="40"/>
        <v>-1.186318415388246</v>
      </c>
      <c r="O2501">
        <f>VLOOKUP(A2501&amp;"_"&amp;B2501,Sheet1!$Q$1:$U$2330,4,FALSE)</f>
        <v>1.0434782608695652</v>
      </c>
      <c r="P2501">
        <f>VLOOKUP(A2501&amp;"_"&amp;B2501,Sheet1!$Q$1:$U$2330,5,FALSE)</f>
        <v>0.79964792044205946</v>
      </c>
    </row>
    <row r="2502" spans="1:16" x14ac:dyDescent="0.3">
      <c r="A2502" t="s">
        <v>416</v>
      </c>
      <c r="B2502">
        <v>2016</v>
      </c>
      <c r="C2502" s="1">
        <v>0</v>
      </c>
      <c r="D2502">
        <v>0</v>
      </c>
      <c r="E2502">
        <v>1</v>
      </c>
      <c r="F2502">
        <v>5799</v>
      </c>
      <c r="G2502">
        <v>0</v>
      </c>
      <c r="H2502">
        <v>1</v>
      </c>
      <c r="I2502">
        <v>0</v>
      </c>
      <c r="J2502">
        <v>0</v>
      </c>
      <c r="K2502">
        <f>VLOOKUP(A2502&amp;"_"&amp;B2502,Sheet1!C:E,3,FALSE)</f>
        <v>8.2574805853408734E-2</v>
      </c>
      <c r="L2502">
        <f>VLOOKUP(B2502,Sheet1!$J$1:$K$6,2,FALSE)</f>
        <v>0.12964363032032097</v>
      </c>
      <c r="M2502">
        <f>VLOOKUP(B2502,Sheet1!J:L,3,FALSE)</f>
        <v>0.2267395601347835</v>
      </c>
      <c r="N2502">
        <f t="shared" si="40"/>
        <v>-0.20758981996318843</v>
      </c>
      <c r="O2502">
        <f>VLOOKUP(A2502&amp;"_"&amp;B2502,Sheet1!$Q$1:$U$2330,4,FALSE)</f>
        <v>0.86956521739130443</v>
      </c>
      <c r="P2502">
        <f>VLOOKUP(A2502&amp;"_"&amp;B2502,Sheet1!$Q$1:$U$2330,5,FALSE)</f>
        <v>-0.32058238327636496</v>
      </c>
    </row>
    <row r="2503" spans="1:16" x14ac:dyDescent="0.3">
      <c r="A2503" t="s">
        <v>416</v>
      </c>
      <c r="B2503">
        <v>2017</v>
      </c>
      <c r="C2503" s="1">
        <v>0</v>
      </c>
      <c r="D2503">
        <v>0</v>
      </c>
      <c r="E2503">
        <v>1</v>
      </c>
      <c r="F2503">
        <v>5714</v>
      </c>
      <c r="G2503">
        <v>0</v>
      </c>
      <c r="H2503">
        <v>1</v>
      </c>
      <c r="I2503">
        <v>0</v>
      </c>
      <c r="J2503">
        <v>0</v>
      </c>
      <c r="K2503">
        <f>VLOOKUP(A2503&amp;"_"&amp;B2503,Sheet1!C:E,3,FALSE)</f>
        <v>4.8974432859375785</v>
      </c>
      <c r="L2503">
        <f>VLOOKUP(B2503,Sheet1!$J$1:$K$6,2,FALSE)</f>
        <v>4.1364904518115448</v>
      </c>
      <c r="M2503">
        <f>VLOOKUP(B2503,Sheet1!J:L,3,FALSE)</f>
        <v>0.75235479502270153</v>
      </c>
      <c r="N2503">
        <f t="shared" si="40"/>
        <v>1.0114281708048032</v>
      </c>
      <c r="O2503">
        <f>VLOOKUP(A2503&amp;"_"&amp;B2503,Sheet1!$Q$1:$U$2330,4,FALSE)</f>
        <v>1</v>
      </c>
      <c r="P2503">
        <f>VLOOKUP(A2503&amp;"_"&amp;B2503,Sheet1!$Q$1:$U$2330,5,FALSE)</f>
        <v>0.19676200416855805</v>
      </c>
    </row>
    <row r="2504" spans="1:16" x14ac:dyDescent="0.3">
      <c r="A2504" t="s">
        <v>417</v>
      </c>
      <c r="B2504">
        <v>2012</v>
      </c>
      <c r="C2504" s="1">
        <v>0</v>
      </c>
      <c r="D2504">
        <v>0</v>
      </c>
      <c r="E2504">
        <v>1</v>
      </c>
      <c r="F2504">
        <v>3587</v>
      </c>
      <c r="G2504">
        <v>0</v>
      </c>
      <c r="H2504">
        <v>1</v>
      </c>
      <c r="I2504">
        <v>0</v>
      </c>
      <c r="J2504">
        <v>0</v>
      </c>
      <c r="K2504">
        <f>VLOOKUP(A2504&amp;"_"&amp;B2504,Sheet1!C:E,3,FALSE)</f>
        <v>4.4516600778717929E-3</v>
      </c>
      <c r="L2504">
        <f>VLOOKUP(B2504,Sheet1!$J$1:$K$6,2,FALSE)</f>
        <v>9.8212136495694616E-2</v>
      </c>
      <c r="M2504">
        <f>VLOOKUP(B2504,Sheet1!J:L,3,FALSE)</f>
        <v>0.23443012762237864</v>
      </c>
      <c r="N2504">
        <f t="shared" si="40"/>
        <v>-0.39995062652037938</v>
      </c>
      <c r="O2504">
        <f>VLOOKUP(A2504&amp;"_"&amp;B2504,Sheet1!$Q$1:$U$2330,4,FALSE)</f>
        <v>0.43478260869565222</v>
      </c>
      <c r="P2504">
        <f>VLOOKUP(A2504&amp;"_"&amp;B2504,Sheet1!$Q$1:$U$2330,5,FALSE)</f>
        <v>-0.47409812070195684</v>
      </c>
    </row>
    <row r="2505" spans="1:16" x14ac:dyDescent="0.3">
      <c r="A2505" t="s">
        <v>417</v>
      </c>
      <c r="B2505">
        <v>2013</v>
      </c>
      <c r="C2505" s="1">
        <v>0</v>
      </c>
      <c r="D2505">
        <v>0</v>
      </c>
      <c r="E2505">
        <v>1</v>
      </c>
      <c r="F2505">
        <v>3591</v>
      </c>
      <c r="G2505">
        <v>0</v>
      </c>
      <c r="H2505">
        <v>1</v>
      </c>
      <c r="I2505">
        <v>0</v>
      </c>
      <c r="J2505">
        <v>0</v>
      </c>
      <c r="K2505">
        <f>VLOOKUP(A2505&amp;"_"&amp;B2505,Sheet1!C:E,3,FALSE)</f>
        <v>6.7797364238909197E-2</v>
      </c>
      <c r="L2505">
        <f>VLOOKUP(B2505,Sheet1!$J$1:$K$6,2,FALSE)</f>
        <v>0.10591185041721367</v>
      </c>
      <c r="M2505">
        <f>VLOOKUP(B2505,Sheet1!J:L,3,FALSE)</f>
        <v>0.24687338935574377</v>
      </c>
      <c r="N2505">
        <f t="shared" si="40"/>
        <v>-0.15438879936703756</v>
      </c>
      <c r="O2505">
        <f>VLOOKUP(A2505&amp;"_"&amp;B2505,Sheet1!$Q$1:$U$2330,4,FALSE)</f>
        <v>0.39130434782608697</v>
      </c>
      <c r="P2505">
        <f>VLOOKUP(A2505&amp;"_"&amp;B2505,Sheet1!$Q$1:$U$2330,5,FALSE)</f>
        <v>-0.10618674374530919</v>
      </c>
    </row>
    <row r="2506" spans="1:16" x14ac:dyDescent="0.3">
      <c r="A2506" t="s">
        <v>417</v>
      </c>
      <c r="B2506">
        <v>2014</v>
      </c>
      <c r="C2506" s="1">
        <v>0</v>
      </c>
      <c r="D2506">
        <v>0</v>
      </c>
      <c r="E2506">
        <v>1</v>
      </c>
      <c r="F2506">
        <v>3531</v>
      </c>
      <c r="G2506">
        <v>0</v>
      </c>
      <c r="H2506">
        <v>1</v>
      </c>
      <c r="I2506">
        <v>0</v>
      </c>
      <c r="J2506">
        <v>0</v>
      </c>
      <c r="K2506">
        <f>VLOOKUP(A2506&amp;"_"&amp;B2506,Sheet1!C:E,3,FALSE)</f>
        <v>-0.23630072114483838</v>
      </c>
      <c r="L2506">
        <f>VLOOKUP(B2506,Sheet1!$J$1:$K$6,2,FALSE)</f>
        <v>0.15111047133945871</v>
      </c>
      <c r="M2506">
        <f>VLOOKUP(B2506,Sheet1!J:L,3,FALSE)</f>
        <v>0.21718778794080168</v>
      </c>
      <c r="N2506">
        <f t="shared" si="40"/>
        <v>-1.7837613990980599</v>
      </c>
      <c r="O2506">
        <f>VLOOKUP(A2506&amp;"_"&amp;B2506,Sheet1!$Q$1:$U$2330,4,FALSE)</f>
        <v>0.2608695652173913</v>
      </c>
      <c r="P2506">
        <f>VLOOKUP(A2506&amp;"_"&amp;B2506,Sheet1!$Q$1:$U$2330,5,FALSE)</f>
        <v>-0.40476091273099435</v>
      </c>
    </row>
    <row r="2507" spans="1:16" x14ac:dyDescent="0.3">
      <c r="A2507" t="s">
        <v>417</v>
      </c>
      <c r="B2507">
        <v>2015</v>
      </c>
      <c r="C2507" s="1">
        <v>0</v>
      </c>
      <c r="D2507">
        <v>0</v>
      </c>
      <c r="E2507">
        <v>1</v>
      </c>
      <c r="F2507">
        <v>3412</v>
      </c>
      <c r="G2507">
        <v>0</v>
      </c>
      <c r="H2507">
        <v>1</v>
      </c>
      <c r="I2507">
        <v>0</v>
      </c>
      <c r="J2507">
        <v>0</v>
      </c>
      <c r="K2507">
        <f>VLOOKUP(A2507&amp;"_"&amp;B2507,Sheet1!C:E,3,FALSE)</f>
        <v>0.47443914526879949</v>
      </c>
      <c r="L2507">
        <f>VLOOKUP(B2507,Sheet1!$J$1:$K$6,2,FALSE)</f>
        <v>0.18578340790325751</v>
      </c>
      <c r="M2507">
        <f>VLOOKUP(B2507,Sheet1!J:L,3,FALSE)</f>
        <v>0.2335742316278174</v>
      </c>
      <c r="N2507">
        <f t="shared" si="40"/>
        <v>1.2358201303022702</v>
      </c>
      <c r="O2507">
        <f>VLOOKUP(A2507&amp;"_"&amp;B2507,Sheet1!$Q$1:$U$2330,4,FALSE)</f>
        <v>1.0434782608695652</v>
      </c>
      <c r="P2507">
        <f>VLOOKUP(A2507&amp;"_"&amp;B2507,Sheet1!$Q$1:$U$2330,5,FALSE)</f>
        <v>0.67264601797874235</v>
      </c>
    </row>
    <row r="2508" spans="1:16" x14ac:dyDescent="0.3">
      <c r="A2508" t="s">
        <v>417</v>
      </c>
      <c r="B2508">
        <v>2016</v>
      </c>
      <c r="C2508" s="1">
        <v>0</v>
      </c>
      <c r="D2508">
        <v>0</v>
      </c>
      <c r="E2508">
        <v>1</v>
      </c>
      <c r="F2508">
        <v>3372</v>
      </c>
      <c r="G2508">
        <v>0</v>
      </c>
      <c r="H2508">
        <v>1</v>
      </c>
      <c r="I2508">
        <v>0</v>
      </c>
      <c r="J2508">
        <v>0</v>
      </c>
      <c r="K2508">
        <f>VLOOKUP(A2508&amp;"_"&amp;B2508,Sheet1!C:E,3,FALSE)</f>
        <v>0</v>
      </c>
      <c r="L2508">
        <f>VLOOKUP(B2508,Sheet1!$J$1:$K$6,2,FALSE)</f>
        <v>0.12964363032032097</v>
      </c>
      <c r="M2508">
        <f>VLOOKUP(B2508,Sheet1!J:L,3,FALSE)</f>
        <v>0.2267395601347835</v>
      </c>
      <c r="N2508">
        <f t="shared" si="40"/>
        <v>-0.57177331667775733</v>
      </c>
      <c r="O2508">
        <f>VLOOKUP(A2508&amp;"_"&amp;B2508,Sheet1!$Q$1:$U$2330,4,FALSE)</f>
        <v>0.86956521739130443</v>
      </c>
      <c r="P2508">
        <f>VLOOKUP(A2508&amp;"_"&amp;B2508,Sheet1!$Q$1:$U$2330,5,FALSE)</f>
        <v>0.18613121209473021</v>
      </c>
    </row>
    <row r="2509" spans="1:16" x14ac:dyDescent="0.3">
      <c r="A2509" t="s">
        <v>417</v>
      </c>
      <c r="B2509">
        <v>2017</v>
      </c>
      <c r="C2509" s="1">
        <v>0</v>
      </c>
      <c r="D2509">
        <v>0</v>
      </c>
      <c r="E2509">
        <v>1</v>
      </c>
      <c r="F2509">
        <v>3281</v>
      </c>
      <c r="G2509">
        <v>0</v>
      </c>
      <c r="H2509">
        <v>1</v>
      </c>
      <c r="I2509">
        <v>0</v>
      </c>
      <c r="J2509">
        <v>0</v>
      </c>
      <c r="K2509">
        <f>VLOOKUP(A2509&amp;"_"&amp;B2509,Sheet1!C:E,3,FALSE)</f>
        <v>3.9888472321307402</v>
      </c>
      <c r="L2509">
        <f>VLOOKUP(B2509,Sheet1!$J$1:$K$6,2,FALSE)</f>
        <v>4.1364904518115448</v>
      </c>
      <c r="M2509">
        <f>VLOOKUP(B2509,Sheet1!J:L,3,FALSE)</f>
        <v>0.75235479502270153</v>
      </c>
      <c r="N2509">
        <f t="shared" si="40"/>
        <v>-0.19624148162217753</v>
      </c>
      <c r="O2509">
        <f>VLOOKUP(A2509&amp;"_"&amp;B2509,Sheet1!$Q$1:$U$2330,4,FALSE)</f>
        <v>1</v>
      </c>
      <c r="P2509">
        <f>VLOOKUP(A2509&amp;"_"&amp;B2509,Sheet1!$Q$1:$U$2330,5,FALSE)</f>
        <v>0</v>
      </c>
    </row>
    <row r="2510" spans="1:16" x14ac:dyDescent="0.3">
      <c r="A2510" t="s">
        <v>418</v>
      </c>
      <c r="B2510">
        <v>2012</v>
      </c>
      <c r="C2510" s="1">
        <v>0</v>
      </c>
      <c r="D2510">
        <v>0</v>
      </c>
      <c r="E2510">
        <v>1</v>
      </c>
      <c r="F2510">
        <v>4415</v>
      </c>
      <c r="G2510">
        <v>0</v>
      </c>
      <c r="H2510">
        <v>1</v>
      </c>
      <c r="I2510">
        <v>0</v>
      </c>
      <c r="J2510">
        <v>0</v>
      </c>
      <c r="K2510">
        <f>VLOOKUP(A2510&amp;"_"&amp;B2510,Sheet1!C:E,3,FALSE)</f>
        <v>0.51569038732483896</v>
      </c>
      <c r="L2510">
        <f>VLOOKUP(B2510,Sheet1!$J$1:$K$6,2,FALSE)</f>
        <v>9.8212136495694616E-2</v>
      </c>
      <c r="M2510">
        <f>VLOOKUP(B2510,Sheet1!J:L,3,FALSE)</f>
        <v>0.23443012762237864</v>
      </c>
      <c r="N2510">
        <f t="shared" si="40"/>
        <v>1.7808216676894904</v>
      </c>
      <c r="O2510">
        <f>VLOOKUP(A2510&amp;"_"&amp;B2510,Sheet1!$Q$1:$U$2330,4,FALSE)</f>
        <v>0.43478260869565222</v>
      </c>
      <c r="P2510">
        <f>VLOOKUP(A2510&amp;"_"&amp;B2510,Sheet1!$Q$1:$U$2330,5,FALSE)</f>
        <v>-1.4389406850928599</v>
      </c>
    </row>
    <row r="2511" spans="1:16" x14ac:dyDescent="0.3">
      <c r="A2511" t="s">
        <v>418</v>
      </c>
      <c r="B2511">
        <v>2013</v>
      </c>
      <c r="C2511" s="1">
        <v>0</v>
      </c>
      <c r="D2511">
        <v>0</v>
      </c>
      <c r="E2511">
        <v>1</v>
      </c>
      <c r="F2511">
        <v>4426</v>
      </c>
      <c r="G2511">
        <v>0</v>
      </c>
      <c r="H2511">
        <v>1</v>
      </c>
      <c r="I2511">
        <v>0</v>
      </c>
      <c r="J2511">
        <v>0</v>
      </c>
      <c r="K2511">
        <f>VLOOKUP(A2511&amp;"_"&amp;B2511,Sheet1!C:E,3,FALSE)</f>
        <v>0.2327382515429412</v>
      </c>
      <c r="L2511">
        <f>VLOOKUP(B2511,Sheet1!$J$1:$K$6,2,FALSE)</f>
        <v>0.10591185041721367</v>
      </c>
      <c r="M2511">
        <f>VLOOKUP(B2511,Sheet1!J:L,3,FALSE)</f>
        <v>0.24687338935574377</v>
      </c>
      <c r="N2511">
        <f t="shared" si="40"/>
        <v>0.51373054607749191</v>
      </c>
      <c r="O2511">
        <f>VLOOKUP(A2511&amp;"_"&amp;B2511,Sheet1!$Q$1:$U$2330,4,FALSE)</f>
        <v>0.39130434782608697</v>
      </c>
      <c r="P2511">
        <f>VLOOKUP(A2511&amp;"_"&amp;B2511,Sheet1!$Q$1:$U$2330,5,FALSE)</f>
        <v>0.26692738807151878</v>
      </c>
    </row>
    <row r="2512" spans="1:16" x14ac:dyDescent="0.3">
      <c r="A2512" t="s">
        <v>418</v>
      </c>
      <c r="B2512">
        <v>2014</v>
      </c>
      <c r="C2512" s="1">
        <v>0</v>
      </c>
      <c r="D2512">
        <v>0</v>
      </c>
      <c r="E2512">
        <v>1</v>
      </c>
      <c r="F2512">
        <v>4437</v>
      </c>
      <c r="G2512">
        <v>0</v>
      </c>
      <c r="H2512">
        <v>1</v>
      </c>
      <c r="I2512">
        <v>0</v>
      </c>
      <c r="J2512">
        <v>0</v>
      </c>
      <c r="K2512">
        <f>VLOOKUP(A2512&amp;"_"&amp;B2512,Sheet1!C:E,3,FALSE)</f>
        <v>0.13394884082760428</v>
      </c>
      <c r="L2512">
        <f>VLOOKUP(B2512,Sheet1!$J$1:$K$6,2,FALSE)</f>
        <v>0.15111047133945871</v>
      </c>
      <c r="M2512">
        <f>VLOOKUP(B2512,Sheet1!J:L,3,FALSE)</f>
        <v>0.21718778794080168</v>
      </c>
      <c r="N2512">
        <f t="shared" si="40"/>
        <v>-7.9017474576112592E-2</v>
      </c>
      <c r="O2512">
        <f>VLOOKUP(A2512&amp;"_"&amp;B2512,Sheet1!$Q$1:$U$2330,4,FALSE)</f>
        <v>0.2608695652173913</v>
      </c>
      <c r="P2512">
        <f>VLOOKUP(A2512&amp;"_"&amp;B2512,Sheet1!$Q$1:$U$2330,5,FALSE)</f>
        <v>-0.21680332229696309</v>
      </c>
    </row>
    <row r="2513" spans="1:16" x14ac:dyDescent="0.3">
      <c r="A2513" t="s">
        <v>418</v>
      </c>
      <c r="B2513">
        <v>2015</v>
      </c>
      <c r="C2513" s="1">
        <v>0</v>
      </c>
      <c r="D2513">
        <v>0</v>
      </c>
      <c r="E2513">
        <v>1</v>
      </c>
      <c r="F2513">
        <v>3816</v>
      </c>
      <c r="G2513">
        <v>0</v>
      </c>
      <c r="H2513">
        <v>1</v>
      </c>
      <c r="I2513">
        <v>0</v>
      </c>
      <c r="J2513">
        <v>0</v>
      </c>
      <c r="K2513">
        <f>VLOOKUP(A2513&amp;"_"&amp;B2513,Sheet1!C:E,3,FALSE)</f>
        <v>0.33659601751777352</v>
      </c>
      <c r="L2513">
        <f>VLOOKUP(B2513,Sheet1!$J$1:$K$6,2,FALSE)</f>
        <v>0.18578340790325751</v>
      </c>
      <c r="M2513">
        <f>VLOOKUP(B2513,Sheet1!J:L,3,FALSE)</f>
        <v>0.2335742316278174</v>
      </c>
      <c r="N2513">
        <f t="shared" si="40"/>
        <v>0.64567314880360738</v>
      </c>
      <c r="O2513">
        <f>VLOOKUP(A2513&amp;"_"&amp;B2513,Sheet1!$Q$1:$U$2330,4,FALSE)</f>
        <v>1.0434782608695652</v>
      </c>
      <c r="P2513">
        <f>VLOOKUP(A2513&amp;"_"&amp;B2513,Sheet1!$Q$1:$U$2330,5,FALSE)</f>
        <v>0.77953150001234683</v>
      </c>
    </row>
    <row r="2514" spans="1:16" x14ac:dyDescent="0.3">
      <c r="A2514" t="s">
        <v>418</v>
      </c>
      <c r="B2514">
        <v>2016</v>
      </c>
      <c r="C2514" s="1">
        <v>0</v>
      </c>
      <c r="D2514">
        <v>0</v>
      </c>
      <c r="E2514">
        <v>1</v>
      </c>
      <c r="F2514">
        <v>3799</v>
      </c>
      <c r="G2514">
        <v>0</v>
      </c>
      <c r="H2514">
        <v>1</v>
      </c>
      <c r="I2514">
        <v>0</v>
      </c>
      <c r="J2514">
        <v>0</v>
      </c>
      <c r="K2514">
        <f>VLOOKUP(A2514&amp;"_"&amp;B2514,Sheet1!C:E,3,FALSE)</f>
        <v>0.14154261423202424</v>
      </c>
      <c r="L2514">
        <f>VLOOKUP(B2514,Sheet1!$J$1:$K$6,2,FALSE)</f>
        <v>0.12964363032032097</v>
      </c>
      <c r="M2514">
        <f>VLOOKUP(B2514,Sheet1!J:L,3,FALSE)</f>
        <v>0.2267395601347835</v>
      </c>
      <c r="N2514">
        <f t="shared" si="40"/>
        <v>5.247864071285141E-2</v>
      </c>
      <c r="O2514">
        <f>VLOOKUP(A2514&amp;"_"&amp;B2514,Sheet1!$Q$1:$U$2330,4,FALSE)</f>
        <v>0.86956521739130443</v>
      </c>
      <c r="P2514">
        <f>VLOOKUP(A2514&amp;"_"&amp;B2514,Sheet1!$Q$1:$U$2330,5,FALSE)</f>
        <v>0.10219693589350182</v>
      </c>
    </row>
    <row r="2515" spans="1:16" x14ac:dyDescent="0.3">
      <c r="A2515" t="s">
        <v>418</v>
      </c>
      <c r="B2515">
        <v>2017</v>
      </c>
      <c r="C2515" s="1">
        <v>0</v>
      </c>
      <c r="D2515">
        <v>0</v>
      </c>
      <c r="E2515">
        <v>1</v>
      </c>
      <c r="F2515">
        <v>3892</v>
      </c>
      <c r="G2515">
        <v>0</v>
      </c>
      <c r="H2515">
        <v>1</v>
      </c>
      <c r="I2515">
        <v>0</v>
      </c>
      <c r="J2515">
        <v>0</v>
      </c>
      <c r="K2515">
        <f>VLOOKUP(A2515&amp;"_"&amp;B2515,Sheet1!C:E,3,FALSE)</f>
        <v>3.3591245698175514</v>
      </c>
      <c r="L2515">
        <f>VLOOKUP(B2515,Sheet1!$J$1:$K$6,2,FALSE)</f>
        <v>4.1364904518115448</v>
      </c>
      <c r="M2515">
        <f>VLOOKUP(B2515,Sheet1!J:L,3,FALSE)</f>
        <v>0.75235479502270153</v>
      </c>
      <c r="N2515">
        <f t="shared" si="40"/>
        <v>-1.0332437397046659</v>
      </c>
      <c r="O2515">
        <f>VLOOKUP(A2515&amp;"_"&amp;B2515,Sheet1!$Q$1:$U$2330,4,FALSE)</f>
        <v>1</v>
      </c>
      <c r="P2515">
        <f>VLOOKUP(A2515&amp;"_"&amp;B2515,Sheet1!$Q$1:$U$2330,5,FALSE)</f>
        <v>0.23825426528092714</v>
      </c>
    </row>
    <row r="2516" spans="1:16" x14ac:dyDescent="0.3">
      <c r="A2516" t="s">
        <v>419</v>
      </c>
      <c r="B2516">
        <v>2012</v>
      </c>
      <c r="C2516" s="1">
        <v>0</v>
      </c>
      <c r="D2516">
        <v>0</v>
      </c>
      <c r="E2516">
        <v>1</v>
      </c>
      <c r="F2516">
        <v>8991</v>
      </c>
      <c r="G2516">
        <v>0</v>
      </c>
      <c r="H2516">
        <v>1</v>
      </c>
      <c r="I2516">
        <v>0</v>
      </c>
      <c r="J2516">
        <v>0</v>
      </c>
      <c r="K2516">
        <f>VLOOKUP(A2516&amp;"_"&amp;B2516,Sheet1!C:E,3,FALSE)</f>
        <v>1.1751101969868488E-2</v>
      </c>
      <c r="L2516">
        <f>VLOOKUP(B2516,Sheet1!$J$1:$K$6,2,FALSE)</f>
        <v>9.8212136495694616E-2</v>
      </c>
      <c r="M2516">
        <f>VLOOKUP(B2516,Sheet1!J:L,3,FALSE)</f>
        <v>0.23443012762237864</v>
      </c>
      <c r="N2516">
        <f t="shared" si="40"/>
        <v>-0.36881366487629119</v>
      </c>
      <c r="O2516">
        <f>VLOOKUP(A2516&amp;"_"&amp;B2516,Sheet1!$Q$1:$U$2330,4,FALSE)</f>
        <v>0.43478260869565222</v>
      </c>
      <c r="P2516">
        <f>VLOOKUP(A2516&amp;"_"&amp;B2516,Sheet1!$Q$1:$U$2330,5,FALSE)</f>
        <v>-0.29279417245396072</v>
      </c>
    </row>
    <row r="2517" spans="1:16" x14ac:dyDescent="0.3">
      <c r="A2517" t="s">
        <v>419</v>
      </c>
      <c r="B2517">
        <v>2013</v>
      </c>
      <c r="C2517" s="1">
        <v>0</v>
      </c>
      <c r="D2517">
        <v>0</v>
      </c>
      <c r="E2517">
        <v>1</v>
      </c>
      <c r="F2517">
        <v>8820</v>
      </c>
      <c r="G2517">
        <v>0</v>
      </c>
      <c r="H2517">
        <v>1</v>
      </c>
      <c r="I2517">
        <v>0</v>
      </c>
      <c r="J2517">
        <v>0</v>
      </c>
      <c r="K2517">
        <f>VLOOKUP(A2517&amp;"_"&amp;B2517,Sheet1!C:E,3,FALSE)</f>
        <v>5.3924679854692403E-2</v>
      </c>
      <c r="L2517">
        <f>VLOOKUP(B2517,Sheet1!$J$1:$K$6,2,FALSE)</f>
        <v>0.10591185041721367</v>
      </c>
      <c r="M2517">
        <f>VLOOKUP(B2517,Sheet1!J:L,3,FALSE)</f>
        <v>0.24687338935574377</v>
      </c>
      <c r="N2517">
        <f t="shared" si="40"/>
        <v>-0.21058231791684895</v>
      </c>
      <c r="O2517">
        <f>VLOOKUP(A2517&amp;"_"&amp;B2517,Sheet1!$Q$1:$U$2330,4,FALSE)</f>
        <v>0.39130434782608697</v>
      </c>
      <c r="P2517">
        <f>VLOOKUP(A2517&amp;"_"&amp;B2517,Sheet1!$Q$1:$U$2330,5,FALSE)</f>
        <v>-9.8205980648590277E-2</v>
      </c>
    </row>
    <row r="2518" spans="1:16" x14ac:dyDescent="0.3">
      <c r="A2518" t="s">
        <v>419</v>
      </c>
      <c r="B2518">
        <v>2014</v>
      </c>
      <c r="C2518" s="1">
        <v>0</v>
      </c>
      <c r="D2518">
        <v>0</v>
      </c>
      <c r="E2518">
        <v>1</v>
      </c>
      <c r="F2518">
        <v>8719</v>
      </c>
      <c r="G2518">
        <v>0</v>
      </c>
      <c r="H2518">
        <v>1</v>
      </c>
      <c r="I2518">
        <v>0</v>
      </c>
      <c r="J2518">
        <v>0</v>
      </c>
      <c r="K2518">
        <f>VLOOKUP(A2518&amp;"_"&amp;B2518,Sheet1!C:E,3,FALSE)</f>
        <v>0.22404943920162879</v>
      </c>
      <c r="L2518">
        <f>VLOOKUP(B2518,Sheet1!$J$1:$K$6,2,FALSE)</f>
        <v>0.15111047133945871</v>
      </c>
      <c r="M2518">
        <f>VLOOKUP(B2518,Sheet1!J:L,3,FALSE)</f>
        <v>0.21718778794080168</v>
      </c>
      <c r="N2518">
        <f t="shared" si="40"/>
        <v>0.33583365139319377</v>
      </c>
      <c r="O2518">
        <f>VLOOKUP(A2518&amp;"_"&amp;B2518,Sheet1!$Q$1:$U$2330,4,FALSE)</f>
        <v>0.2608695652173913</v>
      </c>
      <c r="P2518">
        <f>VLOOKUP(A2518&amp;"_"&amp;B2518,Sheet1!$Q$1:$U$2330,5,FALSE)</f>
        <v>-0.42325161244616594</v>
      </c>
    </row>
    <row r="2519" spans="1:16" x14ac:dyDescent="0.3">
      <c r="A2519" t="s">
        <v>419</v>
      </c>
      <c r="B2519">
        <v>2015</v>
      </c>
      <c r="C2519" s="1">
        <v>0</v>
      </c>
      <c r="D2519">
        <v>0</v>
      </c>
      <c r="E2519">
        <v>1</v>
      </c>
      <c r="F2519">
        <v>8750</v>
      </c>
      <c r="G2519">
        <v>0</v>
      </c>
      <c r="H2519">
        <v>1</v>
      </c>
      <c r="I2519">
        <v>0</v>
      </c>
      <c r="J2519">
        <v>0</v>
      </c>
      <c r="K2519">
        <f>VLOOKUP(A2519&amp;"_"&amp;B2519,Sheet1!C:E,3,FALSE)</f>
        <v>7.4849495564826327E-2</v>
      </c>
      <c r="L2519">
        <f>VLOOKUP(B2519,Sheet1!$J$1:$K$6,2,FALSE)</f>
        <v>0.18578340790325751</v>
      </c>
      <c r="M2519">
        <f>VLOOKUP(B2519,Sheet1!J:L,3,FALSE)</f>
        <v>0.2335742316278174</v>
      </c>
      <c r="N2519">
        <f t="shared" si="40"/>
        <v>-0.47494071398764504</v>
      </c>
      <c r="O2519">
        <f>VLOOKUP(A2519&amp;"_"&amp;B2519,Sheet1!$Q$1:$U$2330,4,FALSE)</f>
        <v>1.0434782608695652</v>
      </c>
      <c r="P2519">
        <f>VLOOKUP(A2519&amp;"_"&amp;B2519,Sheet1!$Q$1:$U$2330,5,FALSE)</f>
        <v>0.7957598835525308</v>
      </c>
    </row>
    <row r="2520" spans="1:16" x14ac:dyDescent="0.3">
      <c r="A2520" t="s">
        <v>419</v>
      </c>
      <c r="B2520">
        <v>2016</v>
      </c>
      <c r="C2520" s="1">
        <v>0</v>
      </c>
      <c r="D2520">
        <v>0</v>
      </c>
      <c r="E2520">
        <v>1</v>
      </c>
      <c r="F2520">
        <v>8665</v>
      </c>
      <c r="G2520">
        <v>0</v>
      </c>
      <c r="H2520">
        <v>1</v>
      </c>
      <c r="I2520">
        <v>0</v>
      </c>
      <c r="J2520">
        <v>0</v>
      </c>
      <c r="K2520">
        <f>VLOOKUP(A2520&amp;"_"&amp;B2520,Sheet1!C:E,3,FALSE)</f>
        <v>0.15816062934945613</v>
      </c>
      <c r="L2520">
        <f>VLOOKUP(B2520,Sheet1!$J$1:$K$6,2,FALSE)</f>
        <v>0.12964363032032097</v>
      </c>
      <c r="M2520">
        <f>VLOOKUP(B2520,Sheet1!J:L,3,FALSE)</f>
        <v>0.2267395601347835</v>
      </c>
      <c r="N2520">
        <f t="shared" si="40"/>
        <v>0.12576984365755783</v>
      </c>
      <c r="O2520">
        <f>VLOOKUP(A2520&amp;"_"&amp;B2520,Sheet1!$Q$1:$U$2330,4,FALSE)</f>
        <v>0.86956521739130443</v>
      </c>
      <c r="P2520">
        <f>VLOOKUP(A2520&amp;"_"&amp;B2520,Sheet1!$Q$1:$U$2330,5,FALSE)</f>
        <v>-0.11643537532611273</v>
      </c>
    </row>
    <row r="2521" spans="1:16" x14ac:dyDescent="0.3">
      <c r="A2521" t="s">
        <v>419</v>
      </c>
      <c r="B2521">
        <v>2017</v>
      </c>
      <c r="C2521" s="1">
        <v>0</v>
      </c>
      <c r="D2521">
        <v>0</v>
      </c>
      <c r="E2521">
        <v>1</v>
      </c>
      <c r="F2521">
        <v>8502</v>
      </c>
      <c r="G2521">
        <v>0</v>
      </c>
      <c r="H2521">
        <v>1</v>
      </c>
      <c r="I2521">
        <v>0</v>
      </c>
      <c r="J2521">
        <v>0</v>
      </c>
      <c r="K2521">
        <f>VLOOKUP(A2521&amp;"_"&amp;B2521,Sheet1!C:E,3,FALSE)</f>
        <v>4.0584695901856431</v>
      </c>
      <c r="L2521">
        <f>VLOOKUP(B2521,Sheet1!$J$1:$K$6,2,FALSE)</f>
        <v>4.1364904518115448</v>
      </c>
      <c r="M2521">
        <f>VLOOKUP(B2521,Sheet1!J:L,3,FALSE)</f>
        <v>0.75235479502270153</v>
      </c>
      <c r="N2521">
        <f t="shared" si="40"/>
        <v>-0.10370221887606566</v>
      </c>
      <c r="O2521">
        <f>VLOOKUP(A2521&amp;"_"&amp;B2521,Sheet1!$Q$1:$U$2330,4,FALSE)</f>
        <v>1</v>
      </c>
      <c r="P2521">
        <f>VLOOKUP(A2521&amp;"_"&amp;B2521,Sheet1!$Q$1:$U$2330,5,FALSE)</f>
        <v>0.24918427085563852</v>
      </c>
    </row>
    <row r="2522" spans="1:16" x14ac:dyDescent="0.3">
      <c r="A2522" t="s">
        <v>420</v>
      </c>
      <c r="B2522">
        <v>2012</v>
      </c>
      <c r="C2522" s="1">
        <v>0</v>
      </c>
      <c r="D2522">
        <v>0</v>
      </c>
      <c r="E2522">
        <v>1</v>
      </c>
      <c r="F2522">
        <v>8108</v>
      </c>
      <c r="G2522">
        <v>0</v>
      </c>
      <c r="H2522">
        <v>1</v>
      </c>
      <c r="I2522">
        <v>0</v>
      </c>
      <c r="J2522">
        <v>0</v>
      </c>
      <c r="K2522">
        <f>VLOOKUP(A2522&amp;"_"&amp;B2522,Sheet1!C:E,3,FALSE)</f>
        <v>0.56660514901033388</v>
      </c>
      <c r="L2522">
        <f>VLOOKUP(B2522,Sheet1!$J$1:$K$6,2,FALSE)</f>
        <v>9.8212136495694616E-2</v>
      </c>
      <c r="M2522">
        <f>VLOOKUP(B2522,Sheet1!J:L,3,FALSE)</f>
        <v>0.23443012762237864</v>
      </c>
      <c r="N2522">
        <f t="shared" si="40"/>
        <v>1.9980068998176266</v>
      </c>
      <c r="O2522">
        <f>VLOOKUP(A2522&amp;"_"&amp;B2522,Sheet1!$Q$1:$U$2330,4,FALSE)</f>
        <v>0.43478260869565222</v>
      </c>
      <c r="P2522">
        <f>VLOOKUP(A2522&amp;"_"&amp;B2522,Sheet1!$Q$1:$U$2330,5,FALSE)</f>
        <v>-0.70274459228141517</v>
      </c>
    </row>
    <row r="2523" spans="1:16" x14ac:dyDescent="0.3">
      <c r="A2523" t="s">
        <v>420</v>
      </c>
      <c r="B2523">
        <v>2013</v>
      </c>
      <c r="C2523" s="1">
        <v>0</v>
      </c>
      <c r="D2523">
        <v>0</v>
      </c>
      <c r="E2523">
        <v>1</v>
      </c>
      <c r="F2523">
        <v>8089</v>
      </c>
      <c r="G2523">
        <v>0</v>
      </c>
      <c r="H2523">
        <v>1</v>
      </c>
      <c r="I2523">
        <v>0</v>
      </c>
      <c r="J2523">
        <v>0</v>
      </c>
      <c r="K2523">
        <f>VLOOKUP(A2523&amp;"_"&amp;B2523,Sheet1!C:E,3,FALSE)</f>
        <v>0.11143228254926345</v>
      </c>
      <c r="L2523">
        <f>VLOOKUP(B2523,Sheet1!$J$1:$K$6,2,FALSE)</f>
        <v>0.10591185041721367</v>
      </c>
      <c r="M2523">
        <f>VLOOKUP(B2523,Sheet1!J:L,3,FALSE)</f>
        <v>0.24687338935574377</v>
      </c>
      <c r="N2523">
        <f t="shared" si="40"/>
        <v>2.2361389967773541E-2</v>
      </c>
      <c r="O2523">
        <f>VLOOKUP(A2523&amp;"_"&amp;B2523,Sheet1!$Q$1:$U$2330,4,FALSE)</f>
        <v>0.39130434782608697</v>
      </c>
      <c r="P2523">
        <f>VLOOKUP(A2523&amp;"_"&amp;B2523,Sheet1!$Q$1:$U$2330,5,FALSE)</f>
        <v>0.2907522921056212</v>
      </c>
    </row>
    <row r="2524" spans="1:16" x14ac:dyDescent="0.3">
      <c r="A2524" t="s">
        <v>420</v>
      </c>
      <c r="B2524">
        <v>2014</v>
      </c>
      <c r="C2524" s="1">
        <v>0</v>
      </c>
      <c r="D2524">
        <v>0</v>
      </c>
      <c r="E2524">
        <v>1</v>
      </c>
      <c r="F2524">
        <v>8146</v>
      </c>
      <c r="G2524">
        <v>0</v>
      </c>
      <c r="H2524">
        <v>1</v>
      </c>
      <c r="I2524">
        <v>0</v>
      </c>
      <c r="J2524">
        <v>0</v>
      </c>
      <c r="K2524">
        <f>VLOOKUP(A2524&amp;"_"&amp;B2524,Sheet1!C:E,3,FALSE)</f>
        <v>0.21471330933365615</v>
      </c>
      <c r="L2524">
        <f>VLOOKUP(B2524,Sheet1!$J$1:$K$6,2,FALSE)</f>
        <v>0.15111047133945871</v>
      </c>
      <c r="M2524">
        <f>VLOOKUP(B2524,Sheet1!J:L,3,FALSE)</f>
        <v>0.21718778794080168</v>
      </c>
      <c r="N2524">
        <f t="shared" si="40"/>
        <v>0.29284721114952145</v>
      </c>
      <c r="O2524">
        <f>VLOOKUP(A2524&amp;"_"&amp;B2524,Sheet1!$Q$1:$U$2330,4,FALSE)</f>
        <v>0.2608695652173913</v>
      </c>
      <c r="P2524">
        <f>VLOOKUP(A2524&amp;"_"&amp;B2524,Sheet1!$Q$1:$U$2330,5,FALSE)</f>
        <v>-0.34960988946577021</v>
      </c>
    </row>
    <row r="2525" spans="1:16" x14ac:dyDescent="0.3">
      <c r="A2525" t="s">
        <v>420</v>
      </c>
      <c r="B2525">
        <v>2015</v>
      </c>
      <c r="C2525" s="1">
        <v>0</v>
      </c>
      <c r="D2525">
        <v>0</v>
      </c>
      <c r="E2525">
        <v>1</v>
      </c>
      <c r="F2525">
        <v>7391</v>
      </c>
      <c r="G2525">
        <v>0</v>
      </c>
      <c r="H2525">
        <v>1</v>
      </c>
      <c r="I2525">
        <v>0</v>
      </c>
      <c r="J2525">
        <v>0</v>
      </c>
      <c r="K2525">
        <f>VLOOKUP(A2525&amp;"_"&amp;B2525,Sheet1!C:E,3,FALSE)</f>
        <v>2.6346634656431157E-2</v>
      </c>
      <c r="L2525">
        <f>VLOOKUP(B2525,Sheet1!$J$1:$K$6,2,FALSE)</f>
        <v>0.18578340790325751</v>
      </c>
      <c r="M2525">
        <f>VLOOKUP(B2525,Sheet1!J:L,3,FALSE)</f>
        <v>0.2335742316278174</v>
      </c>
      <c r="N2525">
        <f t="shared" si="40"/>
        <v>-0.68259573042661914</v>
      </c>
      <c r="O2525">
        <f>VLOOKUP(A2525&amp;"_"&amp;B2525,Sheet1!$Q$1:$U$2330,4,FALSE)</f>
        <v>1.0434782608695652</v>
      </c>
      <c r="P2525">
        <f>VLOOKUP(A2525&amp;"_"&amp;B2525,Sheet1!$Q$1:$U$2330,5,FALSE)</f>
        <v>0.79419012035264513</v>
      </c>
    </row>
    <row r="2526" spans="1:16" x14ac:dyDescent="0.3">
      <c r="A2526" t="s">
        <v>420</v>
      </c>
      <c r="B2526">
        <v>2016</v>
      </c>
      <c r="C2526" s="1">
        <v>0</v>
      </c>
      <c r="D2526">
        <v>0</v>
      </c>
      <c r="E2526">
        <v>1</v>
      </c>
      <c r="F2526">
        <v>7052</v>
      </c>
      <c r="G2526">
        <v>0</v>
      </c>
      <c r="H2526">
        <v>1</v>
      </c>
      <c r="I2526">
        <v>0</v>
      </c>
      <c r="J2526">
        <v>0</v>
      </c>
      <c r="K2526">
        <f>VLOOKUP(A2526&amp;"_"&amp;B2526,Sheet1!C:E,3,FALSE)</f>
        <v>0.13743626918580132</v>
      </c>
      <c r="L2526">
        <f>VLOOKUP(B2526,Sheet1!$J$1:$K$6,2,FALSE)</f>
        <v>0.12964363032032097</v>
      </c>
      <c r="M2526">
        <f>VLOOKUP(B2526,Sheet1!J:L,3,FALSE)</f>
        <v>0.2267395601347835</v>
      </c>
      <c r="N2526">
        <f t="shared" si="40"/>
        <v>3.436823667139547E-2</v>
      </c>
      <c r="O2526">
        <f>VLOOKUP(A2526&amp;"_"&amp;B2526,Sheet1!$Q$1:$U$2330,4,FALSE)</f>
        <v>0.86956521739130443</v>
      </c>
      <c r="P2526">
        <f>VLOOKUP(A2526&amp;"_"&amp;B2526,Sheet1!$Q$1:$U$2330,5,FALSE)</f>
        <v>-0.16919562989720244</v>
      </c>
    </row>
    <row r="2527" spans="1:16" x14ac:dyDescent="0.3">
      <c r="A2527" t="s">
        <v>420</v>
      </c>
      <c r="B2527">
        <v>2017</v>
      </c>
      <c r="C2527" s="1">
        <v>0</v>
      </c>
      <c r="D2527">
        <v>0</v>
      </c>
      <c r="E2527">
        <v>1</v>
      </c>
      <c r="F2527">
        <v>6852</v>
      </c>
      <c r="G2527">
        <v>0</v>
      </c>
      <c r="H2527">
        <v>1</v>
      </c>
      <c r="I2527">
        <v>0</v>
      </c>
      <c r="J2527">
        <v>0</v>
      </c>
      <c r="K2527">
        <f>VLOOKUP(A2527&amp;"_"&amp;B2527,Sheet1!C:E,3,FALSE)</f>
        <v>3.9114676548849538</v>
      </c>
      <c r="L2527">
        <f>VLOOKUP(B2527,Sheet1!$J$1:$K$6,2,FALSE)</f>
        <v>4.1364904518115448</v>
      </c>
      <c r="M2527">
        <f>VLOOKUP(B2527,Sheet1!J:L,3,FALSE)</f>
        <v>0.75235479502270153</v>
      </c>
      <c r="N2527">
        <f t="shared" si="40"/>
        <v>-0.2990913308657801</v>
      </c>
      <c r="O2527">
        <f>VLOOKUP(A2527&amp;"_"&amp;B2527,Sheet1!$Q$1:$U$2330,4,FALSE)</f>
        <v>1</v>
      </c>
      <c r="P2527">
        <f>VLOOKUP(A2527&amp;"_"&amp;B2527,Sheet1!$Q$1:$U$2330,5,FALSE)</f>
        <v>0.23550422916111527</v>
      </c>
    </row>
    <row r="2528" spans="1:16" x14ac:dyDescent="0.3">
      <c r="A2528" t="s">
        <v>421</v>
      </c>
      <c r="B2528">
        <v>2012</v>
      </c>
      <c r="C2528" s="1">
        <v>0</v>
      </c>
      <c r="D2528">
        <v>129</v>
      </c>
      <c r="E2528">
        <v>3</v>
      </c>
      <c r="F2528">
        <v>10571</v>
      </c>
      <c r="G2528">
        <v>1.2203197426922713E-2</v>
      </c>
      <c r="H2528">
        <v>3</v>
      </c>
      <c r="I2528">
        <v>1</v>
      </c>
      <c r="J2528">
        <v>3</v>
      </c>
      <c r="K2528">
        <f>VLOOKUP(A2528&amp;"_"&amp;B2528,Sheet1!C:E,3,FALSE)</f>
        <v>0.28453604587387815</v>
      </c>
      <c r="L2528">
        <f>VLOOKUP(B2528,Sheet1!$J$1:$K$6,2,FALSE)</f>
        <v>9.8212136495694616E-2</v>
      </c>
      <c r="M2528">
        <f>VLOOKUP(B2528,Sheet1!J:L,3,FALSE)</f>
        <v>0.23443012762237864</v>
      </c>
      <c r="N2528">
        <f t="shared" si="40"/>
        <v>0.79479506865395366</v>
      </c>
      <c r="O2528">
        <f>VLOOKUP(A2528&amp;"_"&amp;B2528,Sheet1!$Q$1:$U$2330,4,FALSE)</f>
        <v>0.43478260869565222</v>
      </c>
      <c r="P2528">
        <f>VLOOKUP(A2528&amp;"_"&amp;B2528,Sheet1!$Q$1:$U$2330,5,FALSE)</f>
        <v>-0.35009017940036913</v>
      </c>
    </row>
    <row r="2529" spans="1:16" x14ac:dyDescent="0.3">
      <c r="A2529" t="s">
        <v>421</v>
      </c>
      <c r="B2529">
        <v>2013</v>
      </c>
      <c r="C2529" s="1">
        <v>0</v>
      </c>
      <c r="D2529">
        <v>129</v>
      </c>
      <c r="E2529">
        <v>3</v>
      </c>
      <c r="F2529">
        <v>10562</v>
      </c>
      <c r="G2529">
        <v>1.2213595909865555E-2</v>
      </c>
      <c r="H2529">
        <v>3</v>
      </c>
      <c r="I2529">
        <v>1</v>
      </c>
      <c r="J2529">
        <v>4</v>
      </c>
      <c r="K2529">
        <f>VLOOKUP(A2529&amp;"_"&amp;B2529,Sheet1!C:E,3,FALSE)</f>
        <v>0.13773554991718151</v>
      </c>
      <c r="L2529">
        <f>VLOOKUP(B2529,Sheet1!$J$1:$K$6,2,FALSE)</f>
        <v>0.10591185041721367</v>
      </c>
      <c r="M2529">
        <f>VLOOKUP(B2529,Sheet1!J:L,3,FALSE)</f>
        <v>0.24687338935574377</v>
      </c>
      <c r="N2529">
        <f t="shared" si="40"/>
        <v>0.12890696556245676</v>
      </c>
      <c r="O2529">
        <f>VLOOKUP(A2529&amp;"_"&amp;B2529,Sheet1!$Q$1:$U$2330,4,FALSE)</f>
        <v>0.39130434782608697</v>
      </c>
      <c r="P2529">
        <f>VLOOKUP(A2529&amp;"_"&amp;B2529,Sheet1!$Q$1:$U$2330,5,FALSE)</f>
        <v>0.13500978452090456</v>
      </c>
    </row>
    <row r="2530" spans="1:16" x14ac:dyDescent="0.3">
      <c r="A2530" t="s">
        <v>421</v>
      </c>
      <c r="B2530">
        <v>2014</v>
      </c>
      <c r="C2530" s="1">
        <v>0</v>
      </c>
      <c r="D2530">
        <v>129</v>
      </c>
      <c r="E2530">
        <v>3</v>
      </c>
      <c r="F2530">
        <v>10606</v>
      </c>
      <c r="G2530">
        <v>1.2162926645295115E-2</v>
      </c>
      <c r="H2530">
        <v>3</v>
      </c>
      <c r="I2530">
        <v>1</v>
      </c>
      <c r="J2530">
        <v>5</v>
      </c>
      <c r="K2530">
        <f>VLOOKUP(A2530&amp;"_"&amp;B2530,Sheet1!C:E,3,FALSE)</f>
        <v>5.9090455667035975E-2</v>
      </c>
      <c r="L2530">
        <f>VLOOKUP(B2530,Sheet1!$J$1:$K$6,2,FALSE)</f>
        <v>0.15111047133945871</v>
      </c>
      <c r="M2530">
        <f>VLOOKUP(B2530,Sheet1!J:L,3,FALSE)</f>
        <v>0.21718778794080168</v>
      </c>
      <c r="N2530">
        <f t="shared" si="40"/>
        <v>-0.42368871907984257</v>
      </c>
      <c r="O2530">
        <f>VLOOKUP(A2530&amp;"_"&amp;B2530,Sheet1!$Q$1:$U$2330,4,FALSE)</f>
        <v>0.2608695652173913</v>
      </c>
      <c r="P2530">
        <f>VLOOKUP(A2530&amp;"_"&amp;B2530,Sheet1!$Q$1:$U$2330,5,FALSE)</f>
        <v>-0.31840830684176891</v>
      </c>
    </row>
    <row r="2531" spans="1:16" x14ac:dyDescent="0.3">
      <c r="A2531" t="s">
        <v>421</v>
      </c>
      <c r="B2531">
        <v>2015</v>
      </c>
      <c r="C2531" s="1">
        <v>0</v>
      </c>
      <c r="D2531">
        <v>129</v>
      </c>
      <c r="E2531">
        <v>3</v>
      </c>
      <c r="F2531">
        <v>10645</v>
      </c>
      <c r="G2531">
        <v>1.2118365429779239E-2</v>
      </c>
      <c r="H2531">
        <v>3</v>
      </c>
      <c r="I2531">
        <v>1</v>
      </c>
      <c r="J2531">
        <v>6</v>
      </c>
      <c r="K2531">
        <f>VLOOKUP(A2531&amp;"_"&amp;B2531,Sheet1!C:E,3,FALSE)</f>
        <v>-2.4073069322996129E-2</v>
      </c>
      <c r="L2531">
        <f>VLOOKUP(B2531,Sheet1!$J$1:$K$6,2,FALSE)</f>
        <v>0.18578340790325751</v>
      </c>
      <c r="M2531">
        <f>VLOOKUP(B2531,Sheet1!J:L,3,FALSE)</f>
        <v>0.2335742316278174</v>
      </c>
      <c r="N2531">
        <f t="shared" si="40"/>
        <v>-0.89845731596216405</v>
      </c>
      <c r="O2531">
        <f>VLOOKUP(A2531&amp;"_"&amp;B2531,Sheet1!$Q$1:$U$2330,4,FALSE)</f>
        <v>1.0434782608695652</v>
      </c>
      <c r="P2531">
        <f>VLOOKUP(A2531&amp;"_"&amp;B2531,Sheet1!$Q$1:$U$2330,5,FALSE)</f>
        <v>0.76394839679435589</v>
      </c>
    </row>
    <row r="2532" spans="1:16" x14ac:dyDescent="0.3">
      <c r="A2532" t="s">
        <v>421</v>
      </c>
      <c r="B2532">
        <v>2016</v>
      </c>
      <c r="C2532" s="1">
        <v>0</v>
      </c>
      <c r="D2532">
        <v>129</v>
      </c>
      <c r="E2532">
        <v>3</v>
      </c>
      <c r="F2532">
        <v>10833</v>
      </c>
      <c r="G2532">
        <v>1.1908058709498754E-2</v>
      </c>
      <c r="H2532">
        <v>3</v>
      </c>
      <c r="I2532">
        <v>1</v>
      </c>
      <c r="J2532">
        <v>7</v>
      </c>
      <c r="K2532">
        <f>VLOOKUP(A2532&amp;"_"&amp;B2532,Sheet1!C:E,3,FALSE)</f>
        <v>4.4775398728763259E-2</v>
      </c>
      <c r="L2532">
        <f>VLOOKUP(B2532,Sheet1!$J$1:$K$6,2,FALSE)</f>
        <v>0.12964363032032097</v>
      </c>
      <c r="M2532">
        <f>VLOOKUP(B2532,Sheet1!J:L,3,FALSE)</f>
        <v>0.2267395601347835</v>
      </c>
      <c r="N2532">
        <f t="shared" si="40"/>
        <v>-0.37429829863438241</v>
      </c>
      <c r="O2532">
        <f>VLOOKUP(A2532&amp;"_"&amp;B2532,Sheet1!$Q$1:$U$2330,4,FALSE)</f>
        <v>0.86956521739130443</v>
      </c>
      <c r="P2532">
        <f>VLOOKUP(A2532&amp;"_"&amp;B2532,Sheet1!$Q$1:$U$2330,5,FALSE)</f>
        <v>-0.22960025210858317</v>
      </c>
    </row>
    <row r="2533" spans="1:16" x14ac:dyDescent="0.3">
      <c r="A2533" t="s">
        <v>421</v>
      </c>
      <c r="B2533">
        <v>2017</v>
      </c>
      <c r="C2533" s="1">
        <v>6</v>
      </c>
      <c r="D2533">
        <v>135</v>
      </c>
      <c r="E2533">
        <v>4</v>
      </c>
      <c r="F2533">
        <v>10986</v>
      </c>
      <c r="G2533">
        <v>1.2288367012561441E-2</v>
      </c>
      <c r="H2533">
        <v>3</v>
      </c>
      <c r="I2533">
        <v>1</v>
      </c>
      <c r="J2533">
        <v>8</v>
      </c>
      <c r="K2533">
        <f>VLOOKUP(A2533&amp;"_"&amp;B2533,Sheet1!C:E,3,FALSE)</f>
        <v>4.8461571829176053</v>
      </c>
      <c r="L2533">
        <f>VLOOKUP(B2533,Sheet1!$J$1:$K$6,2,FALSE)</f>
        <v>4.1364904518115448</v>
      </c>
      <c r="M2533">
        <f>VLOOKUP(B2533,Sheet1!J:L,3,FALSE)</f>
        <v>0.75235479502270153</v>
      </c>
      <c r="N2533">
        <f t="shared" si="40"/>
        <v>0.94326072725388432</v>
      </c>
      <c r="O2533">
        <f>VLOOKUP(A2533&amp;"_"&amp;B2533,Sheet1!$Q$1:$U$2330,4,FALSE)</f>
        <v>1</v>
      </c>
      <c r="P2533">
        <f>VLOOKUP(A2533&amp;"_"&amp;B2533,Sheet1!$Q$1:$U$2330,5,FALSE)</f>
        <v>0.16770128924422115</v>
      </c>
    </row>
    <row r="2534" spans="1:16" x14ac:dyDescent="0.3">
      <c r="A2534" t="s">
        <v>422</v>
      </c>
      <c r="B2534">
        <v>2012</v>
      </c>
      <c r="C2534" s="1">
        <v>312</v>
      </c>
      <c r="D2534">
        <v>426</v>
      </c>
      <c r="E2534">
        <v>4</v>
      </c>
      <c r="F2534">
        <v>15299</v>
      </c>
      <c r="G2534">
        <v>2.7844957186744231E-2</v>
      </c>
      <c r="H2534">
        <v>4</v>
      </c>
      <c r="I2534">
        <v>1</v>
      </c>
      <c r="J2534">
        <v>2</v>
      </c>
      <c r="K2534">
        <f>VLOOKUP(A2534&amp;"_"&amp;B2534,Sheet1!C:E,3,FALSE)</f>
        <v>0.16443965114591058</v>
      </c>
      <c r="L2534">
        <f>VLOOKUP(B2534,Sheet1!$J$1:$K$6,2,FALSE)</f>
        <v>9.8212136495694616E-2</v>
      </c>
      <c r="M2534">
        <f>VLOOKUP(B2534,Sheet1!J:L,3,FALSE)</f>
        <v>0.23443012762237864</v>
      </c>
      <c r="N2534">
        <f t="shared" si="40"/>
        <v>0.28250428100647379</v>
      </c>
      <c r="O2534">
        <f>VLOOKUP(A2534&amp;"_"&amp;B2534,Sheet1!$Q$1:$U$2330,4,FALSE)</f>
        <v>0.43478260869565222</v>
      </c>
      <c r="P2534">
        <f>VLOOKUP(A2534&amp;"_"&amp;B2534,Sheet1!$Q$1:$U$2330,5,FALSE)</f>
        <v>-0.60518625337239929</v>
      </c>
    </row>
    <row r="2535" spans="1:16" x14ac:dyDescent="0.3">
      <c r="A2535" t="s">
        <v>422</v>
      </c>
      <c r="B2535">
        <v>2013</v>
      </c>
      <c r="C2535" s="1">
        <v>0</v>
      </c>
      <c r="D2535">
        <v>426</v>
      </c>
      <c r="E2535">
        <v>4</v>
      </c>
      <c r="F2535">
        <v>16120</v>
      </c>
      <c r="G2535">
        <v>2.6426799007444168E-2</v>
      </c>
      <c r="H2535">
        <v>4</v>
      </c>
      <c r="I2535">
        <v>1</v>
      </c>
      <c r="J2535">
        <v>3</v>
      </c>
      <c r="K2535">
        <f>VLOOKUP(A2535&amp;"_"&amp;B2535,Sheet1!C:E,3,FALSE)</f>
        <v>2.6718726509564594E-2</v>
      </c>
      <c r="L2535">
        <f>VLOOKUP(B2535,Sheet1!$J$1:$K$6,2,FALSE)</f>
        <v>0.10591185041721367</v>
      </c>
      <c r="M2535">
        <f>VLOOKUP(B2535,Sheet1!J:L,3,FALSE)</f>
        <v>0.24687338935574377</v>
      </c>
      <c r="N2535">
        <f t="shared" si="40"/>
        <v>-0.32078436689477308</v>
      </c>
      <c r="O2535">
        <f>VLOOKUP(A2535&amp;"_"&amp;B2535,Sheet1!$Q$1:$U$2330,4,FALSE)</f>
        <v>0.39130434782608697</v>
      </c>
      <c r="P2535">
        <f>VLOOKUP(A2535&amp;"_"&amp;B2535,Sheet1!$Q$1:$U$2330,5,FALSE)</f>
        <v>4.5797598855655125E-2</v>
      </c>
    </row>
    <row r="2536" spans="1:16" x14ac:dyDescent="0.3">
      <c r="A2536" t="s">
        <v>422</v>
      </c>
      <c r="B2536">
        <v>2014</v>
      </c>
      <c r="C2536" s="1">
        <v>0</v>
      </c>
      <c r="D2536">
        <v>426</v>
      </c>
      <c r="E2536">
        <v>4</v>
      </c>
      <c r="F2536">
        <v>15876</v>
      </c>
      <c r="G2536">
        <v>2.6832955404383976E-2</v>
      </c>
      <c r="H2536">
        <v>4</v>
      </c>
      <c r="I2536">
        <v>1</v>
      </c>
      <c r="J2536">
        <v>4</v>
      </c>
      <c r="K2536">
        <f>VLOOKUP(A2536&amp;"_"&amp;B2536,Sheet1!C:E,3,FALSE)</f>
        <v>0.23182890247310403</v>
      </c>
      <c r="L2536">
        <f>VLOOKUP(B2536,Sheet1!$J$1:$K$6,2,FALSE)</f>
        <v>0.15111047133945871</v>
      </c>
      <c r="M2536">
        <f>VLOOKUP(B2536,Sheet1!J:L,3,FALSE)</f>
        <v>0.21718778794080168</v>
      </c>
      <c r="N2536">
        <f t="shared" si="40"/>
        <v>0.37165271537111716</v>
      </c>
      <c r="O2536">
        <f>VLOOKUP(A2536&amp;"_"&amp;B2536,Sheet1!$Q$1:$U$2330,4,FALSE)</f>
        <v>0.2608695652173913</v>
      </c>
      <c r="P2536">
        <f>VLOOKUP(A2536&amp;"_"&amp;B2536,Sheet1!$Q$1:$U$2330,5,FALSE)</f>
        <v>-0.46096487895901495</v>
      </c>
    </row>
    <row r="2537" spans="1:16" x14ac:dyDescent="0.3">
      <c r="A2537" t="s">
        <v>422</v>
      </c>
      <c r="B2537">
        <v>2015</v>
      </c>
      <c r="C2537" s="1">
        <v>0</v>
      </c>
      <c r="D2537">
        <v>426</v>
      </c>
      <c r="E2537">
        <v>4</v>
      </c>
      <c r="F2537">
        <v>14515</v>
      </c>
      <c r="G2537">
        <v>2.9348949362728211E-2</v>
      </c>
      <c r="H2537">
        <v>4</v>
      </c>
      <c r="I2537">
        <v>1</v>
      </c>
      <c r="J2537">
        <v>5</v>
      </c>
      <c r="K2537">
        <f>VLOOKUP(A2537&amp;"_"&amp;B2537,Sheet1!C:E,3,FALSE)</f>
        <v>0.2570023034041366</v>
      </c>
      <c r="L2537">
        <f>VLOOKUP(B2537,Sheet1!$J$1:$K$6,2,FALSE)</f>
        <v>0.18578340790325751</v>
      </c>
      <c r="M2537">
        <f>VLOOKUP(B2537,Sheet1!J:L,3,FALSE)</f>
        <v>0.2335742316278174</v>
      </c>
      <c r="N2537">
        <f t="shared" si="40"/>
        <v>0.3049090432816276</v>
      </c>
      <c r="O2537">
        <f>VLOOKUP(A2537&amp;"_"&amp;B2537,Sheet1!$Q$1:$U$2330,4,FALSE)</f>
        <v>1.0434782608695652</v>
      </c>
      <c r="P2537">
        <f>VLOOKUP(A2537&amp;"_"&amp;B2537,Sheet1!$Q$1:$U$2330,5,FALSE)</f>
        <v>0.7970497367791235</v>
      </c>
    </row>
    <row r="2538" spans="1:16" x14ac:dyDescent="0.3">
      <c r="A2538" t="s">
        <v>422</v>
      </c>
      <c r="B2538">
        <v>2016</v>
      </c>
      <c r="C2538" s="1">
        <v>0</v>
      </c>
      <c r="D2538">
        <v>426</v>
      </c>
      <c r="E2538">
        <v>4</v>
      </c>
      <c r="F2538">
        <v>14144</v>
      </c>
      <c r="G2538">
        <v>3.0118778280542987E-2</v>
      </c>
      <c r="H2538">
        <v>4</v>
      </c>
      <c r="I2538">
        <v>1</v>
      </c>
      <c r="J2538">
        <v>6</v>
      </c>
      <c r="K2538">
        <f>VLOOKUP(A2538&amp;"_"&amp;B2538,Sheet1!C:E,3,FALSE)</f>
        <v>-3.6451504509089849E-2</v>
      </c>
      <c r="L2538">
        <f>VLOOKUP(B2538,Sheet1!$J$1:$K$6,2,FALSE)</f>
        <v>0.12964363032032097</v>
      </c>
      <c r="M2538">
        <f>VLOOKUP(B2538,Sheet1!J:L,3,FALSE)</f>
        <v>0.2267395601347835</v>
      </c>
      <c r="N2538">
        <f t="shared" si="40"/>
        <v>-0.73253707791739964</v>
      </c>
      <c r="O2538">
        <f>VLOOKUP(A2538&amp;"_"&amp;B2538,Sheet1!$Q$1:$U$2330,4,FALSE)</f>
        <v>0.86956521739130443</v>
      </c>
      <c r="P2538">
        <f>VLOOKUP(A2538&amp;"_"&amp;B2538,Sheet1!$Q$1:$U$2330,5,FALSE)</f>
        <v>4.5347811415911078E-2</v>
      </c>
    </row>
    <row r="2539" spans="1:16" x14ac:dyDescent="0.3">
      <c r="A2539" t="s">
        <v>422</v>
      </c>
      <c r="B2539">
        <v>2017</v>
      </c>
      <c r="C2539" s="1">
        <v>0</v>
      </c>
      <c r="D2539">
        <v>426</v>
      </c>
      <c r="E2539">
        <v>4</v>
      </c>
      <c r="F2539">
        <v>13453</v>
      </c>
      <c r="G2539">
        <v>3.1665799449936818E-2</v>
      </c>
      <c r="H2539">
        <v>4</v>
      </c>
      <c r="I2539">
        <v>1</v>
      </c>
      <c r="J2539">
        <v>7</v>
      </c>
      <c r="K2539">
        <f>VLOOKUP(A2539&amp;"_"&amp;B2539,Sheet1!C:E,3,FALSE)</f>
        <v>4.3096018350590057</v>
      </c>
      <c r="L2539">
        <f>VLOOKUP(B2539,Sheet1!$J$1:$K$6,2,FALSE)</f>
        <v>4.1364904518115448</v>
      </c>
      <c r="M2539">
        <f>VLOOKUP(B2539,Sheet1!J:L,3,FALSE)</f>
        <v>0.75235479502270153</v>
      </c>
      <c r="N2539">
        <f t="shared" si="40"/>
        <v>0.2300927493154841</v>
      </c>
      <c r="O2539">
        <f>VLOOKUP(A2539&amp;"_"&amp;B2539,Sheet1!$Q$1:$U$2330,4,FALSE)</f>
        <v>1</v>
      </c>
      <c r="P2539">
        <f>VLOOKUP(A2539&amp;"_"&amp;B2539,Sheet1!$Q$1:$U$2330,5,FALSE)</f>
        <v>9.7538710858266653E-2</v>
      </c>
    </row>
  </sheetData>
  <autoFilter ref="A1:P2539"/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341"/>
  <sheetViews>
    <sheetView workbookViewId="0">
      <selection activeCell="J1" sqref="J1"/>
    </sheetView>
  </sheetViews>
  <sheetFormatPr defaultRowHeight="16.5" x14ac:dyDescent="0.3"/>
  <sheetData>
    <row r="1" spans="1:21" x14ac:dyDescent="0.3">
      <c r="A1" t="s">
        <v>437</v>
      </c>
      <c r="B1" t="s">
        <v>438</v>
      </c>
      <c r="C1" t="s">
        <v>442</v>
      </c>
      <c r="D1" s="2" t="s">
        <v>439</v>
      </c>
      <c r="E1" s="2" t="s">
        <v>440</v>
      </c>
      <c r="J1" s="3">
        <v>2012</v>
      </c>
      <c r="K1" s="1">
        <v>9.8212136495694616E-2</v>
      </c>
      <c r="L1" s="1">
        <v>0.23443012762237864</v>
      </c>
      <c r="O1" t="s">
        <v>437</v>
      </c>
      <c r="P1" t="s">
        <v>438</v>
      </c>
      <c r="R1" s="2" t="s">
        <v>443</v>
      </c>
      <c r="S1" s="2" t="s">
        <v>444</v>
      </c>
      <c r="T1" s="2" t="s">
        <v>445</v>
      </c>
      <c r="U1" s="2" t="s">
        <v>446</v>
      </c>
    </row>
    <row r="2" spans="1:21" x14ac:dyDescent="0.3">
      <c r="A2" t="s">
        <v>1</v>
      </c>
      <c r="B2">
        <v>2012</v>
      </c>
      <c r="C2" t="str">
        <f>A2&amp;"_"&amp;B2</f>
        <v>가락1동_2012</v>
      </c>
      <c r="D2">
        <v>265.12811360000001</v>
      </c>
      <c r="E2">
        <v>0.3341248206278491</v>
      </c>
      <c r="J2" s="3">
        <v>2013</v>
      </c>
      <c r="K2" s="1">
        <v>0.10591185041721367</v>
      </c>
      <c r="L2" s="1">
        <v>0.24687338935574377</v>
      </c>
      <c r="O2" t="s">
        <v>1</v>
      </c>
      <c r="P2">
        <v>2013</v>
      </c>
      <c r="Q2" t="str">
        <f>O2&amp;"_"&amp;P2</f>
        <v>가락1동_2013</v>
      </c>
      <c r="R2">
        <v>353.71399700000001</v>
      </c>
      <c r="S2">
        <v>0.35995612649334469</v>
      </c>
      <c r="T2">
        <f>VLOOKUP(P2,[1]Sheet4!$G$2:$H$12,2,FALSE)</f>
        <v>0.39130434782608697</v>
      </c>
      <c r="U2">
        <f>VLOOKUP(O2&amp;"_"&amp;P2,[1]Sheet3!$I$3:$K$2332,3,FALSE)</f>
        <v>0.16716105275051096</v>
      </c>
    </row>
    <row r="3" spans="1:21" x14ac:dyDescent="0.3">
      <c r="A3" t="s">
        <v>1</v>
      </c>
      <c r="B3">
        <v>2013</v>
      </c>
      <c r="C3" t="str">
        <f t="shared" ref="C3:C66" si="0">A3&amp;"_"&amp;B3</f>
        <v>가락1동_2013</v>
      </c>
      <c r="D3">
        <v>353.71399700000001</v>
      </c>
      <c r="E3">
        <v>0.35995612649334469</v>
      </c>
      <c r="J3" s="3">
        <v>2014</v>
      </c>
      <c r="K3" s="1">
        <v>0.15111047133945871</v>
      </c>
      <c r="L3" s="1">
        <v>0.21718778794080168</v>
      </c>
      <c r="O3" t="s">
        <v>1</v>
      </c>
      <c r="P3">
        <v>2014</v>
      </c>
      <c r="Q3" t="str">
        <f t="shared" ref="Q3:Q66" si="1">O3&amp;"_"&amp;P3</f>
        <v>가락1동_2014</v>
      </c>
      <c r="R3">
        <v>481.03551724659854</v>
      </c>
      <c r="S3">
        <v>0.34887121338990718</v>
      </c>
      <c r="T3">
        <f>VLOOKUP(P3,[1]Sheet4!$G$2:$H$12,2,FALSE)</f>
        <v>0.2608695652173913</v>
      </c>
      <c r="U3">
        <f>VLOOKUP(O3&amp;"_"&amp;P3,[1]Sheet3!$I$3:$K$2332,3,FALSE)</f>
        <v>-0.10297675842511141</v>
      </c>
    </row>
    <row r="4" spans="1:21" x14ac:dyDescent="0.3">
      <c r="A4" t="s">
        <v>1</v>
      </c>
      <c r="B4">
        <v>2014</v>
      </c>
      <c r="C4" t="str">
        <f t="shared" si="0"/>
        <v>가락1동_2014</v>
      </c>
      <c r="D4">
        <v>481.03551724659854</v>
      </c>
      <c r="E4">
        <v>0.34887121338990718</v>
      </c>
      <c r="J4" s="3">
        <v>2015</v>
      </c>
      <c r="K4" s="1">
        <v>0.18578340790325751</v>
      </c>
      <c r="L4" s="1">
        <v>0.2335742316278174</v>
      </c>
      <c r="O4" t="s">
        <v>1</v>
      </c>
      <c r="P4">
        <v>2015</v>
      </c>
      <c r="Q4" t="str">
        <f t="shared" si="1"/>
        <v>가락1동_2015</v>
      </c>
      <c r="R4">
        <v>648.85496183206101</v>
      </c>
      <c r="S4">
        <v>-0.25441254986470579</v>
      </c>
      <c r="T4">
        <f>VLOOKUP(P4,[1]Sheet4!$G$2:$H$12,2,FALSE)</f>
        <v>1.0434782608695652</v>
      </c>
      <c r="U4">
        <f>VLOOKUP(O4&amp;"_"&amp;P4,[1]Sheet3!$I$3:$K$2332,3,FALSE)</f>
        <v>0.8146598448255753</v>
      </c>
    </row>
    <row r="5" spans="1:21" x14ac:dyDescent="0.3">
      <c r="A5" t="s">
        <v>1</v>
      </c>
      <c r="B5">
        <v>2015</v>
      </c>
      <c r="C5" t="str">
        <f t="shared" si="0"/>
        <v>가락1동_2015</v>
      </c>
      <c r="D5">
        <v>648.85496183206101</v>
      </c>
      <c r="E5">
        <v>-0.25441254986470579</v>
      </c>
      <c r="J5" s="3">
        <v>2016</v>
      </c>
      <c r="K5" s="1">
        <v>0.12964363032032097</v>
      </c>
      <c r="L5" s="1">
        <v>0.2267395601347835</v>
      </c>
      <c r="O5" t="s">
        <v>1</v>
      </c>
      <c r="P5">
        <v>2016</v>
      </c>
      <c r="Q5" t="str">
        <f t="shared" si="1"/>
        <v>가락1동_2016</v>
      </c>
      <c r="R5">
        <v>483.77811650000001</v>
      </c>
      <c r="S5">
        <v>0</v>
      </c>
      <c r="T5">
        <f>VLOOKUP(P5,[1]Sheet4!$G$2:$H$12,2,FALSE)</f>
        <v>0.86956521739130443</v>
      </c>
      <c r="U5">
        <f>VLOOKUP(O5&amp;"_"&amp;P5,[1]Sheet3!$I$3:$K$2332,3,FALSE)</f>
        <v>-0.60946915050977324</v>
      </c>
    </row>
    <row r="6" spans="1:21" x14ac:dyDescent="0.3">
      <c r="A6" t="s">
        <v>1</v>
      </c>
      <c r="B6">
        <v>2016</v>
      </c>
      <c r="C6" t="str">
        <f t="shared" si="0"/>
        <v>가락1동_2016</v>
      </c>
      <c r="D6">
        <v>483.77811650000001</v>
      </c>
      <c r="E6">
        <v>0</v>
      </c>
      <c r="J6" s="3">
        <v>2017</v>
      </c>
      <c r="K6" s="1">
        <v>4.1364904518115448</v>
      </c>
      <c r="L6" s="1">
        <v>0.75235479502270153</v>
      </c>
      <c r="O6" t="s">
        <v>1</v>
      </c>
      <c r="P6">
        <v>2017</v>
      </c>
      <c r="Q6" t="str">
        <f t="shared" si="1"/>
        <v>가락1동_2017</v>
      </c>
      <c r="R6">
        <v>483.77811650000001</v>
      </c>
      <c r="S6">
        <v>3.6147409939297237</v>
      </c>
      <c r="T6">
        <f>VLOOKUP(P6,[1]Sheet4!$G$2:$H$12,2,FALSE)</f>
        <v>1</v>
      </c>
      <c r="U6">
        <f>VLOOKUP(O6&amp;"_"&amp;P6,[1]Sheet3!$I$3:$K$2332,3,FALSE)</f>
        <v>0</v>
      </c>
    </row>
    <row r="7" spans="1:21" x14ac:dyDescent="0.3">
      <c r="A7" t="s">
        <v>1</v>
      </c>
      <c r="B7">
        <v>2017</v>
      </c>
      <c r="C7" t="str">
        <f t="shared" si="0"/>
        <v>가락1동_2017</v>
      </c>
      <c r="D7">
        <v>483.77811650000001</v>
      </c>
      <c r="E7">
        <v>3.6147409939297237</v>
      </c>
      <c r="O7" t="s">
        <v>2</v>
      </c>
      <c r="P7">
        <v>2012</v>
      </c>
      <c r="Q7" t="str">
        <f t="shared" si="1"/>
        <v>가락2동_2012</v>
      </c>
      <c r="R7">
        <v>333.4208883</v>
      </c>
      <c r="S7">
        <v>8.9684543018476448E-2</v>
      </c>
      <c r="T7">
        <f>VLOOKUP(P7,[1]Sheet4!$G$2:$H$12,2,FALSE)</f>
        <v>0.43478260869565222</v>
      </c>
      <c r="U7">
        <f>VLOOKUP(O7&amp;"_"&amp;P7,[1]Sheet3!$I$3:$K$2332,3,FALSE)</f>
        <v>-0.48372964597610596</v>
      </c>
    </row>
    <row r="8" spans="1:21" x14ac:dyDescent="0.3">
      <c r="A8" t="s">
        <v>2</v>
      </c>
      <c r="B8">
        <v>2012</v>
      </c>
      <c r="C8" t="str">
        <f t="shared" si="0"/>
        <v>가락2동_2012</v>
      </c>
      <c r="D8">
        <v>333.4208883</v>
      </c>
      <c r="E8">
        <v>8.9684543018476448E-2</v>
      </c>
      <c r="O8" t="s">
        <v>2</v>
      </c>
      <c r="P8">
        <v>2013</v>
      </c>
      <c r="Q8" t="str">
        <f t="shared" si="1"/>
        <v>가락2동_2013</v>
      </c>
      <c r="R8">
        <v>363.32358829999998</v>
      </c>
      <c r="S8">
        <v>0.10426746169219851</v>
      </c>
      <c r="T8">
        <f>VLOOKUP(P8,[1]Sheet4!$G$2:$H$12,2,FALSE)</f>
        <v>0.39130434782608697</v>
      </c>
      <c r="U8">
        <f>VLOOKUP(O8&amp;"_"&amp;P8,[1]Sheet3!$I$3:$K$2332,3,FALSE)</f>
        <v>-1.9663092616953266E-2</v>
      </c>
    </row>
    <row r="9" spans="1:21" x14ac:dyDescent="0.3">
      <c r="A9" t="s">
        <v>2</v>
      </c>
      <c r="B9">
        <v>2013</v>
      </c>
      <c r="C9" t="str">
        <f t="shared" si="0"/>
        <v>가락2동_2013</v>
      </c>
      <c r="D9">
        <v>363.32358829999998</v>
      </c>
      <c r="E9">
        <v>0.10426746169219851</v>
      </c>
      <c r="O9" t="s">
        <v>2</v>
      </c>
      <c r="P9">
        <v>2014</v>
      </c>
      <c r="Q9" t="str">
        <f t="shared" si="1"/>
        <v>가락2동_2014</v>
      </c>
      <c r="R9">
        <v>401.20641662494234</v>
      </c>
      <c r="S9">
        <v>0.16399603813668612</v>
      </c>
      <c r="T9">
        <f>VLOOKUP(P9,[1]Sheet4!$G$2:$H$12,2,FALSE)</f>
        <v>0.2608695652173913</v>
      </c>
      <c r="U9">
        <f>VLOOKUP(O9&amp;"_"&amp;P9,[1]Sheet3!$I$3:$K$2332,3,FALSE)</f>
        <v>-0.35836656610471368</v>
      </c>
    </row>
    <row r="10" spans="1:21" x14ac:dyDescent="0.3">
      <c r="A10" t="s">
        <v>2</v>
      </c>
      <c r="B10">
        <v>2014</v>
      </c>
      <c r="C10" t="str">
        <f t="shared" si="0"/>
        <v>가락2동_2014</v>
      </c>
      <c r="D10">
        <v>401.20641662494234</v>
      </c>
      <c r="E10">
        <v>0.16399603813668612</v>
      </c>
      <c r="O10" t="s">
        <v>2</v>
      </c>
      <c r="P10">
        <v>2015</v>
      </c>
      <c r="Q10" t="str">
        <f t="shared" si="1"/>
        <v>가락2동_2015</v>
      </c>
      <c r="R10">
        <v>467.00267942644956</v>
      </c>
      <c r="S10">
        <v>-2.2519212647494053E-4</v>
      </c>
      <c r="T10">
        <f>VLOOKUP(P10,[1]Sheet4!$G$2:$H$12,2,FALSE)</f>
        <v>1.0434782608695652</v>
      </c>
      <c r="U10">
        <f>VLOOKUP(O10&amp;"_"&amp;P10,[1]Sheet3!$I$3:$K$2332,3,FALSE)</f>
        <v>0.78522263666790693</v>
      </c>
    </row>
    <row r="11" spans="1:21" x14ac:dyDescent="0.3">
      <c r="A11" t="s">
        <v>2</v>
      </c>
      <c r="B11">
        <v>2015</v>
      </c>
      <c r="C11" t="str">
        <f t="shared" si="0"/>
        <v>가락2동_2015</v>
      </c>
      <c r="D11">
        <v>467.00267942644956</v>
      </c>
      <c r="E11">
        <v>-2.2519212647494053E-4</v>
      </c>
      <c r="O11" t="s">
        <v>2</v>
      </c>
      <c r="P11">
        <v>2016</v>
      </c>
      <c r="Q11" t="str">
        <f t="shared" si="1"/>
        <v>가락2동_2016</v>
      </c>
      <c r="R11">
        <v>466.89751410000002</v>
      </c>
      <c r="S11">
        <v>0.12537505096338514</v>
      </c>
      <c r="T11">
        <f>VLOOKUP(P11,[1]Sheet4!$G$2:$H$12,2,FALSE)</f>
        <v>0.86956521739130443</v>
      </c>
      <c r="U11">
        <f>VLOOKUP(O11&amp;"_"&amp;P11,[1]Sheet3!$I$3:$K$2332,3,FALSE)</f>
        <v>-0.20027029141926928</v>
      </c>
    </row>
    <row r="12" spans="1:21" x14ac:dyDescent="0.3">
      <c r="A12" t="s">
        <v>2</v>
      </c>
      <c r="B12">
        <v>2016</v>
      </c>
      <c r="C12" t="str">
        <f t="shared" si="0"/>
        <v>가락2동_2016</v>
      </c>
      <c r="D12">
        <v>466.89751410000002</v>
      </c>
      <c r="E12">
        <v>0.12537505096338514</v>
      </c>
      <c r="O12" t="s">
        <v>2</v>
      </c>
      <c r="P12">
        <v>2017</v>
      </c>
      <c r="Q12" t="str">
        <f t="shared" si="1"/>
        <v>가락2동_2017</v>
      </c>
      <c r="R12">
        <v>525.43481372496535</v>
      </c>
      <c r="S12">
        <v>4.4554387355950693</v>
      </c>
      <c r="T12">
        <f>VLOOKUP(P12,[1]Sheet4!$G$2:$H$12,2,FALSE)</f>
        <v>1</v>
      </c>
      <c r="U12">
        <f>VLOOKUP(O12&amp;"_"&amp;P12,[1]Sheet3!$I$3:$K$2332,3,FALSE)</f>
        <v>0.2273107381873207</v>
      </c>
    </row>
    <row r="13" spans="1:21" x14ac:dyDescent="0.3">
      <c r="A13" t="s">
        <v>2</v>
      </c>
      <c r="B13">
        <v>2017</v>
      </c>
      <c r="C13" t="str">
        <f t="shared" si="0"/>
        <v>가락2동_2017</v>
      </c>
      <c r="D13">
        <v>525.43481372496535</v>
      </c>
      <c r="E13">
        <v>4.4554387355950693</v>
      </c>
      <c r="O13" t="s">
        <v>3</v>
      </c>
      <c r="P13">
        <v>2012</v>
      </c>
      <c r="Q13" t="str">
        <f t="shared" si="1"/>
        <v>가락본동_2012</v>
      </c>
      <c r="R13">
        <v>272.80549209999998</v>
      </c>
      <c r="S13">
        <v>0.15924097519296238</v>
      </c>
      <c r="T13">
        <f>VLOOKUP(P13,[1]Sheet4!$G$2:$H$12,2,FALSE)</f>
        <v>0.43478260869565222</v>
      </c>
      <c r="U13">
        <f>VLOOKUP(O13&amp;"_"&amp;P13,[1]Sheet3!$I$3:$K$2332,3,FALSE)</f>
        <v>-0.72108701431702993</v>
      </c>
    </row>
    <row r="14" spans="1:21" x14ac:dyDescent="0.3">
      <c r="A14" t="s">
        <v>3</v>
      </c>
      <c r="B14">
        <v>2012</v>
      </c>
      <c r="C14" t="str">
        <f t="shared" si="0"/>
        <v>가락본동_2012</v>
      </c>
      <c r="D14">
        <v>272.80549209999998</v>
      </c>
      <c r="E14">
        <v>0.15924097519296238</v>
      </c>
      <c r="O14" t="s">
        <v>3</v>
      </c>
      <c r="P14">
        <v>2013</v>
      </c>
      <c r="Q14" t="str">
        <f t="shared" si="1"/>
        <v>가락본동_2013</v>
      </c>
      <c r="R14">
        <v>316.24730469999997</v>
      </c>
      <c r="S14">
        <v>0.12892298971322849</v>
      </c>
      <c r="T14">
        <f>VLOOKUP(P14,[1]Sheet4!$G$2:$H$12,2,FALSE)</f>
        <v>0.39130434782608697</v>
      </c>
      <c r="U14">
        <f>VLOOKUP(O14&amp;"_"&amp;P14,[1]Sheet3!$I$3:$K$2332,3,FALSE)</f>
        <v>4.1518428964986996E-2</v>
      </c>
    </row>
    <row r="15" spans="1:21" x14ac:dyDescent="0.3">
      <c r="A15" t="s">
        <v>3</v>
      </c>
      <c r="B15">
        <v>2013</v>
      </c>
      <c r="C15" t="str">
        <f t="shared" si="0"/>
        <v>가락본동_2013</v>
      </c>
      <c r="D15">
        <v>316.24730469999997</v>
      </c>
      <c r="E15">
        <v>0.12892298971322849</v>
      </c>
      <c r="O15" t="s">
        <v>3</v>
      </c>
      <c r="P15">
        <v>2014</v>
      </c>
      <c r="Q15" t="str">
        <f t="shared" si="1"/>
        <v>가락본동_2014</v>
      </c>
      <c r="R15">
        <v>357.01885271067431</v>
      </c>
      <c r="S15">
        <v>0.18720682001979255</v>
      </c>
      <c r="T15">
        <f>VLOOKUP(P15,[1]Sheet4!$G$2:$H$12,2,FALSE)</f>
        <v>0.2608695652173913</v>
      </c>
      <c r="U15">
        <f>VLOOKUP(O15&amp;"_"&amp;P15,[1]Sheet3!$I$3:$K$2332,3,FALSE)</f>
        <v>-0.32870002087656447</v>
      </c>
    </row>
    <row r="16" spans="1:21" x14ac:dyDescent="0.3">
      <c r="A16" t="s">
        <v>3</v>
      </c>
      <c r="B16">
        <v>2014</v>
      </c>
      <c r="C16" t="str">
        <f t="shared" si="0"/>
        <v>가락본동_2014</v>
      </c>
      <c r="D16">
        <v>357.01885271067431</v>
      </c>
      <c r="E16">
        <v>0.18720682001979255</v>
      </c>
      <c r="O16" t="s">
        <v>3</v>
      </c>
      <c r="P16">
        <v>2015</v>
      </c>
      <c r="Q16" t="str">
        <f t="shared" si="1"/>
        <v>가락본동_2015</v>
      </c>
      <c r="R16">
        <v>423.85521681375434</v>
      </c>
      <c r="S16">
        <v>6.6746362823881217E-2</v>
      </c>
      <c r="T16">
        <f>VLOOKUP(P16,[1]Sheet4!$G$2:$H$12,2,FALSE)</f>
        <v>1.0434782608695652</v>
      </c>
      <c r="U16">
        <f>VLOOKUP(O16&amp;"_"&amp;P16,[1]Sheet3!$I$3:$K$2332,3,FALSE)</f>
        <v>0.78942169486877423</v>
      </c>
    </row>
    <row r="17" spans="1:21" x14ac:dyDescent="0.3">
      <c r="A17" t="s">
        <v>3</v>
      </c>
      <c r="B17">
        <v>2015</v>
      </c>
      <c r="C17" t="str">
        <f t="shared" si="0"/>
        <v>가락본동_2015</v>
      </c>
      <c r="D17">
        <v>423.85521681375434</v>
      </c>
      <c r="E17">
        <v>6.6746362823881217E-2</v>
      </c>
      <c r="O17" t="s">
        <v>3</v>
      </c>
      <c r="P17">
        <v>2016</v>
      </c>
      <c r="Q17" t="str">
        <f t="shared" si="1"/>
        <v>가락본동_2016</v>
      </c>
      <c r="R17">
        <v>452.14601090000002</v>
      </c>
      <c r="S17">
        <v>0.30474504190435148</v>
      </c>
      <c r="T17">
        <f>VLOOKUP(P17,[1]Sheet4!$G$2:$H$12,2,FALSE)</f>
        <v>0.86956521739130443</v>
      </c>
      <c r="U17">
        <f>VLOOKUP(O17&amp;"_"&amp;P17,[1]Sheet3!$I$3:$K$2332,3,FALSE)</f>
        <v>-0.12491595173886595</v>
      </c>
    </row>
    <row r="18" spans="1:21" x14ac:dyDescent="0.3">
      <c r="A18" t="s">
        <v>3</v>
      </c>
      <c r="B18">
        <v>2016</v>
      </c>
      <c r="C18" t="str">
        <f t="shared" si="0"/>
        <v>가락본동_2016</v>
      </c>
      <c r="D18">
        <v>452.14601090000002</v>
      </c>
      <c r="E18">
        <v>0.30474504190435148</v>
      </c>
      <c r="O18" t="s">
        <v>3</v>
      </c>
      <c r="P18">
        <v>2017</v>
      </c>
      <c r="Q18" t="str">
        <f t="shared" si="1"/>
        <v>가락본동_2017</v>
      </c>
      <c r="R18">
        <v>589.93526593860588</v>
      </c>
      <c r="S18">
        <v>3.5860275576818763</v>
      </c>
      <c r="T18">
        <f>VLOOKUP(P18,[1]Sheet4!$G$2:$H$12,2,FALSE)</f>
        <v>1</v>
      </c>
      <c r="U18">
        <f>VLOOKUP(O18&amp;"_"&amp;P18,[1]Sheet3!$I$3:$K$2332,3,FALSE)</f>
        <v>0.33353629294339127</v>
      </c>
    </row>
    <row r="19" spans="1:21" x14ac:dyDescent="0.3">
      <c r="A19" t="s">
        <v>3</v>
      </c>
      <c r="B19">
        <v>2017</v>
      </c>
      <c r="C19" t="str">
        <f t="shared" si="0"/>
        <v>가락본동_2017</v>
      </c>
      <c r="D19">
        <v>589.93526593860588</v>
      </c>
      <c r="E19">
        <v>3.5860275576818763</v>
      </c>
      <c r="O19" t="s">
        <v>4</v>
      </c>
      <c r="P19">
        <v>2012</v>
      </c>
      <c r="Q19" t="str">
        <f t="shared" si="1"/>
        <v>가리봉동_2012</v>
      </c>
      <c r="R19">
        <v>196.83164310000001</v>
      </c>
      <c r="S19">
        <v>0.6934479784363492</v>
      </c>
      <c r="T19">
        <f>VLOOKUP(P19,[1]Sheet4!$G$2:$H$12,2,FALSE)</f>
        <v>0.43478260869565222</v>
      </c>
      <c r="U19">
        <f>VLOOKUP(O19&amp;"_"&amp;P19,[1]Sheet3!$I$3:$K$2332,3,FALSE)</f>
        <v>-0.29355300528089245</v>
      </c>
    </row>
    <row r="20" spans="1:21" x14ac:dyDescent="0.3">
      <c r="A20" t="s">
        <v>4</v>
      </c>
      <c r="B20">
        <v>2012</v>
      </c>
      <c r="C20" t="str">
        <f t="shared" si="0"/>
        <v>가리봉동_2012</v>
      </c>
      <c r="D20">
        <v>196.83164310000001</v>
      </c>
      <c r="E20">
        <v>0.6934479784363492</v>
      </c>
      <c r="O20" t="s">
        <v>4</v>
      </c>
      <c r="P20">
        <v>2013</v>
      </c>
      <c r="Q20" t="str">
        <f t="shared" si="1"/>
        <v>가리봉동_2013</v>
      </c>
      <c r="R20">
        <v>333.3241481</v>
      </c>
      <c r="S20">
        <v>-0.41528319714572659</v>
      </c>
      <c r="T20">
        <f>VLOOKUP(P20,[1]Sheet4!$G$2:$H$12,2,FALSE)</f>
        <v>0.39130434782608697</v>
      </c>
      <c r="U20">
        <f>VLOOKUP(O20&amp;"_"&amp;P20,[1]Sheet3!$I$3:$K$2332,3,FALSE)</f>
        <v>0.34387644305610182</v>
      </c>
    </row>
    <row r="21" spans="1:21" x14ac:dyDescent="0.3">
      <c r="A21" t="s">
        <v>4</v>
      </c>
      <c r="B21">
        <v>2013</v>
      </c>
      <c r="C21" t="str">
        <f t="shared" si="0"/>
        <v>가리봉동_2013</v>
      </c>
      <c r="D21">
        <v>333.3241481</v>
      </c>
      <c r="E21">
        <v>-0.41528319714572659</v>
      </c>
      <c r="O21" t="s">
        <v>4</v>
      </c>
      <c r="P21">
        <v>2014</v>
      </c>
      <c r="Q21" t="str">
        <f t="shared" si="1"/>
        <v>가리봉동_2014</v>
      </c>
      <c r="R21">
        <v>194.90023019115634</v>
      </c>
      <c r="S21">
        <v>0.12977601850974879</v>
      </c>
      <c r="T21">
        <f>VLOOKUP(P21,[1]Sheet4!$G$2:$H$12,2,FALSE)</f>
        <v>0.2608695652173913</v>
      </c>
      <c r="U21">
        <f>VLOOKUP(O21&amp;"_"&amp;P21,[1]Sheet3!$I$3:$K$2332,3,FALSE)</f>
        <v>-1.5653444414078845</v>
      </c>
    </row>
    <row r="22" spans="1:21" x14ac:dyDescent="0.3">
      <c r="A22" t="s">
        <v>4</v>
      </c>
      <c r="B22">
        <v>2014</v>
      </c>
      <c r="C22" t="str">
        <f t="shared" si="0"/>
        <v>가리봉동_2014</v>
      </c>
      <c r="D22">
        <v>194.90023019115634</v>
      </c>
      <c r="E22">
        <v>0.12977601850974879</v>
      </c>
      <c r="O22" t="s">
        <v>4</v>
      </c>
      <c r="P22">
        <v>2015</v>
      </c>
      <c r="Q22" t="str">
        <f t="shared" si="1"/>
        <v>가리봉동_2015</v>
      </c>
      <c r="R22">
        <v>220.19360607199815</v>
      </c>
      <c r="S22">
        <v>1.0764154648091913</v>
      </c>
      <c r="T22">
        <f>VLOOKUP(P22,[1]Sheet4!$G$2:$H$12,2,FALSE)</f>
        <v>1.0434782608695652</v>
      </c>
      <c r="U22">
        <f>VLOOKUP(O22&amp;"_"&amp;P22,[1]Sheet3!$I$3:$K$2332,3,FALSE)</f>
        <v>0.77871720066268801</v>
      </c>
    </row>
    <row r="23" spans="1:21" x14ac:dyDescent="0.3">
      <c r="A23" t="s">
        <v>4</v>
      </c>
      <c r="B23">
        <v>2015</v>
      </c>
      <c r="C23" t="str">
        <f t="shared" si="0"/>
        <v>가리봉동_2015</v>
      </c>
      <c r="D23">
        <v>220.19360607199815</v>
      </c>
      <c r="E23">
        <v>1.0764154648091913</v>
      </c>
      <c r="O23" t="s">
        <v>4</v>
      </c>
      <c r="P23">
        <v>2016</v>
      </c>
      <c r="Q23" t="str">
        <f t="shared" si="1"/>
        <v>가리봉동_2016</v>
      </c>
      <c r="R23">
        <v>457.21340889999999</v>
      </c>
      <c r="S23">
        <v>-5.0664342864742765E-2</v>
      </c>
      <c r="T23">
        <f>VLOOKUP(P23,[1]Sheet4!$G$2:$H$12,2,FALSE)</f>
        <v>0.86956521739130443</v>
      </c>
      <c r="U23">
        <f>VLOOKUP(O23&amp;"_"&amp;P23,[1]Sheet3!$I$3:$K$2332,3,FALSE)</f>
        <v>0.42208097544184309</v>
      </c>
    </row>
    <row r="24" spans="1:21" x14ac:dyDescent="0.3">
      <c r="A24" t="s">
        <v>4</v>
      </c>
      <c r="B24">
        <v>2016</v>
      </c>
      <c r="C24" t="str">
        <f t="shared" si="0"/>
        <v>가리봉동_2016</v>
      </c>
      <c r="D24">
        <v>457.21340889999999</v>
      </c>
      <c r="E24">
        <v>-5.0664342864742765E-2</v>
      </c>
      <c r="O24" t="s">
        <v>4</v>
      </c>
      <c r="P24">
        <v>2017</v>
      </c>
      <c r="Q24" t="str">
        <f t="shared" si="1"/>
        <v>가리봉동_2017</v>
      </c>
      <c r="R24">
        <v>434.04899198913256</v>
      </c>
      <c r="S24">
        <v>3.597740502456324</v>
      </c>
      <c r="T24">
        <f>VLOOKUP(P24,[1]Sheet4!$G$2:$H$12,2,FALSE)</f>
        <v>1</v>
      </c>
      <c r="U24">
        <f>VLOOKUP(O24&amp;"_"&amp;P24,[1]Sheet3!$I$3:$K$2332,3,FALSE)</f>
        <v>8.402764516890722E-2</v>
      </c>
    </row>
    <row r="25" spans="1:21" x14ac:dyDescent="0.3">
      <c r="A25" t="s">
        <v>4</v>
      </c>
      <c r="B25">
        <v>2017</v>
      </c>
      <c r="C25" t="str">
        <f t="shared" si="0"/>
        <v>가리봉동_2017</v>
      </c>
      <c r="D25">
        <v>434.04899198913256</v>
      </c>
      <c r="E25">
        <v>3.597740502456324</v>
      </c>
      <c r="O25" t="s">
        <v>5</v>
      </c>
      <c r="P25">
        <v>2012</v>
      </c>
      <c r="Q25" t="str">
        <f t="shared" si="1"/>
        <v>가산동_2012</v>
      </c>
      <c r="R25">
        <v>179.6080513</v>
      </c>
      <c r="S25">
        <v>-5.685588884288504E-2</v>
      </c>
      <c r="T25">
        <f>VLOOKUP(P25,[1]Sheet4!$G$2:$H$12,2,FALSE)</f>
        <v>0.43478260869565222</v>
      </c>
      <c r="U25">
        <f>VLOOKUP(O25&amp;"_"&amp;P25,[1]Sheet3!$I$3:$K$2332,3,FALSE)</f>
        <v>-0.6559071900161646</v>
      </c>
    </row>
    <row r="26" spans="1:21" x14ac:dyDescent="0.3">
      <c r="A26" t="s">
        <v>5</v>
      </c>
      <c r="B26">
        <v>2012</v>
      </c>
      <c r="C26" t="str">
        <f t="shared" si="0"/>
        <v>가산동_2012</v>
      </c>
      <c r="D26">
        <v>179.6080513</v>
      </c>
      <c r="E26">
        <v>-5.685588884288504E-2</v>
      </c>
      <c r="O26" t="s">
        <v>5</v>
      </c>
      <c r="P26">
        <v>2013</v>
      </c>
      <c r="Q26" t="str">
        <f t="shared" si="1"/>
        <v>가산동_2013</v>
      </c>
      <c r="R26">
        <v>169.39627590000001</v>
      </c>
      <c r="S26">
        <v>0.54472684547449335</v>
      </c>
      <c r="T26">
        <f>VLOOKUP(P26,[1]Sheet4!$G$2:$H$12,2,FALSE)</f>
        <v>0.39130434782608697</v>
      </c>
      <c r="U26">
        <f>VLOOKUP(O26&amp;"_"&amp;P26,[1]Sheet3!$I$3:$K$2332,3,FALSE)</f>
        <v>-0.17809261380842706</v>
      </c>
    </row>
    <row r="27" spans="1:21" x14ac:dyDescent="0.3">
      <c r="A27" t="s">
        <v>5</v>
      </c>
      <c r="B27">
        <v>2013</v>
      </c>
      <c r="C27" t="str">
        <f t="shared" si="0"/>
        <v>가산동_2013</v>
      </c>
      <c r="D27">
        <v>169.39627590000001</v>
      </c>
      <c r="E27">
        <v>0.54472684547449335</v>
      </c>
      <c r="O27" t="s">
        <v>5</v>
      </c>
      <c r="P27">
        <v>2014</v>
      </c>
      <c r="Q27" t="str">
        <f t="shared" si="1"/>
        <v>가산동_2014</v>
      </c>
      <c r="R27">
        <v>261.67097490613395</v>
      </c>
      <c r="S27">
        <v>7.9880430424099549E-2</v>
      </c>
      <c r="T27">
        <f>VLOOKUP(P27,[1]Sheet4!$G$2:$H$12,2,FALSE)</f>
        <v>0.2608695652173913</v>
      </c>
      <c r="U27">
        <f>VLOOKUP(O27&amp;"_"&amp;P27,[1]Sheet3!$I$3:$K$2332,3,FALSE)</f>
        <v>2.8954533680519038E-2</v>
      </c>
    </row>
    <row r="28" spans="1:21" x14ac:dyDescent="0.3">
      <c r="A28" t="s">
        <v>5</v>
      </c>
      <c r="B28">
        <v>2014</v>
      </c>
      <c r="C28" t="str">
        <f t="shared" si="0"/>
        <v>가산동_2014</v>
      </c>
      <c r="D28">
        <v>261.67097490613395</v>
      </c>
      <c r="E28">
        <v>7.9880430424099549E-2</v>
      </c>
      <c r="O28" t="s">
        <v>5</v>
      </c>
      <c r="P28">
        <v>2015</v>
      </c>
      <c r="Q28" t="str">
        <f t="shared" si="1"/>
        <v>가산동_2015</v>
      </c>
      <c r="R28">
        <v>282.57336501112968</v>
      </c>
      <c r="S28">
        <v>0.69462715419459076</v>
      </c>
      <c r="T28">
        <f>VLOOKUP(P28,[1]Sheet4!$G$2:$H$12,2,FALSE)</f>
        <v>1.0434782608695652</v>
      </c>
      <c r="U28">
        <f>VLOOKUP(O28&amp;"_"&amp;P28,[1]Sheet3!$I$3:$K$2332,3,FALSE)</f>
        <v>0.76849288777108604</v>
      </c>
    </row>
    <row r="29" spans="1:21" x14ac:dyDescent="0.3">
      <c r="A29" t="s">
        <v>5</v>
      </c>
      <c r="B29">
        <v>2015</v>
      </c>
      <c r="C29" t="str">
        <f t="shared" si="0"/>
        <v>가산동_2015</v>
      </c>
      <c r="D29">
        <v>282.57336501112968</v>
      </c>
      <c r="E29">
        <v>0.69462715419459076</v>
      </c>
      <c r="O29" t="s">
        <v>5</v>
      </c>
      <c r="P29">
        <v>2016</v>
      </c>
      <c r="Q29" t="str">
        <f t="shared" si="1"/>
        <v>가산동_2016</v>
      </c>
      <c r="R29">
        <v>478.85649740000002</v>
      </c>
      <c r="S29">
        <v>0.11424439356794841</v>
      </c>
      <c r="T29">
        <f>VLOOKUP(P29,[1]Sheet4!$G$2:$H$12,2,FALSE)</f>
        <v>0.86956521739130443</v>
      </c>
      <c r="U29">
        <f>VLOOKUP(O29&amp;"_"&amp;P29,[1]Sheet3!$I$3:$K$2332,3,FALSE)</f>
        <v>0.29187963439053555</v>
      </c>
    </row>
    <row r="30" spans="1:21" x14ac:dyDescent="0.3">
      <c r="A30" t="s">
        <v>5</v>
      </c>
      <c r="B30">
        <v>2016</v>
      </c>
      <c r="C30" t="str">
        <f t="shared" si="0"/>
        <v>가산동_2016</v>
      </c>
      <c r="D30">
        <v>478.85649740000002</v>
      </c>
      <c r="E30">
        <v>0.11424439356794841</v>
      </c>
      <c r="O30" t="s">
        <v>5</v>
      </c>
      <c r="P30">
        <v>2017</v>
      </c>
      <c r="Q30" t="str">
        <f t="shared" si="1"/>
        <v>가산동_2017</v>
      </c>
      <c r="R30">
        <v>533.56316755153489</v>
      </c>
      <c r="S30">
        <v>2.9199711936161195</v>
      </c>
      <c r="T30">
        <f>VLOOKUP(P30,[1]Sheet4!$G$2:$H$12,2,FALSE)</f>
        <v>1</v>
      </c>
      <c r="U30">
        <f>VLOOKUP(O30&amp;"_"&amp;P30,[1]Sheet3!$I$3:$K$2332,3,FALSE)</f>
        <v>0.21959201911992662</v>
      </c>
    </row>
    <row r="31" spans="1:21" x14ac:dyDescent="0.3">
      <c r="A31" t="s">
        <v>5</v>
      </c>
      <c r="B31">
        <v>2017</v>
      </c>
      <c r="C31" t="str">
        <f t="shared" si="0"/>
        <v>가산동_2017</v>
      </c>
      <c r="D31">
        <v>533.56316755153489</v>
      </c>
      <c r="E31">
        <v>2.9199711936161195</v>
      </c>
      <c r="O31" t="s">
        <v>6</v>
      </c>
      <c r="P31">
        <v>2012</v>
      </c>
      <c r="Q31" t="str">
        <f t="shared" si="1"/>
        <v>가양1동_2012</v>
      </c>
      <c r="R31">
        <v>188.4679759</v>
      </c>
      <c r="S31">
        <v>-0.12683279101317077</v>
      </c>
      <c r="T31">
        <f>VLOOKUP(P31,[1]Sheet4!$G$2:$H$12,2,FALSE)</f>
        <v>0.43478260869565222</v>
      </c>
      <c r="U31">
        <f>VLOOKUP(O31&amp;"_"&amp;P31,[1]Sheet3!$I$3:$K$2332,3,FALSE)</f>
        <v>-0.45970985987037755</v>
      </c>
    </row>
    <row r="32" spans="1:21" x14ac:dyDescent="0.3">
      <c r="A32" t="s">
        <v>6</v>
      </c>
      <c r="B32">
        <v>2012</v>
      </c>
      <c r="C32" t="str">
        <f t="shared" si="0"/>
        <v>가양1동_2012</v>
      </c>
      <c r="D32">
        <v>188.4679759</v>
      </c>
      <c r="E32">
        <v>-0.12683279101317077</v>
      </c>
      <c r="O32" t="s">
        <v>6</v>
      </c>
      <c r="P32">
        <v>2013</v>
      </c>
      <c r="Q32" t="str">
        <f t="shared" si="1"/>
        <v>가양1동_2013</v>
      </c>
      <c r="R32">
        <v>164.56405649999999</v>
      </c>
      <c r="S32">
        <v>0.32385263974448741</v>
      </c>
      <c r="T32">
        <f>VLOOKUP(P32,[1]Sheet4!$G$2:$H$12,2,FALSE)</f>
        <v>0.39130434782608697</v>
      </c>
      <c r="U32">
        <f>VLOOKUP(O32&amp;"_"&amp;P32,[1]Sheet3!$I$3:$K$2332,3,FALSE)</f>
        <v>-0.27250668563284425</v>
      </c>
    </row>
    <row r="33" spans="1:21" x14ac:dyDescent="0.3">
      <c r="A33" t="s">
        <v>6</v>
      </c>
      <c r="B33">
        <v>2013</v>
      </c>
      <c r="C33" t="str">
        <f t="shared" si="0"/>
        <v>가양1동_2013</v>
      </c>
      <c r="D33">
        <v>164.56405649999999</v>
      </c>
      <c r="E33">
        <v>0.32385263974448741</v>
      </c>
      <c r="O33" t="s">
        <v>6</v>
      </c>
      <c r="P33">
        <v>2014</v>
      </c>
      <c r="Q33" t="str">
        <f t="shared" si="1"/>
        <v>가양1동_2014</v>
      </c>
      <c r="R33">
        <v>217.85856060458596</v>
      </c>
      <c r="S33">
        <v>0.41764068963070766</v>
      </c>
      <c r="T33">
        <f>VLOOKUP(P33,[1]Sheet4!$G$2:$H$12,2,FALSE)</f>
        <v>0.2608695652173913</v>
      </c>
      <c r="U33">
        <f>VLOOKUP(O33&amp;"_"&amp;P33,[1]Sheet3!$I$3:$K$2332,3,FALSE)</f>
        <v>-0.13305662198891743</v>
      </c>
    </row>
    <row r="34" spans="1:21" x14ac:dyDescent="0.3">
      <c r="A34" t="s">
        <v>6</v>
      </c>
      <c r="B34">
        <v>2014</v>
      </c>
      <c r="C34" t="str">
        <f t="shared" si="0"/>
        <v>가양1동_2014</v>
      </c>
      <c r="D34">
        <v>217.85856060458596</v>
      </c>
      <c r="E34">
        <v>0.41764068963070766</v>
      </c>
      <c r="O34" t="s">
        <v>6</v>
      </c>
      <c r="P34">
        <v>2015</v>
      </c>
      <c r="Q34" t="str">
        <f t="shared" si="1"/>
        <v>가양1동_2015</v>
      </c>
      <c r="R34">
        <v>308.84516009743857</v>
      </c>
      <c r="S34">
        <v>0.28797712508915907</v>
      </c>
      <c r="T34">
        <f>VLOOKUP(P34,[1]Sheet4!$G$2:$H$12,2,FALSE)</f>
        <v>1.0434782608695652</v>
      </c>
      <c r="U34">
        <f>VLOOKUP(O34&amp;"_"&amp;P34,[1]Sheet3!$I$3:$K$2332,3,FALSE)</f>
        <v>0.82365065998132114</v>
      </c>
    </row>
    <row r="35" spans="1:21" x14ac:dyDescent="0.3">
      <c r="A35" t="s">
        <v>6</v>
      </c>
      <c r="B35">
        <v>2015</v>
      </c>
      <c r="C35" t="str">
        <f t="shared" si="0"/>
        <v>가양1동_2015</v>
      </c>
      <c r="D35">
        <v>308.84516009743857</v>
      </c>
      <c r="E35">
        <v>0.28797712508915907</v>
      </c>
      <c r="O35" t="s">
        <v>6</v>
      </c>
      <c r="P35">
        <v>2016</v>
      </c>
      <c r="Q35" t="str">
        <f t="shared" si="1"/>
        <v>가양1동_2016</v>
      </c>
      <c r="R35">
        <v>397.78550139999999</v>
      </c>
      <c r="S35">
        <v>0.3465462382311153</v>
      </c>
      <c r="T35">
        <f>VLOOKUP(P35,[1]Sheet4!$G$2:$H$12,2,FALSE)</f>
        <v>0.86956521739130443</v>
      </c>
      <c r="U35">
        <f>VLOOKUP(O35&amp;"_"&amp;P35,[1]Sheet3!$I$3:$K$2332,3,FALSE)</f>
        <v>6.8306434466426633E-2</v>
      </c>
    </row>
    <row r="36" spans="1:21" x14ac:dyDescent="0.3">
      <c r="A36" t="s">
        <v>6</v>
      </c>
      <c r="B36">
        <v>2016</v>
      </c>
      <c r="C36" t="str">
        <f t="shared" si="0"/>
        <v>가양1동_2016</v>
      </c>
      <c r="D36">
        <v>397.78550139999999</v>
      </c>
      <c r="E36">
        <v>0.3465462382311153</v>
      </c>
      <c r="O36" t="s">
        <v>6</v>
      </c>
      <c r="P36">
        <v>2017</v>
      </c>
      <c r="Q36" t="str">
        <f t="shared" si="1"/>
        <v>가양1동_2017</v>
      </c>
      <c r="R36">
        <v>535.63657053304803</v>
      </c>
      <c r="S36">
        <v>2.7060588950105977</v>
      </c>
      <c r="T36">
        <f>VLOOKUP(P36,[1]Sheet4!$G$2:$H$12,2,FALSE)</f>
        <v>1</v>
      </c>
      <c r="U36">
        <f>VLOOKUP(O36&amp;"_"&amp;P36,[1]Sheet3!$I$3:$K$2332,3,FALSE)</f>
        <v>0.354225504700377</v>
      </c>
    </row>
    <row r="37" spans="1:21" x14ac:dyDescent="0.3">
      <c r="A37" t="s">
        <v>6</v>
      </c>
      <c r="B37">
        <v>2017</v>
      </c>
      <c r="C37" t="str">
        <f t="shared" si="0"/>
        <v>가양1동_2017</v>
      </c>
      <c r="D37">
        <v>535.63657053304803</v>
      </c>
      <c r="E37">
        <v>2.7060588950105977</v>
      </c>
      <c r="O37" t="s">
        <v>9</v>
      </c>
      <c r="P37">
        <v>2012</v>
      </c>
      <c r="Q37" t="str">
        <f t="shared" si="1"/>
        <v>가회동_2012</v>
      </c>
      <c r="R37">
        <v>211.38467779999999</v>
      </c>
      <c r="S37">
        <v>0.18292502229790289</v>
      </c>
      <c r="T37">
        <f>VLOOKUP(P37,[1]Sheet4!$G$2:$H$12,2,FALSE)</f>
        <v>0.43478260869565222</v>
      </c>
      <c r="U37">
        <f>VLOOKUP(O37&amp;"_"&amp;P37,[1]Sheet3!$I$3:$K$2332,3,FALSE)</f>
        <v>-1.0259990882715946</v>
      </c>
    </row>
    <row r="38" spans="1:21" x14ac:dyDescent="0.3">
      <c r="A38" t="s">
        <v>9</v>
      </c>
      <c r="B38">
        <v>2012</v>
      </c>
      <c r="C38" t="str">
        <f t="shared" si="0"/>
        <v>가회동_2012</v>
      </c>
      <c r="D38">
        <v>211.38467779999999</v>
      </c>
      <c r="E38">
        <v>0.18292502229790289</v>
      </c>
      <c r="O38" t="s">
        <v>9</v>
      </c>
      <c r="P38">
        <v>2013</v>
      </c>
      <c r="Q38" t="str">
        <f t="shared" si="1"/>
        <v>가회동_2013</v>
      </c>
      <c r="R38">
        <v>250.05222470000001</v>
      </c>
      <c r="S38">
        <v>9.2735288665257071E-2</v>
      </c>
      <c r="T38">
        <f>VLOOKUP(P38,[1]Sheet4!$G$2:$H$12,2,FALSE)</f>
        <v>0.39130434782608697</v>
      </c>
      <c r="U38">
        <f>VLOOKUP(O38&amp;"_"&amp;P38,[1]Sheet3!$I$3:$K$2332,3,FALSE)</f>
        <v>6.0708759924013492E-2</v>
      </c>
    </row>
    <row r="39" spans="1:21" x14ac:dyDescent="0.3">
      <c r="A39" t="s">
        <v>9</v>
      </c>
      <c r="B39">
        <v>2013</v>
      </c>
      <c r="C39" t="str">
        <f t="shared" si="0"/>
        <v>가회동_2013</v>
      </c>
      <c r="D39">
        <v>250.05222470000001</v>
      </c>
      <c r="E39">
        <v>9.2735288665257071E-2</v>
      </c>
      <c r="O39" t="s">
        <v>9</v>
      </c>
      <c r="P39">
        <v>2014</v>
      </c>
      <c r="Q39" t="str">
        <f t="shared" si="1"/>
        <v>가회동_2014</v>
      </c>
      <c r="R39">
        <v>273.24088993894424</v>
      </c>
      <c r="S39">
        <v>0.23703644212156891</v>
      </c>
      <c r="T39">
        <f>VLOOKUP(P39,[1]Sheet4!$G$2:$H$12,2,FALSE)</f>
        <v>0.2608695652173913</v>
      </c>
      <c r="U39">
        <f>VLOOKUP(O39&amp;"_"&amp;P39,[1]Sheet3!$I$3:$K$2332,3,FALSE)</f>
        <v>-0.37270207666872773</v>
      </c>
    </row>
    <row r="40" spans="1:21" x14ac:dyDescent="0.3">
      <c r="A40" t="s">
        <v>9</v>
      </c>
      <c r="B40">
        <v>2014</v>
      </c>
      <c r="C40" t="str">
        <f t="shared" si="0"/>
        <v>가회동_2014</v>
      </c>
      <c r="D40">
        <v>273.24088993894424</v>
      </c>
      <c r="E40">
        <v>0.23703644212156891</v>
      </c>
      <c r="O40" t="s">
        <v>9</v>
      </c>
      <c r="P40">
        <v>2015</v>
      </c>
      <c r="Q40" t="str">
        <f t="shared" si="1"/>
        <v>가회동_2015</v>
      </c>
      <c r="R40">
        <v>338.00893833220277</v>
      </c>
      <c r="S40">
        <v>4.9962437239454281E-2</v>
      </c>
      <c r="T40">
        <f>VLOOKUP(P40,[1]Sheet4!$G$2:$H$12,2,FALSE)</f>
        <v>1.0434782608695652</v>
      </c>
      <c r="U40">
        <f>VLOOKUP(O40&amp;"_"&amp;P40,[1]Sheet3!$I$3:$K$2332,3,FALSE)</f>
        <v>0.79790409442486632</v>
      </c>
    </row>
    <row r="41" spans="1:21" x14ac:dyDescent="0.3">
      <c r="A41" t="s">
        <v>9</v>
      </c>
      <c r="B41">
        <v>2015</v>
      </c>
      <c r="C41" t="str">
        <f t="shared" si="0"/>
        <v>가회동_2015</v>
      </c>
      <c r="D41">
        <v>338.00893833220277</v>
      </c>
      <c r="E41">
        <v>4.9962437239454281E-2</v>
      </c>
      <c r="O41" t="s">
        <v>9</v>
      </c>
      <c r="P41">
        <v>2016</v>
      </c>
      <c r="Q41" t="str">
        <f t="shared" si="1"/>
        <v>가회동_2016</v>
      </c>
      <c r="R41">
        <v>354.89668870000003</v>
      </c>
      <c r="S41">
        <v>0.21140944530396322</v>
      </c>
      <c r="T41">
        <f>VLOOKUP(P41,[1]Sheet4!$G$2:$H$12,2,FALSE)</f>
        <v>0.86956521739130443</v>
      </c>
      <c r="U41">
        <f>VLOOKUP(O41&amp;"_"&amp;P41,[1]Sheet3!$I$3:$K$2332,3,FALSE)</f>
        <v>-0.14289802895713297</v>
      </c>
    </row>
    <row r="42" spans="1:21" x14ac:dyDescent="0.3">
      <c r="A42" t="s">
        <v>9</v>
      </c>
      <c r="B42">
        <v>2016</v>
      </c>
      <c r="C42" t="str">
        <f t="shared" si="0"/>
        <v>가회동_2016</v>
      </c>
      <c r="D42">
        <v>354.89668870000003</v>
      </c>
      <c r="E42">
        <v>0.21140944530396322</v>
      </c>
      <c r="O42" t="s">
        <v>9</v>
      </c>
      <c r="P42">
        <v>2017</v>
      </c>
      <c r="Q42" t="str">
        <f t="shared" si="1"/>
        <v>가회동_2017</v>
      </c>
      <c r="R42">
        <v>429.92520079828034</v>
      </c>
      <c r="S42">
        <v>3.9431257905661092</v>
      </c>
      <c r="T42">
        <f>VLOOKUP(P42,[1]Sheet4!$G$2:$H$12,2,FALSE)</f>
        <v>1</v>
      </c>
      <c r="U42">
        <f>VLOOKUP(O42&amp;"_"&amp;P42,[1]Sheet3!$I$3:$K$2332,3,FALSE)</f>
        <v>0.28218719049766383</v>
      </c>
    </row>
    <row r="43" spans="1:21" x14ac:dyDescent="0.3">
      <c r="A43" t="s">
        <v>9</v>
      </c>
      <c r="B43">
        <v>2017</v>
      </c>
      <c r="C43" t="str">
        <f t="shared" si="0"/>
        <v>가회동_2017</v>
      </c>
      <c r="D43">
        <v>429.92520079828034</v>
      </c>
      <c r="E43">
        <v>3.9431257905661092</v>
      </c>
      <c r="O43" t="s">
        <v>10</v>
      </c>
      <c r="P43">
        <v>2012</v>
      </c>
      <c r="Q43" t="str">
        <f t="shared" si="1"/>
        <v>갈현1동_2012</v>
      </c>
      <c r="R43">
        <v>218.2974092</v>
      </c>
      <c r="S43">
        <v>-0.14503798884297531</v>
      </c>
      <c r="T43">
        <f>VLOOKUP(P43,[1]Sheet4!$G$2:$H$12,2,FALSE)</f>
        <v>0.43478260869565222</v>
      </c>
      <c r="U43">
        <f>VLOOKUP(O43&amp;"_"&amp;P43,[1]Sheet3!$I$3:$K$2332,3,FALSE)</f>
        <v>-0.13745175359660183</v>
      </c>
    </row>
    <row r="44" spans="1:21" x14ac:dyDescent="0.3">
      <c r="A44" t="s">
        <v>10</v>
      </c>
      <c r="B44">
        <v>2012</v>
      </c>
      <c r="C44" t="str">
        <f t="shared" si="0"/>
        <v>갈현1동_2012</v>
      </c>
      <c r="D44">
        <v>218.2974092</v>
      </c>
      <c r="E44">
        <v>-0.14503798884297531</v>
      </c>
      <c r="O44" t="s">
        <v>10</v>
      </c>
      <c r="P44">
        <v>2013</v>
      </c>
      <c r="Q44" t="str">
        <f t="shared" si="1"/>
        <v>갈현1동_2013</v>
      </c>
      <c r="R44">
        <v>186.63599199999999</v>
      </c>
      <c r="S44">
        <v>0.21724061675717238</v>
      </c>
      <c r="T44">
        <f>VLOOKUP(P44,[1]Sheet4!$G$2:$H$12,2,FALSE)</f>
        <v>0.39130434782608697</v>
      </c>
      <c r="U44">
        <f>VLOOKUP(O44&amp;"_"&amp;P44,[1]Sheet3!$I$3:$K$2332,3,FALSE)</f>
        <v>-0.29960290236456055</v>
      </c>
    </row>
    <row r="45" spans="1:21" x14ac:dyDescent="0.3">
      <c r="A45" t="s">
        <v>10</v>
      </c>
      <c r="B45">
        <v>2013</v>
      </c>
      <c r="C45" t="str">
        <f t="shared" si="0"/>
        <v>갈현1동_2013</v>
      </c>
      <c r="D45">
        <v>186.63599199999999</v>
      </c>
      <c r="E45">
        <v>0.21724061675717238</v>
      </c>
      <c r="O45" t="s">
        <v>10</v>
      </c>
      <c r="P45">
        <v>2014</v>
      </c>
      <c r="Q45" t="str">
        <f t="shared" si="1"/>
        <v>갈현1동_2014</v>
      </c>
      <c r="R45">
        <v>227.18091001116667</v>
      </c>
      <c r="S45">
        <v>2.2025906205654248E-2</v>
      </c>
      <c r="T45">
        <f>VLOOKUP(P45,[1]Sheet4!$G$2:$H$12,2,FALSE)</f>
        <v>0.2608695652173913</v>
      </c>
      <c r="U45">
        <f>VLOOKUP(O45&amp;"_"&amp;P45,[1]Sheet3!$I$3:$K$2332,3,FALSE)</f>
        <v>-0.23229538954764897</v>
      </c>
    </row>
    <row r="46" spans="1:21" x14ac:dyDescent="0.3">
      <c r="A46" t="s">
        <v>10</v>
      </c>
      <c r="B46">
        <v>2014</v>
      </c>
      <c r="C46" t="str">
        <f t="shared" si="0"/>
        <v>갈현1동_2014</v>
      </c>
      <c r="D46">
        <v>227.18091001116667</v>
      </c>
      <c r="E46">
        <v>2.2025906205654248E-2</v>
      </c>
      <c r="O46" t="s">
        <v>10</v>
      </c>
      <c r="P46">
        <v>2015</v>
      </c>
      <c r="Q46" t="str">
        <f t="shared" si="1"/>
        <v>갈현1동_2015</v>
      </c>
      <c r="R46">
        <v>232.18477542678781</v>
      </c>
      <c r="S46">
        <v>0.20696813296599978</v>
      </c>
      <c r="T46">
        <f>VLOOKUP(P46,[1]Sheet4!$G$2:$H$12,2,FALSE)</f>
        <v>1.0434782608695652</v>
      </c>
      <c r="U46">
        <f>VLOOKUP(O46&amp;"_"&amp;P46,[1]Sheet3!$I$3:$K$2332,3,FALSE)</f>
        <v>0.75538780525814331</v>
      </c>
    </row>
    <row r="47" spans="1:21" x14ac:dyDescent="0.3">
      <c r="A47" t="s">
        <v>10</v>
      </c>
      <c r="B47">
        <v>2015</v>
      </c>
      <c r="C47" t="str">
        <f t="shared" si="0"/>
        <v>갈현1동_2015</v>
      </c>
      <c r="D47">
        <v>232.18477542678781</v>
      </c>
      <c r="E47">
        <v>0.20696813296599978</v>
      </c>
      <c r="O47" t="s">
        <v>10</v>
      </c>
      <c r="P47">
        <v>2016</v>
      </c>
      <c r="Q47" t="str">
        <f t="shared" si="1"/>
        <v>갈현1동_2016</v>
      </c>
      <c r="R47">
        <v>280.23962490000002</v>
      </c>
      <c r="S47">
        <v>0.1381136601076729</v>
      </c>
      <c r="T47">
        <f>VLOOKUP(P47,[1]Sheet4!$G$2:$H$12,2,FALSE)</f>
        <v>0.86956521739130443</v>
      </c>
      <c r="U47">
        <f>VLOOKUP(O47&amp;"_"&amp;P47,[1]Sheet3!$I$3:$K$2332,3,FALSE)</f>
        <v>5.7732534734587721E-3</v>
      </c>
    </row>
    <row r="48" spans="1:21" x14ac:dyDescent="0.3">
      <c r="A48" t="s">
        <v>10</v>
      </c>
      <c r="B48">
        <v>2016</v>
      </c>
      <c r="C48" t="str">
        <f t="shared" si="0"/>
        <v>갈현1동_2016</v>
      </c>
      <c r="D48">
        <v>280.23962490000002</v>
      </c>
      <c r="E48">
        <v>0.1381136601076729</v>
      </c>
      <c r="O48" t="s">
        <v>10</v>
      </c>
      <c r="P48">
        <v>2017</v>
      </c>
      <c r="Q48" t="str">
        <f t="shared" si="1"/>
        <v>갈현1동_2017</v>
      </c>
      <c r="R48">
        <v>318.94454520214038</v>
      </c>
      <c r="S48">
        <v>4.0750906792489534</v>
      </c>
      <c r="T48">
        <f>VLOOKUP(P48,[1]Sheet4!$G$2:$H$12,2,FALSE)</f>
        <v>1</v>
      </c>
      <c r="U48">
        <f>VLOOKUP(O48&amp;"_"&amp;P48,[1]Sheet3!$I$3:$K$2332,3,FALSE)</f>
        <v>0.23595924741906887</v>
      </c>
    </row>
    <row r="49" spans="1:21" x14ac:dyDescent="0.3">
      <c r="A49" t="s">
        <v>10</v>
      </c>
      <c r="B49">
        <v>2017</v>
      </c>
      <c r="C49" t="str">
        <f t="shared" si="0"/>
        <v>갈현1동_2017</v>
      </c>
      <c r="D49">
        <v>318.94454520214038</v>
      </c>
      <c r="E49">
        <v>4.0750906792489534</v>
      </c>
      <c r="O49" t="s">
        <v>11</v>
      </c>
      <c r="P49">
        <v>2012</v>
      </c>
      <c r="Q49" t="str">
        <f t="shared" si="1"/>
        <v>갈현2동_2012</v>
      </c>
      <c r="R49">
        <v>188.8832476</v>
      </c>
      <c r="S49">
        <v>0.23010093193675057</v>
      </c>
      <c r="T49">
        <f>VLOOKUP(P49,[1]Sheet4!$G$2:$H$12,2,FALSE)</f>
        <v>0.43478260869565222</v>
      </c>
      <c r="U49">
        <f>VLOOKUP(O49&amp;"_"&amp;P49,[1]Sheet3!$I$3:$K$2332,3,FALSE)</f>
        <v>-0.5584105320918642</v>
      </c>
    </row>
    <row r="50" spans="1:21" x14ac:dyDescent="0.3">
      <c r="A50" t="s">
        <v>11</v>
      </c>
      <c r="B50">
        <v>2012</v>
      </c>
      <c r="C50" t="str">
        <f t="shared" si="0"/>
        <v>갈현2동_2012</v>
      </c>
      <c r="D50">
        <v>188.8832476</v>
      </c>
      <c r="E50">
        <v>0.23010093193675057</v>
      </c>
      <c r="O50" t="s">
        <v>11</v>
      </c>
      <c r="P50">
        <v>2013</v>
      </c>
      <c r="Q50" t="str">
        <f t="shared" si="1"/>
        <v>갈현2동_2013</v>
      </c>
      <c r="R50">
        <v>232.34545890000001</v>
      </c>
      <c r="S50">
        <v>9.2431542828321209E-2</v>
      </c>
      <c r="T50">
        <f>VLOOKUP(P50,[1]Sheet4!$G$2:$H$12,2,FALSE)</f>
        <v>0.39130434782608697</v>
      </c>
      <c r="U50">
        <f>VLOOKUP(O50&amp;"_"&amp;P50,[1]Sheet3!$I$3:$K$2332,3,FALSE)</f>
        <v>9.6731754066956194E-2</v>
      </c>
    </row>
    <row r="51" spans="1:21" x14ac:dyDescent="0.3">
      <c r="A51" t="s">
        <v>11</v>
      </c>
      <c r="B51">
        <v>2013</v>
      </c>
      <c r="C51" t="str">
        <f t="shared" si="0"/>
        <v>갈현2동_2013</v>
      </c>
      <c r="D51">
        <v>232.34545890000001</v>
      </c>
      <c r="E51">
        <v>9.2431542828321209E-2</v>
      </c>
      <c r="O51" t="s">
        <v>11</v>
      </c>
      <c r="P51">
        <v>2014</v>
      </c>
      <c r="Q51" t="str">
        <f t="shared" si="1"/>
        <v>갈현2동_2014</v>
      </c>
      <c r="R51">
        <v>253.82150813528131</v>
      </c>
      <c r="S51">
        <v>0.11426767926134529</v>
      </c>
      <c r="T51">
        <f>VLOOKUP(P51,[1]Sheet4!$G$2:$H$12,2,FALSE)</f>
        <v>0.2608695652173913</v>
      </c>
      <c r="U51">
        <f>VLOOKUP(O51&amp;"_"&amp;P51,[1]Sheet3!$I$3:$K$2332,3,FALSE)</f>
        <v>-0.37308375050804388</v>
      </c>
    </row>
    <row r="52" spans="1:21" x14ac:dyDescent="0.3">
      <c r="A52" t="s">
        <v>11</v>
      </c>
      <c r="B52">
        <v>2014</v>
      </c>
      <c r="C52" t="str">
        <f t="shared" si="0"/>
        <v>갈현2동_2014</v>
      </c>
      <c r="D52">
        <v>253.82150813528131</v>
      </c>
      <c r="E52">
        <v>0.11426767926134529</v>
      </c>
      <c r="O52" t="s">
        <v>11</v>
      </c>
      <c r="P52">
        <v>2015</v>
      </c>
      <c r="Q52" t="str">
        <f t="shared" si="1"/>
        <v>갈현2동_2015</v>
      </c>
      <c r="R52">
        <v>282.82510281651457</v>
      </c>
      <c r="S52">
        <v>0.21363785987089295</v>
      </c>
      <c r="T52">
        <f>VLOOKUP(P52,[1]Sheet4!$G$2:$H$12,2,FALSE)</f>
        <v>1.0434782608695652</v>
      </c>
      <c r="U52">
        <f>VLOOKUP(O52&amp;"_"&amp;P52,[1]Sheet3!$I$3:$K$2332,3,FALSE)</f>
        <v>0.77563739426981626</v>
      </c>
    </row>
    <row r="53" spans="1:21" x14ac:dyDescent="0.3">
      <c r="A53" t="s">
        <v>11</v>
      </c>
      <c r="B53">
        <v>2015</v>
      </c>
      <c r="C53" t="str">
        <f t="shared" si="0"/>
        <v>갈현2동_2015</v>
      </c>
      <c r="D53">
        <v>282.82510281651457</v>
      </c>
      <c r="E53">
        <v>0.21363785987089295</v>
      </c>
      <c r="O53" t="s">
        <v>11</v>
      </c>
      <c r="P53">
        <v>2016</v>
      </c>
      <c r="Q53" t="str">
        <f t="shared" si="1"/>
        <v>갈현2동_2016</v>
      </c>
      <c r="R53">
        <v>343.2472525</v>
      </c>
      <c r="S53">
        <v>6.4146122872766997E-2</v>
      </c>
      <c r="T53">
        <f>VLOOKUP(P53,[1]Sheet4!$G$2:$H$12,2,FALSE)</f>
        <v>0.86956521739130443</v>
      </c>
      <c r="U53">
        <f>VLOOKUP(O53&amp;"_"&amp;P53,[1]Sheet3!$I$3:$K$2332,3,FALSE)</f>
        <v>1.1237174054823867E-2</v>
      </c>
    </row>
    <row r="54" spans="1:21" x14ac:dyDescent="0.3">
      <c r="A54" t="s">
        <v>11</v>
      </c>
      <c r="B54">
        <v>2016</v>
      </c>
      <c r="C54" t="str">
        <f t="shared" si="0"/>
        <v>갈현2동_2016</v>
      </c>
      <c r="D54">
        <v>343.2472525</v>
      </c>
      <c r="E54">
        <v>6.4146122872766997E-2</v>
      </c>
      <c r="O54" t="s">
        <v>11</v>
      </c>
      <c r="P54">
        <v>2017</v>
      </c>
      <c r="Q54" t="str">
        <f t="shared" si="1"/>
        <v>갈현2동_2017</v>
      </c>
      <c r="R54">
        <v>365.26523293460468</v>
      </c>
      <c r="S54">
        <v>4.0658019503183933</v>
      </c>
      <c r="T54">
        <f>VLOOKUP(P54,[1]Sheet4!$G$2:$H$12,2,FALSE)</f>
        <v>1</v>
      </c>
      <c r="U54">
        <f>VLOOKUP(O54&amp;"_"&amp;P54,[1]Sheet3!$I$3:$K$2332,3,FALSE)</f>
        <v>0.18285167920000714</v>
      </c>
    </row>
    <row r="55" spans="1:21" x14ac:dyDescent="0.3">
      <c r="A55" t="s">
        <v>11</v>
      </c>
      <c r="B55">
        <v>2017</v>
      </c>
      <c r="C55" t="str">
        <f t="shared" si="0"/>
        <v>갈현2동_2017</v>
      </c>
      <c r="D55">
        <v>365.26523293460468</v>
      </c>
      <c r="E55">
        <v>4.0658019503183933</v>
      </c>
      <c r="O55" t="s">
        <v>14</v>
      </c>
      <c r="P55">
        <v>2012</v>
      </c>
      <c r="Q55" t="str">
        <f t="shared" si="1"/>
        <v>개봉1동_2012</v>
      </c>
      <c r="R55">
        <v>188.08919539999999</v>
      </c>
      <c r="S55">
        <v>0.34998429686514571</v>
      </c>
      <c r="T55">
        <f>VLOOKUP(P55,[1]Sheet4!$G$2:$H$12,2,FALSE)</f>
        <v>0.43478260869565222</v>
      </c>
      <c r="U55">
        <f>VLOOKUP(O55&amp;"_"&amp;P55,[1]Sheet3!$I$3:$K$2332,3,FALSE)</f>
        <v>-0.39332266645472408</v>
      </c>
    </row>
    <row r="56" spans="1:21" x14ac:dyDescent="0.3">
      <c r="A56" t="s">
        <v>14</v>
      </c>
      <c r="B56">
        <v>2012</v>
      </c>
      <c r="C56" t="str">
        <f t="shared" si="0"/>
        <v>개봉1동_2012</v>
      </c>
      <c r="D56">
        <v>188.08919539999999</v>
      </c>
      <c r="E56">
        <v>0.34998429686514571</v>
      </c>
      <c r="O56" t="s">
        <v>14</v>
      </c>
      <c r="P56">
        <v>2013</v>
      </c>
      <c r="Q56" t="str">
        <f t="shared" si="1"/>
        <v>개봉1동_2013</v>
      </c>
      <c r="R56">
        <v>253.91746019999999</v>
      </c>
      <c r="S56">
        <v>-0.18736020994408739</v>
      </c>
      <c r="T56">
        <f>VLOOKUP(P56,[1]Sheet4!$G$2:$H$12,2,FALSE)</f>
        <v>0.39130434782608697</v>
      </c>
      <c r="U56">
        <f>VLOOKUP(O56&amp;"_"&amp;P56,[1]Sheet3!$I$3:$K$2332,3,FALSE)</f>
        <v>0.17694515877609229</v>
      </c>
    </row>
    <row r="57" spans="1:21" x14ac:dyDescent="0.3">
      <c r="A57" t="s">
        <v>14</v>
      </c>
      <c r="B57">
        <v>2013</v>
      </c>
      <c r="C57" t="str">
        <f t="shared" si="0"/>
        <v>개봉1동_2013</v>
      </c>
      <c r="D57">
        <v>253.91746019999999</v>
      </c>
      <c r="E57">
        <v>-0.18736020994408739</v>
      </c>
      <c r="O57" t="s">
        <v>14</v>
      </c>
      <c r="P57">
        <v>2014</v>
      </c>
      <c r="Q57" t="str">
        <f t="shared" si="1"/>
        <v>개봉1동_2014</v>
      </c>
      <c r="R57">
        <v>206.34343154845854</v>
      </c>
      <c r="S57">
        <v>0.10878537627620037</v>
      </c>
      <c r="T57">
        <f>VLOOKUP(P57,[1]Sheet4!$G$2:$H$12,2,FALSE)</f>
        <v>0.2608695652173913</v>
      </c>
      <c r="U57">
        <f>VLOOKUP(O57&amp;"_"&amp;P57,[1]Sheet3!$I$3:$K$2332,3,FALSE)</f>
        <v>-0.84583627131621819</v>
      </c>
    </row>
    <row r="58" spans="1:21" x14ac:dyDescent="0.3">
      <c r="A58" t="s">
        <v>14</v>
      </c>
      <c r="B58">
        <v>2014</v>
      </c>
      <c r="C58" t="str">
        <f t="shared" si="0"/>
        <v>개봉1동_2014</v>
      </c>
      <c r="D58">
        <v>206.34343154845854</v>
      </c>
      <c r="E58">
        <v>0.10878537627620037</v>
      </c>
      <c r="O58" t="s">
        <v>14</v>
      </c>
      <c r="P58">
        <v>2015</v>
      </c>
      <c r="Q58" t="str">
        <f t="shared" si="1"/>
        <v>개봉1동_2015</v>
      </c>
      <c r="R58">
        <v>228.79057939158</v>
      </c>
      <c r="S58">
        <v>0.15068596093466949</v>
      </c>
      <c r="T58">
        <f>VLOOKUP(P58,[1]Sheet4!$G$2:$H$12,2,FALSE)</f>
        <v>1.0434782608695652</v>
      </c>
      <c r="U58">
        <f>VLOOKUP(O58&amp;"_"&amp;P58,[1]Sheet3!$I$3:$K$2332,3,FALSE)</f>
        <v>0.77452805083016851</v>
      </c>
    </row>
    <row r="59" spans="1:21" x14ac:dyDescent="0.3">
      <c r="A59" t="s">
        <v>14</v>
      </c>
      <c r="B59">
        <v>2015</v>
      </c>
      <c r="C59" t="str">
        <f t="shared" si="0"/>
        <v>개봉1동_2015</v>
      </c>
      <c r="D59">
        <v>228.79057939158</v>
      </c>
      <c r="E59">
        <v>0.15068596093466949</v>
      </c>
      <c r="O59" t="s">
        <v>14</v>
      </c>
      <c r="P59">
        <v>2016</v>
      </c>
      <c r="Q59" t="str">
        <f t="shared" si="1"/>
        <v>개봉1동_2016</v>
      </c>
      <c r="R59">
        <v>263.26610770000002</v>
      </c>
      <c r="S59">
        <v>0.20703516716118553</v>
      </c>
      <c r="T59">
        <f>VLOOKUP(P59,[1]Sheet4!$G$2:$H$12,2,FALSE)</f>
        <v>0.86956521739130443</v>
      </c>
      <c r="U59">
        <f>VLOOKUP(O59&amp;"_"&amp;P59,[1]Sheet3!$I$3:$K$2332,3,FALSE)</f>
        <v>-4.2856209895247237E-2</v>
      </c>
    </row>
    <row r="60" spans="1:21" x14ac:dyDescent="0.3">
      <c r="A60" t="s">
        <v>14</v>
      </c>
      <c r="B60">
        <v>2016</v>
      </c>
      <c r="C60" t="str">
        <f t="shared" si="0"/>
        <v>개봉1동_2016</v>
      </c>
      <c r="D60">
        <v>263.26610770000002</v>
      </c>
      <c r="E60">
        <v>0.20703516716118553</v>
      </c>
      <c r="O60" t="s">
        <v>14</v>
      </c>
      <c r="P60">
        <v>2017</v>
      </c>
      <c r="Q60" t="str">
        <f t="shared" si="1"/>
        <v>개봉1동_2017</v>
      </c>
      <c r="R60">
        <v>317.7714503155442</v>
      </c>
      <c r="S60">
        <v>4.1042071589070135</v>
      </c>
      <c r="T60">
        <f>VLOOKUP(P60,[1]Sheet4!$G$2:$H$12,2,FALSE)</f>
        <v>1</v>
      </c>
      <c r="U60">
        <f>VLOOKUP(O60&amp;"_"&amp;P60,[1]Sheet3!$I$3:$K$2332,3,FALSE)</f>
        <v>0.2795858471659724</v>
      </c>
    </row>
    <row r="61" spans="1:21" x14ac:dyDescent="0.3">
      <c r="A61" t="s">
        <v>14</v>
      </c>
      <c r="B61">
        <v>2017</v>
      </c>
      <c r="C61" t="str">
        <f t="shared" si="0"/>
        <v>개봉1동_2017</v>
      </c>
      <c r="D61">
        <v>317.7714503155442</v>
      </c>
      <c r="E61">
        <v>4.1042071589070135</v>
      </c>
      <c r="O61" t="s">
        <v>15</v>
      </c>
      <c r="P61">
        <v>2012</v>
      </c>
      <c r="Q61" t="str">
        <f t="shared" si="1"/>
        <v>개봉2동_2012</v>
      </c>
      <c r="R61">
        <v>196.8817142</v>
      </c>
      <c r="S61">
        <v>0.73948407190371779</v>
      </c>
      <c r="T61">
        <f>VLOOKUP(P61,[1]Sheet4!$G$2:$H$12,2,FALSE)</f>
        <v>0.43478260869565222</v>
      </c>
      <c r="U61">
        <f>VLOOKUP(O61&amp;"_"&amp;P61,[1]Sheet3!$I$3:$K$2332,3,FALSE)</f>
        <v>-0.44483849910680628</v>
      </c>
    </row>
    <row r="62" spans="1:21" x14ac:dyDescent="0.3">
      <c r="A62" t="s">
        <v>15</v>
      </c>
      <c r="B62">
        <v>2012</v>
      </c>
      <c r="C62" t="str">
        <f t="shared" si="0"/>
        <v>개봉2동_2012</v>
      </c>
      <c r="D62">
        <v>196.8817142</v>
      </c>
      <c r="E62">
        <v>0.73948407190371779</v>
      </c>
      <c r="O62" t="s">
        <v>15</v>
      </c>
      <c r="P62">
        <v>2013</v>
      </c>
      <c r="Q62" t="str">
        <f t="shared" si="1"/>
        <v>개봉2동_2013</v>
      </c>
      <c r="R62">
        <v>342.47260590000002</v>
      </c>
      <c r="S62">
        <v>-0.29594092373060477</v>
      </c>
      <c r="T62">
        <f>VLOOKUP(P62,[1]Sheet4!$G$2:$H$12,2,FALSE)</f>
        <v>0.39130434782608697</v>
      </c>
      <c r="U62">
        <f>VLOOKUP(O62&amp;"_"&amp;P62,[1]Sheet3!$I$3:$K$2332,3,FALSE)</f>
        <v>0.36124099722563469</v>
      </c>
    </row>
    <row r="63" spans="1:21" x14ac:dyDescent="0.3">
      <c r="A63" t="s">
        <v>15</v>
      </c>
      <c r="B63">
        <v>2013</v>
      </c>
      <c r="C63" t="str">
        <f t="shared" si="0"/>
        <v>개봉2동_2013</v>
      </c>
      <c r="D63">
        <v>342.47260590000002</v>
      </c>
      <c r="E63">
        <v>-0.29594092373060477</v>
      </c>
      <c r="O63" t="s">
        <v>15</v>
      </c>
      <c r="P63">
        <v>2014</v>
      </c>
      <c r="Q63" t="str">
        <f t="shared" si="1"/>
        <v>개봉2동_2014</v>
      </c>
      <c r="R63">
        <v>241.12094655752665</v>
      </c>
      <c r="S63">
        <v>9.7337392616618783E-4</v>
      </c>
      <c r="T63">
        <f>VLOOKUP(P63,[1]Sheet4!$G$2:$H$12,2,FALSE)</f>
        <v>0.2608695652173913</v>
      </c>
      <c r="U63">
        <f>VLOOKUP(O63&amp;"_"&amp;P63,[1]Sheet3!$I$3:$K$2332,3,FALSE)</f>
        <v>-1.1305030366884339</v>
      </c>
    </row>
    <row r="64" spans="1:21" x14ac:dyDescent="0.3">
      <c r="A64" t="s">
        <v>15</v>
      </c>
      <c r="B64">
        <v>2014</v>
      </c>
      <c r="C64" t="str">
        <f t="shared" si="0"/>
        <v>개봉2동_2014</v>
      </c>
      <c r="D64">
        <v>241.12094655752665</v>
      </c>
      <c r="E64">
        <v>9.7337392616618783E-4</v>
      </c>
      <c r="O64" t="s">
        <v>15</v>
      </c>
      <c r="P64">
        <v>2015</v>
      </c>
      <c r="Q64" t="str">
        <f t="shared" si="1"/>
        <v>개봉2동_2015</v>
      </c>
      <c r="R64">
        <v>241.35564739995826</v>
      </c>
      <c r="S64">
        <v>0.13903433402755142</v>
      </c>
      <c r="T64">
        <f>VLOOKUP(P64,[1]Sheet4!$G$2:$H$12,2,FALSE)</f>
        <v>1.0434782608695652</v>
      </c>
      <c r="U64">
        <f>VLOOKUP(O64&amp;"_"&amp;P64,[1]Sheet3!$I$3:$K$2332,3,FALSE)</f>
        <v>0.7502431068476747</v>
      </c>
    </row>
    <row r="65" spans="1:21" x14ac:dyDescent="0.3">
      <c r="A65" t="s">
        <v>15</v>
      </c>
      <c r="B65">
        <v>2015</v>
      </c>
      <c r="C65" t="str">
        <f t="shared" si="0"/>
        <v>개봉2동_2015</v>
      </c>
      <c r="D65">
        <v>241.35564739995826</v>
      </c>
      <c r="E65">
        <v>0.13903433402755142</v>
      </c>
      <c r="O65" t="s">
        <v>15</v>
      </c>
      <c r="P65">
        <v>2016</v>
      </c>
      <c r="Q65" t="str">
        <f t="shared" si="1"/>
        <v>개봉2동_2016</v>
      </c>
      <c r="R65">
        <v>274.91236909999998</v>
      </c>
      <c r="S65">
        <v>0.25235815799498879</v>
      </c>
      <c r="T65">
        <f>VLOOKUP(P65,[1]Sheet4!$G$2:$H$12,2,FALSE)</f>
        <v>0.86956521739130443</v>
      </c>
      <c r="U65">
        <f>VLOOKUP(O65&amp;"_"&amp;P65,[1]Sheet3!$I$3:$K$2332,3,FALSE)</f>
        <v>-5.3523993220536005E-2</v>
      </c>
    </row>
    <row r="66" spans="1:21" x14ac:dyDescent="0.3">
      <c r="A66" t="s">
        <v>15</v>
      </c>
      <c r="B66">
        <v>2016</v>
      </c>
      <c r="C66" t="str">
        <f t="shared" si="0"/>
        <v>개봉2동_2016</v>
      </c>
      <c r="D66">
        <v>274.91236909999998</v>
      </c>
      <c r="E66">
        <v>0.25235815799498879</v>
      </c>
      <c r="O66" t="s">
        <v>15</v>
      </c>
      <c r="P66">
        <v>2017</v>
      </c>
      <c r="Q66" t="str">
        <f t="shared" si="1"/>
        <v>개봉2동_2017</v>
      </c>
      <c r="R66">
        <v>344.28874817611444</v>
      </c>
      <c r="S66">
        <v>4.282835893556868</v>
      </c>
      <c r="T66">
        <f>VLOOKUP(P66,[1]Sheet4!$G$2:$H$12,2,FALSE)</f>
        <v>1</v>
      </c>
      <c r="U66">
        <f>VLOOKUP(O66&amp;"_"&amp;P66,[1]Sheet3!$I$3:$K$2332,3,FALSE)</f>
        <v>0.30565772112390877</v>
      </c>
    </row>
    <row r="67" spans="1:21" x14ac:dyDescent="0.3">
      <c r="A67" t="s">
        <v>15</v>
      </c>
      <c r="B67">
        <v>2017</v>
      </c>
      <c r="C67" t="str">
        <f t="shared" ref="C67:C130" si="2">A67&amp;"_"&amp;B67</f>
        <v>개봉2동_2017</v>
      </c>
      <c r="D67">
        <v>344.28874817611444</v>
      </c>
      <c r="E67">
        <v>4.282835893556868</v>
      </c>
      <c r="O67" t="s">
        <v>16</v>
      </c>
      <c r="P67">
        <v>2012</v>
      </c>
      <c r="Q67" t="str">
        <f t="shared" ref="Q67:Q130" si="3">O67&amp;"_"&amp;P67</f>
        <v>개봉3동_2012</v>
      </c>
      <c r="R67">
        <v>188.02726129999999</v>
      </c>
      <c r="S67">
        <v>0.23735347731728088</v>
      </c>
      <c r="T67">
        <f>VLOOKUP(P67,[1]Sheet4!$G$2:$H$12,2,FALSE)</f>
        <v>0.43478260869565222</v>
      </c>
      <c r="U67">
        <f>VLOOKUP(O67&amp;"_"&amp;P67,[1]Sheet3!$I$3:$K$2332,3,FALSE)</f>
        <v>-0.46032006512307583</v>
      </c>
    </row>
    <row r="68" spans="1:21" x14ac:dyDescent="0.3">
      <c r="A68" t="s">
        <v>16</v>
      </c>
      <c r="B68">
        <v>2012</v>
      </c>
      <c r="C68" t="str">
        <f t="shared" si="2"/>
        <v>개봉3동_2012</v>
      </c>
      <c r="D68">
        <v>188.02726129999999</v>
      </c>
      <c r="E68">
        <v>0.23735347731728088</v>
      </c>
      <c r="O68" t="s">
        <v>16</v>
      </c>
      <c r="P68">
        <v>2013</v>
      </c>
      <c r="Q68" t="str">
        <f t="shared" si="3"/>
        <v>개봉3동_2013</v>
      </c>
      <c r="R68">
        <v>232.65618559999999</v>
      </c>
      <c r="S68">
        <v>-3.798707974772185E-2</v>
      </c>
      <c r="T68">
        <f>VLOOKUP(P68,[1]Sheet4!$G$2:$H$12,2,FALSE)</f>
        <v>0.39130434782608697</v>
      </c>
      <c r="U68">
        <f>VLOOKUP(O68&amp;"_"&amp;P68,[1]Sheet3!$I$3:$K$2332,3,FALSE)</f>
        <v>0.10202611341092048</v>
      </c>
    </row>
    <row r="69" spans="1:21" x14ac:dyDescent="0.3">
      <c r="A69" t="s">
        <v>16</v>
      </c>
      <c r="B69">
        <v>2013</v>
      </c>
      <c r="C69" t="str">
        <f t="shared" si="2"/>
        <v>개봉3동_2013</v>
      </c>
      <c r="D69">
        <v>232.65618559999999</v>
      </c>
      <c r="E69">
        <v>-3.798707974772185E-2</v>
      </c>
      <c r="O69" t="s">
        <v>16</v>
      </c>
      <c r="P69">
        <v>2014</v>
      </c>
      <c r="Q69" t="str">
        <f t="shared" si="3"/>
        <v>개봉3동_2014</v>
      </c>
      <c r="R69">
        <v>223.81825652381201</v>
      </c>
      <c r="S69">
        <v>6.7186873637545691E-2</v>
      </c>
      <c r="T69">
        <f>VLOOKUP(P69,[1]Sheet4!$G$2:$H$12,2,FALSE)</f>
        <v>0.2608695652173913</v>
      </c>
      <c r="U69">
        <f>VLOOKUP(O69&amp;"_"&amp;P69,[1]Sheet3!$I$3:$K$2332,3,FALSE)</f>
        <v>-0.55923061782438455</v>
      </c>
    </row>
    <row r="70" spans="1:21" x14ac:dyDescent="0.3">
      <c r="A70" t="s">
        <v>16</v>
      </c>
      <c r="B70">
        <v>2014</v>
      </c>
      <c r="C70" t="str">
        <f t="shared" si="2"/>
        <v>개봉3동_2014</v>
      </c>
      <c r="D70">
        <v>223.81825652381201</v>
      </c>
      <c r="E70">
        <v>6.7186873637545691E-2</v>
      </c>
      <c r="O70" t="s">
        <v>16</v>
      </c>
      <c r="P70">
        <v>2015</v>
      </c>
      <c r="Q70" t="str">
        <f t="shared" si="3"/>
        <v>개봉3동_2015</v>
      </c>
      <c r="R70">
        <v>238.85590544265315</v>
      </c>
      <c r="S70">
        <v>0.25596589811770715</v>
      </c>
      <c r="T70">
        <f>VLOOKUP(P70,[1]Sheet4!$G$2:$H$12,2,FALSE)</f>
        <v>1.0434782608695652</v>
      </c>
      <c r="U70">
        <f>VLOOKUP(O70&amp;"_"&amp;P70,[1]Sheet3!$I$3:$K$2332,3,FALSE)</f>
        <v>0.76573924757164058</v>
      </c>
    </row>
    <row r="71" spans="1:21" x14ac:dyDescent="0.3">
      <c r="A71" t="s">
        <v>16</v>
      </c>
      <c r="B71">
        <v>2015</v>
      </c>
      <c r="C71" t="str">
        <f t="shared" si="2"/>
        <v>개봉3동_2015</v>
      </c>
      <c r="D71">
        <v>238.85590544265315</v>
      </c>
      <c r="E71">
        <v>0.25596589811770715</v>
      </c>
      <c r="O71" t="s">
        <v>16</v>
      </c>
      <c r="P71">
        <v>2016</v>
      </c>
      <c r="Q71" t="str">
        <f t="shared" si="3"/>
        <v>개봉3동_2016</v>
      </c>
      <c r="R71">
        <v>299.9948718</v>
      </c>
      <c r="S71">
        <v>0.24490647727444723</v>
      </c>
      <c r="T71">
        <f>VLOOKUP(P71,[1]Sheet4!$G$2:$H$12,2,FALSE)</f>
        <v>0.86956521739130443</v>
      </c>
      <c r="U71">
        <f>VLOOKUP(O71&amp;"_"&amp;P71,[1]Sheet3!$I$3:$K$2332,3,FALSE)</f>
        <v>4.4560045938812853E-2</v>
      </c>
    </row>
    <row r="72" spans="1:21" x14ac:dyDescent="0.3">
      <c r="A72" t="s">
        <v>16</v>
      </c>
      <c r="B72">
        <v>2016</v>
      </c>
      <c r="C72" t="str">
        <f t="shared" si="2"/>
        <v>개봉3동_2016</v>
      </c>
      <c r="D72">
        <v>299.9948718</v>
      </c>
      <c r="E72">
        <v>0.24490647727444723</v>
      </c>
      <c r="O72" t="s">
        <v>16</v>
      </c>
      <c r="P72">
        <v>2017</v>
      </c>
      <c r="Q72" t="str">
        <f t="shared" si="3"/>
        <v>개봉3동_2017</v>
      </c>
      <c r="R72">
        <v>373.46555905293741</v>
      </c>
      <c r="S72">
        <v>3.6280854736486821</v>
      </c>
      <c r="T72">
        <f>VLOOKUP(P72,[1]Sheet4!$G$2:$H$12,2,FALSE)</f>
        <v>1</v>
      </c>
      <c r="U72">
        <f>VLOOKUP(O72&amp;"_"&amp;P72,[1]Sheet3!$I$3:$K$2332,3,FALSE)</f>
        <v>0.30150157199350525</v>
      </c>
    </row>
    <row r="73" spans="1:21" x14ac:dyDescent="0.3">
      <c r="A73" t="s">
        <v>16</v>
      </c>
      <c r="B73">
        <v>2017</v>
      </c>
      <c r="C73" t="str">
        <f t="shared" si="2"/>
        <v>개봉3동_2017</v>
      </c>
      <c r="D73">
        <v>373.46555905293741</v>
      </c>
      <c r="E73">
        <v>3.6280854736486821</v>
      </c>
      <c r="O73" t="s">
        <v>17</v>
      </c>
      <c r="P73">
        <v>2012</v>
      </c>
      <c r="Q73" t="str">
        <f t="shared" si="3"/>
        <v>개포1동_2012</v>
      </c>
      <c r="R73">
        <v>394.40424230000002</v>
      </c>
      <c r="S73">
        <v>-2.2880884210002336E-2</v>
      </c>
      <c r="T73">
        <f>VLOOKUP(P73,[1]Sheet4!$G$2:$H$12,2,FALSE)</f>
        <v>0.43478260869565222</v>
      </c>
      <c r="U73">
        <f>VLOOKUP(O73&amp;"_"&amp;P73,[1]Sheet3!$I$3:$K$2332,3,FALSE)</f>
        <v>-0.12811944092708852</v>
      </c>
    </row>
    <row r="74" spans="1:21" x14ac:dyDescent="0.3">
      <c r="A74" t="s">
        <v>17</v>
      </c>
      <c r="B74">
        <v>2012</v>
      </c>
      <c r="C74" t="str">
        <f t="shared" si="2"/>
        <v>개포1동_2012</v>
      </c>
      <c r="D74">
        <v>394.40424230000002</v>
      </c>
      <c r="E74">
        <v>-2.2880884210002336E-2</v>
      </c>
      <c r="O74" t="s">
        <v>17</v>
      </c>
      <c r="P74">
        <v>2013</v>
      </c>
      <c r="Q74" t="str">
        <f t="shared" si="3"/>
        <v>개포1동_2013</v>
      </c>
      <c r="R74">
        <v>385.37992450000002</v>
      </c>
      <c r="S74">
        <v>-0.14924031421432632</v>
      </c>
      <c r="T74">
        <f>VLOOKUP(P74,[1]Sheet4!$G$2:$H$12,2,FALSE)</f>
        <v>0.39130434782608697</v>
      </c>
      <c r="U74">
        <f>VLOOKUP(O74&amp;"_"&amp;P74,[1]Sheet3!$I$3:$K$2332,3,FALSE)</f>
        <v>-0.13712964279977419</v>
      </c>
    </row>
    <row r="75" spans="1:21" x14ac:dyDescent="0.3">
      <c r="A75" t="s">
        <v>17</v>
      </c>
      <c r="B75">
        <v>2013</v>
      </c>
      <c r="C75" t="str">
        <f t="shared" si="2"/>
        <v>개포1동_2013</v>
      </c>
      <c r="D75">
        <v>385.37992450000002</v>
      </c>
      <c r="E75">
        <v>-0.14924031421432632</v>
      </c>
      <c r="O75" t="s">
        <v>17</v>
      </c>
      <c r="P75">
        <v>2014</v>
      </c>
      <c r="Q75" t="str">
        <f t="shared" si="3"/>
        <v>개포1동_2014</v>
      </c>
      <c r="R75">
        <v>327.86570347572666</v>
      </c>
      <c r="S75">
        <v>0.17475359945677096</v>
      </c>
      <c r="T75">
        <f>VLOOKUP(P75,[1]Sheet4!$G$2:$H$12,2,FALSE)</f>
        <v>0.2608695652173913</v>
      </c>
      <c r="U75">
        <f>VLOOKUP(O75&amp;"_"&amp;P75,[1]Sheet3!$I$3:$K$2332,3,FALSE)</f>
        <v>-0.76313008839241747</v>
      </c>
    </row>
    <row r="76" spans="1:21" x14ac:dyDescent="0.3">
      <c r="A76" t="s">
        <v>17</v>
      </c>
      <c r="B76">
        <v>2014</v>
      </c>
      <c r="C76" t="str">
        <f t="shared" si="2"/>
        <v>개포1동_2014</v>
      </c>
      <c r="D76">
        <v>327.86570347572666</v>
      </c>
      <c r="E76">
        <v>0.17475359945677096</v>
      </c>
      <c r="O76" t="s">
        <v>17</v>
      </c>
      <c r="P76">
        <v>2015</v>
      </c>
      <c r="Q76" t="str">
        <f t="shared" si="3"/>
        <v>개포1동_2015</v>
      </c>
      <c r="R76">
        <v>385.16141529653623</v>
      </c>
      <c r="S76">
        <v>8.0887891845234677E-2</v>
      </c>
      <c r="T76">
        <f>VLOOKUP(P76,[1]Sheet4!$G$2:$H$12,2,FALSE)</f>
        <v>1.0434782608695652</v>
      </c>
      <c r="U76">
        <f>VLOOKUP(O76&amp;"_"&amp;P76,[1]Sheet3!$I$3:$K$2332,3,FALSE)</f>
        <v>0.78718941562247202</v>
      </c>
    </row>
    <row r="77" spans="1:21" x14ac:dyDescent="0.3">
      <c r="A77" t="s">
        <v>17</v>
      </c>
      <c r="B77">
        <v>2015</v>
      </c>
      <c r="C77" t="str">
        <f t="shared" si="2"/>
        <v>개포1동_2015</v>
      </c>
      <c r="D77">
        <v>385.16141529653623</v>
      </c>
      <c r="E77">
        <v>8.0887891845234677E-2</v>
      </c>
      <c r="O77" t="s">
        <v>17</v>
      </c>
      <c r="P77">
        <v>2016</v>
      </c>
      <c r="Q77" t="str">
        <f t="shared" si="3"/>
        <v>개포1동_2016</v>
      </c>
      <c r="R77">
        <v>416.31631019999998</v>
      </c>
      <c r="S77">
        <v>-8.5492360209305229E-2</v>
      </c>
      <c r="T77">
        <f>VLOOKUP(P77,[1]Sheet4!$G$2:$H$12,2,FALSE)</f>
        <v>0.86956521739130443</v>
      </c>
      <c r="U77">
        <f>VLOOKUP(O77&amp;"_"&amp;P77,[1]Sheet3!$I$3:$K$2332,3,FALSE)</f>
        <v>-0.11019839250065359</v>
      </c>
    </row>
    <row r="78" spans="1:21" x14ac:dyDescent="0.3">
      <c r="A78" t="s">
        <v>17</v>
      </c>
      <c r="B78">
        <v>2016</v>
      </c>
      <c r="C78" t="str">
        <f t="shared" si="2"/>
        <v>개포1동_2016</v>
      </c>
      <c r="D78">
        <v>416.31631019999998</v>
      </c>
      <c r="E78">
        <v>-8.5492360209305229E-2</v>
      </c>
      <c r="O78" t="s">
        <v>17</v>
      </c>
      <c r="P78">
        <v>2017</v>
      </c>
      <c r="Q78" t="str">
        <f t="shared" si="3"/>
        <v>개포1동_2017</v>
      </c>
      <c r="R78">
        <v>380.72444624737273</v>
      </c>
      <c r="S78">
        <v>5.7448688957521163</v>
      </c>
      <c r="T78">
        <f>VLOOKUP(P78,[1]Sheet4!$G$2:$H$12,2,FALSE)</f>
        <v>1</v>
      </c>
      <c r="U78">
        <f>VLOOKUP(O78&amp;"_"&amp;P78,[1]Sheet3!$I$3:$K$2332,3,FALSE)</f>
        <v>4.9143845763471583E-2</v>
      </c>
    </row>
    <row r="79" spans="1:21" x14ac:dyDescent="0.3">
      <c r="A79" t="s">
        <v>17</v>
      </c>
      <c r="B79">
        <v>2017</v>
      </c>
      <c r="C79" t="str">
        <f t="shared" si="2"/>
        <v>개포1동_2017</v>
      </c>
      <c r="D79">
        <v>380.72444624737273</v>
      </c>
      <c r="E79">
        <v>5.7448688957521163</v>
      </c>
      <c r="O79" t="s">
        <v>18</v>
      </c>
      <c r="P79">
        <v>2012</v>
      </c>
      <c r="Q79" t="str">
        <f t="shared" si="3"/>
        <v>개포2동_2012</v>
      </c>
      <c r="R79">
        <v>308.72414329999998</v>
      </c>
      <c r="S79">
        <v>-5.1997760940907807E-2</v>
      </c>
      <c r="T79">
        <f>VLOOKUP(P79,[1]Sheet4!$G$2:$H$12,2,FALSE)</f>
        <v>0.43478260869565222</v>
      </c>
      <c r="U79">
        <f>VLOOKUP(O79&amp;"_"&amp;P79,[1]Sheet3!$I$3:$K$2332,3,FALSE)</f>
        <v>-0.48382578927962078</v>
      </c>
    </row>
    <row r="80" spans="1:21" x14ac:dyDescent="0.3">
      <c r="A80" t="s">
        <v>18</v>
      </c>
      <c r="B80">
        <v>2012</v>
      </c>
      <c r="C80" t="str">
        <f t="shared" si="2"/>
        <v>개포2동_2012</v>
      </c>
      <c r="D80">
        <v>308.72414329999998</v>
      </c>
      <c r="E80">
        <v>-5.1997760940907807E-2</v>
      </c>
      <c r="O80" t="s">
        <v>18</v>
      </c>
      <c r="P80">
        <v>2013</v>
      </c>
      <c r="Q80" t="str">
        <f t="shared" si="3"/>
        <v>개포2동_2013</v>
      </c>
      <c r="R80">
        <v>292.67117910000002</v>
      </c>
      <c r="S80">
        <v>0.2649264719869785</v>
      </c>
      <c r="T80">
        <f>VLOOKUP(P80,[1]Sheet4!$G$2:$H$12,2,FALSE)</f>
        <v>0.39130434782608697</v>
      </c>
      <c r="U80">
        <f>VLOOKUP(O80&amp;"_"&amp;P80,[1]Sheet3!$I$3:$K$2332,3,FALSE)</f>
        <v>-0.17205536583321498</v>
      </c>
    </row>
    <row r="81" spans="1:21" x14ac:dyDescent="0.3">
      <c r="A81" t="s">
        <v>18</v>
      </c>
      <c r="B81">
        <v>2013</v>
      </c>
      <c r="C81" t="str">
        <f t="shared" si="2"/>
        <v>개포2동_2013</v>
      </c>
      <c r="D81">
        <v>292.67117910000002</v>
      </c>
      <c r="E81">
        <v>0.2649264719869785</v>
      </c>
      <c r="O81" t="s">
        <v>18</v>
      </c>
      <c r="P81">
        <v>2014</v>
      </c>
      <c r="Q81" t="str">
        <f t="shared" si="3"/>
        <v>개포2동_2014</v>
      </c>
      <c r="R81">
        <v>370.20752203123214</v>
      </c>
      <c r="S81">
        <v>6.7331490608058524E-3</v>
      </c>
      <c r="T81">
        <f>VLOOKUP(P81,[1]Sheet4!$G$2:$H$12,2,FALSE)</f>
        <v>0.2608695652173913</v>
      </c>
      <c r="U81">
        <f>VLOOKUP(O81&amp;"_"&amp;P81,[1]Sheet3!$I$3:$K$2332,3,FALSE)</f>
        <v>-0.18583967781444413</v>
      </c>
    </row>
    <row r="82" spans="1:21" x14ac:dyDescent="0.3">
      <c r="A82" t="s">
        <v>18</v>
      </c>
      <c r="B82">
        <v>2014</v>
      </c>
      <c r="C82" t="str">
        <f t="shared" si="2"/>
        <v>개포2동_2014</v>
      </c>
      <c r="D82">
        <v>370.20752203123214</v>
      </c>
      <c r="E82">
        <v>6.7331490608058524E-3</v>
      </c>
      <c r="O82" t="s">
        <v>18</v>
      </c>
      <c r="P82">
        <v>2015</v>
      </c>
      <c r="Q82" t="str">
        <f t="shared" si="3"/>
        <v>개포2동_2015</v>
      </c>
      <c r="R82">
        <v>372.7001844605</v>
      </c>
      <c r="S82">
        <v>9.2794324986886043E-2</v>
      </c>
      <c r="T82">
        <f>VLOOKUP(P82,[1]Sheet4!$G$2:$H$12,2,FALSE)</f>
        <v>1.0434782608695652</v>
      </c>
      <c r="U82">
        <f>VLOOKUP(O82&amp;"_"&amp;P82,[1]Sheet3!$I$3:$K$2332,3,FALSE)</f>
        <v>0.75167202924307386</v>
      </c>
    </row>
    <row r="83" spans="1:21" x14ac:dyDescent="0.3">
      <c r="A83" t="s">
        <v>18</v>
      </c>
      <c r="B83">
        <v>2015</v>
      </c>
      <c r="C83" t="str">
        <f t="shared" si="2"/>
        <v>개포2동_2015</v>
      </c>
      <c r="D83">
        <v>372.7001844605</v>
      </c>
      <c r="E83">
        <v>9.2794324986886043E-2</v>
      </c>
      <c r="O83" t="s">
        <v>18</v>
      </c>
      <c r="P83">
        <v>2016</v>
      </c>
      <c r="Q83" t="str">
        <f t="shared" si="3"/>
        <v>개포2동_2016</v>
      </c>
      <c r="R83">
        <v>407.28464650000001</v>
      </c>
      <c r="S83">
        <v>4.178803407675933E-2</v>
      </c>
      <c r="T83">
        <f>VLOOKUP(P83,[1]Sheet4!$G$2:$H$12,2,FALSE)</f>
        <v>0.86956521739130443</v>
      </c>
      <c r="U83">
        <f>VLOOKUP(O83&amp;"_"&amp;P83,[1]Sheet3!$I$3:$K$2332,3,FALSE)</f>
        <v>-9.8102335052298414E-2</v>
      </c>
    </row>
    <row r="84" spans="1:21" x14ac:dyDescent="0.3">
      <c r="A84" t="s">
        <v>18</v>
      </c>
      <c r="B84">
        <v>2016</v>
      </c>
      <c r="C84" t="str">
        <f t="shared" si="2"/>
        <v>개포2동_2016</v>
      </c>
      <c r="D84">
        <v>407.28464650000001</v>
      </c>
      <c r="E84">
        <v>4.178803407675933E-2</v>
      </c>
      <c r="O84" t="s">
        <v>18</v>
      </c>
      <c r="P84">
        <v>2017</v>
      </c>
      <c r="Q84" t="str">
        <f t="shared" si="3"/>
        <v>개포2동_2017</v>
      </c>
      <c r="R84">
        <v>424.30427118688289</v>
      </c>
      <c r="S84">
        <v>4.8029111236433284</v>
      </c>
      <c r="T84">
        <f>VLOOKUP(P84,[1]Sheet4!$G$2:$H$12,2,FALSE)</f>
        <v>1</v>
      </c>
      <c r="U84">
        <f>VLOOKUP(O84&amp;"_"&amp;P84,[1]Sheet3!$I$3:$K$2332,3,FALSE)</f>
        <v>0.16531464276039615</v>
      </c>
    </row>
    <row r="85" spans="1:21" x14ac:dyDescent="0.3">
      <c r="A85" t="s">
        <v>18</v>
      </c>
      <c r="B85">
        <v>2017</v>
      </c>
      <c r="C85" t="str">
        <f t="shared" si="2"/>
        <v>개포2동_2017</v>
      </c>
      <c r="D85">
        <v>424.30427118688289</v>
      </c>
      <c r="E85">
        <v>4.8029111236433284</v>
      </c>
      <c r="O85" t="s">
        <v>19</v>
      </c>
      <c r="P85">
        <v>2012</v>
      </c>
      <c r="Q85" t="str">
        <f t="shared" si="3"/>
        <v>개포4동_2012</v>
      </c>
      <c r="R85">
        <v>291.06505249999998</v>
      </c>
      <c r="S85">
        <v>0.14236249197247761</v>
      </c>
      <c r="T85">
        <f>VLOOKUP(P85,[1]Sheet4!$G$2:$H$12,2,FALSE)</f>
        <v>0.43478260869565222</v>
      </c>
      <c r="U85">
        <f>VLOOKUP(O85&amp;"_"&amp;P85,[1]Sheet3!$I$3:$K$2332,3,FALSE)</f>
        <v>-0.57302249859337784</v>
      </c>
    </row>
    <row r="86" spans="1:21" x14ac:dyDescent="0.3">
      <c r="A86" t="s">
        <v>19</v>
      </c>
      <c r="B86">
        <v>2012</v>
      </c>
      <c r="C86" t="str">
        <f t="shared" si="2"/>
        <v>개포4동_2012</v>
      </c>
      <c r="D86">
        <v>291.06505249999998</v>
      </c>
      <c r="E86">
        <v>0.14236249197247761</v>
      </c>
      <c r="O86" t="s">
        <v>19</v>
      </c>
      <c r="P86">
        <v>2013</v>
      </c>
      <c r="Q86" t="str">
        <f t="shared" si="3"/>
        <v>개포4동_2013</v>
      </c>
      <c r="R86">
        <v>332.50179869999999</v>
      </c>
      <c r="S86">
        <v>6.3622689551740552E-2</v>
      </c>
      <c r="T86">
        <f>VLOOKUP(P86,[1]Sheet4!$G$2:$H$12,2,FALSE)</f>
        <v>0.39130434782608697</v>
      </c>
      <c r="U86">
        <f>VLOOKUP(O86&amp;"_"&amp;P86,[1]Sheet3!$I$3:$K$2332,3,FALSE)</f>
        <v>2.7356798810337073E-2</v>
      </c>
    </row>
    <row r="87" spans="1:21" x14ac:dyDescent="0.3">
      <c r="A87" t="s">
        <v>19</v>
      </c>
      <c r="B87">
        <v>2013</v>
      </c>
      <c r="C87" t="str">
        <f t="shared" si="2"/>
        <v>개포4동_2013</v>
      </c>
      <c r="D87">
        <v>332.50179869999999</v>
      </c>
      <c r="E87">
        <v>6.3622689551740552E-2</v>
      </c>
      <c r="O87" t="s">
        <v>19</v>
      </c>
      <c r="P87">
        <v>2014</v>
      </c>
      <c r="Q87" t="str">
        <f t="shared" si="3"/>
        <v>개포4동_2014</v>
      </c>
      <c r="R87">
        <v>353.65645741408542</v>
      </c>
      <c r="S87">
        <v>0.27103416759961085</v>
      </c>
      <c r="T87">
        <f>VLOOKUP(P87,[1]Sheet4!$G$2:$H$12,2,FALSE)</f>
        <v>0.2608695652173913</v>
      </c>
      <c r="U87">
        <f>VLOOKUP(O87&amp;"_"&amp;P87,[1]Sheet3!$I$3:$K$2332,3,FALSE)</f>
        <v>-0.41027454071346375</v>
      </c>
    </row>
    <row r="88" spans="1:21" x14ac:dyDescent="0.3">
      <c r="A88" t="s">
        <v>19</v>
      </c>
      <c r="B88">
        <v>2014</v>
      </c>
      <c r="C88" t="str">
        <f t="shared" si="2"/>
        <v>개포4동_2014</v>
      </c>
      <c r="D88">
        <v>353.65645741408542</v>
      </c>
      <c r="E88">
        <v>0.27103416759961085</v>
      </c>
      <c r="O88" t="s">
        <v>19</v>
      </c>
      <c r="P88">
        <v>2015</v>
      </c>
      <c r="Q88" t="str">
        <f t="shared" si="3"/>
        <v>개포4동_2015</v>
      </c>
      <c r="R88">
        <v>449.50944096553928</v>
      </c>
      <c r="S88">
        <v>0.15407588255698115</v>
      </c>
      <c r="T88">
        <f>VLOOKUP(P88,[1]Sheet4!$G$2:$H$12,2,FALSE)</f>
        <v>1.0434782608695652</v>
      </c>
      <c r="U88">
        <f>VLOOKUP(O88&amp;"_"&amp;P88,[1]Sheet3!$I$3:$K$2332,3,FALSE)</f>
        <v>0.80330977217384092</v>
      </c>
    </row>
    <row r="89" spans="1:21" x14ac:dyDescent="0.3">
      <c r="A89" t="s">
        <v>19</v>
      </c>
      <c r="B89">
        <v>2015</v>
      </c>
      <c r="C89" t="str">
        <f t="shared" si="2"/>
        <v>개포4동_2015</v>
      </c>
      <c r="D89">
        <v>449.50944096553928</v>
      </c>
      <c r="E89">
        <v>0.15407588255698115</v>
      </c>
      <c r="O89" t="s">
        <v>19</v>
      </c>
      <c r="P89">
        <v>2016</v>
      </c>
      <c r="Q89" t="str">
        <f t="shared" si="3"/>
        <v>개포4동_2016</v>
      </c>
      <c r="R89">
        <v>518.76800479999997</v>
      </c>
      <c r="S89">
        <v>0.13738950333392477</v>
      </c>
      <c r="T89">
        <f>VLOOKUP(P89,[1]Sheet4!$G$2:$H$12,2,FALSE)</f>
        <v>0.86956521739130443</v>
      </c>
      <c r="U89">
        <f>VLOOKUP(O89&amp;"_"&amp;P89,[1]Sheet3!$I$3:$K$2332,3,FALSE)</f>
        <v>-3.979297907280481E-2</v>
      </c>
    </row>
    <row r="90" spans="1:21" x14ac:dyDescent="0.3">
      <c r="A90" t="s">
        <v>19</v>
      </c>
      <c r="B90">
        <v>2016</v>
      </c>
      <c r="C90" t="str">
        <f t="shared" si="2"/>
        <v>개포4동_2016</v>
      </c>
      <c r="D90">
        <v>518.76800479999997</v>
      </c>
      <c r="E90">
        <v>0.13738950333392477</v>
      </c>
      <c r="O90" t="s">
        <v>19</v>
      </c>
      <c r="P90">
        <v>2017</v>
      </c>
      <c r="Q90" t="str">
        <f t="shared" si="3"/>
        <v>개포4동_2017</v>
      </c>
      <c r="R90">
        <v>590.04128332500306</v>
      </c>
      <c r="S90">
        <v>3.782206838798214</v>
      </c>
      <c r="T90">
        <f>VLOOKUP(P90,[1]Sheet4!$G$2:$H$12,2,FALSE)</f>
        <v>1</v>
      </c>
      <c r="U90">
        <f>VLOOKUP(O90&amp;"_"&amp;P90,[1]Sheet3!$I$3:$K$2332,3,FALSE)</f>
        <v>0.2354727955177815</v>
      </c>
    </row>
    <row r="91" spans="1:21" x14ac:dyDescent="0.3">
      <c r="A91" t="s">
        <v>19</v>
      </c>
      <c r="B91">
        <v>2017</v>
      </c>
      <c r="C91" t="str">
        <f t="shared" si="2"/>
        <v>개포4동_2017</v>
      </c>
      <c r="D91">
        <v>590.04128332500306</v>
      </c>
      <c r="E91">
        <v>3.782206838798214</v>
      </c>
      <c r="O91" t="s">
        <v>20</v>
      </c>
      <c r="P91">
        <v>2012</v>
      </c>
      <c r="Q91" t="str">
        <f t="shared" si="3"/>
        <v>거여1동_2012</v>
      </c>
      <c r="R91">
        <v>278.22219469999999</v>
      </c>
      <c r="S91">
        <v>-4.2713321317926255E-3</v>
      </c>
      <c r="T91">
        <f>VLOOKUP(P91,[1]Sheet4!$G$2:$H$12,2,FALSE)</f>
        <v>0.43478260869565222</v>
      </c>
      <c r="U91">
        <f>VLOOKUP(O91&amp;"_"&amp;P91,[1]Sheet3!$I$3:$K$2332,3,FALSE)</f>
        <v>-0.32658725330146698</v>
      </c>
    </row>
    <row r="92" spans="1:21" x14ac:dyDescent="0.3">
      <c r="A92" t="s">
        <v>20</v>
      </c>
      <c r="B92">
        <v>2012</v>
      </c>
      <c r="C92" t="str">
        <f t="shared" si="2"/>
        <v>거여1동_2012</v>
      </c>
      <c r="D92">
        <v>278.22219469999999</v>
      </c>
      <c r="E92">
        <v>-4.2713321317926255E-3</v>
      </c>
      <c r="O92" t="s">
        <v>20</v>
      </c>
      <c r="P92">
        <v>2013</v>
      </c>
      <c r="Q92" t="str">
        <f t="shared" si="3"/>
        <v>거여1동_2013</v>
      </c>
      <c r="R92">
        <v>277.03381530000001</v>
      </c>
      <c r="S92">
        <v>8.0135581571881373E-2</v>
      </c>
      <c r="T92">
        <f>VLOOKUP(P92,[1]Sheet4!$G$2:$H$12,2,FALSE)</f>
        <v>0.39130434782608697</v>
      </c>
      <c r="U92">
        <f>VLOOKUP(O92&amp;"_"&amp;P92,[1]Sheet3!$I$3:$K$2332,3,FALSE)</f>
        <v>-0.11587739407958436</v>
      </c>
    </row>
    <row r="93" spans="1:21" x14ac:dyDescent="0.3">
      <c r="A93" t="s">
        <v>20</v>
      </c>
      <c r="B93">
        <v>2013</v>
      </c>
      <c r="C93" t="str">
        <f t="shared" si="2"/>
        <v>거여1동_2013</v>
      </c>
      <c r="D93">
        <v>277.03381530000001</v>
      </c>
      <c r="E93">
        <v>8.0135581571881373E-2</v>
      </c>
      <c r="O93" t="s">
        <v>20</v>
      </c>
      <c r="P93">
        <v>2014</v>
      </c>
      <c r="Q93" t="str">
        <f t="shared" si="3"/>
        <v>거여1동_2014</v>
      </c>
      <c r="R93">
        <v>299.23408120414268</v>
      </c>
      <c r="S93">
        <v>3.2339310001767187E-2</v>
      </c>
      <c r="T93">
        <f>VLOOKUP(P93,[1]Sheet4!$G$2:$H$12,2,FALSE)</f>
        <v>0.2608695652173913</v>
      </c>
      <c r="U93">
        <f>VLOOKUP(O93&amp;"_"&amp;P93,[1]Sheet3!$I$3:$K$2332,3,FALSE)</f>
        <v>-0.38871455175757236</v>
      </c>
    </row>
    <row r="94" spans="1:21" x14ac:dyDescent="0.3">
      <c r="A94" t="s">
        <v>20</v>
      </c>
      <c r="B94">
        <v>2014</v>
      </c>
      <c r="C94" t="str">
        <f t="shared" si="2"/>
        <v>거여1동_2014</v>
      </c>
      <c r="D94">
        <v>299.23408120414268</v>
      </c>
      <c r="E94">
        <v>3.2339310001767187E-2</v>
      </c>
      <c r="O94" t="s">
        <v>20</v>
      </c>
      <c r="P94">
        <v>2015</v>
      </c>
      <c r="Q94" t="str">
        <f t="shared" si="3"/>
        <v>거여1동_2015</v>
      </c>
      <c r="R94">
        <v>308.91110491929743</v>
      </c>
      <c r="S94">
        <v>0.21285476641534304</v>
      </c>
      <c r="T94">
        <f>VLOOKUP(P94,[1]Sheet4!$G$2:$H$12,2,FALSE)</f>
        <v>1.0434782608695652</v>
      </c>
      <c r="U94">
        <f>VLOOKUP(O94&amp;"_"&amp;P94,[1]Sheet3!$I$3:$K$2332,3,FALSE)</f>
        <v>0.75783156024585363</v>
      </c>
    </row>
    <row r="95" spans="1:21" x14ac:dyDescent="0.3">
      <c r="A95" t="s">
        <v>20</v>
      </c>
      <c r="B95">
        <v>2015</v>
      </c>
      <c r="C95" t="str">
        <f t="shared" si="2"/>
        <v>거여1동_2015</v>
      </c>
      <c r="D95">
        <v>308.91110491929743</v>
      </c>
      <c r="E95">
        <v>0.21285476641534304</v>
      </c>
      <c r="O95" t="s">
        <v>20</v>
      </c>
      <c r="P95">
        <v>2016</v>
      </c>
      <c r="Q95" t="str">
        <f t="shared" si="3"/>
        <v>거여1동_2016</v>
      </c>
      <c r="R95">
        <v>374.66430600000001</v>
      </c>
      <c r="S95">
        <v>0.19569295548289398</v>
      </c>
      <c r="T95">
        <f>VLOOKUP(P95,[1]Sheet4!$G$2:$H$12,2,FALSE)</f>
        <v>0.86956521739130443</v>
      </c>
      <c r="U95">
        <f>VLOOKUP(O95&amp;"_"&amp;P95,[1]Sheet3!$I$3:$K$2332,3,FALSE)</f>
        <v>1.0598768105876465E-2</v>
      </c>
    </row>
    <row r="96" spans="1:21" x14ac:dyDescent="0.3">
      <c r="A96" t="s">
        <v>20</v>
      </c>
      <c r="B96">
        <v>2016</v>
      </c>
      <c r="C96" t="str">
        <f t="shared" si="2"/>
        <v>거여1동_2016</v>
      </c>
      <c r="D96">
        <v>374.66430600000001</v>
      </c>
      <c r="E96">
        <v>0.19569295548289398</v>
      </c>
      <c r="O96" t="s">
        <v>20</v>
      </c>
      <c r="P96">
        <v>2017</v>
      </c>
      <c r="Q96" t="str">
        <f t="shared" si="3"/>
        <v>거여1동_2017</v>
      </c>
      <c r="R96">
        <v>447.98347135508737</v>
      </c>
      <c r="S96">
        <v>3.9482355396837474</v>
      </c>
      <c r="T96">
        <f>VLOOKUP(P96,[1]Sheet4!$G$2:$H$12,2,FALSE)</f>
        <v>1</v>
      </c>
      <c r="U96">
        <f>VLOOKUP(O96&amp;"_"&amp;P96,[1]Sheet3!$I$3:$K$2332,3,FALSE)</f>
        <v>0.27275207786089128</v>
      </c>
    </row>
    <row r="97" spans="1:21" x14ac:dyDescent="0.3">
      <c r="A97" t="s">
        <v>20</v>
      </c>
      <c r="B97">
        <v>2017</v>
      </c>
      <c r="C97" t="str">
        <f t="shared" si="2"/>
        <v>거여1동_2017</v>
      </c>
      <c r="D97">
        <v>447.98347135508737</v>
      </c>
      <c r="E97">
        <v>3.9482355396837474</v>
      </c>
      <c r="O97" t="s">
        <v>21</v>
      </c>
      <c r="P97">
        <v>2012</v>
      </c>
      <c r="Q97" t="str">
        <f t="shared" si="3"/>
        <v>거여2동_2012</v>
      </c>
      <c r="R97">
        <v>310.19701620000001</v>
      </c>
      <c r="S97">
        <v>-0.2118478498117804</v>
      </c>
      <c r="T97">
        <f>VLOOKUP(P97,[1]Sheet4!$G$2:$H$12,2,FALSE)</f>
        <v>0.43478260869565222</v>
      </c>
      <c r="U97">
        <f>VLOOKUP(O97&amp;"_"&amp;P97,[1]Sheet3!$I$3:$K$2332,3,FALSE)</f>
        <v>-8.7193999222784216E-2</v>
      </c>
    </row>
    <row r="98" spans="1:21" x14ac:dyDescent="0.3">
      <c r="A98" t="s">
        <v>21</v>
      </c>
      <c r="B98">
        <v>2012</v>
      </c>
      <c r="C98" t="str">
        <f t="shared" si="2"/>
        <v>거여2동_2012</v>
      </c>
      <c r="D98">
        <v>310.19701620000001</v>
      </c>
      <c r="E98">
        <v>-0.2118478498117804</v>
      </c>
      <c r="O98" t="s">
        <v>21</v>
      </c>
      <c r="P98">
        <v>2013</v>
      </c>
      <c r="Q98" t="str">
        <f t="shared" si="3"/>
        <v>거여2동_2013</v>
      </c>
      <c r="R98">
        <v>244.48244529999999</v>
      </c>
      <c r="S98">
        <v>2.0192903533376265E-3</v>
      </c>
      <c r="T98">
        <f>VLOOKUP(P98,[1]Sheet4!$G$2:$H$12,2,FALSE)</f>
        <v>0.39130434782608697</v>
      </c>
      <c r="U98">
        <f>VLOOKUP(O98&amp;"_"&amp;P98,[1]Sheet3!$I$3:$K$2332,3,FALSE)</f>
        <v>-0.40976727760720488</v>
      </c>
    </row>
    <row r="99" spans="1:21" x14ac:dyDescent="0.3">
      <c r="A99" t="s">
        <v>21</v>
      </c>
      <c r="B99">
        <v>2013</v>
      </c>
      <c r="C99" t="str">
        <f t="shared" si="2"/>
        <v>거여2동_2013</v>
      </c>
      <c r="D99">
        <v>244.48244529999999</v>
      </c>
      <c r="E99">
        <v>2.0192903533376265E-3</v>
      </c>
      <c r="O99" t="s">
        <v>21</v>
      </c>
      <c r="P99">
        <v>2014</v>
      </c>
      <c r="Q99" t="str">
        <f t="shared" si="3"/>
        <v>거여2동_2014</v>
      </c>
      <c r="R99">
        <v>244.97612634335468</v>
      </c>
      <c r="S99">
        <v>0.16154956633175244</v>
      </c>
      <c r="T99">
        <f>VLOOKUP(P99,[1]Sheet4!$G$2:$H$12,2,FALSE)</f>
        <v>0.2608695652173913</v>
      </c>
      <c r="U99">
        <f>VLOOKUP(O99&amp;"_"&amp;P99,[1]Sheet3!$I$3:$K$2332,3,FALSE)</f>
        <v>-0.49697716844459328</v>
      </c>
    </row>
    <row r="100" spans="1:21" x14ac:dyDescent="0.3">
      <c r="A100" t="s">
        <v>21</v>
      </c>
      <c r="B100">
        <v>2014</v>
      </c>
      <c r="C100" t="str">
        <f t="shared" si="2"/>
        <v>거여2동_2014</v>
      </c>
      <c r="D100">
        <v>244.97612634335468</v>
      </c>
      <c r="E100">
        <v>0.16154956633175244</v>
      </c>
      <c r="O100" t="s">
        <v>21</v>
      </c>
      <c r="P100">
        <v>2015</v>
      </c>
      <c r="Q100" t="str">
        <f t="shared" si="3"/>
        <v>거여2동_2015</v>
      </c>
      <c r="R100">
        <v>284.55191331575622</v>
      </c>
      <c r="S100">
        <v>0.41728997953523456</v>
      </c>
      <c r="T100">
        <f>VLOOKUP(P100,[1]Sheet4!$G$2:$H$12,2,FALSE)</f>
        <v>1.0434782608695652</v>
      </c>
      <c r="U100">
        <f>VLOOKUP(O100&amp;"_"&amp;P100,[1]Sheet3!$I$3:$K$2332,3,FALSE)</f>
        <v>0.78477026960673246</v>
      </c>
    </row>
    <row r="101" spans="1:21" x14ac:dyDescent="0.3">
      <c r="A101" t="s">
        <v>21</v>
      </c>
      <c r="B101">
        <v>2015</v>
      </c>
      <c r="C101" t="str">
        <f t="shared" si="2"/>
        <v>거여2동_2015</v>
      </c>
      <c r="D101">
        <v>284.55191331575622</v>
      </c>
      <c r="E101">
        <v>0.41728997953523456</v>
      </c>
      <c r="O101" t="s">
        <v>21</v>
      </c>
      <c r="P101">
        <v>2016</v>
      </c>
      <c r="Q101" t="str">
        <f t="shared" si="3"/>
        <v>거여2동_2016</v>
      </c>
      <c r="R101">
        <v>403.29257539999998</v>
      </c>
      <c r="S101">
        <v>-0.11153913765438067</v>
      </c>
      <c r="T101">
        <f>VLOOKUP(P101,[1]Sheet4!$G$2:$H$12,2,FALSE)</f>
        <v>0.86956521739130443</v>
      </c>
      <c r="U101">
        <f>VLOOKUP(O101&amp;"_"&amp;P101,[1]Sheet3!$I$3:$K$2332,3,FALSE)</f>
        <v>0.15331370620886611</v>
      </c>
    </row>
    <row r="102" spans="1:21" x14ac:dyDescent="0.3">
      <c r="A102" t="s">
        <v>21</v>
      </c>
      <c r="B102">
        <v>2016</v>
      </c>
      <c r="C102" t="str">
        <f t="shared" si="2"/>
        <v>거여2동_2016</v>
      </c>
      <c r="D102">
        <v>403.29257539999998</v>
      </c>
      <c r="E102">
        <v>-0.11153913765438067</v>
      </c>
      <c r="O102" t="s">
        <v>21</v>
      </c>
      <c r="P102">
        <v>2017</v>
      </c>
      <c r="Q102" t="str">
        <f t="shared" si="3"/>
        <v>거여2동_2017</v>
      </c>
      <c r="R102">
        <v>358.30966931746968</v>
      </c>
      <c r="S102">
        <v>4.7396928721251168</v>
      </c>
      <c r="T102">
        <f>VLOOKUP(P102,[1]Sheet4!$G$2:$H$12,2,FALSE)</f>
        <v>1</v>
      </c>
      <c r="U102">
        <f>VLOOKUP(O102&amp;"_"&amp;P102,[1]Sheet3!$I$3:$K$2332,3,FALSE)</f>
        <v>2.1267841674453253E-2</v>
      </c>
    </row>
    <row r="103" spans="1:21" x14ac:dyDescent="0.3">
      <c r="A103" t="s">
        <v>21</v>
      </c>
      <c r="B103">
        <v>2017</v>
      </c>
      <c r="C103" t="str">
        <f t="shared" si="2"/>
        <v>거여2동_2017</v>
      </c>
      <c r="D103">
        <v>358.30966931746968</v>
      </c>
      <c r="E103">
        <v>4.7396928721251168</v>
      </c>
      <c r="O103" t="s">
        <v>22</v>
      </c>
      <c r="P103">
        <v>2012</v>
      </c>
      <c r="Q103" t="str">
        <f t="shared" si="3"/>
        <v>고덕1동_2012</v>
      </c>
      <c r="R103">
        <v>202.67417119999999</v>
      </c>
      <c r="S103">
        <v>-2.0986308589873257E-2</v>
      </c>
      <c r="T103">
        <f>VLOOKUP(P103,[1]Sheet4!$G$2:$H$12,2,FALSE)</f>
        <v>0.43478260869565222</v>
      </c>
      <c r="U103">
        <f>VLOOKUP(O103&amp;"_"&amp;P103,[1]Sheet3!$I$3:$K$2332,3,FALSE)</f>
        <v>-0.32543755091803322</v>
      </c>
    </row>
    <row r="104" spans="1:21" x14ac:dyDescent="0.3">
      <c r="A104" t="s">
        <v>22</v>
      </c>
      <c r="B104">
        <v>2012</v>
      </c>
      <c r="C104" t="str">
        <f t="shared" si="2"/>
        <v>고덕1동_2012</v>
      </c>
      <c r="D104">
        <v>202.67417119999999</v>
      </c>
      <c r="E104">
        <v>-2.0986308589873257E-2</v>
      </c>
      <c r="O104" t="s">
        <v>22</v>
      </c>
      <c r="P104">
        <v>2013</v>
      </c>
      <c r="Q104" t="str">
        <f t="shared" si="3"/>
        <v>고덕1동_2013</v>
      </c>
      <c r="R104">
        <v>198.42078849999999</v>
      </c>
      <c r="S104">
        <v>-3.0091869359246171E-2</v>
      </c>
      <c r="T104">
        <f>VLOOKUP(P104,[1]Sheet4!$G$2:$H$12,2,FALSE)</f>
        <v>0.39130434782608697</v>
      </c>
      <c r="U104">
        <f>VLOOKUP(O104&amp;"_"&amp;P104,[1]Sheet3!$I$3:$K$2332,3,FALSE)</f>
        <v>-0.13492908307616969</v>
      </c>
    </row>
    <row r="105" spans="1:21" x14ac:dyDescent="0.3">
      <c r="A105" t="s">
        <v>22</v>
      </c>
      <c r="B105">
        <v>2013</v>
      </c>
      <c r="C105" t="str">
        <f t="shared" si="2"/>
        <v>고덕1동_2013</v>
      </c>
      <c r="D105">
        <v>198.42078849999999</v>
      </c>
      <c r="E105">
        <v>-3.0091869359246171E-2</v>
      </c>
      <c r="O105" t="s">
        <v>22</v>
      </c>
      <c r="P105">
        <v>2014</v>
      </c>
      <c r="Q105" t="str">
        <f t="shared" si="3"/>
        <v>고덕1동_2014</v>
      </c>
      <c r="R105">
        <v>192.44993605429937</v>
      </c>
      <c r="S105">
        <v>0.20666220669650856</v>
      </c>
      <c r="T105">
        <f>VLOOKUP(P105,[1]Sheet4!$G$2:$H$12,2,FALSE)</f>
        <v>0.2608695652173913</v>
      </c>
      <c r="U105">
        <f>VLOOKUP(O105&amp;"_"&amp;P105,[1]Sheet3!$I$3:$K$2332,3,FALSE)</f>
        <v>-0.54653822626381088</v>
      </c>
    </row>
    <row r="106" spans="1:21" x14ac:dyDescent="0.3">
      <c r="A106" t="s">
        <v>22</v>
      </c>
      <c r="B106">
        <v>2014</v>
      </c>
      <c r="C106" t="str">
        <f t="shared" si="2"/>
        <v>고덕1동_2014</v>
      </c>
      <c r="D106">
        <v>192.44993605429937</v>
      </c>
      <c r="E106">
        <v>0.20666220669650856</v>
      </c>
      <c r="O106" t="s">
        <v>22</v>
      </c>
      <c r="P106">
        <v>2015</v>
      </c>
      <c r="Q106" t="str">
        <f t="shared" si="3"/>
        <v>고덕1동_2015</v>
      </c>
      <c r="R106">
        <v>232.22206451788284</v>
      </c>
      <c r="S106">
        <v>0.11666841149812779</v>
      </c>
      <c r="T106">
        <f>VLOOKUP(P106,[1]Sheet4!$G$2:$H$12,2,FALSE)</f>
        <v>1.0434782608695652</v>
      </c>
      <c r="U106">
        <f>VLOOKUP(O106&amp;"_"&amp;P106,[1]Sheet3!$I$3:$K$2332,3,FALSE)</f>
        <v>0.7928169137869765</v>
      </c>
    </row>
    <row r="107" spans="1:21" x14ac:dyDescent="0.3">
      <c r="A107" t="s">
        <v>22</v>
      </c>
      <c r="B107">
        <v>2015</v>
      </c>
      <c r="C107" t="str">
        <f t="shared" si="2"/>
        <v>고덕1동_2015</v>
      </c>
      <c r="D107">
        <v>232.22206451788284</v>
      </c>
      <c r="E107">
        <v>0.11666841149812779</v>
      </c>
      <c r="O107" t="s">
        <v>22</v>
      </c>
      <c r="P107">
        <v>2016</v>
      </c>
      <c r="Q107" t="str">
        <f t="shared" si="3"/>
        <v>고덕1동_2016</v>
      </c>
      <c r="R107">
        <v>259.31504389999998</v>
      </c>
      <c r="S107">
        <v>-6.8757622486212241E-2</v>
      </c>
      <c r="T107">
        <f>VLOOKUP(P107,[1]Sheet4!$G$2:$H$12,2,FALSE)</f>
        <v>0.86956521739130443</v>
      </c>
      <c r="U107">
        <f>VLOOKUP(O107&amp;"_"&amp;P107,[1]Sheet3!$I$3:$K$2332,3,FALSE)</f>
        <v>-7.4625186531491389E-2</v>
      </c>
    </row>
    <row r="108" spans="1:21" x14ac:dyDescent="0.3">
      <c r="A108" t="s">
        <v>22</v>
      </c>
      <c r="B108">
        <v>2016</v>
      </c>
      <c r="C108" t="str">
        <f t="shared" si="2"/>
        <v>고덕1동_2016</v>
      </c>
      <c r="D108">
        <v>259.31504389999998</v>
      </c>
      <c r="E108">
        <v>-6.8757622486212241E-2</v>
      </c>
      <c r="O108" t="s">
        <v>22</v>
      </c>
      <c r="P108">
        <v>2017</v>
      </c>
      <c r="Q108" t="str">
        <f t="shared" si="3"/>
        <v>고덕1동_2017</v>
      </c>
      <c r="R108">
        <v>241.48515800652822</v>
      </c>
      <c r="S108">
        <v>5.188629345625678</v>
      </c>
      <c r="T108">
        <f>VLOOKUP(P108,[1]Sheet4!$G$2:$H$12,2,FALSE)</f>
        <v>1</v>
      </c>
      <c r="U108">
        <f>VLOOKUP(O108&amp;"_"&amp;P108,[1]Sheet3!$I$3:$K$2332,3,FALSE)</f>
        <v>6.6231049629794272E-2</v>
      </c>
    </row>
    <row r="109" spans="1:21" x14ac:dyDescent="0.3">
      <c r="A109" t="s">
        <v>22</v>
      </c>
      <c r="B109">
        <v>2017</v>
      </c>
      <c r="C109" t="str">
        <f t="shared" si="2"/>
        <v>고덕1동_2017</v>
      </c>
      <c r="D109">
        <v>241.48515800652822</v>
      </c>
      <c r="E109">
        <v>5.188629345625678</v>
      </c>
      <c r="O109" t="s">
        <v>23</v>
      </c>
      <c r="P109">
        <v>2012</v>
      </c>
      <c r="Q109" t="str">
        <f t="shared" si="3"/>
        <v>고덕2동_2012</v>
      </c>
      <c r="R109">
        <v>179.77894789999999</v>
      </c>
      <c r="S109">
        <v>1.3226481842148996</v>
      </c>
      <c r="T109">
        <f>VLOOKUP(P109,[1]Sheet4!$G$2:$H$12,2,FALSE)</f>
        <v>0.43478260869565222</v>
      </c>
      <c r="U109">
        <f>VLOOKUP(O109&amp;"_"&amp;P109,[1]Sheet3!$I$3:$K$2332,3,FALSE)</f>
        <v>-0.2226687984512421</v>
      </c>
    </row>
    <row r="110" spans="1:21" x14ac:dyDescent="0.3">
      <c r="A110" t="s">
        <v>23</v>
      </c>
      <c r="B110">
        <v>2012</v>
      </c>
      <c r="C110" t="str">
        <f t="shared" si="2"/>
        <v>고덕2동_2012</v>
      </c>
      <c r="D110">
        <v>179.77894789999999</v>
      </c>
      <c r="E110">
        <v>1.3226481842148996</v>
      </c>
      <c r="O110" t="s">
        <v>23</v>
      </c>
      <c r="P110">
        <v>2013</v>
      </c>
      <c r="Q110" t="str">
        <f t="shared" si="3"/>
        <v>고덕2동_2013</v>
      </c>
      <c r="R110">
        <v>417.56324690000002</v>
      </c>
      <c r="S110">
        <v>-0.57366289795804037</v>
      </c>
      <c r="T110">
        <f>VLOOKUP(P110,[1]Sheet4!$G$2:$H$12,2,FALSE)</f>
        <v>0.39130434782608697</v>
      </c>
      <c r="U110">
        <f>VLOOKUP(O110&amp;"_"&amp;P110,[1]Sheet3!$I$3:$K$2332,3,FALSE)</f>
        <v>0.52161884926765678</v>
      </c>
    </row>
    <row r="111" spans="1:21" x14ac:dyDescent="0.3">
      <c r="A111" t="s">
        <v>23</v>
      </c>
      <c r="B111">
        <v>2013</v>
      </c>
      <c r="C111" t="str">
        <f t="shared" si="2"/>
        <v>고덕2동_2013</v>
      </c>
      <c r="D111">
        <v>417.56324690000002</v>
      </c>
      <c r="E111">
        <v>-0.57366289795804037</v>
      </c>
      <c r="O111" t="s">
        <v>23</v>
      </c>
      <c r="P111">
        <v>2014</v>
      </c>
      <c r="Q111" t="str">
        <f t="shared" si="3"/>
        <v>고덕2동_2014</v>
      </c>
      <c r="R111">
        <v>178.02270460257728</v>
      </c>
      <c r="S111">
        <v>0.32702611671920162</v>
      </c>
      <c r="T111">
        <f>VLOOKUP(P111,[1]Sheet4!$G$2:$H$12,2,FALSE)</f>
        <v>0.2608695652173913</v>
      </c>
      <c r="U111">
        <f>VLOOKUP(O111&amp;"_"&amp;P111,[1]Sheet3!$I$3:$K$2332,3,FALSE)</f>
        <v>-2.5183426279713559</v>
      </c>
    </row>
    <row r="112" spans="1:21" x14ac:dyDescent="0.3">
      <c r="A112" t="s">
        <v>23</v>
      </c>
      <c r="B112">
        <v>2014</v>
      </c>
      <c r="C112" t="str">
        <f t="shared" si="2"/>
        <v>고덕2동_2014</v>
      </c>
      <c r="D112">
        <v>178.02270460257728</v>
      </c>
      <c r="E112">
        <v>0.32702611671920162</v>
      </c>
      <c r="O112" t="s">
        <v>23</v>
      </c>
      <c r="P112">
        <v>2015</v>
      </c>
      <c r="Q112" t="str">
        <f t="shared" si="3"/>
        <v>고덕2동_2015</v>
      </c>
      <c r="R112">
        <v>236.24077837660766</v>
      </c>
      <c r="S112">
        <v>0.11586694478188674</v>
      </c>
      <c r="T112">
        <f>VLOOKUP(P112,[1]Sheet4!$G$2:$H$12,2,FALSE)</f>
        <v>1.0434782608695652</v>
      </c>
      <c r="U112">
        <f>VLOOKUP(O112&amp;"_"&amp;P112,[1]Sheet3!$I$3:$K$2332,3,FALSE)</f>
        <v>0.81160883207176548</v>
      </c>
    </row>
    <row r="113" spans="1:21" x14ac:dyDescent="0.3">
      <c r="A113" t="s">
        <v>23</v>
      </c>
      <c r="B113">
        <v>2015</v>
      </c>
      <c r="C113" t="str">
        <f t="shared" si="2"/>
        <v>고덕2동_2015</v>
      </c>
      <c r="D113">
        <v>236.24077837660766</v>
      </c>
      <c r="E113">
        <v>0.11586694478188674</v>
      </c>
      <c r="O113" t="s">
        <v>23</v>
      </c>
      <c r="P113">
        <v>2016</v>
      </c>
      <c r="Q113" t="str">
        <f t="shared" si="3"/>
        <v>고덕2동_2016</v>
      </c>
      <c r="R113">
        <v>263.61327560000001</v>
      </c>
      <c r="S113">
        <v>-6.6035008782635671E-2</v>
      </c>
      <c r="T113">
        <f>VLOOKUP(P113,[1]Sheet4!$G$2:$H$12,2,FALSE)</f>
        <v>0.86956521739130443</v>
      </c>
      <c r="U113">
        <f>VLOOKUP(O113&amp;"_"&amp;P113,[1]Sheet3!$I$3:$K$2332,3,FALSE)</f>
        <v>-7.5397031529200992E-2</v>
      </c>
    </row>
    <row r="114" spans="1:21" x14ac:dyDescent="0.3">
      <c r="A114" t="s">
        <v>23</v>
      </c>
      <c r="B114">
        <v>2016</v>
      </c>
      <c r="C114" t="str">
        <f t="shared" si="2"/>
        <v>고덕2동_2016</v>
      </c>
      <c r="D114">
        <v>263.61327560000001</v>
      </c>
      <c r="E114">
        <v>-6.6035008782635671E-2</v>
      </c>
      <c r="O114" t="s">
        <v>23</v>
      </c>
      <c r="P114">
        <v>2017</v>
      </c>
      <c r="Q114" t="str">
        <f t="shared" si="3"/>
        <v>고덕2동_2017</v>
      </c>
      <c r="R114">
        <v>246.20557063053465</v>
      </c>
      <c r="S114">
        <v>5.73748298483389</v>
      </c>
      <c r="T114">
        <f>VLOOKUP(P114,[1]Sheet4!$G$2:$H$12,2,FALSE)</f>
        <v>1</v>
      </c>
      <c r="U114">
        <f>VLOOKUP(O114&amp;"_"&amp;P114,[1]Sheet3!$I$3:$K$2332,3,FALSE)</f>
        <v>6.8953091852103437E-2</v>
      </c>
    </row>
    <row r="115" spans="1:21" x14ac:dyDescent="0.3">
      <c r="A115" t="s">
        <v>23</v>
      </c>
      <c r="B115">
        <v>2017</v>
      </c>
      <c r="C115" t="str">
        <f t="shared" si="2"/>
        <v>고덕2동_2017</v>
      </c>
      <c r="D115">
        <v>246.20557063053465</v>
      </c>
      <c r="E115">
        <v>5.73748298483389</v>
      </c>
      <c r="O115" t="s">
        <v>24</v>
      </c>
      <c r="P115">
        <v>2012</v>
      </c>
      <c r="Q115" t="str">
        <f t="shared" si="3"/>
        <v>고척1동_2012</v>
      </c>
      <c r="R115">
        <v>187.0538042</v>
      </c>
      <c r="S115">
        <v>0.1653630137718417</v>
      </c>
      <c r="T115">
        <f>VLOOKUP(P115,[1]Sheet4!$G$2:$H$12,2,FALSE)</f>
        <v>0.43478260869565222</v>
      </c>
      <c r="U115">
        <f>VLOOKUP(O115&amp;"_"&amp;P115,[1]Sheet3!$I$3:$K$2332,3,FALSE)</f>
        <v>-0.4723348723084867</v>
      </c>
    </row>
    <row r="116" spans="1:21" x14ac:dyDescent="0.3">
      <c r="A116" t="s">
        <v>24</v>
      </c>
      <c r="B116">
        <v>2012</v>
      </c>
      <c r="C116" t="str">
        <f t="shared" si="2"/>
        <v>고척1동_2012</v>
      </c>
      <c r="D116">
        <v>187.0538042</v>
      </c>
      <c r="E116">
        <v>0.1653630137718417</v>
      </c>
      <c r="O116" t="s">
        <v>24</v>
      </c>
      <c r="P116">
        <v>2013</v>
      </c>
      <c r="Q116" t="str">
        <f t="shared" si="3"/>
        <v>고척1동_2013</v>
      </c>
      <c r="R116">
        <v>217.98558499999999</v>
      </c>
      <c r="S116">
        <v>4.9833828842819283E-2</v>
      </c>
      <c r="T116">
        <f>VLOOKUP(P116,[1]Sheet4!$G$2:$H$12,2,FALSE)</f>
        <v>0.39130434782608697</v>
      </c>
      <c r="U116">
        <f>VLOOKUP(O116&amp;"_"&amp;P116,[1]Sheet3!$I$3:$K$2332,3,FALSE)</f>
        <v>4.6553650681891413E-2</v>
      </c>
    </row>
    <row r="117" spans="1:21" x14ac:dyDescent="0.3">
      <c r="A117" t="s">
        <v>24</v>
      </c>
      <c r="B117">
        <v>2013</v>
      </c>
      <c r="C117" t="str">
        <f t="shared" si="2"/>
        <v>고척1동_2013</v>
      </c>
      <c r="D117">
        <v>217.98558499999999</v>
      </c>
      <c r="E117">
        <v>4.9833828842819283E-2</v>
      </c>
      <c r="O117" t="s">
        <v>24</v>
      </c>
      <c r="P117">
        <v>2014</v>
      </c>
      <c r="Q117" t="str">
        <f t="shared" si="3"/>
        <v>고척1동_2014</v>
      </c>
      <c r="R117">
        <v>228.84864133309182</v>
      </c>
      <c r="S117">
        <v>-1.9988087356304897E-2</v>
      </c>
      <c r="T117">
        <f>VLOOKUP(P117,[1]Sheet4!$G$2:$H$12,2,FALSE)</f>
        <v>0.2608695652173913</v>
      </c>
      <c r="U117">
        <f>VLOOKUP(O117&amp;"_"&amp;P117,[1]Sheet3!$I$3:$K$2332,3,FALSE)</f>
        <v>-0.42879754756367222</v>
      </c>
    </row>
    <row r="118" spans="1:21" x14ac:dyDescent="0.3">
      <c r="A118" t="s">
        <v>24</v>
      </c>
      <c r="B118">
        <v>2014</v>
      </c>
      <c r="C118" t="str">
        <f t="shared" si="2"/>
        <v>고척1동_2014</v>
      </c>
      <c r="D118">
        <v>228.84864133309182</v>
      </c>
      <c r="E118">
        <v>-1.9988087356304897E-2</v>
      </c>
      <c r="O118" t="s">
        <v>24</v>
      </c>
      <c r="P118">
        <v>2015</v>
      </c>
      <c r="Q118" t="str">
        <f t="shared" si="3"/>
        <v>고척1동_2015</v>
      </c>
      <c r="R118">
        <v>224.27439469875429</v>
      </c>
      <c r="S118">
        <v>0.47997643487495112</v>
      </c>
      <c r="T118">
        <f>VLOOKUP(P118,[1]Sheet4!$G$2:$H$12,2,FALSE)</f>
        <v>1.0434782608695652</v>
      </c>
      <c r="U118">
        <f>VLOOKUP(O118&amp;"_"&amp;P118,[1]Sheet3!$I$3:$K$2332,3,FALSE)</f>
        <v>0.74490106010487545</v>
      </c>
    </row>
    <row r="119" spans="1:21" x14ac:dyDescent="0.3">
      <c r="A119" t="s">
        <v>24</v>
      </c>
      <c r="B119">
        <v>2015</v>
      </c>
      <c r="C119" t="str">
        <f t="shared" si="2"/>
        <v>고척1동_2015</v>
      </c>
      <c r="D119">
        <v>224.27439469875429</v>
      </c>
      <c r="E119">
        <v>0.47997643487495112</v>
      </c>
      <c r="O119" t="s">
        <v>24</v>
      </c>
      <c r="P119">
        <v>2016</v>
      </c>
      <c r="Q119" t="str">
        <f t="shared" si="3"/>
        <v>고척1동_2016</v>
      </c>
      <c r="R119">
        <v>331.92081910000002</v>
      </c>
      <c r="S119">
        <v>-7.5676386972496817E-2</v>
      </c>
      <c r="T119">
        <f>VLOOKUP(P119,[1]Sheet4!$G$2:$H$12,2,FALSE)</f>
        <v>0.86956521739130443</v>
      </c>
      <c r="U119">
        <f>VLOOKUP(O119&amp;"_"&amp;P119,[1]Sheet3!$I$3:$K$2332,3,FALSE)</f>
        <v>0.18917627894433847</v>
      </c>
    </row>
    <row r="120" spans="1:21" x14ac:dyDescent="0.3">
      <c r="A120" t="s">
        <v>24</v>
      </c>
      <c r="B120">
        <v>2016</v>
      </c>
      <c r="C120" t="str">
        <f t="shared" si="2"/>
        <v>고척1동_2016</v>
      </c>
      <c r="D120">
        <v>331.92081910000002</v>
      </c>
      <c r="E120">
        <v>-7.5676386972496817E-2</v>
      </c>
      <c r="O120" t="s">
        <v>24</v>
      </c>
      <c r="P120">
        <v>2017</v>
      </c>
      <c r="Q120" t="str">
        <f t="shared" si="3"/>
        <v>고척1동_2017</v>
      </c>
      <c r="R120">
        <v>306.8022507495603</v>
      </c>
      <c r="S120">
        <v>4.4400322694171539</v>
      </c>
      <c r="T120">
        <f>VLOOKUP(P120,[1]Sheet4!$G$2:$H$12,2,FALSE)</f>
        <v>1</v>
      </c>
      <c r="U120">
        <f>VLOOKUP(O120&amp;"_"&amp;P120,[1]Sheet3!$I$3:$K$2332,3,FALSE)</f>
        <v>5.924158472685194E-2</v>
      </c>
    </row>
    <row r="121" spans="1:21" x14ac:dyDescent="0.3">
      <c r="A121" t="s">
        <v>24</v>
      </c>
      <c r="B121">
        <v>2017</v>
      </c>
      <c r="C121" t="str">
        <f t="shared" si="2"/>
        <v>고척1동_2017</v>
      </c>
      <c r="D121">
        <v>306.8022507495603</v>
      </c>
      <c r="E121">
        <v>4.4400322694171539</v>
      </c>
      <c r="O121" t="s">
        <v>25</v>
      </c>
      <c r="P121">
        <v>2012</v>
      </c>
      <c r="Q121" t="str">
        <f t="shared" si="3"/>
        <v>고척2동_2012</v>
      </c>
      <c r="R121">
        <v>167.19487290000001</v>
      </c>
      <c r="S121">
        <v>0.18298112597207508</v>
      </c>
      <c r="T121">
        <f>VLOOKUP(P121,[1]Sheet4!$G$2:$H$12,2,FALSE)</f>
        <v>0.43478260869565222</v>
      </c>
      <c r="U121">
        <f>VLOOKUP(O121&amp;"_"&amp;P121,[1]Sheet3!$I$3:$K$2332,3,FALSE)</f>
        <v>-0.43835847703073383</v>
      </c>
    </row>
    <row r="122" spans="1:21" x14ac:dyDescent="0.3">
      <c r="A122" t="s">
        <v>25</v>
      </c>
      <c r="B122">
        <v>2012</v>
      </c>
      <c r="C122" t="str">
        <f t="shared" si="2"/>
        <v>고척2동_2012</v>
      </c>
      <c r="D122">
        <v>167.19487290000001</v>
      </c>
      <c r="E122">
        <v>0.18298112597207508</v>
      </c>
      <c r="O122" t="s">
        <v>25</v>
      </c>
      <c r="P122">
        <v>2013</v>
      </c>
      <c r="Q122" t="str">
        <f t="shared" si="3"/>
        <v>고척2동_2013</v>
      </c>
      <c r="R122">
        <v>197.78837899999999</v>
      </c>
      <c r="S122">
        <v>6.1289039995328143E-2</v>
      </c>
      <c r="T122">
        <f>VLOOKUP(P122,[1]Sheet4!$G$2:$H$12,2,FALSE)</f>
        <v>0.39130434782608697</v>
      </c>
      <c r="U122">
        <f>VLOOKUP(O122&amp;"_"&amp;P122,[1]Sheet3!$I$3:$K$2332,3,FALSE)</f>
        <v>6.0753306441729729E-2</v>
      </c>
    </row>
    <row r="123" spans="1:21" x14ac:dyDescent="0.3">
      <c r="A123" t="s">
        <v>25</v>
      </c>
      <c r="B123">
        <v>2013</v>
      </c>
      <c r="C123" t="str">
        <f t="shared" si="2"/>
        <v>고척2동_2013</v>
      </c>
      <c r="D123">
        <v>197.78837899999999</v>
      </c>
      <c r="E123">
        <v>6.1289039995328143E-2</v>
      </c>
      <c r="O123" t="s">
        <v>25</v>
      </c>
      <c r="P123">
        <v>2014</v>
      </c>
      <c r="Q123" t="str">
        <f t="shared" si="3"/>
        <v>고척2동_2014</v>
      </c>
      <c r="R123">
        <v>209.91063887114211</v>
      </c>
      <c r="S123">
        <v>0.27576401536925016</v>
      </c>
      <c r="T123">
        <f>VLOOKUP(P123,[1]Sheet4!$G$2:$H$12,2,FALSE)</f>
        <v>0.2608695652173913</v>
      </c>
      <c r="U123">
        <f>VLOOKUP(O123&amp;"_"&amp;P123,[1]Sheet3!$I$3:$K$2332,3,FALSE)</f>
        <v>-0.41337556826800287</v>
      </c>
    </row>
    <row r="124" spans="1:21" x14ac:dyDescent="0.3">
      <c r="A124" t="s">
        <v>25</v>
      </c>
      <c r="B124">
        <v>2014</v>
      </c>
      <c r="C124" t="str">
        <f t="shared" si="2"/>
        <v>고척2동_2014</v>
      </c>
      <c r="D124">
        <v>209.91063887114211</v>
      </c>
      <c r="E124">
        <v>0.27576401536925016</v>
      </c>
      <c r="O124" t="s">
        <v>25</v>
      </c>
      <c r="P124">
        <v>2015</v>
      </c>
      <c r="Q124" t="str">
        <f t="shared" si="3"/>
        <v>고척2동_2015</v>
      </c>
      <c r="R124">
        <v>267.79643951497286</v>
      </c>
      <c r="S124">
        <v>-4.9489463112267609E-2</v>
      </c>
      <c r="T124">
        <f>VLOOKUP(P124,[1]Sheet4!$G$2:$H$12,2,FALSE)</f>
        <v>1.0434782608695652</v>
      </c>
      <c r="U124">
        <f>VLOOKUP(O124&amp;"_"&amp;P124,[1]Sheet3!$I$3:$K$2332,3,FALSE)</f>
        <v>0.80403899389838063</v>
      </c>
    </row>
    <row r="125" spans="1:21" x14ac:dyDescent="0.3">
      <c r="A125" t="s">
        <v>25</v>
      </c>
      <c r="B125">
        <v>2015</v>
      </c>
      <c r="C125" t="str">
        <f t="shared" si="2"/>
        <v>고척2동_2015</v>
      </c>
      <c r="D125">
        <v>267.79643951497286</v>
      </c>
      <c r="E125">
        <v>-4.9489463112267609E-2</v>
      </c>
      <c r="O125" t="s">
        <v>25</v>
      </c>
      <c r="P125">
        <v>2016</v>
      </c>
      <c r="Q125" t="str">
        <f t="shared" si="3"/>
        <v>고척2동_2016</v>
      </c>
      <c r="R125">
        <v>254.54333750000001</v>
      </c>
      <c r="S125">
        <v>0.47892741551180301</v>
      </c>
      <c r="T125">
        <f>VLOOKUP(P125,[1]Sheet4!$G$2:$H$12,2,FALSE)</f>
        <v>0.86956521739130443</v>
      </c>
      <c r="U125">
        <f>VLOOKUP(O125&amp;"_"&amp;P125,[1]Sheet3!$I$3:$K$2332,3,FALSE)</f>
        <v>-0.26247942913833816</v>
      </c>
    </row>
    <row r="126" spans="1:21" x14ac:dyDescent="0.3">
      <c r="A126" t="s">
        <v>25</v>
      </c>
      <c r="B126">
        <v>2016</v>
      </c>
      <c r="C126" t="str">
        <f t="shared" si="2"/>
        <v>고척2동_2016</v>
      </c>
      <c r="D126">
        <v>254.54333750000001</v>
      </c>
      <c r="E126">
        <v>0.47892741551180301</v>
      </c>
      <c r="O126" t="s">
        <v>25</v>
      </c>
      <c r="P126">
        <v>2017</v>
      </c>
      <c r="Q126" t="str">
        <f t="shared" si="3"/>
        <v>고척2동_2017</v>
      </c>
      <c r="R126">
        <v>376.45112026462363</v>
      </c>
      <c r="S126">
        <v>3.3139429061309125</v>
      </c>
      <c r="T126">
        <f>VLOOKUP(P126,[1]Sheet4!$G$2:$H$12,2,FALSE)</f>
        <v>1</v>
      </c>
      <c r="U126">
        <f>VLOOKUP(O126&amp;"_"&amp;P126,[1]Sheet3!$I$3:$K$2332,3,FALSE)</f>
        <v>0.41202982088855283</v>
      </c>
    </row>
    <row r="127" spans="1:21" x14ac:dyDescent="0.3">
      <c r="A127" t="s">
        <v>25</v>
      </c>
      <c r="B127">
        <v>2017</v>
      </c>
      <c r="C127" t="str">
        <f t="shared" si="2"/>
        <v>고척2동_2017</v>
      </c>
      <c r="D127">
        <v>376.45112026462363</v>
      </c>
      <c r="E127">
        <v>3.3139429061309125</v>
      </c>
      <c r="O127" t="s">
        <v>26</v>
      </c>
      <c r="P127">
        <v>2012</v>
      </c>
      <c r="Q127" t="str">
        <f t="shared" si="3"/>
        <v>공덕동_2012</v>
      </c>
      <c r="R127">
        <v>228.7725107</v>
      </c>
      <c r="S127">
        <v>9.3368334922068072E-2</v>
      </c>
      <c r="T127">
        <f>VLOOKUP(P127,[1]Sheet4!$G$2:$H$12,2,FALSE)</f>
        <v>0.43478260869565222</v>
      </c>
      <c r="U127">
        <f>VLOOKUP(O127&amp;"_"&amp;P127,[1]Sheet3!$I$3:$K$2332,3,FALSE)</f>
        <v>-0.5145573983863706</v>
      </c>
    </row>
    <row r="128" spans="1:21" x14ac:dyDescent="0.3">
      <c r="A128" t="s">
        <v>26</v>
      </c>
      <c r="B128">
        <v>2012</v>
      </c>
      <c r="C128" t="str">
        <f t="shared" si="2"/>
        <v>공덕동_2012</v>
      </c>
      <c r="D128">
        <v>228.7725107</v>
      </c>
      <c r="E128">
        <v>9.3368334922068072E-2</v>
      </c>
      <c r="O128" t="s">
        <v>26</v>
      </c>
      <c r="P128">
        <v>2013</v>
      </c>
      <c r="Q128" t="str">
        <f t="shared" si="3"/>
        <v>공덕동_2013</v>
      </c>
      <c r="R128">
        <v>250.1326191</v>
      </c>
      <c r="S128">
        <v>5.3610842098479453E-2</v>
      </c>
      <c r="T128">
        <f>VLOOKUP(P128,[1]Sheet4!$G$2:$H$12,2,FALSE)</f>
        <v>0.39130434782608697</v>
      </c>
      <c r="U128">
        <f>VLOOKUP(O128&amp;"_"&amp;P128,[1]Sheet3!$I$3:$K$2332,3,FALSE)</f>
        <v>-1.6227629447772347E-2</v>
      </c>
    </row>
    <row r="129" spans="1:21" x14ac:dyDescent="0.3">
      <c r="A129" t="s">
        <v>26</v>
      </c>
      <c r="B129">
        <v>2013</v>
      </c>
      <c r="C129" t="str">
        <f t="shared" si="2"/>
        <v>공덕동_2013</v>
      </c>
      <c r="D129">
        <v>250.1326191</v>
      </c>
      <c r="E129">
        <v>5.3610842098479453E-2</v>
      </c>
      <c r="O129" t="s">
        <v>26</v>
      </c>
      <c r="P129">
        <v>2014</v>
      </c>
      <c r="Q129" t="str">
        <f t="shared" si="3"/>
        <v>공덕동_2014</v>
      </c>
      <c r="R129">
        <v>263.5424394462492</v>
      </c>
      <c r="S129">
        <v>0.16994629620675528</v>
      </c>
      <c r="T129">
        <f>VLOOKUP(P129,[1]Sheet4!$G$2:$H$12,2,FALSE)</f>
        <v>0.2608695652173913</v>
      </c>
      <c r="U129">
        <f>VLOOKUP(O129&amp;"_"&amp;P129,[1]Sheet3!$I$3:$K$2332,3,FALSE)</f>
        <v>-0.42367555464069284</v>
      </c>
    </row>
    <row r="130" spans="1:21" x14ac:dyDescent="0.3">
      <c r="A130" t="s">
        <v>26</v>
      </c>
      <c r="B130">
        <v>2014</v>
      </c>
      <c r="C130" t="str">
        <f t="shared" si="2"/>
        <v>공덕동_2014</v>
      </c>
      <c r="D130">
        <v>263.5424394462492</v>
      </c>
      <c r="E130">
        <v>0.16994629620675528</v>
      </c>
      <c r="O130" t="s">
        <v>26</v>
      </c>
      <c r="P130">
        <v>2015</v>
      </c>
      <c r="Q130" t="str">
        <f t="shared" si="3"/>
        <v>공덕동_2015</v>
      </c>
      <c r="R130">
        <v>308.33050092343234</v>
      </c>
      <c r="S130">
        <v>0.20283676830304379</v>
      </c>
      <c r="T130">
        <f>VLOOKUP(P130,[1]Sheet4!$G$2:$H$12,2,FALSE)</f>
        <v>1.0434782608695652</v>
      </c>
      <c r="U130">
        <f>VLOOKUP(O130&amp;"_"&amp;P130,[1]Sheet3!$I$3:$K$2332,3,FALSE)</f>
        <v>0.78631497803740269</v>
      </c>
    </row>
    <row r="131" spans="1:21" x14ac:dyDescent="0.3">
      <c r="A131" t="s">
        <v>26</v>
      </c>
      <c r="B131">
        <v>2015</v>
      </c>
      <c r="C131" t="str">
        <f t="shared" ref="C131:C194" si="4">A131&amp;"_"&amp;B131</f>
        <v>공덕동_2015</v>
      </c>
      <c r="D131">
        <v>308.33050092343234</v>
      </c>
      <c r="E131">
        <v>0.20283676830304379</v>
      </c>
      <c r="O131" t="s">
        <v>26</v>
      </c>
      <c r="P131">
        <v>2016</v>
      </c>
      <c r="Q131" t="str">
        <f t="shared" ref="Q131:Q194" si="5">O131&amp;"_"&amp;P131</f>
        <v>공덕동_2016</v>
      </c>
      <c r="R131">
        <v>370.87126330000001</v>
      </c>
      <c r="S131">
        <v>0.13943065112931982</v>
      </c>
      <c r="T131">
        <f>VLOOKUP(P131,[1]Sheet4!$G$2:$H$12,2,FALSE)</f>
        <v>0.86956521739130443</v>
      </c>
      <c r="U131">
        <f>VLOOKUP(O131&amp;"_"&amp;P131,[1]Sheet3!$I$3:$K$2332,3,FALSE)</f>
        <v>2.3583983943606941E-3</v>
      </c>
    </row>
    <row r="132" spans="1:21" x14ac:dyDescent="0.3">
      <c r="A132" t="s">
        <v>26</v>
      </c>
      <c r="B132">
        <v>2016</v>
      </c>
      <c r="C132" t="str">
        <f t="shared" si="4"/>
        <v>공덕동_2016</v>
      </c>
      <c r="D132">
        <v>370.87126330000001</v>
      </c>
      <c r="E132">
        <v>0.13943065112931982</v>
      </c>
      <c r="O132" t="s">
        <v>26</v>
      </c>
      <c r="P132">
        <v>2017</v>
      </c>
      <c r="Q132" t="str">
        <f t="shared" si="5"/>
        <v>공덕동_2017</v>
      </c>
      <c r="R132">
        <v>422.58208502707242</v>
      </c>
      <c r="S132">
        <v>3.8766551592155158</v>
      </c>
      <c r="T132">
        <f>VLOOKUP(P132,[1]Sheet4!$G$2:$H$12,2,FALSE)</f>
        <v>1</v>
      </c>
      <c r="U132">
        <f>VLOOKUP(O132&amp;"_"&amp;P132,[1]Sheet3!$I$3:$K$2332,3,FALSE)</f>
        <v>0.23684235058144573</v>
      </c>
    </row>
    <row r="133" spans="1:21" x14ac:dyDescent="0.3">
      <c r="A133" t="s">
        <v>26</v>
      </c>
      <c r="B133">
        <v>2017</v>
      </c>
      <c r="C133" t="str">
        <f t="shared" si="4"/>
        <v>공덕동_2017</v>
      </c>
      <c r="D133">
        <v>422.58208502707242</v>
      </c>
      <c r="E133">
        <v>3.8766551592155158</v>
      </c>
      <c r="O133" t="s">
        <v>27</v>
      </c>
      <c r="P133">
        <v>2012</v>
      </c>
      <c r="Q133" t="str">
        <f t="shared" si="5"/>
        <v>공릉1동_2012</v>
      </c>
      <c r="R133">
        <v>245.144497</v>
      </c>
      <c r="S133">
        <v>-9.9242910600599837E-2</v>
      </c>
      <c r="T133">
        <f>VLOOKUP(P133,[1]Sheet4!$G$2:$H$12,2,FALSE)</f>
        <v>0.43478260869565222</v>
      </c>
      <c r="U133">
        <f>VLOOKUP(O133&amp;"_"&amp;P133,[1]Sheet3!$I$3:$K$2332,3,FALSE)</f>
        <v>-0.4545652448452302</v>
      </c>
    </row>
    <row r="134" spans="1:21" x14ac:dyDescent="0.3">
      <c r="A134" t="s">
        <v>27</v>
      </c>
      <c r="B134">
        <v>2012</v>
      </c>
      <c r="C134" t="str">
        <f t="shared" si="4"/>
        <v>공릉1동_2012</v>
      </c>
      <c r="D134">
        <v>245.144497</v>
      </c>
      <c r="E134">
        <v>-9.9242910600599837E-2</v>
      </c>
      <c r="O134" t="s">
        <v>27</v>
      </c>
      <c r="P134">
        <v>2013</v>
      </c>
      <c r="Q134" t="str">
        <f t="shared" si="5"/>
        <v>공릉1동_2013</v>
      </c>
      <c r="R134">
        <v>220.81564359999999</v>
      </c>
      <c r="S134">
        <v>0.23455092088107532</v>
      </c>
      <c r="T134">
        <f>VLOOKUP(P134,[1]Sheet4!$G$2:$H$12,2,FALSE)</f>
        <v>0.39130434782608697</v>
      </c>
      <c r="U134">
        <f>VLOOKUP(O134&amp;"_"&amp;P134,[1]Sheet3!$I$3:$K$2332,3,FALSE)</f>
        <v>-0.23353024271168296</v>
      </c>
    </row>
    <row r="135" spans="1:21" x14ac:dyDescent="0.3">
      <c r="A135" t="s">
        <v>27</v>
      </c>
      <c r="B135">
        <v>2013</v>
      </c>
      <c r="C135" t="str">
        <f t="shared" si="4"/>
        <v>공릉1동_2013</v>
      </c>
      <c r="D135">
        <v>220.81564359999999</v>
      </c>
      <c r="E135">
        <v>0.23455092088107532</v>
      </c>
      <c r="O135" t="s">
        <v>27</v>
      </c>
      <c r="P135">
        <v>2014</v>
      </c>
      <c r="Q135" t="str">
        <f t="shared" si="5"/>
        <v>공릉1동_2014</v>
      </c>
      <c r="R135">
        <v>272.60815615132731</v>
      </c>
      <c r="S135">
        <v>0.17676869485117291</v>
      </c>
      <c r="T135">
        <f>VLOOKUP(P135,[1]Sheet4!$G$2:$H$12,2,FALSE)</f>
        <v>0.2608695652173913</v>
      </c>
      <c r="U135">
        <f>VLOOKUP(O135&amp;"_"&amp;P135,[1]Sheet3!$I$3:$K$2332,3,FALSE)</f>
        <v>-0.21501671144474063</v>
      </c>
    </row>
    <row r="136" spans="1:21" x14ac:dyDescent="0.3">
      <c r="A136" t="s">
        <v>27</v>
      </c>
      <c r="B136">
        <v>2014</v>
      </c>
      <c r="C136" t="str">
        <f t="shared" si="4"/>
        <v>공릉1동_2014</v>
      </c>
      <c r="D136">
        <v>272.60815615132731</v>
      </c>
      <c r="E136">
        <v>0.17676869485117291</v>
      </c>
      <c r="O136" t="s">
        <v>27</v>
      </c>
      <c r="P136">
        <v>2015</v>
      </c>
      <c r="Q136" t="str">
        <f t="shared" si="5"/>
        <v>공릉1동_2015</v>
      </c>
      <c r="R136">
        <v>320.79674411998218</v>
      </c>
      <c r="S136">
        <v>2.0688376056384031E-2</v>
      </c>
      <c r="T136">
        <f>VLOOKUP(P136,[1]Sheet4!$G$2:$H$12,2,FALSE)</f>
        <v>1.0434782608695652</v>
      </c>
      <c r="U136">
        <f>VLOOKUP(O136&amp;"_"&amp;P136,[1]Sheet3!$I$3:$K$2332,3,FALSE)</f>
        <v>0.7875538318670029</v>
      </c>
    </row>
    <row r="137" spans="1:21" x14ac:dyDescent="0.3">
      <c r="A137" t="s">
        <v>27</v>
      </c>
      <c r="B137">
        <v>2015</v>
      </c>
      <c r="C137" t="str">
        <f t="shared" si="4"/>
        <v>공릉1동_2015</v>
      </c>
      <c r="D137">
        <v>320.79674411998218</v>
      </c>
      <c r="E137">
        <v>2.0688376056384031E-2</v>
      </c>
      <c r="O137" t="s">
        <v>27</v>
      </c>
      <c r="P137">
        <v>2016</v>
      </c>
      <c r="Q137" t="str">
        <f t="shared" si="5"/>
        <v>공릉1동_2016</v>
      </c>
      <c r="R137">
        <v>327.43350779999997</v>
      </c>
      <c r="S137">
        <v>2.1059155060833739E-3</v>
      </c>
      <c r="T137">
        <f>VLOOKUP(P137,[1]Sheet4!$G$2:$H$12,2,FALSE)</f>
        <v>0.86956521739130443</v>
      </c>
      <c r="U137">
        <f>VLOOKUP(O137&amp;"_"&amp;P137,[1]Sheet3!$I$3:$K$2332,3,FALSE)</f>
        <v>-0.17567714902017317</v>
      </c>
    </row>
    <row r="138" spans="1:21" x14ac:dyDescent="0.3">
      <c r="A138" t="s">
        <v>27</v>
      </c>
      <c r="B138">
        <v>2016</v>
      </c>
      <c r="C138" t="str">
        <f t="shared" si="4"/>
        <v>공릉1동_2016</v>
      </c>
      <c r="D138">
        <v>327.43350779999997</v>
      </c>
      <c r="E138">
        <v>2.1059155060833739E-3</v>
      </c>
      <c r="O138" t="s">
        <v>27</v>
      </c>
      <c r="P138">
        <v>2017</v>
      </c>
      <c r="Q138" t="str">
        <f t="shared" si="5"/>
        <v>공릉1동_2017</v>
      </c>
      <c r="R138">
        <v>328.12305510128726</v>
      </c>
      <c r="S138">
        <v>4.9056602072284123</v>
      </c>
      <c r="T138">
        <f>VLOOKUP(P138,[1]Sheet4!$G$2:$H$12,2,FALSE)</f>
        <v>1</v>
      </c>
      <c r="U138">
        <f>VLOOKUP(O138&amp;"_"&amp;P138,[1]Sheet3!$I$3:$K$2332,3,FALSE)</f>
        <v>0.13226216517027872</v>
      </c>
    </row>
    <row r="139" spans="1:21" x14ac:dyDescent="0.3">
      <c r="A139" t="s">
        <v>27</v>
      </c>
      <c r="B139">
        <v>2017</v>
      </c>
      <c r="C139" t="str">
        <f t="shared" si="4"/>
        <v>공릉1동_2017</v>
      </c>
      <c r="D139">
        <v>328.12305510128726</v>
      </c>
      <c r="E139">
        <v>4.9056602072284123</v>
      </c>
      <c r="O139" t="s">
        <v>28</v>
      </c>
      <c r="P139">
        <v>2012</v>
      </c>
      <c r="Q139" t="str">
        <f t="shared" si="5"/>
        <v>공릉2동_2012</v>
      </c>
      <c r="R139">
        <v>239.3470691</v>
      </c>
      <c r="S139">
        <v>-7.0637205893406108E-2</v>
      </c>
      <c r="T139">
        <f>VLOOKUP(P139,[1]Sheet4!$G$2:$H$12,2,FALSE)</f>
        <v>0.43478260869565222</v>
      </c>
      <c r="U139">
        <f>VLOOKUP(O139&amp;"_"&amp;P139,[1]Sheet3!$I$3:$K$2332,3,FALSE)</f>
        <v>-0.42051299363397543</v>
      </c>
    </row>
    <row r="140" spans="1:21" x14ac:dyDescent="0.3">
      <c r="A140" t="s">
        <v>28</v>
      </c>
      <c r="B140">
        <v>2012</v>
      </c>
      <c r="C140" t="str">
        <f t="shared" si="4"/>
        <v>공릉2동_2012</v>
      </c>
      <c r="D140">
        <v>239.3470691</v>
      </c>
      <c r="E140">
        <v>-7.0637205893406108E-2</v>
      </c>
      <c r="O140" t="s">
        <v>28</v>
      </c>
      <c r="P140">
        <v>2013</v>
      </c>
      <c r="Q140" t="str">
        <f t="shared" si="5"/>
        <v>공릉2동_2013</v>
      </c>
      <c r="R140">
        <v>222.4402609</v>
      </c>
      <c r="S140">
        <v>0.32179593019037817</v>
      </c>
      <c r="T140">
        <f>VLOOKUP(P140,[1]Sheet4!$G$2:$H$12,2,FALSE)</f>
        <v>0.39130434782608697</v>
      </c>
      <c r="U140">
        <f>VLOOKUP(O140&amp;"_"&amp;P140,[1]Sheet3!$I$3:$K$2332,3,FALSE)</f>
        <v>-0.19556229080510351</v>
      </c>
    </row>
    <row r="141" spans="1:21" x14ac:dyDescent="0.3">
      <c r="A141" t="s">
        <v>28</v>
      </c>
      <c r="B141">
        <v>2013</v>
      </c>
      <c r="C141" t="str">
        <f t="shared" si="4"/>
        <v>공릉2동_2013</v>
      </c>
      <c r="D141">
        <v>222.4402609</v>
      </c>
      <c r="E141">
        <v>0.32179593019037817</v>
      </c>
      <c r="O141" t="s">
        <v>28</v>
      </c>
      <c r="P141">
        <v>2014</v>
      </c>
      <c r="Q141" t="str">
        <f t="shared" si="5"/>
        <v>공릉2동_2014</v>
      </c>
      <c r="R141">
        <v>294.0206315681059</v>
      </c>
      <c r="S141">
        <v>-5.6428890508826053E-3</v>
      </c>
      <c r="T141">
        <f>VLOOKUP(P141,[1]Sheet4!$G$2:$H$12,2,FALSE)</f>
        <v>0.2608695652173913</v>
      </c>
      <c r="U141">
        <f>VLOOKUP(O141&amp;"_"&amp;P141,[1]Sheet3!$I$3:$K$2332,3,FALSE)</f>
        <v>-0.13481965388103082</v>
      </c>
    </row>
    <row r="142" spans="1:21" x14ac:dyDescent="0.3">
      <c r="A142" t="s">
        <v>28</v>
      </c>
      <c r="B142">
        <v>2014</v>
      </c>
      <c r="C142" t="str">
        <f t="shared" si="4"/>
        <v>공릉2동_2014</v>
      </c>
      <c r="D142">
        <v>294.0206315681059</v>
      </c>
      <c r="E142">
        <v>-5.6428890508826053E-3</v>
      </c>
      <c r="O142" t="s">
        <v>28</v>
      </c>
      <c r="P142">
        <v>2015</v>
      </c>
      <c r="Q142" t="str">
        <f t="shared" si="5"/>
        <v>공릉2동_2015</v>
      </c>
      <c r="R142">
        <v>292.36150576549664</v>
      </c>
      <c r="S142">
        <v>0.10782709697695013</v>
      </c>
      <c r="T142">
        <f>VLOOKUP(P142,[1]Sheet4!$G$2:$H$12,2,FALSE)</f>
        <v>1.0434782608695652</v>
      </c>
      <c r="U142">
        <f>VLOOKUP(O142&amp;"_"&amp;P142,[1]Sheet3!$I$3:$K$2332,3,FALSE)</f>
        <v>0.74858127201265334</v>
      </c>
    </row>
    <row r="143" spans="1:21" x14ac:dyDescent="0.3">
      <c r="A143" t="s">
        <v>28</v>
      </c>
      <c r="B143">
        <v>2015</v>
      </c>
      <c r="C143" t="str">
        <f t="shared" si="4"/>
        <v>공릉2동_2015</v>
      </c>
      <c r="D143">
        <v>292.36150576549664</v>
      </c>
      <c r="E143">
        <v>0.10782709697695013</v>
      </c>
      <c r="O143" t="s">
        <v>28</v>
      </c>
      <c r="P143">
        <v>2016</v>
      </c>
      <c r="Q143" t="str">
        <f t="shared" si="5"/>
        <v>공릉2동_2016</v>
      </c>
      <c r="R143">
        <v>323.88599820000002</v>
      </c>
      <c r="S143">
        <v>-2.9103431793281345E-3</v>
      </c>
      <c r="T143">
        <f>VLOOKUP(P143,[1]Sheet4!$G$2:$H$12,2,FALSE)</f>
        <v>0.86956521739130443</v>
      </c>
      <c r="U143">
        <f>VLOOKUP(O143&amp;"_"&amp;P143,[1]Sheet3!$I$3:$K$2332,3,FALSE)</f>
        <v>-8.3201524204067734E-2</v>
      </c>
    </row>
    <row r="144" spans="1:21" x14ac:dyDescent="0.3">
      <c r="A144" t="s">
        <v>28</v>
      </c>
      <c r="B144">
        <v>2016</v>
      </c>
      <c r="C144" t="str">
        <f t="shared" si="4"/>
        <v>공릉2동_2016</v>
      </c>
      <c r="D144">
        <v>323.88599820000002</v>
      </c>
      <c r="E144">
        <v>-2.9103431793281345E-3</v>
      </c>
      <c r="O144" t="s">
        <v>28</v>
      </c>
      <c r="P144">
        <v>2017</v>
      </c>
      <c r="Q144" t="str">
        <f t="shared" si="5"/>
        <v>공릉2동_2017</v>
      </c>
      <c r="R144">
        <v>322.94337879425876</v>
      </c>
      <c r="S144">
        <v>4.9065961190400067</v>
      </c>
      <c r="T144">
        <f>VLOOKUP(P144,[1]Sheet4!$G$2:$H$12,2,FALSE)</f>
        <v>1</v>
      </c>
      <c r="U144">
        <f>VLOOKUP(O144&amp;"_"&amp;P144,[1]Sheet3!$I$3:$K$2332,3,FALSE)</f>
        <v>0.12789666260905058</v>
      </c>
    </row>
    <row r="145" spans="1:21" x14ac:dyDescent="0.3">
      <c r="A145" t="s">
        <v>28</v>
      </c>
      <c r="B145">
        <v>2017</v>
      </c>
      <c r="C145" t="str">
        <f t="shared" si="4"/>
        <v>공릉2동_2017</v>
      </c>
      <c r="D145">
        <v>322.94337879425876</v>
      </c>
      <c r="E145">
        <v>4.9065961190400067</v>
      </c>
      <c r="O145" t="s">
        <v>29</v>
      </c>
      <c r="P145">
        <v>2012</v>
      </c>
      <c r="Q145" t="str">
        <f t="shared" si="5"/>
        <v>공항동_2012</v>
      </c>
      <c r="R145">
        <v>224.84169650000001</v>
      </c>
      <c r="S145">
        <v>-7.3187773692145228E-2</v>
      </c>
      <c r="T145">
        <f>VLOOKUP(P145,[1]Sheet4!$G$2:$H$12,2,FALSE)</f>
        <v>0.43478260869565222</v>
      </c>
      <c r="U145">
        <f>VLOOKUP(O145&amp;"_"&amp;P145,[1]Sheet3!$I$3:$K$2332,3,FALSE)</f>
        <v>-0.50130315193283137</v>
      </c>
    </row>
    <row r="146" spans="1:21" x14ac:dyDescent="0.3">
      <c r="A146" t="s">
        <v>29</v>
      </c>
      <c r="B146">
        <v>2012</v>
      </c>
      <c r="C146" t="str">
        <f t="shared" si="4"/>
        <v>공항동_2012</v>
      </c>
      <c r="D146">
        <v>224.84169650000001</v>
      </c>
      <c r="E146">
        <v>-7.3187773692145228E-2</v>
      </c>
      <c r="O146" t="s">
        <v>29</v>
      </c>
      <c r="P146">
        <v>2013</v>
      </c>
      <c r="Q146" t="str">
        <f t="shared" si="5"/>
        <v>공항동_2013</v>
      </c>
      <c r="R146">
        <v>208.38603330000001</v>
      </c>
      <c r="S146">
        <v>0.15813716134131675</v>
      </c>
      <c r="T146">
        <f>VLOOKUP(P146,[1]Sheet4!$G$2:$H$12,2,FALSE)</f>
        <v>0.39130434782608697</v>
      </c>
      <c r="U146">
        <f>VLOOKUP(O146&amp;"_"&amp;P146,[1]Sheet3!$I$3:$K$2332,3,FALSE)</f>
        <v>-0.19885245314193653</v>
      </c>
    </row>
    <row r="147" spans="1:21" x14ac:dyDescent="0.3">
      <c r="A147" t="s">
        <v>29</v>
      </c>
      <c r="B147">
        <v>2013</v>
      </c>
      <c r="C147" t="str">
        <f t="shared" si="4"/>
        <v>공항동_2013</v>
      </c>
      <c r="D147">
        <v>208.38603330000001</v>
      </c>
      <c r="E147">
        <v>0.15813716134131675</v>
      </c>
      <c r="O147" t="s">
        <v>29</v>
      </c>
      <c r="P147">
        <v>2014</v>
      </c>
      <c r="Q147" t="str">
        <f t="shared" si="5"/>
        <v>공항동_2014</v>
      </c>
      <c r="R147">
        <v>241.33960906923912</v>
      </c>
      <c r="S147">
        <v>0.16268337121136764</v>
      </c>
      <c r="T147">
        <f>VLOOKUP(P147,[1]Sheet4!$G$2:$H$12,2,FALSE)</f>
        <v>0.2608695652173913</v>
      </c>
      <c r="U147">
        <f>VLOOKUP(O147&amp;"_"&amp;P147,[1]Sheet3!$I$3:$K$2332,3,FALSE)</f>
        <v>-0.29518337729768446</v>
      </c>
    </row>
    <row r="148" spans="1:21" x14ac:dyDescent="0.3">
      <c r="A148" t="s">
        <v>29</v>
      </c>
      <c r="B148">
        <v>2014</v>
      </c>
      <c r="C148" t="str">
        <f t="shared" si="4"/>
        <v>공항동_2014</v>
      </c>
      <c r="D148">
        <v>241.33960906923912</v>
      </c>
      <c r="E148">
        <v>0.16268337121136764</v>
      </c>
      <c r="O148" t="s">
        <v>29</v>
      </c>
      <c r="P148">
        <v>2015</v>
      </c>
      <c r="Q148" t="str">
        <f t="shared" si="5"/>
        <v>공항동_2015</v>
      </c>
      <c r="R148">
        <v>280.60155027945649</v>
      </c>
      <c r="S148">
        <v>0.26262149851685512</v>
      </c>
      <c r="T148">
        <f>VLOOKUP(P148,[1]Sheet4!$G$2:$H$12,2,FALSE)</f>
        <v>1.0434782608695652</v>
      </c>
      <c r="U148">
        <f>VLOOKUP(O148&amp;"_"&amp;P148,[1]Sheet3!$I$3:$K$2332,3,FALSE)</f>
        <v>0.78498015350513528</v>
      </c>
    </row>
    <row r="149" spans="1:21" x14ac:dyDescent="0.3">
      <c r="A149" t="s">
        <v>29</v>
      </c>
      <c r="B149">
        <v>2015</v>
      </c>
      <c r="C149" t="str">
        <f t="shared" si="4"/>
        <v>공항동_2015</v>
      </c>
      <c r="D149">
        <v>280.60155027945649</v>
      </c>
      <c r="E149">
        <v>0.26262149851685512</v>
      </c>
      <c r="O149" t="s">
        <v>29</v>
      </c>
      <c r="P149">
        <v>2016</v>
      </c>
      <c r="Q149" t="str">
        <f t="shared" si="5"/>
        <v>공항동_2016</v>
      </c>
      <c r="R149">
        <v>354.29354990000002</v>
      </c>
      <c r="S149">
        <v>0.20436567597531335</v>
      </c>
      <c r="T149">
        <f>VLOOKUP(P149,[1]Sheet4!$G$2:$H$12,2,FALSE)</f>
        <v>0.86956521739130443</v>
      </c>
      <c r="U149">
        <f>VLOOKUP(O149&amp;"_"&amp;P149,[1]Sheet3!$I$3:$K$2332,3,FALSE)</f>
        <v>4.9596413961281283E-2</v>
      </c>
    </row>
    <row r="150" spans="1:21" x14ac:dyDescent="0.3">
      <c r="A150" t="s">
        <v>29</v>
      </c>
      <c r="B150">
        <v>2016</v>
      </c>
      <c r="C150" t="str">
        <f t="shared" si="4"/>
        <v>공항동_2016</v>
      </c>
      <c r="D150">
        <v>354.29354990000002</v>
      </c>
      <c r="E150">
        <v>0.20436567597531335</v>
      </c>
      <c r="O150" t="s">
        <v>29</v>
      </c>
      <c r="P150">
        <v>2017</v>
      </c>
      <c r="Q150" t="str">
        <f t="shared" si="5"/>
        <v>공항동_2017</v>
      </c>
      <c r="R150">
        <v>426.69899071900693</v>
      </c>
      <c r="S150">
        <v>3.5632487758233382</v>
      </c>
      <c r="T150">
        <f>VLOOKUP(P150,[1]Sheet4!$G$2:$H$12,2,FALSE)</f>
        <v>1</v>
      </c>
      <c r="U150">
        <f>VLOOKUP(O150&amp;"_"&amp;P150,[1]Sheet3!$I$3:$K$2332,3,FALSE)</f>
        <v>0.27798904042402445</v>
      </c>
    </row>
    <row r="151" spans="1:21" x14ac:dyDescent="0.3">
      <c r="A151" t="s">
        <v>29</v>
      </c>
      <c r="B151">
        <v>2017</v>
      </c>
      <c r="C151" t="str">
        <f t="shared" si="4"/>
        <v>공항동_2017</v>
      </c>
      <c r="D151">
        <v>426.69899071900693</v>
      </c>
      <c r="E151">
        <v>3.5632487758233382</v>
      </c>
      <c r="O151" t="s">
        <v>30</v>
      </c>
      <c r="P151">
        <v>2012</v>
      </c>
      <c r="Q151" t="str">
        <f t="shared" si="5"/>
        <v>광장동_2012</v>
      </c>
      <c r="R151">
        <v>233.80866309999999</v>
      </c>
      <c r="S151">
        <v>-0.18587461655093818</v>
      </c>
      <c r="T151">
        <f>VLOOKUP(P151,[1]Sheet4!$G$2:$H$12,2,FALSE)</f>
        <v>0.43478260869565222</v>
      </c>
      <c r="U151">
        <f>VLOOKUP(O151&amp;"_"&amp;P151,[1]Sheet3!$I$3:$K$2332,3,FALSE)</f>
        <v>-0.67462690154175475</v>
      </c>
    </row>
    <row r="152" spans="1:21" x14ac:dyDescent="0.3">
      <c r="A152" t="s">
        <v>30</v>
      </c>
      <c r="B152">
        <v>2012</v>
      </c>
      <c r="C152" t="str">
        <f t="shared" si="4"/>
        <v>광장동_2012</v>
      </c>
      <c r="D152">
        <v>233.80866309999999</v>
      </c>
      <c r="E152">
        <v>-0.18587461655093818</v>
      </c>
      <c r="O152" t="s">
        <v>30</v>
      </c>
      <c r="P152">
        <v>2013</v>
      </c>
      <c r="Q152" t="str">
        <f t="shared" si="5"/>
        <v>광장동_2013</v>
      </c>
      <c r="R152">
        <v>190.34956750000001</v>
      </c>
      <c r="S152">
        <v>0.70893056934655296</v>
      </c>
      <c r="T152">
        <f>VLOOKUP(P152,[1]Sheet4!$G$2:$H$12,2,FALSE)</f>
        <v>0.39130434782608697</v>
      </c>
      <c r="U152">
        <f>VLOOKUP(O152&amp;"_"&amp;P152,[1]Sheet3!$I$3:$K$2332,3,FALSE)</f>
        <v>-0.36479114114322553</v>
      </c>
    </row>
    <row r="153" spans="1:21" x14ac:dyDescent="0.3">
      <c r="A153" t="s">
        <v>30</v>
      </c>
      <c r="B153">
        <v>2013</v>
      </c>
      <c r="C153" t="str">
        <f t="shared" si="4"/>
        <v>광장동_2013</v>
      </c>
      <c r="D153">
        <v>190.34956750000001</v>
      </c>
      <c r="E153">
        <v>0.70893056934655296</v>
      </c>
      <c r="O153" t="s">
        <v>30</v>
      </c>
      <c r="P153">
        <v>2014</v>
      </c>
      <c r="Q153" t="str">
        <f t="shared" si="5"/>
        <v>광장동_2014</v>
      </c>
      <c r="R153">
        <v>325.29419476264513</v>
      </c>
      <c r="S153">
        <v>0.17724334583105192</v>
      </c>
      <c r="T153">
        <f>VLOOKUP(P153,[1]Sheet4!$G$2:$H$12,2,FALSE)</f>
        <v>0.2608695652173913</v>
      </c>
      <c r="U153">
        <f>VLOOKUP(O153&amp;"_"&amp;P153,[1]Sheet3!$I$3:$K$2332,3,FALSE)</f>
        <v>0.12225807946454025</v>
      </c>
    </row>
    <row r="154" spans="1:21" x14ac:dyDescent="0.3">
      <c r="A154" t="s">
        <v>30</v>
      </c>
      <c r="B154">
        <v>2014</v>
      </c>
      <c r="C154" t="str">
        <f t="shared" si="4"/>
        <v>광장동_2014</v>
      </c>
      <c r="D154">
        <v>325.29419476264513</v>
      </c>
      <c r="E154">
        <v>0.17724334583105192</v>
      </c>
      <c r="O154" t="s">
        <v>30</v>
      </c>
      <c r="P154">
        <v>2015</v>
      </c>
      <c r="Q154" t="str">
        <f t="shared" si="5"/>
        <v>광장동_2015</v>
      </c>
      <c r="R154">
        <v>382.9504262217942</v>
      </c>
      <c r="S154">
        <v>0.10448848137599631</v>
      </c>
      <c r="T154">
        <f>VLOOKUP(P154,[1]Sheet4!$G$2:$H$12,2,FALSE)</f>
        <v>1.0434782608695652</v>
      </c>
      <c r="U154">
        <f>VLOOKUP(O154&amp;"_"&amp;P154,[1]Sheet3!$I$3:$K$2332,3,FALSE)</f>
        <v>0.78763948771906844</v>
      </c>
    </row>
    <row r="155" spans="1:21" x14ac:dyDescent="0.3">
      <c r="A155" t="s">
        <v>30</v>
      </c>
      <c r="B155">
        <v>2015</v>
      </c>
      <c r="C155" t="str">
        <f t="shared" si="4"/>
        <v>광장동_2015</v>
      </c>
      <c r="D155">
        <v>382.9504262217942</v>
      </c>
      <c r="E155">
        <v>0.10448848137599631</v>
      </c>
      <c r="O155" t="s">
        <v>30</v>
      </c>
      <c r="P155">
        <v>2016</v>
      </c>
      <c r="Q155" t="str">
        <f t="shared" si="5"/>
        <v>광장동_2016</v>
      </c>
      <c r="R155">
        <v>422.96433469999999</v>
      </c>
      <c r="S155">
        <v>0.10678746382723868</v>
      </c>
      <c r="T155">
        <f>VLOOKUP(P155,[1]Sheet4!$G$2:$H$12,2,FALSE)</f>
        <v>0.86956521739130443</v>
      </c>
      <c r="U155">
        <f>VLOOKUP(O155&amp;"_"&amp;P155,[1]Sheet3!$I$3:$K$2332,3,FALSE)</f>
        <v>-8.6475794211102297E-2</v>
      </c>
    </row>
    <row r="156" spans="1:21" x14ac:dyDescent="0.3">
      <c r="A156" t="s">
        <v>30</v>
      </c>
      <c r="B156">
        <v>2016</v>
      </c>
      <c r="C156" t="str">
        <f t="shared" si="4"/>
        <v>광장동_2016</v>
      </c>
      <c r="D156">
        <v>422.96433469999999</v>
      </c>
      <c r="E156">
        <v>0.10678746382723868</v>
      </c>
      <c r="O156" t="s">
        <v>30</v>
      </c>
      <c r="P156">
        <v>2017</v>
      </c>
      <c r="Q156" t="str">
        <f t="shared" si="5"/>
        <v>광장동_2017</v>
      </c>
      <c r="R156">
        <v>468.13162329198832</v>
      </c>
      <c r="S156">
        <v>3.8452456955939414</v>
      </c>
      <c r="T156">
        <f>VLOOKUP(P156,[1]Sheet4!$G$2:$H$12,2,FALSE)</f>
        <v>1</v>
      </c>
      <c r="U156">
        <f>VLOOKUP(O156&amp;"_"&amp;P156,[1]Sheet3!$I$3:$K$2332,3,FALSE)</f>
        <v>0.21433405616614656</v>
      </c>
    </row>
    <row r="157" spans="1:21" x14ac:dyDescent="0.3">
      <c r="A157" t="s">
        <v>30</v>
      </c>
      <c r="B157">
        <v>2017</v>
      </c>
      <c r="C157" t="str">
        <f t="shared" si="4"/>
        <v>광장동_2017</v>
      </c>
      <c r="D157">
        <v>468.13162329198832</v>
      </c>
      <c r="E157">
        <v>3.8452456955939414</v>
      </c>
      <c r="O157" t="s">
        <v>31</v>
      </c>
      <c r="P157">
        <v>2012</v>
      </c>
      <c r="Q157" t="str">
        <f t="shared" si="5"/>
        <v>광희동_2012</v>
      </c>
      <c r="R157">
        <v>185.244473</v>
      </c>
      <c r="S157">
        <v>1.0185439918631203</v>
      </c>
      <c r="T157">
        <f>VLOOKUP(P157,[1]Sheet4!$G$2:$H$12,2,FALSE)</f>
        <v>0.43478260869565222</v>
      </c>
      <c r="U157">
        <f>VLOOKUP(O157&amp;"_"&amp;P157,[1]Sheet3!$I$3:$K$2332,3,FALSE)</f>
        <v>-0.86234416725283913</v>
      </c>
    </row>
    <row r="158" spans="1:21" x14ac:dyDescent="0.3">
      <c r="A158" t="s">
        <v>31</v>
      </c>
      <c r="B158">
        <v>2012</v>
      </c>
      <c r="C158" t="str">
        <f t="shared" si="4"/>
        <v>광희동_2012</v>
      </c>
      <c r="D158">
        <v>185.244473</v>
      </c>
      <c r="E158">
        <v>1.0185439918631203</v>
      </c>
      <c r="O158" t="s">
        <v>31</v>
      </c>
      <c r="P158">
        <v>2013</v>
      </c>
      <c r="Q158" t="str">
        <f t="shared" si="5"/>
        <v>광희동_2013</v>
      </c>
      <c r="R158">
        <v>373.92411800000002</v>
      </c>
      <c r="S158">
        <v>0</v>
      </c>
      <c r="T158">
        <f>VLOOKUP(P158,[1]Sheet4!$G$2:$H$12,2,FALSE)</f>
        <v>0.39130434782608697</v>
      </c>
      <c r="U158">
        <f>VLOOKUP(O158&amp;"_"&amp;P158,[1]Sheet3!$I$3:$K$2332,3,FALSE)</f>
        <v>0.44954823100706703</v>
      </c>
    </row>
    <row r="159" spans="1:21" x14ac:dyDescent="0.3">
      <c r="A159" t="s">
        <v>31</v>
      </c>
      <c r="B159">
        <v>2013</v>
      </c>
      <c r="C159" t="str">
        <f t="shared" si="4"/>
        <v>광희동_2013</v>
      </c>
      <c r="D159">
        <v>373.92411800000002</v>
      </c>
      <c r="E159">
        <v>0</v>
      </c>
      <c r="O159" t="s">
        <v>31</v>
      </c>
      <c r="P159">
        <v>2014</v>
      </c>
      <c r="Q159" t="str">
        <f t="shared" si="5"/>
        <v>광희동_2014</v>
      </c>
      <c r="R159">
        <v>373.92411800000002</v>
      </c>
      <c r="S159">
        <v>0.16711060388774013</v>
      </c>
      <c r="T159">
        <f>VLOOKUP(P159,[1]Sheet4!$G$2:$H$12,2,FALSE)</f>
        <v>0.2608695652173913</v>
      </c>
      <c r="U159">
        <f>VLOOKUP(O159&amp;"_"&amp;P159,[1]Sheet3!$I$3:$K$2332,3,FALSE)</f>
        <v>0</v>
      </c>
    </row>
    <row r="160" spans="1:21" x14ac:dyDescent="0.3">
      <c r="A160" t="s">
        <v>31</v>
      </c>
      <c r="B160">
        <v>2014</v>
      </c>
      <c r="C160" t="str">
        <f t="shared" si="4"/>
        <v>광희동_2014</v>
      </c>
      <c r="D160">
        <v>373.92411800000002</v>
      </c>
      <c r="E160">
        <v>0.16711060388774013</v>
      </c>
      <c r="O160" t="s">
        <v>31</v>
      </c>
      <c r="P160">
        <v>2015</v>
      </c>
      <c r="Q160" t="str">
        <f t="shared" si="5"/>
        <v>광희동_2015</v>
      </c>
      <c r="R160">
        <v>436.41080316717063</v>
      </c>
      <c r="S160">
        <v>-0.24433163843179551</v>
      </c>
      <c r="T160">
        <f>VLOOKUP(P160,[1]Sheet4!$G$2:$H$12,2,FALSE)</f>
        <v>1.0434782608695652</v>
      </c>
      <c r="U160">
        <f>VLOOKUP(O160&amp;"_"&amp;P160,[1]Sheet3!$I$3:$K$2332,3,FALSE)</f>
        <v>0.67869369128269019</v>
      </c>
    </row>
    <row r="161" spans="1:21" x14ac:dyDescent="0.3">
      <c r="A161" t="s">
        <v>31</v>
      </c>
      <c r="B161">
        <v>2015</v>
      </c>
      <c r="C161" t="str">
        <f t="shared" si="4"/>
        <v>광희동_2015</v>
      </c>
      <c r="D161">
        <v>436.41080316717063</v>
      </c>
      <c r="E161">
        <v>-0.24433163843179551</v>
      </c>
      <c r="O161" t="s">
        <v>31</v>
      </c>
      <c r="P161">
        <v>2016</v>
      </c>
      <c r="Q161" t="str">
        <f t="shared" si="5"/>
        <v>광희동_2016</v>
      </c>
      <c r="R161">
        <v>329.78183660000002</v>
      </c>
      <c r="S161">
        <v>0.34365545350744464</v>
      </c>
      <c r="T161">
        <f>VLOOKUP(P161,[1]Sheet4!$G$2:$H$12,2,FALSE)</f>
        <v>0.86956521739130443</v>
      </c>
      <c r="U161">
        <f>VLOOKUP(O161&amp;"_"&amp;P161,[1]Sheet3!$I$3:$K$2332,3,FALSE)</f>
        <v>-0.58799820268999214</v>
      </c>
    </row>
    <row r="162" spans="1:21" x14ac:dyDescent="0.3">
      <c r="A162" t="s">
        <v>31</v>
      </c>
      <c r="B162">
        <v>2016</v>
      </c>
      <c r="C162" t="str">
        <f t="shared" si="4"/>
        <v>광희동_2016</v>
      </c>
      <c r="D162">
        <v>329.78183660000002</v>
      </c>
      <c r="E162">
        <v>0.34365545350744464</v>
      </c>
      <c r="O162" t="s">
        <v>31</v>
      </c>
      <c r="P162">
        <v>2017</v>
      </c>
      <c r="Q162" t="str">
        <f t="shared" si="5"/>
        <v>광희동_2017</v>
      </c>
      <c r="R162">
        <v>443.11316321529102</v>
      </c>
      <c r="S162">
        <v>3.4776203035026527</v>
      </c>
      <c r="T162">
        <f>VLOOKUP(P162,[1]Sheet4!$G$2:$H$12,2,FALSE)</f>
        <v>1</v>
      </c>
      <c r="U162">
        <f>VLOOKUP(O162&amp;"_"&amp;P162,[1]Sheet3!$I$3:$K$2332,3,FALSE)</f>
        <v>0.35283616412123131</v>
      </c>
    </row>
    <row r="163" spans="1:21" x14ac:dyDescent="0.3">
      <c r="A163" t="s">
        <v>31</v>
      </c>
      <c r="B163">
        <v>2017</v>
      </c>
      <c r="C163" t="str">
        <f t="shared" si="4"/>
        <v>광희동_2017</v>
      </c>
      <c r="D163">
        <v>443.11316321529102</v>
      </c>
      <c r="E163">
        <v>3.4776203035026527</v>
      </c>
      <c r="O163" t="s">
        <v>32</v>
      </c>
      <c r="P163">
        <v>2012</v>
      </c>
      <c r="Q163" t="str">
        <f t="shared" si="5"/>
        <v>교남동_2012</v>
      </c>
      <c r="R163">
        <v>247.5608876</v>
      </c>
      <c r="S163">
        <v>0.12818292020051708</v>
      </c>
      <c r="T163">
        <f>VLOOKUP(P163,[1]Sheet4!$G$2:$H$12,2,FALSE)</f>
        <v>0.43478260869565222</v>
      </c>
      <c r="U163">
        <f>VLOOKUP(O163&amp;"_"&amp;P163,[1]Sheet3!$I$3:$K$2332,3,FALSE)</f>
        <v>-0.23659042234409777</v>
      </c>
    </row>
    <row r="164" spans="1:21" x14ac:dyDescent="0.3">
      <c r="A164" t="s">
        <v>32</v>
      </c>
      <c r="B164">
        <v>2012</v>
      </c>
      <c r="C164" t="str">
        <f t="shared" si="4"/>
        <v>교남동_2012</v>
      </c>
      <c r="D164">
        <v>247.5608876</v>
      </c>
      <c r="E164">
        <v>0.12818292020051708</v>
      </c>
      <c r="O164" t="s">
        <v>32</v>
      </c>
      <c r="P164">
        <v>2013</v>
      </c>
      <c r="Q164" t="str">
        <f t="shared" si="5"/>
        <v>교남동_2013</v>
      </c>
      <c r="R164">
        <v>279.29396509999998</v>
      </c>
      <c r="S164">
        <v>-9.4081223098001376E-2</v>
      </c>
      <c r="T164">
        <f>VLOOKUP(P164,[1]Sheet4!$G$2:$H$12,2,FALSE)</f>
        <v>0.39130434782608697</v>
      </c>
      <c r="U164">
        <f>VLOOKUP(O164&amp;"_"&amp;P164,[1]Sheet3!$I$3:$K$2332,3,FALSE)</f>
        <v>1.5132128650176394E-2</v>
      </c>
    </row>
    <row r="165" spans="1:21" x14ac:dyDescent="0.3">
      <c r="A165" t="s">
        <v>32</v>
      </c>
      <c r="B165">
        <v>2013</v>
      </c>
      <c r="C165" t="str">
        <f t="shared" si="4"/>
        <v>교남동_2013</v>
      </c>
      <c r="D165">
        <v>279.29396509999998</v>
      </c>
      <c r="E165">
        <v>-9.4081223098001376E-2</v>
      </c>
      <c r="O165" t="s">
        <v>32</v>
      </c>
      <c r="P165">
        <v>2014</v>
      </c>
      <c r="Q165" t="str">
        <f t="shared" si="5"/>
        <v>교남동_2014</v>
      </c>
      <c r="R165">
        <v>253.01764725950147</v>
      </c>
      <c r="S165">
        <v>-7.1016262937808328E-2</v>
      </c>
      <c r="T165">
        <f>VLOOKUP(P165,[1]Sheet4!$G$2:$H$12,2,FALSE)</f>
        <v>0.2608695652173913</v>
      </c>
      <c r="U165">
        <f>VLOOKUP(O165&amp;"_"&amp;P165,[1]Sheet3!$I$3:$K$2332,3,FALSE)</f>
        <v>-0.6557775798947465</v>
      </c>
    </row>
    <row r="166" spans="1:21" x14ac:dyDescent="0.3">
      <c r="A166" t="s">
        <v>32</v>
      </c>
      <c r="B166">
        <v>2014</v>
      </c>
      <c r="C166" t="str">
        <f t="shared" si="4"/>
        <v>교남동_2014</v>
      </c>
      <c r="D166">
        <v>253.01764725950147</v>
      </c>
      <c r="E166">
        <v>-7.1016262937808328E-2</v>
      </c>
      <c r="O166" t="s">
        <v>32</v>
      </c>
      <c r="P166">
        <v>2015</v>
      </c>
      <c r="Q166" t="str">
        <f t="shared" si="5"/>
        <v>교남동_2015</v>
      </c>
      <c r="R166">
        <v>235.04927949381508</v>
      </c>
      <c r="S166">
        <v>0.13618896716093626</v>
      </c>
      <c r="T166">
        <f>VLOOKUP(P166,[1]Sheet4!$G$2:$H$12,2,FALSE)</f>
        <v>1.0434782608695652</v>
      </c>
      <c r="U166">
        <f>VLOOKUP(O166&amp;"_"&amp;P166,[1]Sheet3!$I$3:$K$2332,3,FALSE)</f>
        <v>0.73088872277721739</v>
      </c>
    </row>
    <row r="167" spans="1:21" x14ac:dyDescent="0.3">
      <c r="A167" t="s">
        <v>32</v>
      </c>
      <c r="B167">
        <v>2015</v>
      </c>
      <c r="C167" t="str">
        <f t="shared" si="4"/>
        <v>교남동_2015</v>
      </c>
      <c r="D167">
        <v>235.04927949381508</v>
      </c>
      <c r="E167">
        <v>0.13618896716093626</v>
      </c>
      <c r="O167" t="s">
        <v>32</v>
      </c>
      <c r="P167">
        <v>2016</v>
      </c>
      <c r="Q167" t="str">
        <f t="shared" si="5"/>
        <v>교남동_2016</v>
      </c>
      <c r="R167">
        <v>267.06039809999999</v>
      </c>
      <c r="S167">
        <v>0.11411630237880492</v>
      </c>
      <c r="T167">
        <f>VLOOKUP(P167,[1]Sheet4!$G$2:$H$12,2,FALSE)</f>
        <v>0.86956521739130443</v>
      </c>
      <c r="U167">
        <f>VLOOKUP(O167&amp;"_"&amp;P167,[1]Sheet3!$I$3:$K$2332,3,FALSE)</f>
        <v>-5.6162341550025849E-2</v>
      </c>
    </row>
    <row r="168" spans="1:21" x14ac:dyDescent="0.3">
      <c r="A168" t="s">
        <v>32</v>
      </c>
      <c r="B168">
        <v>2016</v>
      </c>
      <c r="C168" t="str">
        <f t="shared" si="4"/>
        <v>교남동_2016</v>
      </c>
      <c r="D168">
        <v>267.06039809999999</v>
      </c>
      <c r="E168">
        <v>0.11411630237880492</v>
      </c>
      <c r="O168" t="s">
        <v>32</v>
      </c>
      <c r="P168">
        <v>2017</v>
      </c>
      <c r="Q168" t="str">
        <f t="shared" si="5"/>
        <v>교남동_2017</v>
      </c>
      <c r="R168">
        <v>297.53634324298361</v>
      </c>
      <c r="S168">
        <v>4.9517121188985609</v>
      </c>
      <c r="T168">
        <f>VLOOKUP(P168,[1]Sheet4!$G$2:$H$12,2,FALSE)</f>
        <v>1</v>
      </c>
      <c r="U168">
        <f>VLOOKUP(O168&amp;"_"&amp;P168,[1]Sheet3!$I$3:$K$2332,3,FALSE)</f>
        <v>0.21950229474727848</v>
      </c>
    </row>
    <row r="169" spans="1:21" x14ac:dyDescent="0.3">
      <c r="A169" t="s">
        <v>32</v>
      </c>
      <c r="B169">
        <v>2017</v>
      </c>
      <c r="C169" t="str">
        <f t="shared" si="4"/>
        <v>교남동_2017</v>
      </c>
      <c r="D169">
        <v>297.53634324298361</v>
      </c>
      <c r="E169">
        <v>4.9517121188985609</v>
      </c>
      <c r="O169" t="s">
        <v>33</v>
      </c>
      <c r="P169">
        <v>2014</v>
      </c>
      <c r="Q169" t="str">
        <f t="shared" si="5"/>
        <v>구로1동_2014</v>
      </c>
      <c r="R169">
        <v>230.72747014115001</v>
      </c>
      <c r="S169">
        <v>5.710186513630152E-2</v>
      </c>
      <c r="T169">
        <f>VLOOKUP(P169,[1]Sheet4!$G$2:$H$12,2,FALSE)</f>
        <v>0.2608695652173913</v>
      </c>
      <c r="U169">
        <f>VLOOKUP(O169&amp;"_"&amp;P169,[1]Sheet3!$I$3:$K$2332,3,FALSE)</f>
        <v>-0.19267747131129881</v>
      </c>
    </row>
    <row r="170" spans="1:21" x14ac:dyDescent="0.3">
      <c r="A170" t="s">
        <v>33</v>
      </c>
      <c r="B170">
        <v>2012</v>
      </c>
      <c r="C170" t="str">
        <f t="shared" si="4"/>
        <v>구로1동_2012</v>
      </c>
      <c r="O170" t="s">
        <v>33</v>
      </c>
      <c r="P170">
        <v>2015</v>
      </c>
      <c r="Q170" t="str">
        <f t="shared" si="5"/>
        <v>구로1동_2015</v>
      </c>
      <c r="R170">
        <v>243.90243902438999</v>
      </c>
      <c r="S170">
        <v>0</v>
      </c>
      <c r="T170">
        <f>VLOOKUP(P170,[1]Sheet4!$G$2:$H$12,2,FALSE)</f>
        <v>1.0434782608695652</v>
      </c>
      <c r="U170">
        <f>VLOOKUP(O170&amp;"_"&amp;P170,[1]Sheet3!$I$3:$K$2332,3,FALSE)</f>
        <v>0.763504343105321</v>
      </c>
    </row>
    <row r="171" spans="1:21" x14ac:dyDescent="0.3">
      <c r="A171" t="s">
        <v>33</v>
      </c>
      <c r="B171">
        <v>2013</v>
      </c>
      <c r="C171" t="str">
        <f t="shared" si="4"/>
        <v>구로1동_2013</v>
      </c>
      <c r="D171">
        <v>183.45563709999999</v>
      </c>
      <c r="E171">
        <v>0.25767446445585412</v>
      </c>
      <c r="O171" t="s">
        <v>33</v>
      </c>
      <c r="P171">
        <v>2016</v>
      </c>
      <c r="Q171" t="str">
        <f t="shared" si="5"/>
        <v>구로1동_2016</v>
      </c>
      <c r="R171">
        <v>243.90243902438999</v>
      </c>
      <c r="S171">
        <v>0.19673088149445173</v>
      </c>
      <c r="T171">
        <f>VLOOKUP(P171,[1]Sheet4!$G$2:$H$12,2,FALSE)</f>
        <v>0.86956521739130443</v>
      </c>
      <c r="U171">
        <f>VLOOKUP(O171&amp;"_"&amp;P171,[1]Sheet3!$I$3:$K$2332,3,FALSE)</f>
        <v>0</v>
      </c>
    </row>
    <row r="172" spans="1:21" x14ac:dyDescent="0.3">
      <c r="A172" t="s">
        <v>33</v>
      </c>
      <c r="B172">
        <v>2014</v>
      </c>
      <c r="C172" t="str">
        <f t="shared" si="4"/>
        <v>구로1동_2014</v>
      </c>
      <c r="D172">
        <v>230.72747014115001</v>
      </c>
      <c r="E172">
        <v>5.710186513630152E-2</v>
      </c>
      <c r="O172" t="s">
        <v>33</v>
      </c>
      <c r="P172">
        <v>2017</v>
      </c>
      <c r="Q172" t="str">
        <f t="shared" si="5"/>
        <v>구로1동_2017</v>
      </c>
      <c r="R172">
        <v>291.885580852305</v>
      </c>
      <c r="S172">
        <v>2.2546010815057467</v>
      </c>
      <c r="T172">
        <f>VLOOKUP(P172,[1]Sheet4!$G$2:$H$12,2,FALSE)</f>
        <v>1</v>
      </c>
      <c r="U172">
        <f>VLOOKUP(O172&amp;"_"&amp;P172,[1]Sheet3!$I$3:$K$2332,3,FALSE)</f>
        <v>0.12805938494167379</v>
      </c>
    </row>
    <row r="173" spans="1:21" x14ac:dyDescent="0.3">
      <c r="A173" t="s">
        <v>33</v>
      </c>
      <c r="B173">
        <v>2015</v>
      </c>
      <c r="C173" t="str">
        <f t="shared" si="4"/>
        <v>구로1동_2015</v>
      </c>
      <c r="D173">
        <v>243.90243902438999</v>
      </c>
      <c r="E173">
        <v>0</v>
      </c>
      <c r="O173" t="s">
        <v>34</v>
      </c>
      <c r="P173">
        <v>2012</v>
      </c>
      <c r="Q173" t="str">
        <f t="shared" si="5"/>
        <v>구로2동_2012</v>
      </c>
      <c r="R173">
        <v>234.01531940000001</v>
      </c>
      <c r="S173">
        <v>-9.0866003364735326E-2</v>
      </c>
      <c r="T173">
        <f>VLOOKUP(P173,[1]Sheet4!$G$2:$H$12,2,FALSE)</f>
        <v>0.43478260869565222</v>
      </c>
      <c r="U173">
        <f>VLOOKUP(O173&amp;"_"&amp;P173,[1]Sheet3!$I$3:$K$2332,3,FALSE)</f>
        <v>-0.57602612210120463</v>
      </c>
    </row>
    <row r="174" spans="1:21" x14ac:dyDescent="0.3">
      <c r="A174" t="s">
        <v>33</v>
      </c>
      <c r="B174">
        <v>2016</v>
      </c>
      <c r="C174" t="str">
        <f t="shared" si="4"/>
        <v>구로1동_2016</v>
      </c>
      <c r="D174">
        <v>243.90243902438999</v>
      </c>
      <c r="E174">
        <v>0.19673088149445173</v>
      </c>
      <c r="O174" t="s">
        <v>34</v>
      </c>
      <c r="P174">
        <v>2013</v>
      </c>
      <c r="Q174" t="str">
        <f t="shared" si="5"/>
        <v>구로2동_2013</v>
      </c>
      <c r="R174">
        <v>212.7512826</v>
      </c>
      <c r="S174">
        <v>0.36545058620076415</v>
      </c>
      <c r="T174">
        <f>VLOOKUP(P174,[1]Sheet4!$G$2:$H$12,2,FALSE)</f>
        <v>0.39130434782608697</v>
      </c>
      <c r="U174">
        <f>VLOOKUP(O174&amp;"_"&amp;P174,[1]Sheet3!$I$3:$K$2332,3,FALSE)</f>
        <v>-0.22216429615806971</v>
      </c>
    </row>
    <row r="175" spans="1:21" x14ac:dyDescent="0.3">
      <c r="A175" t="s">
        <v>33</v>
      </c>
      <c r="B175">
        <v>2017</v>
      </c>
      <c r="C175" t="str">
        <f t="shared" si="4"/>
        <v>구로1동_2017</v>
      </c>
      <c r="D175">
        <v>291.885580852305</v>
      </c>
      <c r="E175">
        <v>2.2546010815057467</v>
      </c>
      <c r="O175" t="s">
        <v>34</v>
      </c>
      <c r="P175">
        <v>2014</v>
      </c>
      <c r="Q175" t="str">
        <f t="shared" si="5"/>
        <v>구로2동_2014</v>
      </c>
      <c r="R175">
        <v>290.50136354113442</v>
      </c>
      <c r="S175">
        <v>0.18354166820448703</v>
      </c>
      <c r="T175">
        <f>VLOOKUP(P175,[1]Sheet4!$G$2:$H$12,2,FALSE)</f>
        <v>0.2608695652173913</v>
      </c>
      <c r="U175">
        <f>VLOOKUP(O175&amp;"_"&amp;P175,[1]Sheet3!$I$3:$K$2332,3,FALSE)</f>
        <v>-9.8538471592448454E-2</v>
      </c>
    </row>
    <row r="176" spans="1:21" x14ac:dyDescent="0.3">
      <c r="A176" t="s">
        <v>34</v>
      </c>
      <c r="B176">
        <v>2012</v>
      </c>
      <c r="C176" t="str">
        <f t="shared" si="4"/>
        <v>구로2동_2012</v>
      </c>
      <c r="D176">
        <v>234.01531940000001</v>
      </c>
      <c r="E176">
        <v>-9.0866003364735326E-2</v>
      </c>
      <c r="O176" t="s">
        <v>34</v>
      </c>
      <c r="P176">
        <v>2015</v>
      </c>
      <c r="Q176" t="str">
        <f t="shared" si="5"/>
        <v>구로2동_2015</v>
      </c>
      <c r="R176">
        <v>343.82046842115238</v>
      </c>
      <c r="S176">
        <v>0.1269038166320039</v>
      </c>
      <c r="T176">
        <f>VLOOKUP(P176,[1]Sheet4!$G$2:$H$12,2,FALSE)</f>
        <v>1.0434782608695652</v>
      </c>
      <c r="U176">
        <f>VLOOKUP(O176&amp;"_"&amp;P176,[1]Sheet3!$I$3:$K$2332,3,FALSE)</f>
        <v>0.78876958309438572</v>
      </c>
    </row>
    <row r="177" spans="1:21" x14ac:dyDescent="0.3">
      <c r="A177" t="s">
        <v>34</v>
      </c>
      <c r="B177">
        <v>2013</v>
      </c>
      <c r="C177" t="str">
        <f t="shared" si="4"/>
        <v>구로2동_2013</v>
      </c>
      <c r="D177">
        <v>212.7512826</v>
      </c>
      <c r="E177">
        <v>0.36545058620076415</v>
      </c>
      <c r="O177" t="s">
        <v>34</v>
      </c>
      <c r="P177">
        <v>2016</v>
      </c>
      <c r="Q177" t="str">
        <f t="shared" si="5"/>
        <v>구로2동_2016</v>
      </c>
      <c r="R177">
        <v>387.45259809999999</v>
      </c>
      <c r="S177">
        <v>0.24113509656127088</v>
      </c>
      <c r="T177">
        <f>VLOOKUP(P177,[1]Sheet4!$G$2:$H$12,2,FALSE)</f>
        <v>0.86956521739130443</v>
      </c>
      <c r="U177">
        <f>VLOOKUP(O177&amp;"_"&amp;P177,[1]Sheet3!$I$3:$K$2332,3,FALSE)</f>
        <v>-6.4864616029484859E-2</v>
      </c>
    </row>
    <row r="178" spans="1:21" x14ac:dyDescent="0.3">
      <c r="A178" t="s">
        <v>34</v>
      </c>
      <c r="B178">
        <v>2014</v>
      </c>
      <c r="C178" t="str">
        <f t="shared" si="4"/>
        <v>구로2동_2014</v>
      </c>
      <c r="D178">
        <v>290.50136354113442</v>
      </c>
      <c r="E178">
        <v>0.18354166820448703</v>
      </c>
      <c r="O178" t="s">
        <v>34</v>
      </c>
      <c r="P178">
        <v>2017</v>
      </c>
      <c r="Q178" t="str">
        <f t="shared" si="5"/>
        <v>구로2동_2017</v>
      </c>
      <c r="R178">
        <v>480.88101775575876</v>
      </c>
      <c r="S178">
        <v>3.5332023505690771</v>
      </c>
      <c r="T178">
        <f>VLOOKUP(P178,[1]Sheet4!$G$2:$H$12,2,FALSE)</f>
        <v>1</v>
      </c>
      <c r="U178">
        <f>VLOOKUP(O178&amp;"_"&amp;P178,[1]Sheet3!$I$3:$K$2332,3,FALSE)</f>
        <v>0.29937907662062735</v>
      </c>
    </row>
    <row r="179" spans="1:21" x14ac:dyDescent="0.3">
      <c r="A179" t="s">
        <v>34</v>
      </c>
      <c r="B179">
        <v>2015</v>
      </c>
      <c r="C179" t="str">
        <f t="shared" si="4"/>
        <v>구로2동_2015</v>
      </c>
      <c r="D179">
        <v>343.82046842115238</v>
      </c>
      <c r="E179">
        <v>0.1269038166320039</v>
      </c>
      <c r="O179" t="s">
        <v>35</v>
      </c>
      <c r="P179">
        <v>2012</v>
      </c>
      <c r="Q179" t="str">
        <f t="shared" si="5"/>
        <v>구로3동_2012</v>
      </c>
      <c r="R179">
        <v>212.71391819999999</v>
      </c>
      <c r="S179">
        <v>-7.6925414370934184E-2</v>
      </c>
      <c r="T179">
        <f>VLOOKUP(P179,[1]Sheet4!$G$2:$H$12,2,FALSE)</f>
        <v>0.43478260869565222</v>
      </c>
      <c r="U179">
        <f>VLOOKUP(O179&amp;"_"&amp;P179,[1]Sheet3!$I$3:$K$2332,3,FALSE)</f>
        <v>-0.5446951056660102</v>
      </c>
    </row>
    <row r="180" spans="1:21" x14ac:dyDescent="0.3">
      <c r="A180" t="s">
        <v>34</v>
      </c>
      <c r="B180">
        <v>2016</v>
      </c>
      <c r="C180" t="str">
        <f t="shared" si="4"/>
        <v>구로2동_2016</v>
      </c>
      <c r="D180">
        <v>387.45259809999999</v>
      </c>
      <c r="E180">
        <v>0.24113509656127088</v>
      </c>
      <c r="O180" t="s">
        <v>35</v>
      </c>
      <c r="P180">
        <v>2013</v>
      </c>
      <c r="Q180" t="str">
        <f t="shared" si="5"/>
        <v>구로3동_2013</v>
      </c>
      <c r="R180">
        <v>196.3508119</v>
      </c>
      <c r="S180">
        <v>0.11387876452482061</v>
      </c>
      <c r="T180">
        <f>VLOOKUP(P180,[1]Sheet4!$G$2:$H$12,2,FALSE)</f>
        <v>0.39130434782608697</v>
      </c>
      <c r="U180">
        <f>VLOOKUP(O180&amp;"_"&amp;P180,[1]Sheet3!$I$3:$K$2332,3,FALSE)</f>
        <v>-0.20370675177228539</v>
      </c>
    </row>
    <row r="181" spans="1:21" x14ac:dyDescent="0.3">
      <c r="A181" t="s">
        <v>34</v>
      </c>
      <c r="B181">
        <v>2017</v>
      </c>
      <c r="C181" t="str">
        <f t="shared" si="4"/>
        <v>구로2동_2017</v>
      </c>
      <c r="D181">
        <v>480.88101775575876</v>
      </c>
      <c r="E181">
        <v>3.5332023505690771</v>
      </c>
      <c r="O181" t="s">
        <v>35</v>
      </c>
      <c r="P181">
        <v>2014</v>
      </c>
      <c r="Q181" t="str">
        <f t="shared" si="5"/>
        <v>구로3동_2014</v>
      </c>
      <c r="R181">
        <v>218.71099977261744</v>
      </c>
      <c r="S181">
        <v>8.0411239158436384E-2</v>
      </c>
      <c r="T181">
        <f>VLOOKUP(P181,[1]Sheet4!$G$2:$H$12,2,FALSE)</f>
        <v>0.2608695652173913</v>
      </c>
      <c r="U181">
        <f>VLOOKUP(O181&amp;"_"&amp;P181,[1]Sheet3!$I$3:$K$2332,3,FALSE)</f>
        <v>-0.34664565639681488</v>
      </c>
    </row>
    <row r="182" spans="1:21" x14ac:dyDescent="0.3">
      <c r="A182" t="s">
        <v>35</v>
      </c>
      <c r="B182">
        <v>2012</v>
      </c>
      <c r="C182" t="str">
        <f t="shared" si="4"/>
        <v>구로3동_2012</v>
      </c>
      <c r="D182">
        <v>212.71391819999999</v>
      </c>
      <c r="E182">
        <v>-7.6925414370934184E-2</v>
      </c>
      <c r="O182" t="s">
        <v>35</v>
      </c>
      <c r="P182">
        <v>2015</v>
      </c>
      <c r="Q182" t="str">
        <f t="shared" si="5"/>
        <v>구로3동_2015</v>
      </c>
      <c r="R182">
        <v>236.29782228191411</v>
      </c>
      <c r="S182">
        <v>0.1842583473585333</v>
      </c>
      <c r="T182">
        <f>VLOOKUP(P182,[1]Sheet4!$G$2:$H$12,2,FALSE)</f>
        <v>1.0434782608695652</v>
      </c>
      <c r="U182">
        <f>VLOOKUP(O182&amp;"_"&amp;P182,[1]Sheet3!$I$3:$K$2332,3,FALSE)</f>
        <v>0.76860662779227262</v>
      </c>
    </row>
    <row r="183" spans="1:21" x14ac:dyDescent="0.3">
      <c r="A183" t="s">
        <v>35</v>
      </c>
      <c r="B183">
        <v>2013</v>
      </c>
      <c r="C183" t="str">
        <f t="shared" si="4"/>
        <v>구로3동_2013</v>
      </c>
      <c r="D183">
        <v>196.3508119</v>
      </c>
      <c r="E183">
        <v>0.11387876452482061</v>
      </c>
      <c r="O183" t="s">
        <v>35</v>
      </c>
      <c r="P183">
        <v>2016</v>
      </c>
      <c r="Q183" t="str">
        <f t="shared" si="5"/>
        <v>구로3동_2016</v>
      </c>
      <c r="R183">
        <v>279.83766850000001</v>
      </c>
      <c r="S183">
        <v>-8.6830657602275142E-4</v>
      </c>
      <c r="T183">
        <f>VLOOKUP(P183,[1]Sheet4!$G$2:$H$12,2,FALSE)</f>
        <v>0.86956521739130443</v>
      </c>
      <c r="U183">
        <f>VLOOKUP(O183&amp;"_"&amp;P183,[1]Sheet3!$I$3:$K$2332,3,FALSE)</f>
        <v>-1.3292414342341819E-2</v>
      </c>
    </row>
    <row r="184" spans="1:21" x14ac:dyDescent="0.3">
      <c r="A184" t="s">
        <v>35</v>
      </c>
      <c r="B184">
        <v>2014</v>
      </c>
      <c r="C184" t="str">
        <f t="shared" si="4"/>
        <v>구로3동_2014</v>
      </c>
      <c r="D184">
        <v>218.71099977261744</v>
      </c>
      <c r="E184">
        <v>8.0411239158436384E-2</v>
      </c>
      <c r="O184" t="s">
        <v>35</v>
      </c>
      <c r="P184">
        <v>2017</v>
      </c>
      <c r="Q184" t="str">
        <f t="shared" si="5"/>
        <v>구로3동_2017</v>
      </c>
      <c r="R184">
        <v>279.59468361222258</v>
      </c>
      <c r="S184">
        <v>4.8258162349216436</v>
      </c>
      <c r="T184">
        <f>VLOOKUP(P184,[1]Sheet4!$G$2:$H$12,2,FALSE)</f>
        <v>1</v>
      </c>
      <c r="U184">
        <f>VLOOKUP(O184&amp;"_"&amp;P184,[1]Sheet3!$I$3:$K$2332,3,FALSE)</f>
        <v>0.12967907722820263</v>
      </c>
    </row>
    <row r="185" spans="1:21" x14ac:dyDescent="0.3">
      <c r="A185" t="s">
        <v>35</v>
      </c>
      <c r="B185">
        <v>2015</v>
      </c>
      <c r="C185" t="str">
        <f t="shared" si="4"/>
        <v>구로3동_2015</v>
      </c>
      <c r="D185">
        <v>236.29782228191411</v>
      </c>
      <c r="E185">
        <v>0.1842583473585333</v>
      </c>
      <c r="O185" t="s">
        <v>36</v>
      </c>
      <c r="P185">
        <v>2012</v>
      </c>
      <c r="Q185" t="str">
        <f t="shared" si="5"/>
        <v>구로4동_2012</v>
      </c>
      <c r="R185">
        <v>203.0916277</v>
      </c>
      <c r="S185">
        <v>3.1770166860502172E-2</v>
      </c>
      <c r="T185">
        <f>VLOOKUP(P185,[1]Sheet4!$G$2:$H$12,2,FALSE)</f>
        <v>0.43478260869565222</v>
      </c>
      <c r="U185">
        <f>VLOOKUP(O185&amp;"_"&amp;P185,[1]Sheet3!$I$3:$K$2332,3,FALSE)</f>
        <v>-0.46257972179647511</v>
      </c>
    </row>
    <row r="186" spans="1:21" x14ac:dyDescent="0.3">
      <c r="A186" t="s">
        <v>35</v>
      </c>
      <c r="B186">
        <v>2016</v>
      </c>
      <c r="C186" t="str">
        <f t="shared" si="4"/>
        <v>구로3동_2016</v>
      </c>
      <c r="D186">
        <v>279.83766850000001</v>
      </c>
      <c r="E186">
        <v>-8.6830657602275142E-4</v>
      </c>
      <c r="O186" t="s">
        <v>36</v>
      </c>
      <c r="P186">
        <v>2013</v>
      </c>
      <c r="Q186" t="str">
        <f t="shared" si="5"/>
        <v>구로4동_2013</v>
      </c>
      <c r="R186">
        <v>209.54388259999999</v>
      </c>
      <c r="S186">
        <v>8.4028115790266089E-2</v>
      </c>
      <c r="T186">
        <f>VLOOKUP(P186,[1]Sheet4!$G$2:$H$12,2,FALSE)</f>
        <v>0.39130434782608697</v>
      </c>
      <c r="U186">
        <f>VLOOKUP(O186&amp;"_"&amp;P186,[1]Sheet3!$I$3:$K$2332,3,FALSE)</f>
        <v>-7.6897885594065643E-2</v>
      </c>
    </row>
    <row r="187" spans="1:21" x14ac:dyDescent="0.3">
      <c r="A187" t="s">
        <v>35</v>
      </c>
      <c r="B187">
        <v>2017</v>
      </c>
      <c r="C187" t="str">
        <f t="shared" si="4"/>
        <v>구로3동_2017</v>
      </c>
      <c r="D187">
        <v>279.59468361222258</v>
      </c>
      <c r="E187">
        <v>4.8258162349216436</v>
      </c>
      <c r="O187" t="s">
        <v>36</v>
      </c>
      <c r="P187">
        <v>2014</v>
      </c>
      <c r="Q187" t="str">
        <f t="shared" si="5"/>
        <v>구로4동_2014</v>
      </c>
      <c r="R187">
        <v>227.15146023025471</v>
      </c>
      <c r="S187">
        <v>9.2390571811677563E-2</v>
      </c>
      <c r="T187">
        <f>VLOOKUP(P187,[1]Sheet4!$G$2:$H$12,2,FALSE)</f>
        <v>0.2608695652173913</v>
      </c>
      <c r="U187">
        <f>VLOOKUP(O187&amp;"_"&amp;P187,[1]Sheet3!$I$3:$K$2332,3,FALSE)</f>
        <v>-0.38372794778158215</v>
      </c>
    </row>
    <row r="188" spans="1:21" x14ac:dyDescent="0.3">
      <c r="A188" t="s">
        <v>36</v>
      </c>
      <c r="B188">
        <v>2012</v>
      </c>
      <c r="C188" t="str">
        <f t="shared" si="4"/>
        <v>구로4동_2012</v>
      </c>
      <c r="D188">
        <v>203.0916277</v>
      </c>
      <c r="E188">
        <v>3.1770166860502172E-2</v>
      </c>
      <c r="O188" t="s">
        <v>36</v>
      </c>
      <c r="P188">
        <v>2015</v>
      </c>
      <c r="Q188" t="str">
        <f t="shared" si="5"/>
        <v>구로4동_2015</v>
      </c>
      <c r="R188">
        <v>248.13811352878548</v>
      </c>
      <c r="S188">
        <v>-4.4329330840622516E-2</v>
      </c>
      <c r="T188">
        <f>VLOOKUP(P188,[1]Sheet4!$G$2:$H$12,2,FALSE)</f>
        <v>1.0434782608695652</v>
      </c>
      <c r="U188">
        <f>VLOOKUP(O188&amp;"_"&amp;P188,[1]Sheet3!$I$3:$K$2332,3,FALSE)</f>
        <v>0.77114412514071129</v>
      </c>
    </row>
    <row r="189" spans="1:21" x14ac:dyDescent="0.3">
      <c r="A189" t="s">
        <v>36</v>
      </c>
      <c r="B189">
        <v>2013</v>
      </c>
      <c r="C189" t="str">
        <f t="shared" si="4"/>
        <v>구로4동_2013</v>
      </c>
      <c r="D189">
        <v>209.54388259999999</v>
      </c>
      <c r="E189">
        <v>8.4028115790266089E-2</v>
      </c>
      <c r="O189" t="s">
        <v>36</v>
      </c>
      <c r="P189">
        <v>2016</v>
      </c>
      <c r="Q189" t="str">
        <f t="shared" si="5"/>
        <v>구로4동_2016</v>
      </c>
      <c r="R189">
        <v>237.138317</v>
      </c>
      <c r="S189">
        <v>0.3462703236416344</v>
      </c>
      <c r="T189">
        <f>VLOOKUP(P189,[1]Sheet4!$G$2:$H$12,2,FALSE)</f>
        <v>0.86956521739130443</v>
      </c>
      <c r="U189">
        <f>VLOOKUP(O189&amp;"_"&amp;P189,[1]Sheet3!$I$3:$K$2332,3,FALSE)</f>
        <v>-0.25566268666123038</v>
      </c>
    </row>
    <row r="190" spans="1:21" x14ac:dyDescent="0.3">
      <c r="A190" t="s">
        <v>36</v>
      </c>
      <c r="B190">
        <v>2014</v>
      </c>
      <c r="C190" t="str">
        <f t="shared" si="4"/>
        <v>구로4동_2014</v>
      </c>
      <c r="D190">
        <v>227.15146023025471</v>
      </c>
      <c r="E190">
        <v>9.2390571811677563E-2</v>
      </c>
      <c r="O190" t="s">
        <v>36</v>
      </c>
      <c r="P190">
        <v>2017</v>
      </c>
      <c r="Q190" t="str">
        <f t="shared" si="5"/>
        <v>구로4동_2017</v>
      </c>
      <c r="R190">
        <v>319.2522787754225</v>
      </c>
      <c r="S190">
        <v>4.1055680676721815</v>
      </c>
      <c r="T190">
        <f>VLOOKUP(P190,[1]Sheet4!$G$2:$H$12,2,FALSE)</f>
        <v>1</v>
      </c>
      <c r="U190">
        <f>VLOOKUP(O190&amp;"_"&amp;P190,[1]Sheet3!$I$3:$K$2332,3,FALSE)</f>
        <v>0.35409315490283716</v>
      </c>
    </row>
    <row r="191" spans="1:21" x14ac:dyDescent="0.3">
      <c r="A191" t="s">
        <v>36</v>
      </c>
      <c r="B191">
        <v>2015</v>
      </c>
      <c r="C191" t="str">
        <f t="shared" si="4"/>
        <v>구로4동_2015</v>
      </c>
      <c r="D191">
        <v>248.13811352878548</v>
      </c>
      <c r="E191">
        <v>-4.4329330840622516E-2</v>
      </c>
      <c r="O191" t="s">
        <v>37</v>
      </c>
      <c r="P191">
        <v>2012</v>
      </c>
      <c r="Q191" t="str">
        <f t="shared" si="5"/>
        <v>구로5동_2012</v>
      </c>
      <c r="R191">
        <v>197.83946739999999</v>
      </c>
      <c r="S191">
        <v>0.22766800877467386</v>
      </c>
      <c r="T191">
        <f>VLOOKUP(P191,[1]Sheet4!$G$2:$H$12,2,FALSE)</f>
        <v>0.43478260869565222</v>
      </c>
      <c r="U191">
        <f>VLOOKUP(O191&amp;"_"&amp;P191,[1]Sheet3!$I$3:$K$2332,3,FALSE)</f>
        <v>-0.66471444476074615</v>
      </c>
    </row>
    <row r="192" spans="1:21" x14ac:dyDescent="0.3">
      <c r="A192" t="s">
        <v>36</v>
      </c>
      <c r="B192">
        <v>2016</v>
      </c>
      <c r="C192" t="str">
        <f t="shared" si="4"/>
        <v>구로4동_2016</v>
      </c>
      <c r="D192">
        <v>237.138317</v>
      </c>
      <c r="E192">
        <v>0.3462703236416344</v>
      </c>
      <c r="O192" t="s">
        <v>37</v>
      </c>
      <c r="P192">
        <v>2013</v>
      </c>
      <c r="Q192" t="str">
        <f t="shared" si="5"/>
        <v>구로5동_2013</v>
      </c>
      <c r="R192">
        <v>242.88118499999999</v>
      </c>
      <c r="S192">
        <v>0.36309297137511698</v>
      </c>
      <c r="T192">
        <f>VLOOKUP(P192,[1]Sheet4!$G$2:$H$12,2,FALSE)</f>
        <v>0.39130434782608697</v>
      </c>
      <c r="U192">
        <f>VLOOKUP(O192&amp;"_"&amp;P192,[1]Sheet3!$I$3:$K$2332,3,FALSE)</f>
        <v>9.4941708043608103E-2</v>
      </c>
    </row>
    <row r="193" spans="1:21" x14ac:dyDescent="0.3">
      <c r="A193" t="s">
        <v>36</v>
      </c>
      <c r="B193">
        <v>2017</v>
      </c>
      <c r="C193" t="str">
        <f t="shared" si="4"/>
        <v>구로4동_2017</v>
      </c>
      <c r="D193">
        <v>319.2522787754225</v>
      </c>
      <c r="E193">
        <v>4.1055680676721815</v>
      </c>
      <c r="O193" t="s">
        <v>37</v>
      </c>
      <c r="P193">
        <v>2014</v>
      </c>
      <c r="Q193" t="str">
        <f t="shared" si="5"/>
        <v>구로5동_2014</v>
      </c>
      <c r="R193">
        <v>331.06963615275947</v>
      </c>
      <c r="S193">
        <v>-0.17040487720466882</v>
      </c>
      <c r="T193">
        <f>VLOOKUP(P193,[1]Sheet4!$G$2:$H$12,2,FALSE)</f>
        <v>0.2608695652173913</v>
      </c>
      <c r="U193">
        <f>VLOOKUP(O193&amp;"_"&amp;P193,[1]Sheet3!$I$3:$K$2332,3,FALSE)</f>
        <v>-0.10043851116535982</v>
      </c>
    </row>
    <row r="194" spans="1:21" x14ac:dyDescent="0.3">
      <c r="A194" t="s">
        <v>37</v>
      </c>
      <c r="B194">
        <v>2012</v>
      </c>
      <c r="C194" t="str">
        <f t="shared" si="4"/>
        <v>구로5동_2012</v>
      </c>
      <c r="D194">
        <v>197.83946739999999</v>
      </c>
      <c r="E194">
        <v>0.22766800877467386</v>
      </c>
      <c r="O194" t="s">
        <v>37</v>
      </c>
      <c r="P194">
        <v>2015</v>
      </c>
      <c r="Q194" t="str">
        <f t="shared" si="5"/>
        <v>구로5동_2015</v>
      </c>
      <c r="R194">
        <v>274.65375545795411</v>
      </c>
      <c r="S194">
        <v>0.43064442991078167</v>
      </c>
      <c r="T194">
        <f>VLOOKUP(P194,[1]Sheet4!$G$2:$H$12,2,FALSE)</f>
        <v>1.0434782608695652</v>
      </c>
      <c r="U194">
        <f>VLOOKUP(O194&amp;"_"&amp;P194,[1]Sheet3!$I$3:$K$2332,3,FALSE)</f>
        <v>0.6986481801416311</v>
      </c>
    </row>
    <row r="195" spans="1:21" x14ac:dyDescent="0.3">
      <c r="A195" t="s">
        <v>37</v>
      </c>
      <c r="B195">
        <v>2013</v>
      </c>
      <c r="C195" t="str">
        <f t="shared" ref="C195:C258" si="6">A195&amp;"_"&amp;B195</f>
        <v>구로5동_2013</v>
      </c>
      <c r="D195">
        <v>242.88118499999999</v>
      </c>
      <c r="E195">
        <v>0.36309297137511698</v>
      </c>
      <c r="O195" t="s">
        <v>37</v>
      </c>
      <c r="P195">
        <v>2016</v>
      </c>
      <c r="Q195" t="str">
        <f t="shared" ref="Q195:Q258" si="7">O195&amp;"_"&amp;P195</f>
        <v>구로5동_2016</v>
      </c>
      <c r="R195">
        <v>392.93186539999999</v>
      </c>
      <c r="S195">
        <v>0.10288318775521939</v>
      </c>
      <c r="T195">
        <f>VLOOKUP(P195,[1]Sheet4!$G$2:$H$12,2,FALSE)</f>
        <v>0.86956521739130443</v>
      </c>
      <c r="U195">
        <f>VLOOKUP(O195&amp;"_"&amp;P195,[1]Sheet3!$I$3:$K$2332,3,FALSE)</f>
        <v>0.16121715856760122</v>
      </c>
    </row>
    <row r="196" spans="1:21" x14ac:dyDescent="0.3">
      <c r="A196" t="s">
        <v>37</v>
      </c>
      <c r="B196">
        <v>2014</v>
      </c>
      <c r="C196" t="str">
        <f t="shared" si="6"/>
        <v>구로5동_2014</v>
      </c>
      <c r="D196">
        <v>331.06963615275947</v>
      </c>
      <c r="E196">
        <v>-0.17040487720466882</v>
      </c>
      <c r="O196" t="s">
        <v>37</v>
      </c>
      <c r="P196">
        <v>2017</v>
      </c>
      <c r="Q196" t="str">
        <f t="shared" si="7"/>
        <v>구로5동_2017</v>
      </c>
      <c r="R196">
        <v>433.35794828295678</v>
      </c>
      <c r="S196">
        <v>3.7964396473682087</v>
      </c>
      <c r="T196">
        <f>VLOOKUP(P196,[1]Sheet4!$G$2:$H$12,2,FALSE)</f>
        <v>1</v>
      </c>
      <c r="U196">
        <f>VLOOKUP(O196&amp;"_"&amp;P196,[1]Sheet3!$I$3:$K$2332,3,FALSE)</f>
        <v>0.21155274915270436</v>
      </c>
    </row>
    <row r="197" spans="1:21" x14ac:dyDescent="0.3">
      <c r="A197" t="s">
        <v>37</v>
      </c>
      <c r="B197">
        <v>2015</v>
      </c>
      <c r="C197" t="str">
        <f t="shared" si="6"/>
        <v>구로5동_2015</v>
      </c>
      <c r="D197">
        <v>274.65375545795411</v>
      </c>
      <c r="E197">
        <v>0.43064442991078167</v>
      </c>
      <c r="O197" t="s">
        <v>38</v>
      </c>
      <c r="P197">
        <v>2012</v>
      </c>
      <c r="Q197" t="str">
        <f t="shared" si="7"/>
        <v>구산동_2012</v>
      </c>
      <c r="R197">
        <v>204.40603709999999</v>
      </c>
      <c r="S197">
        <v>-1.5147282555481782E-2</v>
      </c>
      <c r="T197">
        <f>VLOOKUP(P197,[1]Sheet4!$G$2:$H$12,2,FALSE)</f>
        <v>0.43478260869565222</v>
      </c>
      <c r="U197">
        <f>VLOOKUP(O197&amp;"_"&amp;P197,[1]Sheet3!$I$3:$K$2332,3,FALSE)</f>
        <v>-0.37062203513289033</v>
      </c>
    </row>
    <row r="198" spans="1:21" x14ac:dyDescent="0.3">
      <c r="A198" t="s">
        <v>37</v>
      </c>
      <c r="B198">
        <v>2016</v>
      </c>
      <c r="C198" t="str">
        <f t="shared" si="6"/>
        <v>구로5동_2016</v>
      </c>
      <c r="D198">
        <v>392.93186539999999</v>
      </c>
      <c r="E198">
        <v>0.10288318775521939</v>
      </c>
      <c r="O198" t="s">
        <v>38</v>
      </c>
      <c r="P198">
        <v>2013</v>
      </c>
      <c r="Q198" t="str">
        <f t="shared" si="7"/>
        <v>구산동_2013</v>
      </c>
      <c r="R198">
        <v>201.3098411</v>
      </c>
      <c r="S198">
        <v>0.23026269280432005</v>
      </c>
      <c r="T198">
        <f>VLOOKUP(P198,[1]Sheet4!$G$2:$H$12,2,FALSE)</f>
        <v>0.39130434782608697</v>
      </c>
      <c r="U198">
        <f>VLOOKUP(O198&amp;"_"&amp;P198,[1]Sheet3!$I$3:$K$2332,3,FALSE)</f>
        <v>-0.12820027952423829</v>
      </c>
    </row>
    <row r="199" spans="1:21" x14ac:dyDescent="0.3">
      <c r="A199" t="s">
        <v>37</v>
      </c>
      <c r="B199">
        <v>2017</v>
      </c>
      <c r="C199" t="str">
        <f t="shared" si="6"/>
        <v>구로5동_2017</v>
      </c>
      <c r="D199">
        <v>433.35794828295678</v>
      </c>
      <c r="E199">
        <v>3.7964396473682087</v>
      </c>
      <c r="O199" t="s">
        <v>38</v>
      </c>
      <c r="P199">
        <v>2014</v>
      </c>
      <c r="Q199" t="str">
        <f t="shared" si="7"/>
        <v>구산동_2014</v>
      </c>
      <c r="R199">
        <v>247.66398719969578</v>
      </c>
      <c r="S199">
        <v>8.023276539595639E-2</v>
      </c>
      <c r="T199">
        <f>VLOOKUP(P199,[1]Sheet4!$G$2:$H$12,2,FALSE)</f>
        <v>0.2608695652173913</v>
      </c>
      <c r="U199">
        <f>VLOOKUP(O199&amp;"_"&amp;P199,[1]Sheet3!$I$3:$K$2332,3,FALSE)</f>
        <v>-0.21925179782606255</v>
      </c>
    </row>
    <row r="200" spans="1:21" x14ac:dyDescent="0.3">
      <c r="A200" t="s">
        <v>38</v>
      </c>
      <c r="B200">
        <v>2012</v>
      </c>
      <c r="C200" t="str">
        <f t="shared" si="6"/>
        <v>구산동_2012</v>
      </c>
      <c r="D200">
        <v>204.40603709999999</v>
      </c>
      <c r="E200">
        <v>-1.5147282555481782E-2</v>
      </c>
      <c r="O200" t="s">
        <v>38</v>
      </c>
      <c r="P200">
        <v>2015</v>
      </c>
      <c r="Q200" t="str">
        <f t="shared" si="7"/>
        <v>구산동_2015</v>
      </c>
      <c r="R200">
        <v>267.53475378171612</v>
      </c>
      <c r="S200">
        <v>0.1177565900241441</v>
      </c>
      <c r="T200">
        <f>VLOOKUP(P200,[1]Sheet4!$G$2:$H$12,2,FALSE)</f>
        <v>1.0434782608695652</v>
      </c>
      <c r="U200">
        <f>VLOOKUP(O200&amp;"_"&amp;P200,[1]Sheet3!$I$3:$K$2332,3,FALSE)</f>
        <v>0.76856839747092542</v>
      </c>
    </row>
    <row r="201" spans="1:21" x14ac:dyDescent="0.3">
      <c r="A201" t="s">
        <v>38</v>
      </c>
      <c r="B201">
        <v>2013</v>
      </c>
      <c r="C201" t="str">
        <f t="shared" si="6"/>
        <v>구산동_2013</v>
      </c>
      <c r="D201">
        <v>201.3098411</v>
      </c>
      <c r="E201">
        <v>0.23026269280432005</v>
      </c>
      <c r="O201" t="s">
        <v>38</v>
      </c>
      <c r="P201">
        <v>2016</v>
      </c>
      <c r="Q201" t="str">
        <f t="shared" si="7"/>
        <v>구산동_2016</v>
      </c>
      <c r="R201">
        <v>299.0387341</v>
      </c>
      <c r="S201">
        <v>0.17241600368439514</v>
      </c>
      <c r="T201">
        <f>VLOOKUP(P201,[1]Sheet4!$G$2:$H$12,2,FALSE)</f>
        <v>0.86956521739130443</v>
      </c>
      <c r="U201">
        <f>VLOOKUP(O201&amp;"_"&amp;P201,[1]Sheet3!$I$3:$K$2332,3,FALSE)</f>
        <v>-7.3578998066188214E-2</v>
      </c>
    </row>
    <row r="202" spans="1:21" x14ac:dyDescent="0.3">
      <c r="A202" t="s">
        <v>38</v>
      </c>
      <c r="B202">
        <v>2014</v>
      </c>
      <c r="C202" t="str">
        <f t="shared" si="6"/>
        <v>구산동_2014</v>
      </c>
      <c r="D202">
        <v>247.66398719969578</v>
      </c>
      <c r="E202">
        <v>8.023276539595639E-2</v>
      </c>
      <c r="O202" t="s">
        <v>38</v>
      </c>
      <c r="P202">
        <v>2017</v>
      </c>
      <c r="Q202" t="str">
        <f t="shared" si="7"/>
        <v>구산동_2017</v>
      </c>
      <c r="R202">
        <v>350.59779758036245</v>
      </c>
      <c r="S202">
        <v>3.9790765929264005</v>
      </c>
      <c r="T202">
        <f>VLOOKUP(P202,[1]Sheet4!$G$2:$H$12,2,FALSE)</f>
        <v>1</v>
      </c>
      <c r="U202">
        <f>VLOOKUP(O202&amp;"_"&amp;P202,[1]Sheet3!$I$3:$K$2332,3,FALSE)</f>
        <v>0.25831341890707904</v>
      </c>
    </row>
    <row r="203" spans="1:21" x14ac:dyDescent="0.3">
      <c r="A203" t="s">
        <v>38</v>
      </c>
      <c r="B203">
        <v>2015</v>
      </c>
      <c r="C203" t="str">
        <f t="shared" si="6"/>
        <v>구산동_2015</v>
      </c>
      <c r="D203">
        <v>267.53475378171612</v>
      </c>
      <c r="E203">
        <v>0.1177565900241441</v>
      </c>
      <c r="O203" t="s">
        <v>39</v>
      </c>
      <c r="P203">
        <v>2012</v>
      </c>
      <c r="Q203" t="str">
        <f t="shared" si="7"/>
        <v>구의1동_2012</v>
      </c>
      <c r="R203">
        <v>286.61144359999997</v>
      </c>
      <c r="S203">
        <v>-8.3732954618143691E-3</v>
      </c>
      <c r="T203">
        <f>VLOOKUP(P203,[1]Sheet4!$G$2:$H$12,2,FALSE)</f>
        <v>0.43478260869565222</v>
      </c>
      <c r="U203">
        <f>VLOOKUP(O203&amp;"_"&amp;P203,[1]Sheet3!$I$3:$K$2332,3,FALSE)</f>
        <v>-0.42494794725022456</v>
      </c>
    </row>
    <row r="204" spans="1:21" x14ac:dyDescent="0.3">
      <c r="A204" t="s">
        <v>38</v>
      </c>
      <c r="B204">
        <v>2016</v>
      </c>
      <c r="C204" t="str">
        <f t="shared" si="6"/>
        <v>구산동_2016</v>
      </c>
      <c r="D204">
        <v>299.0387341</v>
      </c>
      <c r="E204">
        <v>0.17241600368439514</v>
      </c>
      <c r="O204" t="s">
        <v>39</v>
      </c>
      <c r="P204">
        <v>2013</v>
      </c>
      <c r="Q204" t="str">
        <f t="shared" si="7"/>
        <v>구의1동_2013</v>
      </c>
      <c r="R204">
        <v>284.21156130000003</v>
      </c>
      <c r="S204">
        <v>0.30288274429729473</v>
      </c>
      <c r="T204">
        <f>VLOOKUP(P204,[1]Sheet4!$G$2:$H$12,2,FALSE)</f>
        <v>0.39130434782608697</v>
      </c>
      <c r="U204">
        <f>VLOOKUP(O204&amp;"_"&amp;P204,[1]Sheet3!$I$3:$K$2332,3,FALSE)</f>
        <v>-0.12049333285005773</v>
      </c>
    </row>
    <row r="205" spans="1:21" x14ac:dyDescent="0.3">
      <c r="A205" t="s">
        <v>38</v>
      </c>
      <c r="B205">
        <v>2017</v>
      </c>
      <c r="C205" t="str">
        <f t="shared" si="6"/>
        <v>구산동_2017</v>
      </c>
      <c r="D205">
        <v>350.59779758036245</v>
      </c>
      <c r="E205">
        <v>3.9790765929264005</v>
      </c>
      <c r="O205" t="s">
        <v>39</v>
      </c>
      <c r="P205">
        <v>2014</v>
      </c>
      <c r="Q205" t="str">
        <f t="shared" si="7"/>
        <v>구의1동_2014</v>
      </c>
      <c r="R205">
        <v>370.29433894756284</v>
      </c>
      <c r="S205">
        <v>0.1590358880991278</v>
      </c>
      <c r="T205">
        <f>VLOOKUP(P205,[1]Sheet4!$G$2:$H$12,2,FALSE)</f>
        <v>0.2608695652173913</v>
      </c>
      <c r="U205">
        <f>VLOOKUP(O205&amp;"_"&amp;P205,[1]Sheet3!$I$3:$K$2332,3,FALSE)</f>
        <v>-0.15129316630025666</v>
      </c>
    </row>
    <row r="206" spans="1:21" x14ac:dyDescent="0.3">
      <c r="A206" t="s">
        <v>39</v>
      </c>
      <c r="B206">
        <v>2012</v>
      </c>
      <c r="C206" t="str">
        <f t="shared" si="6"/>
        <v>구의1동_2012</v>
      </c>
      <c r="D206">
        <v>286.61144359999997</v>
      </c>
      <c r="E206">
        <v>-8.3732954618143691E-3</v>
      </c>
      <c r="O206" t="s">
        <v>39</v>
      </c>
      <c r="P206">
        <v>2015</v>
      </c>
      <c r="Q206" t="str">
        <f t="shared" si="7"/>
        <v>구의1동_2015</v>
      </c>
      <c r="R206">
        <v>429.18442800016794</v>
      </c>
      <c r="S206">
        <v>0.14158320650862072</v>
      </c>
      <c r="T206">
        <f>VLOOKUP(P206,[1]Sheet4!$G$2:$H$12,2,FALSE)</f>
        <v>1.0434782608695652</v>
      </c>
      <c r="U206">
        <f>VLOOKUP(O206&amp;"_"&amp;P206,[1]Sheet3!$I$3:$K$2332,3,FALSE)</f>
        <v>0.78430348657278293</v>
      </c>
    </row>
    <row r="207" spans="1:21" x14ac:dyDescent="0.3">
      <c r="A207" t="s">
        <v>39</v>
      </c>
      <c r="B207">
        <v>2013</v>
      </c>
      <c r="C207" t="str">
        <f t="shared" si="6"/>
        <v>구의1동_2013</v>
      </c>
      <c r="D207">
        <v>284.21156130000003</v>
      </c>
      <c r="E207">
        <v>0.30288274429729473</v>
      </c>
      <c r="O207" t="s">
        <v>39</v>
      </c>
      <c r="P207">
        <v>2016</v>
      </c>
      <c r="Q207" t="str">
        <f t="shared" si="7"/>
        <v>구의1동_2016</v>
      </c>
      <c r="R207">
        <v>489.94973549999997</v>
      </c>
      <c r="S207">
        <v>3.9516098898816167E-2</v>
      </c>
      <c r="T207">
        <f>VLOOKUP(P207,[1]Sheet4!$G$2:$H$12,2,FALSE)</f>
        <v>0.86956521739130443</v>
      </c>
      <c r="U207">
        <f>VLOOKUP(O207&amp;"_"&amp;P207,[1]Sheet3!$I$3:$K$2332,3,FALSE)</f>
        <v>-5.1171735146699537E-2</v>
      </c>
    </row>
    <row r="208" spans="1:21" x14ac:dyDescent="0.3">
      <c r="A208" t="s">
        <v>39</v>
      </c>
      <c r="B208">
        <v>2014</v>
      </c>
      <c r="C208" t="str">
        <f t="shared" si="6"/>
        <v>구의1동_2014</v>
      </c>
      <c r="D208">
        <v>370.29433894756284</v>
      </c>
      <c r="E208">
        <v>0.1590358880991278</v>
      </c>
      <c r="O208" t="s">
        <v>39</v>
      </c>
      <c r="P208">
        <v>2017</v>
      </c>
      <c r="Q208" t="str">
        <f t="shared" si="7"/>
        <v>구의1동_2017</v>
      </c>
      <c r="R208">
        <v>509.3106377034668</v>
      </c>
      <c r="S208">
        <v>4.1536644699233287</v>
      </c>
      <c r="T208">
        <f>VLOOKUP(P208,[1]Sheet4!$G$2:$H$12,2,FALSE)</f>
        <v>1</v>
      </c>
      <c r="U208">
        <f>VLOOKUP(O208&amp;"_"&amp;P208,[1]Sheet3!$I$3:$K$2332,3,FALSE)</f>
        <v>0.16349037950210171</v>
      </c>
    </row>
    <row r="209" spans="1:21" x14ac:dyDescent="0.3">
      <c r="A209" t="s">
        <v>39</v>
      </c>
      <c r="B209">
        <v>2015</v>
      </c>
      <c r="C209" t="str">
        <f t="shared" si="6"/>
        <v>구의1동_2015</v>
      </c>
      <c r="D209">
        <v>429.18442800016794</v>
      </c>
      <c r="E209">
        <v>0.14158320650862072</v>
      </c>
      <c r="O209" t="s">
        <v>40</v>
      </c>
      <c r="P209">
        <v>2012</v>
      </c>
      <c r="Q209" t="str">
        <f t="shared" si="7"/>
        <v>구의2동_2012</v>
      </c>
      <c r="R209">
        <v>264.56542580000001</v>
      </c>
      <c r="S209">
        <v>0.16090059678538685</v>
      </c>
      <c r="T209">
        <f>VLOOKUP(P209,[1]Sheet4!$G$2:$H$12,2,FALSE)</f>
        <v>0.43478260869565222</v>
      </c>
      <c r="U209">
        <f>VLOOKUP(O209&amp;"_"&amp;P209,[1]Sheet3!$I$3:$K$2332,3,FALSE)</f>
        <v>-0.4935808885900575</v>
      </c>
    </row>
    <row r="210" spans="1:21" x14ac:dyDescent="0.3">
      <c r="A210" t="s">
        <v>39</v>
      </c>
      <c r="B210">
        <v>2016</v>
      </c>
      <c r="C210" t="str">
        <f t="shared" si="6"/>
        <v>구의1동_2016</v>
      </c>
      <c r="D210">
        <v>489.94973549999997</v>
      </c>
      <c r="E210">
        <v>3.9516098898816167E-2</v>
      </c>
      <c r="O210" t="s">
        <v>40</v>
      </c>
      <c r="P210">
        <v>2013</v>
      </c>
      <c r="Q210" t="str">
        <f t="shared" si="7"/>
        <v>구의2동_2013</v>
      </c>
      <c r="R210">
        <v>307.1341607</v>
      </c>
      <c r="S210">
        <v>1.8621275537568663E-2</v>
      </c>
      <c r="T210">
        <f>VLOOKUP(P210,[1]Sheet4!$G$2:$H$12,2,FALSE)</f>
        <v>0.39130434782608697</v>
      </c>
      <c r="U210">
        <f>VLOOKUP(O210&amp;"_"&amp;P210,[1]Sheet3!$I$3:$K$2332,3,FALSE)</f>
        <v>4.2888672649618889E-2</v>
      </c>
    </row>
    <row r="211" spans="1:21" x14ac:dyDescent="0.3">
      <c r="A211" t="s">
        <v>39</v>
      </c>
      <c r="B211">
        <v>2017</v>
      </c>
      <c r="C211" t="str">
        <f t="shared" si="6"/>
        <v>구의1동_2017</v>
      </c>
      <c r="D211">
        <v>509.3106377034668</v>
      </c>
      <c r="E211">
        <v>4.1536644699233287</v>
      </c>
      <c r="O211" t="s">
        <v>40</v>
      </c>
      <c r="P211">
        <v>2014</v>
      </c>
      <c r="Q211" t="str">
        <f t="shared" si="7"/>
        <v>구의2동_2014</v>
      </c>
      <c r="R211">
        <v>312.85339053339459</v>
      </c>
      <c r="S211">
        <v>0.1656862147220674</v>
      </c>
      <c r="T211">
        <f>VLOOKUP(P211,[1]Sheet4!$G$2:$H$12,2,FALSE)</f>
        <v>0.2608695652173913</v>
      </c>
      <c r="U211">
        <f>VLOOKUP(O211&amp;"_"&amp;P211,[1]Sheet3!$I$3:$K$2332,3,FALSE)</f>
        <v>-0.4725787061618047</v>
      </c>
    </row>
    <row r="212" spans="1:21" x14ac:dyDescent="0.3">
      <c r="A212" t="s">
        <v>40</v>
      </c>
      <c r="B212">
        <v>2012</v>
      </c>
      <c r="C212" t="str">
        <f t="shared" si="6"/>
        <v>구의2동_2012</v>
      </c>
      <c r="D212">
        <v>264.56542580000001</v>
      </c>
      <c r="E212">
        <v>0.16090059678538685</v>
      </c>
      <c r="O212" t="s">
        <v>40</v>
      </c>
      <c r="P212">
        <v>2015</v>
      </c>
      <c r="Q212" t="str">
        <f t="shared" si="7"/>
        <v>구의2동_2015</v>
      </c>
      <c r="R212">
        <v>364.68888457383741</v>
      </c>
      <c r="S212">
        <v>0.13506875726065473</v>
      </c>
      <c r="T212">
        <f>VLOOKUP(P212,[1]Sheet4!$G$2:$H$12,2,FALSE)</f>
        <v>1.0434782608695652</v>
      </c>
      <c r="U212">
        <f>VLOOKUP(O212&amp;"_"&amp;P212,[1]Sheet3!$I$3:$K$2332,3,FALSE)</f>
        <v>0.78553405123727316</v>
      </c>
    </row>
    <row r="213" spans="1:21" x14ac:dyDescent="0.3">
      <c r="A213" t="s">
        <v>40</v>
      </c>
      <c r="B213">
        <v>2013</v>
      </c>
      <c r="C213" t="str">
        <f t="shared" si="6"/>
        <v>구의2동_2013</v>
      </c>
      <c r="D213">
        <v>307.1341607</v>
      </c>
      <c r="E213">
        <v>1.8621275537568663E-2</v>
      </c>
      <c r="O213" t="s">
        <v>40</v>
      </c>
      <c r="P213">
        <v>2016</v>
      </c>
      <c r="Q213" t="str">
        <f t="shared" si="7"/>
        <v>구의2동_2016</v>
      </c>
      <c r="R213">
        <v>413.94695899999999</v>
      </c>
      <c r="S213">
        <v>4.1678464652223544E-2</v>
      </c>
      <c r="T213">
        <f>VLOOKUP(P213,[1]Sheet4!$G$2:$H$12,2,FALSE)</f>
        <v>0.86956521739130443</v>
      </c>
      <c r="U213">
        <f>VLOOKUP(O213&amp;"_"&amp;P213,[1]Sheet3!$I$3:$K$2332,3,FALSE)</f>
        <v>-5.7204677975674807E-2</v>
      </c>
    </row>
    <row r="214" spans="1:21" x14ac:dyDescent="0.3">
      <c r="A214" t="s">
        <v>40</v>
      </c>
      <c r="B214">
        <v>2014</v>
      </c>
      <c r="C214" t="str">
        <f t="shared" si="6"/>
        <v>구의2동_2014</v>
      </c>
      <c r="D214">
        <v>312.85339053339459</v>
      </c>
      <c r="E214">
        <v>0.1656862147220674</v>
      </c>
      <c r="O214" t="s">
        <v>40</v>
      </c>
      <c r="P214">
        <v>2017</v>
      </c>
      <c r="Q214" t="str">
        <f t="shared" si="7"/>
        <v>구의2동_2017</v>
      </c>
      <c r="R214">
        <v>431.19963269857692</v>
      </c>
      <c r="S214">
        <v>4.429868071780926</v>
      </c>
      <c r="T214">
        <f>VLOOKUP(P214,[1]Sheet4!$G$2:$H$12,2,FALSE)</f>
        <v>1</v>
      </c>
      <c r="U214">
        <f>VLOOKUP(O214&amp;"_"&amp;P214,[1]Sheet3!$I$3:$K$2332,3,FALSE)</f>
        <v>0.1652268460002973</v>
      </c>
    </row>
    <row r="215" spans="1:21" x14ac:dyDescent="0.3">
      <c r="A215" t="s">
        <v>40</v>
      </c>
      <c r="B215">
        <v>2015</v>
      </c>
      <c r="C215" t="str">
        <f t="shared" si="6"/>
        <v>구의2동_2015</v>
      </c>
      <c r="D215">
        <v>364.68888457383741</v>
      </c>
      <c r="E215">
        <v>0.13506875726065473</v>
      </c>
      <c r="O215" t="s">
        <v>41</v>
      </c>
      <c r="P215">
        <v>2012</v>
      </c>
      <c r="Q215" t="str">
        <f t="shared" si="7"/>
        <v>구의3동_2012</v>
      </c>
      <c r="R215">
        <v>289.8620717</v>
      </c>
      <c r="S215">
        <v>-1.0201701045801198E-2</v>
      </c>
      <c r="T215">
        <f>VLOOKUP(P215,[1]Sheet4!$G$2:$H$12,2,FALSE)</f>
        <v>0.43478260869565222</v>
      </c>
      <c r="U215">
        <f>VLOOKUP(O215&amp;"_"&amp;P215,[1]Sheet3!$I$3:$K$2332,3,FALSE)</f>
        <v>-0.41506576855936456</v>
      </c>
    </row>
    <row r="216" spans="1:21" x14ac:dyDescent="0.3">
      <c r="A216" t="s">
        <v>40</v>
      </c>
      <c r="B216">
        <v>2016</v>
      </c>
      <c r="C216" t="str">
        <f t="shared" si="6"/>
        <v>구의2동_2016</v>
      </c>
      <c r="D216">
        <v>413.94695899999999</v>
      </c>
      <c r="E216">
        <v>4.1678464652223544E-2</v>
      </c>
      <c r="O216" t="s">
        <v>41</v>
      </c>
      <c r="P216">
        <v>2013</v>
      </c>
      <c r="Q216" t="str">
        <f t="shared" si="7"/>
        <v>구의3동_2013</v>
      </c>
      <c r="R216">
        <v>286.90498550000001</v>
      </c>
      <c r="S216">
        <v>0.2378062218658395</v>
      </c>
      <c r="T216">
        <f>VLOOKUP(P216,[1]Sheet4!$G$2:$H$12,2,FALSE)</f>
        <v>0.39130434782608697</v>
      </c>
      <c r="U216">
        <f>VLOOKUP(O216&amp;"_"&amp;P216,[1]Sheet3!$I$3:$K$2332,3,FALSE)</f>
        <v>-0.12256316492470137</v>
      </c>
    </row>
    <row r="217" spans="1:21" x14ac:dyDescent="0.3">
      <c r="A217" t="s">
        <v>40</v>
      </c>
      <c r="B217">
        <v>2017</v>
      </c>
      <c r="C217" t="str">
        <f t="shared" si="6"/>
        <v>구의2동_2017</v>
      </c>
      <c r="D217">
        <v>431.19963269857692</v>
      </c>
      <c r="E217">
        <v>4.429868071780926</v>
      </c>
      <c r="O217" t="s">
        <v>41</v>
      </c>
      <c r="P217">
        <v>2014</v>
      </c>
      <c r="Q217" t="str">
        <f t="shared" si="7"/>
        <v>구의3동_2014</v>
      </c>
      <c r="R217">
        <v>355.13277613622847</v>
      </c>
      <c r="S217">
        <v>2.0162354464131515E-2</v>
      </c>
      <c r="T217">
        <f>VLOOKUP(P217,[1]Sheet4!$G$2:$H$12,2,FALSE)</f>
        <v>0.2608695652173913</v>
      </c>
      <c r="U217">
        <f>VLOOKUP(O217&amp;"_"&amp;P217,[1]Sheet3!$I$3:$K$2332,3,FALSE)</f>
        <v>-0.21182134449036452</v>
      </c>
    </row>
    <row r="218" spans="1:21" x14ac:dyDescent="0.3">
      <c r="A218" t="s">
        <v>41</v>
      </c>
      <c r="B218">
        <v>2012</v>
      </c>
      <c r="C218" t="str">
        <f t="shared" si="6"/>
        <v>구의3동_2012</v>
      </c>
      <c r="D218">
        <v>289.8620717</v>
      </c>
      <c r="E218">
        <v>-1.0201701045801198E-2</v>
      </c>
      <c r="O218" t="s">
        <v>41</v>
      </c>
      <c r="P218">
        <v>2015</v>
      </c>
      <c r="Q218" t="str">
        <f t="shared" si="7"/>
        <v>구의3동_2015</v>
      </c>
      <c r="R218">
        <v>362.29308905051818</v>
      </c>
      <c r="S218">
        <v>0.20468337705205741</v>
      </c>
      <c r="T218">
        <f>VLOOKUP(P218,[1]Sheet4!$G$2:$H$12,2,FALSE)</f>
        <v>1.0434782608695652</v>
      </c>
      <c r="U218">
        <f>VLOOKUP(O218&amp;"_"&amp;P218,[1]Sheet3!$I$3:$K$2332,3,FALSE)</f>
        <v>0.75494096708624436</v>
      </c>
    </row>
    <row r="219" spans="1:21" x14ac:dyDescent="0.3">
      <c r="A219" t="s">
        <v>41</v>
      </c>
      <c r="B219">
        <v>2013</v>
      </c>
      <c r="C219" t="str">
        <f t="shared" si="6"/>
        <v>구의3동_2013</v>
      </c>
      <c r="D219">
        <v>286.90498550000001</v>
      </c>
      <c r="E219">
        <v>0.2378062218658395</v>
      </c>
      <c r="O219" t="s">
        <v>41</v>
      </c>
      <c r="P219">
        <v>2016</v>
      </c>
      <c r="Q219" t="str">
        <f t="shared" si="7"/>
        <v>구의3동_2016</v>
      </c>
      <c r="R219">
        <v>436.44846200000001</v>
      </c>
      <c r="S219">
        <v>0.43491457213656526</v>
      </c>
      <c r="T219">
        <f>VLOOKUP(P219,[1]Sheet4!$G$2:$H$12,2,FALSE)</f>
        <v>0.86956521739130443</v>
      </c>
      <c r="U219">
        <f>VLOOKUP(O219&amp;"_"&amp;P219,[1]Sheet3!$I$3:$K$2332,3,FALSE)</f>
        <v>3.8876414676842974E-3</v>
      </c>
    </row>
    <row r="220" spans="1:21" x14ac:dyDescent="0.3">
      <c r="A220" t="s">
        <v>41</v>
      </c>
      <c r="B220">
        <v>2014</v>
      </c>
      <c r="C220" t="str">
        <f t="shared" si="6"/>
        <v>구의3동_2014</v>
      </c>
      <c r="D220">
        <v>355.13277613622847</v>
      </c>
      <c r="E220">
        <v>2.0162354464131515E-2</v>
      </c>
      <c r="O220" t="s">
        <v>41</v>
      </c>
      <c r="P220">
        <v>2017</v>
      </c>
      <c r="Q220" t="str">
        <f t="shared" si="7"/>
        <v>구의3동_2017</v>
      </c>
      <c r="R220">
        <v>626.26625811039196</v>
      </c>
      <c r="S220">
        <v>3.1727720329744793</v>
      </c>
      <c r="T220">
        <f>VLOOKUP(P220,[1]Sheet4!$G$2:$H$12,2,FALSE)</f>
        <v>1</v>
      </c>
      <c r="U220">
        <f>VLOOKUP(O220&amp;"_"&amp;P220,[1]Sheet3!$I$3:$K$2332,3,FALSE)</f>
        <v>0.39399513094599387</v>
      </c>
    </row>
    <row r="221" spans="1:21" x14ac:dyDescent="0.3">
      <c r="A221" t="s">
        <v>41</v>
      </c>
      <c r="B221">
        <v>2015</v>
      </c>
      <c r="C221" t="str">
        <f t="shared" si="6"/>
        <v>구의3동_2015</v>
      </c>
      <c r="D221">
        <v>362.29308905051818</v>
      </c>
      <c r="E221">
        <v>0.20468337705205741</v>
      </c>
      <c r="O221" t="s">
        <v>42</v>
      </c>
      <c r="P221">
        <v>2012</v>
      </c>
      <c r="Q221" t="str">
        <f t="shared" si="7"/>
        <v>군자동_2012</v>
      </c>
      <c r="R221">
        <v>296.68184989999997</v>
      </c>
      <c r="S221">
        <v>5.4185985106330693E-2</v>
      </c>
      <c r="T221">
        <f>VLOOKUP(P221,[1]Sheet4!$G$2:$H$12,2,FALSE)</f>
        <v>0.43478260869565222</v>
      </c>
      <c r="U221">
        <f>VLOOKUP(O221&amp;"_"&amp;P221,[1]Sheet3!$I$3:$K$2332,3,FALSE)</f>
        <v>-0.28834534684137986</v>
      </c>
    </row>
    <row r="222" spans="1:21" x14ac:dyDescent="0.3">
      <c r="A222" t="s">
        <v>41</v>
      </c>
      <c r="B222">
        <v>2016</v>
      </c>
      <c r="C222" t="str">
        <f t="shared" si="6"/>
        <v>구의3동_2016</v>
      </c>
      <c r="D222">
        <v>436.44846200000001</v>
      </c>
      <c r="E222">
        <v>0.43491457213656526</v>
      </c>
      <c r="O222" t="s">
        <v>42</v>
      </c>
      <c r="P222">
        <v>2013</v>
      </c>
      <c r="Q222" t="str">
        <f t="shared" si="7"/>
        <v>군자동_2013</v>
      </c>
      <c r="R222">
        <v>312.75784820000001</v>
      </c>
      <c r="S222">
        <v>0.12770944804045697</v>
      </c>
      <c r="T222">
        <f>VLOOKUP(P222,[1]Sheet4!$G$2:$H$12,2,FALSE)</f>
        <v>0.39130434782608697</v>
      </c>
      <c r="U222">
        <f>VLOOKUP(O222&amp;"_"&amp;P222,[1]Sheet3!$I$3:$K$2332,3,FALSE)</f>
        <v>-5.399912995337236E-2</v>
      </c>
    </row>
    <row r="223" spans="1:21" x14ac:dyDescent="0.3">
      <c r="A223" t="s">
        <v>41</v>
      </c>
      <c r="B223">
        <v>2017</v>
      </c>
      <c r="C223" t="str">
        <f t="shared" si="6"/>
        <v>구의3동_2017</v>
      </c>
      <c r="D223">
        <v>626.26625811039196</v>
      </c>
      <c r="E223">
        <v>3.1727720329744793</v>
      </c>
      <c r="O223" t="s">
        <v>42</v>
      </c>
      <c r="P223">
        <v>2014</v>
      </c>
      <c r="Q223" t="str">
        <f t="shared" si="7"/>
        <v>군자동_2014</v>
      </c>
      <c r="R223">
        <v>352.69998036394304</v>
      </c>
      <c r="S223">
        <v>2.931803459699419E-2</v>
      </c>
      <c r="T223">
        <f>VLOOKUP(P223,[1]Sheet4!$G$2:$H$12,2,FALSE)</f>
        <v>0.2608695652173913</v>
      </c>
      <c r="U223">
        <f>VLOOKUP(O223&amp;"_"&amp;P223,[1]Sheet3!$I$3:$K$2332,3,FALSE)</f>
        <v>-0.33012985091722591</v>
      </c>
    </row>
    <row r="224" spans="1:21" x14ac:dyDescent="0.3">
      <c r="A224" t="s">
        <v>42</v>
      </c>
      <c r="B224">
        <v>2012</v>
      </c>
      <c r="C224" t="str">
        <f t="shared" si="6"/>
        <v>군자동_2012</v>
      </c>
      <c r="D224">
        <v>296.68184989999997</v>
      </c>
      <c r="E224">
        <v>5.4185985106330693E-2</v>
      </c>
      <c r="O224" t="s">
        <v>42</v>
      </c>
      <c r="P224">
        <v>2015</v>
      </c>
      <c r="Q224" t="str">
        <f t="shared" si="7"/>
        <v>군자동_2015</v>
      </c>
      <c r="R224">
        <v>363.04045059061229</v>
      </c>
      <c r="S224">
        <v>0.18071027843497334</v>
      </c>
      <c r="T224">
        <f>VLOOKUP(P224,[1]Sheet4!$G$2:$H$12,2,FALSE)</f>
        <v>1.0434782608695652</v>
      </c>
      <c r="U224">
        <f>VLOOKUP(O224&amp;"_"&amp;P224,[1]Sheet3!$I$3:$K$2332,3,FALSE)</f>
        <v>0.75712074247500993</v>
      </c>
    </row>
    <row r="225" spans="1:21" x14ac:dyDescent="0.3">
      <c r="A225" t="s">
        <v>42</v>
      </c>
      <c r="B225">
        <v>2013</v>
      </c>
      <c r="C225" t="str">
        <f t="shared" si="6"/>
        <v>군자동_2013</v>
      </c>
      <c r="D225">
        <v>312.75784820000001</v>
      </c>
      <c r="E225">
        <v>0.12770944804045697</v>
      </c>
      <c r="O225" t="s">
        <v>42</v>
      </c>
      <c r="P225">
        <v>2016</v>
      </c>
      <c r="Q225" t="str">
        <f t="shared" si="7"/>
        <v>군자동_2016</v>
      </c>
      <c r="R225">
        <v>428.64559150000002</v>
      </c>
      <c r="S225">
        <v>0.23289630241004958</v>
      </c>
      <c r="T225">
        <f>VLOOKUP(P225,[1]Sheet4!$G$2:$H$12,2,FALSE)</f>
        <v>0.86956521739130443</v>
      </c>
      <c r="U225">
        <f>VLOOKUP(O225&amp;"_"&amp;P225,[1]Sheet3!$I$3:$K$2332,3,FALSE)</f>
        <v>-1.6337387687176706E-2</v>
      </c>
    </row>
    <row r="226" spans="1:21" x14ac:dyDescent="0.3">
      <c r="A226" t="s">
        <v>42</v>
      </c>
      <c r="B226">
        <v>2014</v>
      </c>
      <c r="C226" t="str">
        <f t="shared" si="6"/>
        <v>군자동_2014</v>
      </c>
      <c r="D226">
        <v>352.69998036394304</v>
      </c>
      <c r="E226">
        <v>2.931803459699419E-2</v>
      </c>
      <c r="O226" t="s">
        <v>42</v>
      </c>
      <c r="P226">
        <v>2017</v>
      </c>
      <c r="Q226" t="str">
        <f t="shared" si="7"/>
        <v>군자동_2017</v>
      </c>
      <c r="R226">
        <v>528.4755648047186</v>
      </c>
      <c r="S226">
        <v>3.7706921166691028</v>
      </c>
      <c r="T226">
        <f>VLOOKUP(P226,[1]Sheet4!$G$2:$H$12,2,FALSE)</f>
        <v>1</v>
      </c>
      <c r="U226">
        <f>VLOOKUP(O226&amp;"_"&amp;P226,[1]Sheet3!$I$3:$K$2332,3,FALSE)</f>
        <v>0.2946971974110964</v>
      </c>
    </row>
    <row r="227" spans="1:21" x14ac:dyDescent="0.3">
      <c r="A227" t="s">
        <v>42</v>
      </c>
      <c r="B227">
        <v>2015</v>
      </c>
      <c r="C227" t="str">
        <f t="shared" si="6"/>
        <v>군자동_2015</v>
      </c>
      <c r="D227">
        <v>363.04045059061229</v>
      </c>
      <c r="E227">
        <v>0.18071027843497334</v>
      </c>
      <c r="O227" t="s">
        <v>43</v>
      </c>
      <c r="P227">
        <v>2012</v>
      </c>
      <c r="Q227" t="str">
        <f t="shared" si="7"/>
        <v>금호1가동_2012</v>
      </c>
      <c r="R227">
        <v>297.83861819999998</v>
      </c>
      <c r="S227">
        <v>-0.12825714855535805</v>
      </c>
      <c r="T227">
        <f>VLOOKUP(P227,[1]Sheet4!$G$2:$H$12,2,FALSE)</f>
        <v>0.43478260869565222</v>
      </c>
      <c r="U227">
        <f>VLOOKUP(O227&amp;"_"&amp;P227,[1]Sheet3!$I$3:$K$2332,3,FALSE)</f>
        <v>-0.12302296171779652</v>
      </c>
    </row>
    <row r="228" spans="1:21" x14ac:dyDescent="0.3">
      <c r="A228" t="s">
        <v>42</v>
      </c>
      <c r="B228">
        <v>2016</v>
      </c>
      <c r="C228" t="str">
        <f t="shared" si="6"/>
        <v>군자동_2016</v>
      </c>
      <c r="D228">
        <v>428.64559150000002</v>
      </c>
      <c r="E228">
        <v>0.23289630241004958</v>
      </c>
      <c r="O228" t="s">
        <v>43</v>
      </c>
      <c r="P228">
        <v>2013</v>
      </c>
      <c r="Q228" t="str">
        <f t="shared" si="7"/>
        <v>금호1가동_2013</v>
      </c>
      <c r="R228">
        <v>259.63868630000002</v>
      </c>
      <c r="S228">
        <v>-6.4823381327830429E-2</v>
      </c>
      <c r="T228">
        <f>VLOOKUP(P228,[1]Sheet4!$G$2:$H$12,2,FALSE)</f>
        <v>0.39130434782608697</v>
      </c>
      <c r="U228">
        <f>VLOOKUP(O228&amp;"_"&amp;P228,[1]Sheet3!$I$3:$K$2332,3,FALSE)</f>
        <v>-0.27458585897181825</v>
      </c>
    </row>
    <row r="229" spans="1:21" x14ac:dyDescent="0.3">
      <c r="A229" t="s">
        <v>42</v>
      </c>
      <c r="B229">
        <v>2017</v>
      </c>
      <c r="C229" t="str">
        <f t="shared" si="6"/>
        <v>군자동_2017</v>
      </c>
      <c r="D229">
        <v>528.4755648047186</v>
      </c>
      <c r="E229">
        <v>3.7706921166691028</v>
      </c>
      <c r="O229" t="s">
        <v>43</v>
      </c>
      <c r="P229">
        <v>2014</v>
      </c>
      <c r="Q229" t="str">
        <f t="shared" si="7"/>
        <v>금호1가동_2014</v>
      </c>
      <c r="R229">
        <v>242.80802873051817</v>
      </c>
      <c r="S229">
        <v>0.14198431005196174</v>
      </c>
      <c r="T229">
        <f>VLOOKUP(P229,[1]Sheet4!$G$2:$H$12,2,FALSE)</f>
        <v>0.2608695652173913</v>
      </c>
      <c r="U229">
        <f>VLOOKUP(O229&amp;"_"&amp;P229,[1]Sheet3!$I$3:$K$2332,3,FALSE)</f>
        <v>-0.60397508882312201</v>
      </c>
    </row>
    <row r="230" spans="1:21" x14ac:dyDescent="0.3">
      <c r="A230" t="s">
        <v>43</v>
      </c>
      <c r="B230">
        <v>2012</v>
      </c>
      <c r="C230" t="str">
        <f t="shared" si="6"/>
        <v>금호1가동_2012</v>
      </c>
      <c r="D230">
        <v>297.83861819999998</v>
      </c>
      <c r="E230">
        <v>-0.12825714855535805</v>
      </c>
      <c r="O230" t="s">
        <v>43</v>
      </c>
      <c r="P230">
        <v>2015</v>
      </c>
      <c r="Q230" t="str">
        <f t="shared" si="7"/>
        <v>금호1가동_2015</v>
      </c>
      <c r="R230">
        <v>277.2829591648977</v>
      </c>
      <c r="S230">
        <v>-0.10218731526176206</v>
      </c>
      <c r="T230">
        <f>VLOOKUP(P230,[1]Sheet4!$G$2:$H$12,2,FALSE)</f>
        <v>1.0434782608695652</v>
      </c>
      <c r="U230">
        <f>VLOOKUP(O230&amp;"_"&amp;P230,[1]Sheet3!$I$3:$K$2332,3,FALSE)</f>
        <v>0.78108280665552687</v>
      </c>
    </row>
    <row r="231" spans="1:21" x14ac:dyDescent="0.3">
      <c r="A231" t="s">
        <v>43</v>
      </c>
      <c r="B231">
        <v>2013</v>
      </c>
      <c r="C231" t="str">
        <f t="shared" si="6"/>
        <v>금호1가동_2013</v>
      </c>
      <c r="D231">
        <v>259.63868630000002</v>
      </c>
      <c r="E231">
        <v>-6.4823381327830429E-2</v>
      </c>
      <c r="O231" t="s">
        <v>43</v>
      </c>
      <c r="P231">
        <v>2016</v>
      </c>
      <c r="Q231" t="str">
        <f t="shared" si="7"/>
        <v>금호1가동_2016</v>
      </c>
      <c r="R231">
        <v>248.94815800000001</v>
      </c>
      <c r="S231">
        <v>0.13145646254905546</v>
      </c>
      <c r="T231">
        <f>VLOOKUP(P231,[1]Sheet4!$G$2:$H$12,2,FALSE)</f>
        <v>0.86956521739130443</v>
      </c>
      <c r="U231">
        <f>VLOOKUP(O231&amp;"_"&amp;P231,[1]Sheet3!$I$3:$K$2332,3,FALSE)</f>
        <v>-0.33658169504462526</v>
      </c>
    </row>
    <row r="232" spans="1:21" x14ac:dyDescent="0.3">
      <c r="A232" t="s">
        <v>43</v>
      </c>
      <c r="B232">
        <v>2014</v>
      </c>
      <c r="C232" t="str">
        <f t="shared" si="6"/>
        <v>금호1가동_2014</v>
      </c>
      <c r="D232">
        <v>242.80802873051817</v>
      </c>
      <c r="E232">
        <v>0.14198431005196174</v>
      </c>
      <c r="O232" t="s">
        <v>43</v>
      </c>
      <c r="P232">
        <v>2017</v>
      </c>
      <c r="Q232" t="str">
        <f t="shared" si="7"/>
        <v>금호1가동_2017</v>
      </c>
      <c r="R232">
        <v>281.67400220878335</v>
      </c>
      <c r="S232">
        <v>5.4515723595615357</v>
      </c>
      <c r="T232">
        <f>VLOOKUP(P232,[1]Sheet4!$G$2:$H$12,2,FALSE)</f>
        <v>1</v>
      </c>
      <c r="U232">
        <f>VLOOKUP(O232&amp;"_"&amp;P232,[1]Sheet3!$I$3:$K$2332,3,FALSE)</f>
        <v>0.23146382899058876</v>
      </c>
    </row>
    <row r="233" spans="1:21" x14ac:dyDescent="0.3">
      <c r="A233" t="s">
        <v>43</v>
      </c>
      <c r="B233">
        <v>2015</v>
      </c>
      <c r="C233" t="str">
        <f t="shared" si="6"/>
        <v>금호1가동_2015</v>
      </c>
      <c r="D233">
        <v>277.2829591648977</v>
      </c>
      <c r="E233">
        <v>-0.10218731526176206</v>
      </c>
      <c r="O233" t="s">
        <v>44</v>
      </c>
      <c r="P233">
        <v>2012</v>
      </c>
      <c r="Q233" t="str">
        <f t="shared" si="7"/>
        <v>금호2.3가동_2012</v>
      </c>
      <c r="R233">
        <v>243.41035890000001</v>
      </c>
      <c r="S233">
        <v>-1.0694574839641372E-2</v>
      </c>
      <c r="T233">
        <f>VLOOKUP(P233,[1]Sheet4!$G$2:$H$12,2,FALSE)</f>
        <v>0.43478260869565222</v>
      </c>
      <c r="U233">
        <f>VLOOKUP(O233&amp;"_"&amp;P233,[1]Sheet3!$I$3:$K$2332,3,FALSE)</f>
        <v>-0.49102906025557741</v>
      </c>
    </row>
    <row r="234" spans="1:21" x14ac:dyDescent="0.3">
      <c r="A234" t="s">
        <v>43</v>
      </c>
      <c r="B234">
        <v>2016</v>
      </c>
      <c r="C234" t="str">
        <f t="shared" si="6"/>
        <v>금호1가동_2016</v>
      </c>
      <c r="D234">
        <v>248.94815800000001</v>
      </c>
      <c r="E234">
        <v>0.13145646254905546</v>
      </c>
      <c r="O234" t="s">
        <v>44</v>
      </c>
      <c r="P234">
        <v>2013</v>
      </c>
      <c r="Q234" t="str">
        <f t="shared" si="7"/>
        <v>금호2.3가동_2013</v>
      </c>
      <c r="R234">
        <v>240.80718859999999</v>
      </c>
      <c r="S234">
        <v>0.16283483367667098</v>
      </c>
      <c r="T234">
        <f>VLOOKUP(P234,[1]Sheet4!$G$2:$H$12,2,FALSE)</f>
        <v>0.39130434782608697</v>
      </c>
      <c r="U234">
        <f>VLOOKUP(O234&amp;"_"&amp;P234,[1]Sheet3!$I$3:$K$2332,3,FALSE)</f>
        <v>-0.12312242797112814</v>
      </c>
    </row>
    <row r="235" spans="1:21" x14ac:dyDescent="0.3">
      <c r="A235" t="s">
        <v>43</v>
      </c>
      <c r="B235">
        <v>2017</v>
      </c>
      <c r="C235" t="str">
        <f t="shared" si="6"/>
        <v>금호1가동_2017</v>
      </c>
      <c r="D235">
        <v>281.67400220878335</v>
      </c>
      <c r="E235">
        <v>5.4515723595615357</v>
      </c>
      <c r="O235" t="s">
        <v>44</v>
      </c>
      <c r="P235">
        <v>2014</v>
      </c>
      <c r="Q235" t="str">
        <f t="shared" si="7"/>
        <v>금호2.3가동_2014</v>
      </c>
      <c r="R235">
        <v>280.01898710382773</v>
      </c>
      <c r="S235">
        <v>8.4889929354979729E-2</v>
      </c>
      <c r="T235">
        <f>VLOOKUP(P235,[1]Sheet4!$G$2:$H$12,2,FALSE)</f>
        <v>0.2608695652173913</v>
      </c>
      <c r="U235">
        <f>VLOOKUP(O235&amp;"_"&amp;P235,[1]Sheet3!$I$3:$K$2332,3,FALSE)</f>
        <v>-0.28995103737757377</v>
      </c>
    </row>
    <row r="236" spans="1:21" x14ac:dyDescent="0.3">
      <c r="A236" t="s">
        <v>44</v>
      </c>
      <c r="B236">
        <v>2012</v>
      </c>
      <c r="C236" t="str">
        <f t="shared" si="6"/>
        <v>금호2.3가동_2012</v>
      </c>
      <c r="D236">
        <v>243.41035890000001</v>
      </c>
      <c r="E236">
        <v>-1.0694574839641372E-2</v>
      </c>
      <c r="O236" t="s">
        <v>44</v>
      </c>
      <c r="P236">
        <v>2015</v>
      </c>
      <c r="Q236" t="str">
        <f t="shared" si="7"/>
        <v>금호2.3가동_2015</v>
      </c>
      <c r="R236">
        <v>303.78977913712464</v>
      </c>
      <c r="S236">
        <v>9.2396519206808289E-2</v>
      </c>
      <c r="T236">
        <f>VLOOKUP(P236,[1]Sheet4!$G$2:$H$12,2,FALSE)</f>
        <v>1.0434782608695652</v>
      </c>
      <c r="U236">
        <f>VLOOKUP(O236&amp;"_"&amp;P236,[1]Sheet3!$I$3:$K$2332,3,FALSE)</f>
        <v>0.76956187606180726</v>
      </c>
    </row>
    <row r="237" spans="1:21" x14ac:dyDescent="0.3">
      <c r="A237" t="s">
        <v>44</v>
      </c>
      <c r="B237">
        <v>2013</v>
      </c>
      <c r="C237" t="str">
        <f t="shared" si="6"/>
        <v>금호2.3가동_2013</v>
      </c>
      <c r="D237">
        <v>240.80718859999999</v>
      </c>
      <c r="E237">
        <v>0.16283483367667098</v>
      </c>
      <c r="O237" t="s">
        <v>44</v>
      </c>
      <c r="P237">
        <v>2016</v>
      </c>
      <c r="Q237" t="str">
        <f t="shared" si="7"/>
        <v>금호2.3가동_2016</v>
      </c>
      <c r="R237">
        <v>331.85889730000002</v>
      </c>
      <c r="S237">
        <v>-3.9151724313396086E-2</v>
      </c>
      <c r="T237">
        <f>VLOOKUP(P237,[1]Sheet4!$G$2:$H$12,2,FALSE)</f>
        <v>0.86956521739130443</v>
      </c>
      <c r="U237">
        <f>VLOOKUP(O237&amp;"_"&amp;P237,[1]Sheet3!$I$3:$K$2332,3,FALSE)</f>
        <v>-9.8502218655294377E-2</v>
      </c>
    </row>
    <row r="238" spans="1:21" x14ac:dyDescent="0.3">
      <c r="A238" t="s">
        <v>44</v>
      </c>
      <c r="B238">
        <v>2014</v>
      </c>
      <c r="C238" t="str">
        <f t="shared" si="6"/>
        <v>금호2.3가동_2014</v>
      </c>
      <c r="D238">
        <v>280.01898710382773</v>
      </c>
      <c r="E238">
        <v>8.4889929354979729E-2</v>
      </c>
      <c r="O238" t="s">
        <v>44</v>
      </c>
      <c r="P238">
        <v>2017</v>
      </c>
      <c r="Q238" t="str">
        <f t="shared" si="7"/>
        <v>금호2.3가동_2017</v>
      </c>
      <c r="R238">
        <v>318.8660492419628</v>
      </c>
      <c r="S238">
        <v>5.1015705939456248</v>
      </c>
      <c r="T238">
        <f>VLOOKUP(P238,[1]Sheet4!$G$2:$H$12,2,FALSE)</f>
        <v>1</v>
      </c>
      <c r="U238">
        <f>VLOOKUP(O238&amp;"_"&amp;P238,[1]Sheet3!$I$3:$K$2332,3,FALSE)</f>
        <v>9.5002572836039398E-2</v>
      </c>
    </row>
    <row r="239" spans="1:21" x14ac:dyDescent="0.3">
      <c r="A239" t="s">
        <v>44</v>
      </c>
      <c r="B239">
        <v>2015</v>
      </c>
      <c r="C239" t="str">
        <f t="shared" si="6"/>
        <v>금호2.3가동_2015</v>
      </c>
      <c r="D239">
        <v>303.78977913712464</v>
      </c>
      <c r="E239">
        <v>9.2396519206808289E-2</v>
      </c>
      <c r="O239" t="s">
        <v>45</v>
      </c>
      <c r="P239">
        <v>2012</v>
      </c>
      <c r="Q239" t="str">
        <f t="shared" si="7"/>
        <v>금호4가동_2012</v>
      </c>
      <c r="R239">
        <v>240.8523193</v>
      </c>
      <c r="S239">
        <v>-2.0448138985390364E-2</v>
      </c>
      <c r="T239">
        <f>VLOOKUP(P239,[1]Sheet4!$G$2:$H$12,2,FALSE)</f>
        <v>0.43478260869565222</v>
      </c>
      <c r="U239">
        <f>VLOOKUP(O239&amp;"_"&amp;P239,[1]Sheet3!$I$3:$K$2332,3,FALSE)</f>
        <v>-0.42394633106391122</v>
      </c>
    </row>
    <row r="240" spans="1:21" x14ac:dyDescent="0.3">
      <c r="A240" t="s">
        <v>44</v>
      </c>
      <c r="B240">
        <v>2016</v>
      </c>
      <c r="C240" t="str">
        <f t="shared" si="6"/>
        <v>금호2.3가동_2016</v>
      </c>
      <c r="D240">
        <v>331.85889730000002</v>
      </c>
      <c r="E240">
        <v>-3.9151724313396086E-2</v>
      </c>
      <c r="O240" t="s">
        <v>45</v>
      </c>
      <c r="P240">
        <v>2013</v>
      </c>
      <c r="Q240" t="str">
        <f t="shared" si="7"/>
        <v>금호4가동_2013</v>
      </c>
      <c r="R240">
        <v>235.92733759999999</v>
      </c>
      <c r="S240">
        <v>0.17937647174027038</v>
      </c>
      <c r="T240">
        <f>VLOOKUP(P240,[1]Sheet4!$G$2:$H$12,2,FALSE)</f>
        <v>0.39130434782608697</v>
      </c>
      <c r="U240">
        <f>VLOOKUP(O240&amp;"_"&amp;P240,[1]Sheet3!$I$3:$K$2332,3,FALSE)</f>
        <v>-0.13430554862121727</v>
      </c>
    </row>
    <row r="241" spans="1:21" x14ac:dyDescent="0.3">
      <c r="A241" t="s">
        <v>44</v>
      </c>
      <c r="B241">
        <v>2017</v>
      </c>
      <c r="C241" t="str">
        <f t="shared" si="6"/>
        <v>금호2.3가동_2017</v>
      </c>
      <c r="D241">
        <v>318.8660492419628</v>
      </c>
      <c r="E241">
        <v>5.1015705939456248</v>
      </c>
      <c r="O241" t="s">
        <v>45</v>
      </c>
      <c r="P241">
        <v>2014</v>
      </c>
      <c r="Q241" t="str">
        <f t="shared" si="7"/>
        <v>금호4가동_2014</v>
      </c>
      <c r="R241">
        <v>278.24715100576361</v>
      </c>
      <c r="S241">
        <v>-2.3199616134235095E-2</v>
      </c>
      <c r="T241">
        <f>VLOOKUP(P241,[1]Sheet4!$G$2:$H$12,2,FALSE)</f>
        <v>0.2608695652173913</v>
      </c>
      <c r="U241">
        <f>VLOOKUP(O241&amp;"_"&amp;P241,[1]Sheet3!$I$3:$K$2332,3,FALSE)</f>
        <v>-0.27185850823920749</v>
      </c>
    </row>
    <row r="242" spans="1:21" x14ac:dyDescent="0.3">
      <c r="A242" t="s">
        <v>45</v>
      </c>
      <c r="B242">
        <v>2012</v>
      </c>
      <c r="C242" t="str">
        <f t="shared" si="6"/>
        <v>금호4가동_2012</v>
      </c>
      <c r="D242">
        <v>240.8523193</v>
      </c>
      <c r="E242">
        <v>-2.0448138985390364E-2</v>
      </c>
      <c r="O242" t="s">
        <v>45</v>
      </c>
      <c r="P242">
        <v>2015</v>
      </c>
      <c r="Q242" t="str">
        <f t="shared" si="7"/>
        <v>금호4가동_2015</v>
      </c>
      <c r="R242">
        <v>271.79192391198535</v>
      </c>
      <c r="S242">
        <v>0.50828435848870601</v>
      </c>
      <c r="T242">
        <f>VLOOKUP(P242,[1]Sheet4!$G$2:$H$12,2,FALSE)</f>
        <v>1.0434782608695652</v>
      </c>
      <c r="U242">
        <f>VLOOKUP(O242&amp;"_"&amp;P242,[1]Sheet3!$I$3:$K$2332,3,FALSE)</f>
        <v>0.74406234464138399</v>
      </c>
    </row>
    <row r="243" spans="1:21" x14ac:dyDescent="0.3">
      <c r="A243" t="s">
        <v>45</v>
      </c>
      <c r="B243">
        <v>2013</v>
      </c>
      <c r="C243" t="str">
        <f t="shared" si="6"/>
        <v>금호4가동_2013</v>
      </c>
      <c r="D243">
        <v>235.92733759999999</v>
      </c>
      <c r="E243">
        <v>0.17937647174027038</v>
      </c>
      <c r="O243" t="s">
        <v>45</v>
      </c>
      <c r="P243">
        <v>2016</v>
      </c>
      <c r="Q243" t="str">
        <f t="shared" si="7"/>
        <v>금호4가동_2016</v>
      </c>
      <c r="R243">
        <v>409.93950760000001</v>
      </c>
      <c r="S243">
        <v>-0.1954246474900016</v>
      </c>
      <c r="T243">
        <f>VLOOKUP(P243,[1]Sheet4!$G$2:$H$12,2,FALSE)</f>
        <v>0.86956521739130443</v>
      </c>
      <c r="U243">
        <f>VLOOKUP(O243&amp;"_"&amp;P243,[1]Sheet3!$I$3:$K$2332,3,FALSE)</f>
        <v>0.20439405656742715</v>
      </c>
    </row>
    <row r="244" spans="1:21" x14ac:dyDescent="0.3">
      <c r="A244" t="s">
        <v>45</v>
      </c>
      <c r="B244">
        <v>2014</v>
      </c>
      <c r="C244" t="str">
        <f t="shared" si="6"/>
        <v>금호4가동_2014</v>
      </c>
      <c r="D244">
        <v>278.24715100576361</v>
      </c>
      <c r="E244">
        <v>-2.3199616134235095E-2</v>
      </c>
      <c r="O244" t="s">
        <v>45</v>
      </c>
      <c r="P244">
        <v>2017</v>
      </c>
      <c r="Q244" t="str">
        <f t="shared" si="7"/>
        <v>금호4가동_2017</v>
      </c>
      <c r="R244">
        <v>329.82722383504517</v>
      </c>
      <c r="S244">
        <v>5.0059807236854343</v>
      </c>
      <c r="T244">
        <f>VLOOKUP(P244,[1]Sheet4!$G$2:$H$12,2,FALSE)</f>
        <v>1</v>
      </c>
      <c r="U244">
        <f>VLOOKUP(O244&amp;"_"&amp;P244,[1]Sheet3!$I$3:$K$2332,3,FALSE)</f>
        <v>-8.0775361410910823E-2</v>
      </c>
    </row>
    <row r="245" spans="1:21" x14ac:dyDescent="0.3">
      <c r="A245" t="s">
        <v>45</v>
      </c>
      <c r="B245">
        <v>2015</v>
      </c>
      <c r="C245" t="str">
        <f t="shared" si="6"/>
        <v>금호4가동_2015</v>
      </c>
      <c r="D245">
        <v>271.79192391198535</v>
      </c>
      <c r="E245">
        <v>0.50828435848870601</v>
      </c>
      <c r="O245" t="s">
        <v>46</v>
      </c>
      <c r="P245">
        <v>2012</v>
      </c>
      <c r="Q245" t="str">
        <f t="shared" si="7"/>
        <v>길동_2012</v>
      </c>
      <c r="R245">
        <v>298.23900459999999</v>
      </c>
      <c r="S245">
        <v>6.2031897285912643E-2</v>
      </c>
      <c r="T245">
        <f>VLOOKUP(P245,[1]Sheet4!$G$2:$H$12,2,FALSE)</f>
        <v>0.43478260869565222</v>
      </c>
      <c r="U245">
        <f>VLOOKUP(O245&amp;"_"&amp;P245,[1]Sheet3!$I$3:$K$2332,3,FALSE)</f>
        <v>-0.35342234902041508</v>
      </c>
    </row>
    <row r="246" spans="1:21" x14ac:dyDescent="0.3">
      <c r="A246" t="s">
        <v>45</v>
      </c>
      <c r="B246">
        <v>2016</v>
      </c>
      <c r="C246" t="str">
        <f t="shared" si="6"/>
        <v>금호4가동_2016</v>
      </c>
      <c r="D246">
        <v>409.93950760000001</v>
      </c>
      <c r="E246">
        <v>-0.1954246474900016</v>
      </c>
      <c r="O246" t="s">
        <v>46</v>
      </c>
      <c r="P246">
        <v>2013</v>
      </c>
      <c r="Q246" t="str">
        <f t="shared" si="7"/>
        <v>길동_2013</v>
      </c>
      <c r="R246">
        <v>316.73933590000001</v>
      </c>
      <c r="S246">
        <v>0.17356007899445211</v>
      </c>
      <c r="T246">
        <f>VLOOKUP(P246,[1]Sheet4!$G$2:$H$12,2,FALSE)</f>
        <v>0.39130434782608697</v>
      </c>
      <c r="U246">
        <f>VLOOKUP(O246&amp;"_"&amp;P246,[1]Sheet3!$I$3:$K$2332,3,FALSE)</f>
        <v>-4.6212560988632821E-2</v>
      </c>
    </row>
    <row r="247" spans="1:21" x14ac:dyDescent="0.3">
      <c r="A247" t="s">
        <v>45</v>
      </c>
      <c r="B247">
        <v>2017</v>
      </c>
      <c r="C247" t="str">
        <f t="shared" si="6"/>
        <v>금호4가동_2017</v>
      </c>
      <c r="D247">
        <v>329.82722383504517</v>
      </c>
      <c r="E247">
        <v>5.0059807236854343</v>
      </c>
      <c r="O247" t="s">
        <v>46</v>
      </c>
      <c r="P247">
        <v>2014</v>
      </c>
      <c r="Q247" t="str">
        <f t="shared" si="7"/>
        <v>길동_2014</v>
      </c>
      <c r="R247">
        <v>371.71264005945432</v>
      </c>
      <c r="S247">
        <v>0.24261351108738313</v>
      </c>
      <c r="T247">
        <f>VLOOKUP(P247,[1]Sheet4!$G$2:$H$12,2,FALSE)</f>
        <v>0.2608695652173913</v>
      </c>
      <c r="U247">
        <f>VLOOKUP(O247&amp;"_"&amp;P247,[1]Sheet3!$I$3:$K$2332,3,FALSE)</f>
        <v>-0.27816208718112934</v>
      </c>
    </row>
    <row r="248" spans="1:21" x14ac:dyDescent="0.3">
      <c r="A248" t="s">
        <v>46</v>
      </c>
      <c r="B248">
        <v>2012</v>
      </c>
      <c r="C248" t="str">
        <f t="shared" si="6"/>
        <v>길동_2012</v>
      </c>
      <c r="D248">
        <v>298.23900459999999</v>
      </c>
      <c r="E248">
        <v>6.2031897285912643E-2</v>
      </c>
      <c r="O248" t="s">
        <v>46</v>
      </c>
      <c r="P248">
        <v>2015</v>
      </c>
      <c r="Q248" t="str">
        <f t="shared" si="7"/>
        <v>길동_2015</v>
      </c>
      <c r="R248">
        <v>461.89514877983919</v>
      </c>
      <c r="S248">
        <v>7.8606334394446864E-2</v>
      </c>
      <c r="T248">
        <f>VLOOKUP(P248,[1]Sheet4!$G$2:$H$12,2,FALSE)</f>
        <v>1.0434782608695652</v>
      </c>
      <c r="U248">
        <f>VLOOKUP(O248&amp;"_"&amp;P248,[1]Sheet3!$I$3:$K$2332,3,FALSE)</f>
        <v>0.79881113655264324</v>
      </c>
    </row>
    <row r="249" spans="1:21" x14ac:dyDescent="0.3">
      <c r="A249" t="s">
        <v>46</v>
      </c>
      <c r="B249">
        <v>2013</v>
      </c>
      <c r="C249" t="str">
        <f t="shared" si="6"/>
        <v>길동_2013</v>
      </c>
      <c r="D249">
        <v>316.73933590000001</v>
      </c>
      <c r="E249">
        <v>0.17356007899445211</v>
      </c>
      <c r="O249" t="s">
        <v>46</v>
      </c>
      <c r="P249">
        <v>2016</v>
      </c>
      <c r="Q249" t="str">
        <f t="shared" si="7"/>
        <v>길동_2016</v>
      </c>
      <c r="R249">
        <v>498.20303330000002</v>
      </c>
      <c r="S249">
        <v>5.1903544391486742E-2</v>
      </c>
      <c r="T249">
        <f>VLOOKUP(P249,[1]Sheet4!$G$2:$H$12,2,FALSE)</f>
        <v>0.86956521739130443</v>
      </c>
      <c r="U249">
        <f>VLOOKUP(O249&amp;"_"&amp;P249,[1]Sheet3!$I$3:$K$2332,3,FALSE)</f>
        <v>-0.1125467760892634</v>
      </c>
    </row>
    <row r="250" spans="1:21" x14ac:dyDescent="0.3">
      <c r="A250" t="s">
        <v>46</v>
      </c>
      <c r="B250">
        <v>2014</v>
      </c>
      <c r="C250" t="str">
        <f t="shared" si="6"/>
        <v>길동_2014</v>
      </c>
      <c r="D250">
        <v>371.71264005945432</v>
      </c>
      <c r="E250">
        <v>0.24261351108738313</v>
      </c>
      <c r="O250" t="s">
        <v>46</v>
      </c>
      <c r="P250">
        <v>2017</v>
      </c>
      <c r="Q250" t="str">
        <f t="shared" si="7"/>
        <v>길동_2017</v>
      </c>
      <c r="R250">
        <v>524.06153655485991</v>
      </c>
      <c r="S250">
        <v>4.196198524614708</v>
      </c>
      <c r="T250">
        <f>VLOOKUP(P250,[1]Sheet4!$G$2:$H$12,2,FALSE)</f>
        <v>1</v>
      </c>
      <c r="U250">
        <f>VLOOKUP(O250&amp;"_"&amp;P250,[1]Sheet3!$I$3:$K$2332,3,FALSE)</f>
        <v>0.17334129918315164</v>
      </c>
    </row>
    <row r="251" spans="1:21" x14ac:dyDescent="0.3">
      <c r="A251" t="s">
        <v>46</v>
      </c>
      <c r="B251">
        <v>2015</v>
      </c>
      <c r="C251" t="str">
        <f t="shared" si="6"/>
        <v>길동_2015</v>
      </c>
      <c r="D251">
        <v>461.89514877983919</v>
      </c>
      <c r="E251">
        <v>7.8606334394446864E-2</v>
      </c>
      <c r="O251" t="s">
        <v>47</v>
      </c>
      <c r="P251">
        <v>2012</v>
      </c>
      <c r="Q251" t="str">
        <f t="shared" si="7"/>
        <v>길음1동_2012</v>
      </c>
      <c r="R251">
        <v>244.248931</v>
      </c>
      <c r="S251">
        <v>-0.24011283144571879</v>
      </c>
      <c r="T251">
        <f>VLOOKUP(P251,[1]Sheet4!$G$2:$H$12,2,FALSE)</f>
        <v>0.43478260869565222</v>
      </c>
      <c r="U251">
        <f>VLOOKUP(O251&amp;"_"&amp;P251,[1]Sheet3!$I$3:$K$2332,3,FALSE)</f>
        <v>-0.27109189059792899</v>
      </c>
    </row>
    <row r="252" spans="1:21" x14ac:dyDescent="0.3">
      <c r="A252" t="s">
        <v>46</v>
      </c>
      <c r="B252">
        <v>2016</v>
      </c>
      <c r="C252" t="str">
        <f t="shared" si="6"/>
        <v>길동_2016</v>
      </c>
      <c r="D252">
        <v>498.20303330000002</v>
      </c>
      <c r="E252">
        <v>5.1903544391486742E-2</v>
      </c>
      <c r="O252" t="s">
        <v>47</v>
      </c>
      <c r="P252">
        <v>2013</v>
      </c>
      <c r="Q252" t="str">
        <f t="shared" si="7"/>
        <v>길음1동_2013</v>
      </c>
      <c r="R252">
        <v>185.6016286</v>
      </c>
      <c r="S252">
        <v>0.21137062295706219</v>
      </c>
      <c r="T252">
        <f>VLOOKUP(P252,[1]Sheet4!$G$2:$H$12,2,FALSE)</f>
        <v>0.39130434782608697</v>
      </c>
      <c r="U252">
        <f>VLOOKUP(O252&amp;"_"&amp;P252,[1]Sheet3!$I$3:$K$2332,3,FALSE)</f>
        <v>-0.46220538665634919</v>
      </c>
    </row>
    <row r="253" spans="1:21" x14ac:dyDescent="0.3">
      <c r="A253" t="s">
        <v>46</v>
      </c>
      <c r="B253">
        <v>2017</v>
      </c>
      <c r="C253" t="str">
        <f t="shared" si="6"/>
        <v>길동_2017</v>
      </c>
      <c r="D253">
        <v>524.06153655485991</v>
      </c>
      <c r="E253">
        <v>4.196198524614708</v>
      </c>
      <c r="O253" t="s">
        <v>47</v>
      </c>
      <c r="P253">
        <v>2014</v>
      </c>
      <c r="Q253" t="str">
        <f t="shared" si="7"/>
        <v>길음1동_2014</v>
      </c>
      <c r="R253">
        <v>224.83236045902729</v>
      </c>
      <c r="S253">
        <v>2.120564616227285E-2</v>
      </c>
      <c r="T253">
        <f>VLOOKUP(P253,[1]Sheet4!$G$2:$H$12,2,FALSE)</f>
        <v>0.2608695652173913</v>
      </c>
      <c r="U253">
        <f>VLOOKUP(O253&amp;"_"&amp;P253,[1]Sheet3!$I$3:$K$2332,3,FALSE)</f>
        <v>-0.23826677944225558</v>
      </c>
    </row>
    <row r="254" spans="1:21" x14ac:dyDescent="0.3">
      <c r="A254" t="s">
        <v>47</v>
      </c>
      <c r="B254">
        <v>2012</v>
      </c>
      <c r="C254" t="str">
        <f t="shared" si="6"/>
        <v>길음1동_2012</v>
      </c>
      <c r="D254">
        <v>244.248931</v>
      </c>
      <c r="E254">
        <v>-0.24011283144571879</v>
      </c>
      <c r="O254" t="s">
        <v>47</v>
      </c>
      <c r="P254">
        <v>2015</v>
      </c>
      <c r="Q254" t="str">
        <f t="shared" si="7"/>
        <v>길음1동_2015</v>
      </c>
      <c r="R254">
        <v>229.60007594075</v>
      </c>
      <c r="S254">
        <v>2.3965011930875468E-2</v>
      </c>
      <c r="T254">
        <f>VLOOKUP(P254,[1]Sheet4!$G$2:$H$12,2,FALSE)</f>
        <v>1.0434782608695652</v>
      </c>
      <c r="U254">
        <f>VLOOKUP(O254&amp;"_"&amp;P254,[1]Sheet3!$I$3:$K$2332,3,FALSE)</f>
        <v>0.75519132611584261</v>
      </c>
    </row>
    <row r="255" spans="1:21" x14ac:dyDescent="0.3">
      <c r="A255" t="s">
        <v>47</v>
      </c>
      <c r="B255">
        <v>2013</v>
      </c>
      <c r="C255" t="str">
        <f t="shared" si="6"/>
        <v>길음1동_2013</v>
      </c>
      <c r="D255">
        <v>185.6016286</v>
      </c>
      <c r="E255">
        <v>0.21137062295706219</v>
      </c>
      <c r="O255" t="s">
        <v>47</v>
      </c>
      <c r="P255">
        <v>2016</v>
      </c>
      <c r="Q255" t="str">
        <f t="shared" si="7"/>
        <v>길음1동_2016</v>
      </c>
      <c r="R255">
        <v>235.10244449999999</v>
      </c>
      <c r="S255">
        <v>0.53305490819977874</v>
      </c>
      <c r="T255">
        <f>VLOOKUP(P255,[1]Sheet4!$G$2:$H$12,2,FALSE)</f>
        <v>0.86956521739130443</v>
      </c>
      <c r="U255">
        <f>VLOOKUP(O255&amp;"_"&amp;P255,[1]Sheet3!$I$3:$K$2332,3,FALSE)</f>
        <v>-0.17191504203564315</v>
      </c>
    </row>
    <row r="256" spans="1:21" x14ac:dyDescent="0.3">
      <c r="A256" t="s">
        <v>47</v>
      </c>
      <c r="B256">
        <v>2014</v>
      </c>
      <c r="C256" t="str">
        <f t="shared" si="6"/>
        <v>길음1동_2014</v>
      </c>
      <c r="D256">
        <v>224.83236045902729</v>
      </c>
      <c r="E256">
        <v>2.120564616227285E-2</v>
      </c>
      <c r="O256" t="s">
        <v>47</v>
      </c>
      <c r="P256">
        <v>2017</v>
      </c>
      <c r="Q256" t="str">
        <f t="shared" si="7"/>
        <v>길음1동_2017</v>
      </c>
      <c r="R256">
        <v>360.42495647049105</v>
      </c>
      <c r="S256">
        <v>3.6441003573600526</v>
      </c>
      <c r="T256">
        <f>VLOOKUP(P256,[1]Sheet4!$G$2:$H$12,2,FALSE)</f>
        <v>1</v>
      </c>
      <c r="U256">
        <f>VLOOKUP(O256&amp;"_"&amp;P256,[1]Sheet3!$I$3:$K$2332,3,FALSE)</f>
        <v>0.43278925448768868</v>
      </c>
    </row>
    <row r="257" spans="1:21" x14ac:dyDescent="0.3">
      <c r="A257" t="s">
        <v>47</v>
      </c>
      <c r="B257">
        <v>2015</v>
      </c>
      <c r="C257" t="str">
        <f t="shared" si="6"/>
        <v>길음1동_2015</v>
      </c>
      <c r="D257">
        <v>229.60007594075</v>
      </c>
      <c r="E257">
        <v>2.3965011930875468E-2</v>
      </c>
      <c r="O257" t="s">
        <v>48</v>
      </c>
      <c r="P257">
        <v>2012</v>
      </c>
      <c r="Q257" t="str">
        <f t="shared" si="7"/>
        <v>길음2동_2012</v>
      </c>
      <c r="R257">
        <v>254.86314569999999</v>
      </c>
      <c r="S257">
        <v>-7.9078385164888937E-3</v>
      </c>
      <c r="T257">
        <f>VLOOKUP(P257,[1]Sheet4!$G$2:$H$12,2,FALSE)</f>
        <v>0.43478260869565222</v>
      </c>
      <c r="U257">
        <f>VLOOKUP(O257&amp;"_"&amp;P257,[1]Sheet3!$I$3:$K$2332,3,FALSE)</f>
        <v>4.9507474944042007E-2</v>
      </c>
    </row>
    <row r="258" spans="1:21" x14ac:dyDescent="0.3">
      <c r="A258" t="s">
        <v>47</v>
      </c>
      <c r="B258">
        <v>2016</v>
      </c>
      <c r="C258" t="str">
        <f t="shared" si="6"/>
        <v>길음1동_2016</v>
      </c>
      <c r="D258">
        <v>235.10244449999999</v>
      </c>
      <c r="E258">
        <v>0.53305490819977874</v>
      </c>
      <c r="O258" t="s">
        <v>48</v>
      </c>
      <c r="P258">
        <v>2013</v>
      </c>
      <c r="Q258" t="str">
        <f t="shared" si="7"/>
        <v>길음2동_2013</v>
      </c>
      <c r="R258">
        <v>252.84772910000001</v>
      </c>
      <c r="S258">
        <v>-0.15213044077868823</v>
      </c>
      <c r="T258">
        <f>VLOOKUP(P258,[1]Sheet4!$G$2:$H$12,2,FALSE)</f>
        <v>0.39130434782608697</v>
      </c>
      <c r="U258">
        <f>VLOOKUP(O258&amp;"_"&amp;P258,[1]Sheet3!$I$3:$K$2332,3,FALSE)</f>
        <v>-0.11996763430690417</v>
      </c>
    </row>
    <row r="259" spans="1:21" x14ac:dyDescent="0.3">
      <c r="A259" t="s">
        <v>47</v>
      </c>
      <c r="B259">
        <v>2017</v>
      </c>
      <c r="C259" t="str">
        <f t="shared" ref="C259:C322" si="8">A259&amp;"_"&amp;B259</f>
        <v>길음1동_2017</v>
      </c>
      <c r="D259">
        <v>360.42495647049105</v>
      </c>
      <c r="E259">
        <v>3.6441003573600526</v>
      </c>
      <c r="O259" t="s">
        <v>48</v>
      </c>
      <c r="P259">
        <v>2014</v>
      </c>
      <c r="Q259" t="str">
        <f t="shared" ref="Q259:Q322" si="9">O259&amp;"_"&amp;P259</f>
        <v>길음2동_2014</v>
      </c>
      <c r="R259">
        <v>214.38189262212666</v>
      </c>
      <c r="S259">
        <v>-5.0503308014899537E-2</v>
      </c>
      <c r="T259">
        <f>VLOOKUP(P259,[1]Sheet4!$G$2:$H$12,2,FALSE)</f>
        <v>0.2608695652173913</v>
      </c>
      <c r="U259">
        <f>VLOOKUP(O259&amp;"_"&amp;P259,[1]Sheet3!$I$3:$K$2332,3,FALSE)</f>
        <v>-0.76914005661154838</v>
      </c>
    </row>
    <row r="260" spans="1:21" x14ac:dyDescent="0.3">
      <c r="A260" t="s">
        <v>48</v>
      </c>
      <c r="B260">
        <v>2012</v>
      </c>
      <c r="C260" t="str">
        <f t="shared" si="8"/>
        <v>길음2동_2012</v>
      </c>
      <c r="D260">
        <v>254.86314569999999</v>
      </c>
      <c r="E260">
        <v>-7.9078385164888937E-3</v>
      </c>
      <c r="O260" t="s">
        <v>48</v>
      </c>
      <c r="P260">
        <v>2015</v>
      </c>
      <c r="Q260" t="str">
        <f t="shared" si="9"/>
        <v>길음2동_2015</v>
      </c>
      <c r="R260">
        <v>203.55489786621428</v>
      </c>
      <c r="S260">
        <v>0.98463156492316561</v>
      </c>
      <c r="T260">
        <f>VLOOKUP(P260,[1]Sheet4!$G$2:$H$12,2,FALSE)</f>
        <v>1.0434782608695652</v>
      </c>
      <c r="U260">
        <f>VLOOKUP(O260&amp;"_"&amp;P260,[1]Sheet3!$I$3:$K$2332,3,FALSE)</f>
        <v>0.73670261085657052</v>
      </c>
    </row>
    <row r="261" spans="1:21" x14ac:dyDescent="0.3">
      <c r="A261" t="s">
        <v>48</v>
      </c>
      <c r="B261">
        <v>2013</v>
      </c>
      <c r="C261" t="str">
        <f t="shared" si="8"/>
        <v>길음2동_2013</v>
      </c>
      <c r="D261">
        <v>252.84772910000001</v>
      </c>
      <c r="E261">
        <v>-0.15213044077868823</v>
      </c>
      <c r="O261" t="s">
        <v>48</v>
      </c>
      <c r="P261">
        <v>2016</v>
      </c>
      <c r="Q261" t="str">
        <f t="shared" si="9"/>
        <v>길음2동_2016</v>
      </c>
      <c r="R261">
        <v>403.98147549999999</v>
      </c>
      <c r="S261">
        <v>-0.36056694976288167</v>
      </c>
      <c r="T261">
        <f>VLOOKUP(P261,[1]Sheet4!$G$2:$H$12,2,FALSE)</f>
        <v>0.86956521739130443</v>
      </c>
      <c r="U261">
        <f>VLOOKUP(O261&amp;"_"&amp;P261,[1]Sheet3!$I$3:$K$2332,3,FALSE)</f>
        <v>0.39535376681038653</v>
      </c>
    </row>
    <row r="262" spans="1:21" x14ac:dyDescent="0.3">
      <c r="A262" t="s">
        <v>48</v>
      </c>
      <c r="B262">
        <v>2014</v>
      </c>
      <c r="C262" t="str">
        <f t="shared" si="8"/>
        <v>길음2동_2014</v>
      </c>
      <c r="D262">
        <v>214.38189262212666</v>
      </c>
      <c r="E262">
        <v>-5.0503308014899537E-2</v>
      </c>
      <c r="O262" t="s">
        <v>48</v>
      </c>
      <c r="P262">
        <v>2017</v>
      </c>
      <c r="Q262" t="str">
        <f t="shared" si="9"/>
        <v>길음2동_2017</v>
      </c>
      <c r="R262">
        <v>258.31910711825668</v>
      </c>
      <c r="S262">
        <v>5.7333451021991015</v>
      </c>
      <c r="T262">
        <f>VLOOKUP(P262,[1]Sheet4!$G$2:$H$12,2,FALSE)</f>
        <v>1</v>
      </c>
      <c r="U262">
        <f>VLOOKUP(O262&amp;"_"&amp;P262,[1]Sheet3!$I$3:$K$2332,3,FALSE)</f>
        <v>-0.35990033212835509</v>
      </c>
    </row>
    <row r="263" spans="1:21" x14ac:dyDescent="0.3">
      <c r="A263" t="s">
        <v>48</v>
      </c>
      <c r="B263">
        <v>2015</v>
      </c>
      <c r="C263" t="str">
        <f t="shared" si="8"/>
        <v>길음2동_2015</v>
      </c>
      <c r="D263">
        <v>203.55489786621428</v>
      </c>
      <c r="E263">
        <v>0.98463156492316561</v>
      </c>
      <c r="O263" t="s">
        <v>49</v>
      </c>
      <c r="P263">
        <v>2012</v>
      </c>
      <c r="Q263" t="str">
        <f t="shared" si="9"/>
        <v>낙성대동_2012</v>
      </c>
      <c r="R263">
        <v>266.69405219999999</v>
      </c>
      <c r="S263">
        <v>-0.25660470353751663</v>
      </c>
      <c r="T263">
        <f>VLOOKUP(P263,[1]Sheet4!$G$2:$H$12,2,FALSE)</f>
        <v>0.43478260869565222</v>
      </c>
      <c r="U263">
        <f>VLOOKUP(O263&amp;"_"&amp;P263,[1]Sheet3!$I$3:$K$2332,3,FALSE)</f>
        <v>-0.56338739229158785</v>
      </c>
    </row>
    <row r="264" spans="1:21" x14ac:dyDescent="0.3">
      <c r="A264" t="s">
        <v>48</v>
      </c>
      <c r="B264">
        <v>2016</v>
      </c>
      <c r="C264" t="str">
        <f t="shared" si="8"/>
        <v>길음2동_2016</v>
      </c>
      <c r="D264">
        <v>403.98147549999999</v>
      </c>
      <c r="E264">
        <v>-0.36056694976288167</v>
      </c>
      <c r="O264" t="s">
        <v>49</v>
      </c>
      <c r="P264">
        <v>2013</v>
      </c>
      <c r="Q264" t="str">
        <f t="shared" si="9"/>
        <v>낙성대동_2013</v>
      </c>
      <c r="R264">
        <v>198.25910400000001</v>
      </c>
      <c r="S264">
        <v>0.53075123973707905</v>
      </c>
      <c r="T264">
        <f>VLOOKUP(P264,[1]Sheet4!$G$2:$H$12,2,FALSE)</f>
        <v>0.39130434782608697</v>
      </c>
      <c r="U264">
        <f>VLOOKUP(O264&amp;"_"&amp;P264,[1]Sheet3!$I$3:$K$2332,3,FALSE)</f>
        <v>-0.49464371969857512</v>
      </c>
    </row>
    <row r="265" spans="1:21" x14ac:dyDescent="0.3">
      <c r="A265" t="s">
        <v>48</v>
      </c>
      <c r="B265">
        <v>2017</v>
      </c>
      <c r="C265" t="str">
        <f t="shared" si="8"/>
        <v>길음2동_2017</v>
      </c>
      <c r="D265">
        <v>258.31910711825668</v>
      </c>
      <c r="E265">
        <v>5.7333451021991015</v>
      </c>
      <c r="O265" t="s">
        <v>49</v>
      </c>
      <c r="P265">
        <v>2014</v>
      </c>
      <c r="Q265" t="str">
        <f t="shared" si="9"/>
        <v>낙성대동_2014</v>
      </c>
      <c r="R265">
        <v>303.4853692371625</v>
      </c>
      <c r="S265">
        <v>0.7252591080465669</v>
      </c>
      <c r="T265">
        <f>VLOOKUP(P265,[1]Sheet4!$G$2:$H$12,2,FALSE)</f>
        <v>0.2608695652173913</v>
      </c>
      <c r="U265">
        <f>VLOOKUP(O265&amp;"_"&amp;P265,[1]Sheet3!$I$3:$K$2332,3,FALSE)</f>
        <v>2.0088985681540786E-2</v>
      </c>
    </row>
    <row r="266" spans="1:21" x14ac:dyDescent="0.3">
      <c r="A266" t="s">
        <v>49</v>
      </c>
      <c r="B266">
        <v>2012</v>
      </c>
      <c r="C266" t="str">
        <f t="shared" si="8"/>
        <v>낙성대동_2012</v>
      </c>
      <c r="D266">
        <v>266.69405219999999</v>
      </c>
      <c r="E266">
        <v>-0.25660470353751663</v>
      </c>
      <c r="O266" t="s">
        <v>49</v>
      </c>
      <c r="P266">
        <v>2015</v>
      </c>
      <c r="Q266" t="str">
        <f t="shared" si="9"/>
        <v>낙성대동_2015</v>
      </c>
      <c r="R266">
        <v>523.59089743529</v>
      </c>
      <c r="S266">
        <v>-0.24095688609804819</v>
      </c>
      <c r="T266">
        <f>VLOOKUP(P266,[1]Sheet4!$G$2:$H$12,2,FALSE)</f>
        <v>1.0434782608695652</v>
      </c>
      <c r="U266">
        <f>VLOOKUP(O266&amp;"_"&amp;P266,[1]Sheet3!$I$3:$K$2332,3,FALSE)</f>
        <v>0.85509422971076865</v>
      </c>
    </row>
    <row r="267" spans="1:21" x14ac:dyDescent="0.3">
      <c r="A267" t="s">
        <v>49</v>
      </c>
      <c r="B267">
        <v>2013</v>
      </c>
      <c r="C267" t="str">
        <f t="shared" si="8"/>
        <v>낙성대동_2013</v>
      </c>
      <c r="D267">
        <v>198.25910400000001</v>
      </c>
      <c r="E267">
        <v>0.53075123973707905</v>
      </c>
      <c r="O267" t="s">
        <v>49</v>
      </c>
      <c r="P267">
        <v>2016</v>
      </c>
      <c r="Q267" t="str">
        <f t="shared" si="9"/>
        <v>낙성대동_2016</v>
      </c>
      <c r="R267">
        <v>397.42806519999999</v>
      </c>
      <c r="S267">
        <v>-4.3737596843131648E-3</v>
      </c>
      <c r="T267">
        <f>VLOOKUP(P267,[1]Sheet4!$G$2:$H$12,2,FALSE)</f>
        <v>0.86956521739130443</v>
      </c>
      <c r="U267">
        <f>VLOOKUP(O267&amp;"_"&amp;P267,[1]Sheet3!$I$3:$K$2332,3,FALSE)</f>
        <v>-0.58093786508549738</v>
      </c>
    </row>
    <row r="268" spans="1:21" x14ac:dyDescent="0.3">
      <c r="A268" t="s">
        <v>49</v>
      </c>
      <c r="B268">
        <v>2014</v>
      </c>
      <c r="C268" t="str">
        <f t="shared" si="8"/>
        <v>낙성대동_2014</v>
      </c>
      <c r="D268">
        <v>303.4853692371625</v>
      </c>
      <c r="E268">
        <v>0.7252591080465669</v>
      </c>
      <c r="O268" t="s">
        <v>49</v>
      </c>
      <c r="P268">
        <v>2017</v>
      </c>
      <c r="Q268" t="str">
        <f t="shared" si="9"/>
        <v>낙성대동_2017</v>
      </c>
      <c r="R268">
        <v>395.68981035101365</v>
      </c>
      <c r="S268">
        <v>4.9282260025800877</v>
      </c>
      <c r="T268">
        <f>VLOOKUP(P268,[1]Sheet4!$G$2:$H$12,2,FALSE)</f>
        <v>1</v>
      </c>
      <c r="U268">
        <f>VLOOKUP(O268&amp;"_"&amp;P268,[1]Sheet3!$I$3:$K$2332,3,FALSE)</f>
        <v>0.12661480565680125</v>
      </c>
    </row>
    <row r="269" spans="1:21" x14ac:dyDescent="0.3">
      <c r="A269" t="s">
        <v>49</v>
      </c>
      <c r="B269">
        <v>2015</v>
      </c>
      <c r="C269" t="str">
        <f t="shared" si="8"/>
        <v>낙성대동_2015</v>
      </c>
      <c r="D269">
        <v>523.59089743529</v>
      </c>
      <c r="E269">
        <v>-0.24095688609804819</v>
      </c>
      <c r="O269" t="s">
        <v>50</v>
      </c>
      <c r="P269">
        <v>2012</v>
      </c>
      <c r="Q269" t="str">
        <f t="shared" si="9"/>
        <v>난곡동_2012</v>
      </c>
      <c r="R269">
        <v>189.6709261</v>
      </c>
      <c r="S269">
        <v>0.56797908206132808</v>
      </c>
      <c r="T269">
        <f>VLOOKUP(P269,[1]Sheet4!$G$2:$H$12,2,FALSE)</f>
        <v>0.43478260869565222</v>
      </c>
      <c r="U269">
        <f>VLOOKUP(O269&amp;"_"&amp;P269,[1]Sheet3!$I$3:$K$2332,3,FALSE)</f>
        <v>-0.33370885745494322</v>
      </c>
    </row>
    <row r="270" spans="1:21" x14ac:dyDescent="0.3">
      <c r="A270" t="s">
        <v>49</v>
      </c>
      <c r="B270">
        <v>2016</v>
      </c>
      <c r="C270" t="str">
        <f t="shared" si="8"/>
        <v>낙성대동_2016</v>
      </c>
      <c r="D270">
        <v>397.42806519999999</v>
      </c>
      <c r="E270">
        <v>-4.3737596843131648E-3</v>
      </c>
      <c r="O270" t="s">
        <v>50</v>
      </c>
      <c r="P270">
        <v>2013</v>
      </c>
      <c r="Q270" t="str">
        <f t="shared" si="9"/>
        <v>난곡동_2013</v>
      </c>
      <c r="R270">
        <v>297.4000446</v>
      </c>
      <c r="S270">
        <v>-0.31911281161211302</v>
      </c>
      <c r="T270">
        <f>VLOOKUP(P270,[1]Sheet4!$G$2:$H$12,2,FALSE)</f>
        <v>0.39130434782608697</v>
      </c>
      <c r="U270">
        <f>VLOOKUP(O270&amp;"_"&amp;P270,[1]Sheet3!$I$3:$K$2332,3,FALSE)</f>
        <v>0.29137376651071134</v>
      </c>
    </row>
    <row r="271" spans="1:21" x14ac:dyDescent="0.3">
      <c r="A271" t="s">
        <v>49</v>
      </c>
      <c r="B271">
        <v>2017</v>
      </c>
      <c r="C271" t="str">
        <f t="shared" si="8"/>
        <v>낙성대동_2017</v>
      </c>
      <c r="D271">
        <v>395.68981035101365</v>
      </c>
      <c r="E271">
        <v>4.9282260025800877</v>
      </c>
      <c r="O271" t="s">
        <v>50</v>
      </c>
      <c r="P271">
        <v>2014</v>
      </c>
      <c r="Q271" t="str">
        <f t="shared" si="9"/>
        <v>난곡동_2014</v>
      </c>
      <c r="R271">
        <v>202.49588019412619</v>
      </c>
      <c r="S271">
        <v>0.1675494942520612</v>
      </c>
      <c r="T271">
        <f>VLOOKUP(P271,[1]Sheet4!$G$2:$H$12,2,FALSE)</f>
        <v>0.2608695652173913</v>
      </c>
      <c r="U271">
        <f>VLOOKUP(O271&amp;"_"&amp;P271,[1]Sheet3!$I$3:$K$2332,3,FALSE)</f>
        <v>-1.2030081129173515</v>
      </c>
    </row>
    <row r="272" spans="1:21" x14ac:dyDescent="0.3">
      <c r="A272" t="s">
        <v>50</v>
      </c>
      <c r="B272">
        <v>2012</v>
      </c>
      <c r="C272" t="str">
        <f t="shared" si="8"/>
        <v>난곡동_2012</v>
      </c>
      <c r="D272">
        <v>189.6709261</v>
      </c>
      <c r="E272">
        <v>0.56797908206132808</v>
      </c>
      <c r="O272" t="s">
        <v>50</v>
      </c>
      <c r="P272">
        <v>2015</v>
      </c>
      <c r="Q272" t="str">
        <f t="shared" si="9"/>
        <v>난곡동_2015</v>
      </c>
      <c r="R272">
        <v>236.423962508778</v>
      </c>
      <c r="S272">
        <v>0.21679465079314436</v>
      </c>
      <c r="T272">
        <f>VLOOKUP(P272,[1]Sheet4!$G$2:$H$12,2,FALSE)</f>
        <v>1.0434782608695652</v>
      </c>
      <c r="U272">
        <f>VLOOKUP(O272&amp;"_"&amp;P272,[1]Sheet3!$I$3:$K$2332,3,FALSE)</f>
        <v>0.78587631511060574</v>
      </c>
    </row>
    <row r="273" spans="1:21" x14ac:dyDescent="0.3">
      <c r="A273" t="s">
        <v>50</v>
      </c>
      <c r="B273">
        <v>2013</v>
      </c>
      <c r="C273" t="str">
        <f t="shared" si="8"/>
        <v>난곡동_2013</v>
      </c>
      <c r="D273">
        <v>297.4000446</v>
      </c>
      <c r="E273">
        <v>-0.31911281161211302</v>
      </c>
      <c r="O273" t="s">
        <v>50</v>
      </c>
      <c r="P273">
        <v>2016</v>
      </c>
      <c r="Q273" t="str">
        <f t="shared" si="9"/>
        <v>난곡동_2016</v>
      </c>
      <c r="R273">
        <v>287.67941289999999</v>
      </c>
      <c r="S273">
        <v>0.30073340002064619</v>
      </c>
      <c r="T273">
        <f>VLOOKUP(P273,[1]Sheet4!$G$2:$H$12,2,FALSE)</f>
        <v>0.86956521739130443</v>
      </c>
      <c r="U273">
        <f>VLOOKUP(O273&amp;"_"&amp;P273,[1]Sheet3!$I$3:$K$2332,3,FALSE)</f>
        <v>1.3802370664760354E-2</v>
      </c>
    </row>
    <row r="274" spans="1:21" x14ac:dyDescent="0.3">
      <c r="A274" t="s">
        <v>50</v>
      </c>
      <c r="B274">
        <v>2014</v>
      </c>
      <c r="C274" t="str">
        <f t="shared" si="8"/>
        <v>난곡동_2014</v>
      </c>
      <c r="D274">
        <v>202.49588019412619</v>
      </c>
      <c r="E274">
        <v>0.1675494942520612</v>
      </c>
      <c r="O274" t="s">
        <v>50</v>
      </c>
      <c r="P274">
        <v>2017</v>
      </c>
      <c r="Q274" t="str">
        <f t="shared" si="9"/>
        <v>난곡동_2017</v>
      </c>
      <c r="R274">
        <v>374.19422085736034</v>
      </c>
      <c r="S274">
        <v>3.6659407633238015</v>
      </c>
      <c r="T274">
        <f>VLOOKUP(P274,[1]Sheet4!$G$2:$H$12,2,FALSE)</f>
        <v>1</v>
      </c>
      <c r="U274">
        <f>VLOOKUP(O274&amp;"_"&amp;P274,[1]Sheet3!$I$3:$K$2332,3,FALSE)</f>
        <v>0.33148082660328237</v>
      </c>
    </row>
    <row r="275" spans="1:21" x14ac:dyDescent="0.3">
      <c r="A275" t="s">
        <v>50</v>
      </c>
      <c r="B275">
        <v>2015</v>
      </c>
      <c r="C275" t="str">
        <f t="shared" si="8"/>
        <v>난곡동_2015</v>
      </c>
      <c r="D275">
        <v>236.423962508778</v>
      </c>
      <c r="E275">
        <v>0.21679465079314436</v>
      </c>
      <c r="O275" t="s">
        <v>51</v>
      </c>
      <c r="P275">
        <v>2012</v>
      </c>
      <c r="Q275" t="str">
        <f t="shared" si="9"/>
        <v>난향동_2012</v>
      </c>
      <c r="R275">
        <v>166.9730792</v>
      </c>
      <c r="S275">
        <v>0.75929930206377849</v>
      </c>
      <c r="T275">
        <f>VLOOKUP(P275,[1]Sheet4!$G$2:$H$12,2,FALSE)</f>
        <v>0.43478260869565222</v>
      </c>
      <c r="U275">
        <f>VLOOKUP(O275&amp;"_"&amp;P275,[1]Sheet3!$I$3:$K$2332,3,FALSE)</f>
        <v>-0.29533909203239167</v>
      </c>
    </row>
    <row r="276" spans="1:21" x14ac:dyDescent="0.3">
      <c r="A276" t="s">
        <v>50</v>
      </c>
      <c r="B276">
        <v>2016</v>
      </c>
      <c r="C276" t="str">
        <f t="shared" si="8"/>
        <v>난곡동_2016</v>
      </c>
      <c r="D276">
        <v>287.67941289999999</v>
      </c>
      <c r="E276">
        <v>0.30073340002064619</v>
      </c>
      <c r="O276" t="s">
        <v>51</v>
      </c>
      <c r="P276">
        <v>2013</v>
      </c>
      <c r="Q276" t="str">
        <f t="shared" si="9"/>
        <v>난향동_2013</v>
      </c>
      <c r="R276">
        <v>293.75562170000001</v>
      </c>
      <c r="S276">
        <v>-0.46697463535635142</v>
      </c>
      <c r="T276">
        <f>VLOOKUP(P276,[1]Sheet4!$G$2:$H$12,2,FALSE)</f>
        <v>0.39130434782608697</v>
      </c>
      <c r="U276">
        <f>VLOOKUP(O276&amp;"_"&amp;P276,[1]Sheet3!$I$3:$K$2332,3,FALSE)</f>
        <v>0.36843542778212784</v>
      </c>
    </row>
    <row r="277" spans="1:21" x14ac:dyDescent="0.3">
      <c r="A277" t="s">
        <v>50</v>
      </c>
      <c r="B277">
        <v>2017</v>
      </c>
      <c r="C277" t="str">
        <f t="shared" si="8"/>
        <v>난곡동_2017</v>
      </c>
      <c r="D277">
        <v>374.19422085736034</v>
      </c>
      <c r="E277">
        <v>3.6659407633238015</v>
      </c>
      <c r="O277" t="s">
        <v>51</v>
      </c>
      <c r="P277">
        <v>2014</v>
      </c>
      <c r="Q277" t="str">
        <f t="shared" si="9"/>
        <v>난향동_2014</v>
      </c>
      <c r="R277">
        <v>156.57919737276418</v>
      </c>
      <c r="S277">
        <v>0.14340338945513006</v>
      </c>
      <c r="T277">
        <f>VLOOKUP(P277,[1]Sheet4!$G$2:$H$12,2,FALSE)</f>
        <v>0.2608695652173913</v>
      </c>
      <c r="U277">
        <f>VLOOKUP(O277&amp;"_"&amp;P277,[1]Sheet3!$I$3:$K$2332,3,FALSE)</f>
        <v>-1.8141249919744766</v>
      </c>
    </row>
    <row r="278" spans="1:21" x14ac:dyDescent="0.3">
      <c r="A278" t="s">
        <v>51</v>
      </c>
      <c r="B278">
        <v>2012</v>
      </c>
      <c r="C278" t="str">
        <f t="shared" si="8"/>
        <v>난향동_2012</v>
      </c>
      <c r="D278">
        <v>166.9730792</v>
      </c>
      <c r="E278">
        <v>0.75929930206377849</v>
      </c>
      <c r="O278" t="s">
        <v>51</v>
      </c>
      <c r="P278">
        <v>2015</v>
      </c>
      <c r="Q278" t="str">
        <f t="shared" si="9"/>
        <v>난향동_2015</v>
      </c>
      <c r="R278">
        <v>179.03318499418236</v>
      </c>
      <c r="S278">
        <v>5.6765535987911224E-2</v>
      </c>
      <c r="T278">
        <f>VLOOKUP(P278,[1]Sheet4!$G$2:$H$12,2,FALSE)</f>
        <v>1.0434782608695652</v>
      </c>
      <c r="U278">
        <f>VLOOKUP(O278&amp;"_"&amp;P278,[1]Sheet3!$I$3:$K$2332,3,FALSE)</f>
        <v>0.78135450506305282</v>
      </c>
    </row>
    <row r="279" spans="1:21" x14ac:dyDescent="0.3">
      <c r="A279" t="s">
        <v>51</v>
      </c>
      <c r="B279">
        <v>2013</v>
      </c>
      <c r="C279" t="str">
        <f t="shared" si="8"/>
        <v>난향동_2013</v>
      </c>
      <c r="D279">
        <v>293.75562170000001</v>
      </c>
      <c r="E279">
        <v>-0.46697463535635142</v>
      </c>
      <c r="O279" t="s">
        <v>51</v>
      </c>
      <c r="P279">
        <v>2016</v>
      </c>
      <c r="Q279" t="str">
        <f t="shared" si="9"/>
        <v>난향동_2016</v>
      </c>
      <c r="R279">
        <v>189.19609969999999</v>
      </c>
      <c r="S279">
        <v>0.99644348388161363</v>
      </c>
      <c r="T279">
        <f>VLOOKUP(P279,[1]Sheet4!$G$2:$H$12,2,FALSE)</f>
        <v>0.86956521739130443</v>
      </c>
      <c r="U279">
        <f>VLOOKUP(O279&amp;"_"&amp;P279,[1]Sheet3!$I$3:$K$2332,3,FALSE)</f>
        <v>-0.13554043837944313</v>
      </c>
    </row>
    <row r="280" spans="1:21" x14ac:dyDescent="0.3">
      <c r="A280" t="s">
        <v>51</v>
      </c>
      <c r="B280">
        <v>2014</v>
      </c>
      <c r="C280" t="str">
        <f t="shared" si="8"/>
        <v>난향동_2014</v>
      </c>
      <c r="D280">
        <v>156.57919737276418</v>
      </c>
      <c r="E280">
        <v>0.14340338945513006</v>
      </c>
      <c r="O280" t="s">
        <v>51</v>
      </c>
      <c r="P280">
        <v>2017</v>
      </c>
      <c r="Q280" t="str">
        <f t="shared" si="9"/>
        <v>난향동_2017</v>
      </c>
      <c r="R280">
        <v>377.71932042188109</v>
      </c>
      <c r="S280">
        <v>2.9670613743511645</v>
      </c>
      <c r="T280">
        <f>VLOOKUP(P280,[1]Sheet4!$G$2:$H$12,2,FALSE)</f>
        <v>1</v>
      </c>
      <c r="U280">
        <f>VLOOKUP(O280&amp;"_"&amp;P280,[1]Sheet3!$I$3:$K$2332,3,FALSE)</f>
        <v>0.56444285830689289</v>
      </c>
    </row>
    <row r="281" spans="1:21" x14ac:dyDescent="0.3">
      <c r="A281" t="s">
        <v>51</v>
      </c>
      <c r="B281">
        <v>2015</v>
      </c>
      <c r="C281" t="str">
        <f t="shared" si="8"/>
        <v>난향동_2015</v>
      </c>
      <c r="D281">
        <v>179.03318499418236</v>
      </c>
      <c r="E281">
        <v>5.6765535987911224E-2</v>
      </c>
      <c r="O281" t="s">
        <v>52</v>
      </c>
      <c r="P281">
        <v>2013</v>
      </c>
      <c r="Q281" t="str">
        <f t="shared" si="9"/>
        <v>남가좌1동_2013</v>
      </c>
      <c r="R281">
        <v>227.75197059999999</v>
      </c>
      <c r="S281">
        <v>-0.30532752778543026</v>
      </c>
      <c r="T281">
        <f>VLOOKUP(P281,[1]Sheet4!$G$2:$H$12,2,FALSE)</f>
        <v>0.39130434782608697</v>
      </c>
      <c r="U281">
        <f>VLOOKUP(O281&amp;"_"&amp;P281,[1]Sheet3!$I$3:$K$2332,3,FALSE)</f>
        <v>0.34782245719214178</v>
      </c>
    </row>
    <row r="282" spans="1:21" x14ac:dyDescent="0.3">
      <c r="A282" t="s">
        <v>51</v>
      </c>
      <c r="B282">
        <v>2016</v>
      </c>
      <c r="C282" t="str">
        <f t="shared" si="8"/>
        <v>난향동_2016</v>
      </c>
      <c r="D282">
        <v>189.19609969999999</v>
      </c>
      <c r="E282">
        <v>0.99644348388161363</v>
      </c>
      <c r="O282" t="s">
        <v>52</v>
      </c>
      <c r="P282">
        <v>2014</v>
      </c>
      <c r="Q282" t="str">
        <f t="shared" si="9"/>
        <v>남가좌1동_2014</v>
      </c>
      <c r="R282">
        <v>158.213024468442</v>
      </c>
      <c r="S282">
        <v>-0.42611456500133665</v>
      </c>
      <c r="T282">
        <f>VLOOKUP(P282,[1]Sheet4!$G$2:$H$12,2,FALSE)</f>
        <v>0.2608695652173913</v>
      </c>
      <c r="U282">
        <f>VLOOKUP(O282&amp;"_"&amp;P282,[1]Sheet3!$I$3:$K$2332,3,FALSE)</f>
        <v>-1.1592909752391651</v>
      </c>
    </row>
    <row r="283" spans="1:21" x14ac:dyDescent="0.3">
      <c r="A283" t="s">
        <v>51</v>
      </c>
      <c r="B283">
        <v>2017</v>
      </c>
      <c r="C283" t="str">
        <f t="shared" si="8"/>
        <v>난향동_2017</v>
      </c>
      <c r="D283">
        <v>377.71932042188109</v>
      </c>
      <c r="E283">
        <v>2.9670613743511645</v>
      </c>
      <c r="O283" t="s">
        <v>52</v>
      </c>
      <c r="P283">
        <v>2015</v>
      </c>
      <c r="Q283" t="str">
        <f t="shared" si="9"/>
        <v>남가좌1동_2015</v>
      </c>
      <c r="R283">
        <v>90.796150369526003</v>
      </c>
      <c r="S283">
        <v>0.87282778959175511</v>
      </c>
      <c r="T283">
        <f>VLOOKUP(P283,[1]Sheet4!$G$2:$H$12,2,FALSE)</f>
        <v>1.0434782608695652</v>
      </c>
      <c r="U283">
        <f>VLOOKUP(O283&amp;"_"&amp;P283,[1]Sheet3!$I$3:$K$2332,3,FALSE)</f>
        <v>0.56437298325826601</v>
      </c>
    </row>
    <row r="284" spans="1:21" x14ac:dyDescent="0.3">
      <c r="A284" t="s">
        <v>52</v>
      </c>
      <c r="B284">
        <v>2012</v>
      </c>
      <c r="C284" t="str">
        <f t="shared" si="8"/>
        <v>남가좌1동_2012</v>
      </c>
      <c r="D284">
        <v>133.68124850000001</v>
      </c>
      <c r="E284">
        <v>0.70369422155718409</v>
      </c>
      <c r="O284" t="s">
        <v>52</v>
      </c>
      <c r="P284">
        <v>2016</v>
      </c>
      <c r="Q284" t="str">
        <f t="shared" si="9"/>
        <v>남가좌1동_2016</v>
      </c>
      <c r="R284">
        <v>170.04555360000001</v>
      </c>
      <c r="S284">
        <v>-0.54853150482540169</v>
      </c>
      <c r="T284">
        <f>VLOOKUP(P284,[1]Sheet4!$G$2:$H$12,2,FALSE)</f>
        <v>0.86956521739130443</v>
      </c>
      <c r="U284">
        <f>VLOOKUP(O284&amp;"_"&amp;P284,[1]Sheet3!$I$3:$K$2332,3,FALSE)</f>
        <v>0.35925769220800619</v>
      </c>
    </row>
    <row r="285" spans="1:21" x14ac:dyDescent="0.3">
      <c r="A285" t="s">
        <v>52</v>
      </c>
      <c r="B285">
        <v>2013</v>
      </c>
      <c r="C285" t="str">
        <f t="shared" si="8"/>
        <v>남가좌1동_2013</v>
      </c>
      <c r="D285">
        <v>227.75197059999999</v>
      </c>
      <c r="E285">
        <v>-0.30532752778543026</v>
      </c>
      <c r="O285" t="s">
        <v>52</v>
      </c>
      <c r="P285">
        <v>2017</v>
      </c>
      <c r="Q285" t="str">
        <f t="shared" si="9"/>
        <v>남가좌1동_2017</v>
      </c>
      <c r="R285">
        <v>76.770210194923493</v>
      </c>
      <c r="S285">
        <v>10.166546966020663</v>
      </c>
      <c r="T285">
        <f>VLOOKUP(P285,[1]Sheet4!$G$2:$H$12,2,FALSE)</f>
        <v>1</v>
      </c>
      <c r="U285">
        <f>VLOOKUP(O285&amp;"_"&amp;P285,[1]Sheet3!$I$3:$K$2332,3,FALSE)</f>
        <v>-0.9260817237203095</v>
      </c>
    </row>
    <row r="286" spans="1:21" x14ac:dyDescent="0.3">
      <c r="A286" t="s">
        <v>52</v>
      </c>
      <c r="B286">
        <v>2014</v>
      </c>
      <c r="C286" t="str">
        <f t="shared" si="8"/>
        <v>남가좌1동_2014</v>
      </c>
      <c r="D286">
        <v>158.213024468442</v>
      </c>
      <c r="E286">
        <v>-0.42611456500133665</v>
      </c>
      <c r="O286" t="s">
        <v>53</v>
      </c>
      <c r="P286">
        <v>2012</v>
      </c>
      <c r="Q286" t="str">
        <f t="shared" si="9"/>
        <v>남가좌2동_2012</v>
      </c>
      <c r="R286">
        <v>220.11178430000001</v>
      </c>
      <c r="S286">
        <v>-3.1601810516966485E-2</v>
      </c>
      <c r="T286">
        <f>VLOOKUP(P286,[1]Sheet4!$G$2:$H$12,2,FALSE)</f>
        <v>0.43478260869565222</v>
      </c>
      <c r="U286">
        <f>VLOOKUP(O286&amp;"_"&amp;P286,[1]Sheet3!$I$3:$K$2332,3,FALSE)</f>
        <v>-0.36513609391821938</v>
      </c>
    </row>
    <row r="287" spans="1:21" x14ac:dyDescent="0.3">
      <c r="A287" t="s">
        <v>52</v>
      </c>
      <c r="B287">
        <v>2015</v>
      </c>
      <c r="C287" t="str">
        <f t="shared" si="8"/>
        <v>남가좌1동_2015</v>
      </c>
      <c r="D287">
        <v>90.796150369526003</v>
      </c>
      <c r="E287">
        <v>0.87282778959175511</v>
      </c>
      <c r="O287" t="s">
        <v>53</v>
      </c>
      <c r="P287">
        <v>2013</v>
      </c>
      <c r="Q287" t="str">
        <f t="shared" si="9"/>
        <v>남가좌2동_2013</v>
      </c>
      <c r="R287">
        <v>213.15585340000001</v>
      </c>
      <c r="S287">
        <v>4.4700465008468727E-2</v>
      </c>
      <c r="T287">
        <f>VLOOKUP(P287,[1]Sheet4!$G$2:$H$12,2,FALSE)</f>
        <v>0.39130434782608697</v>
      </c>
      <c r="U287">
        <f>VLOOKUP(O287&amp;"_"&amp;P287,[1]Sheet3!$I$3:$K$2332,3,FALSE)</f>
        <v>-0.14737008306909685</v>
      </c>
    </row>
    <row r="288" spans="1:21" x14ac:dyDescent="0.3">
      <c r="A288" t="s">
        <v>52</v>
      </c>
      <c r="B288">
        <v>2016</v>
      </c>
      <c r="C288" t="str">
        <f t="shared" si="8"/>
        <v>남가좌1동_2016</v>
      </c>
      <c r="D288">
        <v>170.04555360000001</v>
      </c>
      <c r="E288">
        <v>-0.54853150482540169</v>
      </c>
      <c r="O288" t="s">
        <v>53</v>
      </c>
      <c r="P288">
        <v>2014</v>
      </c>
      <c r="Q288" t="str">
        <f t="shared" si="9"/>
        <v>남가좌2동_2014</v>
      </c>
      <c r="R288">
        <v>222.684019166257</v>
      </c>
      <c r="S288">
        <v>7.5648944806567114E-2</v>
      </c>
      <c r="T288">
        <f>VLOOKUP(P288,[1]Sheet4!$G$2:$H$12,2,FALSE)</f>
        <v>0.2608695652173913</v>
      </c>
      <c r="U288">
        <f>VLOOKUP(O288&amp;"_"&amp;P288,[1]Sheet3!$I$3:$K$2332,3,FALSE)</f>
        <v>-0.4358182562767795</v>
      </c>
    </row>
    <row r="289" spans="1:21" x14ac:dyDescent="0.3">
      <c r="A289" t="s">
        <v>52</v>
      </c>
      <c r="B289">
        <v>2017</v>
      </c>
      <c r="C289" t="str">
        <f t="shared" si="8"/>
        <v>남가좌1동_2017</v>
      </c>
      <c r="D289">
        <v>76.770210194923493</v>
      </c>
      <c r="E289">
        <v>10.166546966020663</v>
      </c>
      <c r="O289" t="s">
        <v>53</v>
      </c>
      <c r="P289">
        <v>2015</v>
      </c>
      <c r="Q289" t="str">
        <f t="shared" si="9"/>
        <v>남가좌2동_2015</v>
      </c>
      <c r="R289">
        <v>239.52983024146971</v>
      </c>
      <c r="S289">
        <v>0.3255682249677021</v>
      </c>
      <c r="T289">
        <f>VLOOKUP(P289,[1]Sheet4!$G$2:$H$12,2,FALSE)</f>
        <v>1.0434782608695652</v>
      </c>
      <c r="U289">
        <f>VLOOKUP(O289&amp;"_"&amp;P289,[1]Sheet3!$I$3:$K$2332,3,FALSE)</f>
        <v>0.76758216404427637</v>
      </c>
    </row>
    <row r="290" spans="1:21" x14ac:dyDescent="0.3">
      <c r="A290" t="s">
        <v>53</v>
      </c>
      <c r="B290">
        <v>2012</v>
      </c>
      <c r="C290" t="str">
        <f t="shared" si="8"/>
        <v>남가좌2동_2012</v>
      </c>
      <c r="D290">
        <v>220.11178430000001</v>
      </c>
      <c r="E290">
        <v>-3.1601810516966485E-2</v>
      </c>
      <c r="O290" t="s">
        <v>53</v>
      </c>
      <c r="P290">
        <v>2016</v>
      </c>
      <c r="Q290" t="str">
        <f t="shared" si="9"/>
        <v>남가좌2동_2016</v>
      </c>
      <c r="R290">
        <v>317.51313190000002</v>
      </c>
      <c r="S290">
        <v>0.36912177772475085</v>
      </c>
      <c r="T290">
        <f>VLOOKUP(P290,[1]Sheet4!$G$2:$H$12,2,FALSE)</f>
        <v>0.86956521739130443</v>
      </c>
      <c r="U290">
        <f>VLOOKUP(O290&amp;"_"&amp;P290,[1]Sheet3!$I$3:$K$2332,3,FALSE)</f>
        <v>9.4727847727914469E-2</v>
      </c>
    </row>
    <row r="291" spans="1:21" x14ac:dyDescent="0.3">
      <c r="A291" t="s">
        <v>53</v>
      </c>
      <c r="B291">
        <v>2013</v>
      </c>
      <c r="C291" t="str">
        <f t="shared" si="8"/>
        <v>남가좌2동_2013</v>
      </c>
      <c r="D291">
        <v>213.15585340000001</v>
      </c>
      <c r="E291">
        <v>4.4700465008468727E-2</v>
      </c>
      <c r="O291" t="s">
        <v>53</v>
      </c>
      <c r="P291">
        <v>2017</v>
      </c>
      <c r="Q291" t="str">
        <f t="shared" si="9"/>
        <v>남가좌2동_2017</v>
      </c>
      <c r="R291">
        <v>434.71414359788133</v>
      </c>
      <c r="S291">
        <v>3.222338697832682</v>
      </c>
      <c r="T291">
        <f>VLOOKUP(P291,[1]Sheet4!$G$2:$H$12,2,FALSE)</f>
        <v>1</v>
      </c>
      <c r="U291">
        <f>VLOOKUP(O291&amp;"_"&amp;P291,[1]Sheet3!$I$3:$K$2332,3,FALSE)</f>
        <v>0.36487372303990739</v>
      </c>
    </row>
    <row r="292" spans="1:21" x14ac:dyDescent="0.3">
      <c r="A292" t="s">
        <v>53</v>
      </c>
      <c r="B292">
        <v>2014</v>
      </c>
      <c r="C292" t="str">
        <f t="shared" si="8"/>
        <v>남가좌2동_2014</v>
      </c>
      <c r="D292">
        <v>222.684019166257</v>
      </c>
      <c r="E292">
        <v>7.5648944806567114E-2</v>
      </c>
      <c r="O292" t="s">
        <v>54</v>
      </c>
      <c r="P292">
        <v>2012</v>
      </c>
      <c r="Q292" t="str">
        <f t="shared" si="9"/>
        <v>남영동_2012</v>
      </c>
      <c r="R292">
        <v>363.23808530000002</v>
      </c>
      <c r="S292">
        <v>-5.2593683793432551E-3</v>
      </c>
      <c r="T292">
        <f>VLOOKUP(P292,[1]Sheet4!$G$2:$H$12,2,FALSE)</f>
        <v>0.43478260869565222</v>
      </c>
      <c r="U292">
        <f>VLOOKUP(O292&amp;"_"&amp;P292,[1]Sheet3!$I$3:$K$2332,3,FALSE)</f>
        <v>-1.1819394488244025E-2</v>
      </c>
    </row>
    <row r="293" spans="1:21" x14ac:dyDescent="0.3">
      <c r="A293" t="s">
        <v>53</v>
      </c>
      <c r="B293">
        <v>2015</v>
      </c>
      <c r="C293" t="str">
        <f t="shared" si="8"/>
        <v>남가좌2동_2015</v>
      </c>
      <c r="D293">
        <v>239.52983024146971</v>
      </c>
      <c r="E293">
        <v>0.3255682249677021</v>
      </c>
      <c r="O293" t="s">
        <v>54</v>
      </c>
      <c r="P293">
        <v>2013</v>
      </c>
      <c r="Q293" t="str">
        <f t="shared" si="9"/>
        <v>남영동_2013</v>
      </c>
      <c r="R293">
        <v>361.32768240000001</v>
      </c>
      <c r="S293">
        <v>-0.31767301605876813</v>
      </c>
      <c r="T293">
        <f>VLOOKUP(P293,[1]Sheet4!$G$2:$H$12,2,FALSE)</f>
        <v>0.39130434782608697</v>
      </c>
      <c r="U293">
        <f>VLOOKUP(O293&amp;"_"&amp;P293,[1]Sheet3!$I$3:$K$2332,3,FALSE)</f>
        <v>-0.1169857506482475</v>
      </c>
    </row>
    <row r="294" spans="1:21" x14ac:dyDescent="0.3">
      <c r="A294" t="s">
        <v>53</v>
      </c>
      <c r="B294">
        <v>2016</v>
      </c>
      <c r="C294" t="str">
        <f t="shared" si="8"/>
        <v>남가좌2동_2016</v>
      </c>
      <c r="D294">
        <v>317.51313190000002</v>
      </c>
      <c r="E294">
        <v>0.36912177772475085</v>
      </c>
      <c r="O294" t="s">
        <v>54</v>
      </c>
      <c r="P294">
        <v>2014</v>
      </c>
      <c r="Q294" t="str">
        <f t="shared" si="9"/>
        <v>남영동_2014</v>
      </c>
      <c r="R294">
        <v>246.54362774646734</v>
      </c>
      <c r="S294">
        <v>0.11153505301558087</v>
      </c>
      <c r="T294">
        <f>VLOOKUP(P294,[1]Sheet4!$G$2:$H$12,2,FALSE)</f>
        <v>0.2608695652173913</v>
      </c>
      <c r="U294">
        <f>VLOOKUP(O294&amp;"_"&amp;P294,[1]Sheet3!$I$3:$K$2332,3,FALSE)</f>
        <v>-1.1983594893693865</v>
      </c>
    </row>
    <row r="295" spans="1:21" x14ac:dyDescent="0.3">
      <c r="A295" t="s">
        <v>53</v>
      </c>
      <c r="B295">
        <v>2017</v>
      </c>
      <c r="C295" t="str">
        <f t="shared" si="8"/>
        <v>남가좌2동_2017</v>
      </c>
      <c r="D295">
        <v>434.71414359788133</v>
      </c>
      <c r="E295">
        <v>3.222338697832682</v>
      </c>
      <c r="O295" t="s">
        <v>54</v>
      </c>
      <c r="P295">
        <v>2015</v>
      </c>
      <c r="Q295" t="str">
        <f t="shared" si="9"/>
        <v>남영동_2015</v>
      </c>
      <c r="R295">
        <v>274.04188433782321</v>
      </c>
      <c r="S295">
        <v>0.21425323469822977</v>
      </c>
      <c r="T295">
        <f>VLOOKUP(P295,[1]Sheet4!$G$2:$H$12,2,FALSE)</f>
        <v>1.0434782608695652</v>
      </c>
      <c r="U295">
        <f>VLOOKUP(O295&amp;"_"&amp;P295,[1]Sheet3!$I$3:$K$2332,3,FALSE)</f>
        <v>0.77508581549294997</v>
      </c>
    </row>
    <row r="296" spans="1:21" x14ac:dyDescent="0.3">
      <c r="A296" t="s">
        <v>54</v>
      </c>
      <c r="B296">
        <v>2012</v>
      </c>
      <c r="C296" t="str">
        <f t="shared" si="8"/>
        <v>남영동_2012</v>
      </c>
      <c r="D296">
        <v>363.23808530000002</v>
      </c>
      <c r="E296">
        <v>-5.2593683793432551E-3</v>
      </c>
      <c r="O296" t="s">
        <v>54</v>
      </c>
      <c r="P296">
        <v>2016</v>
      </c>
      <c r="Q296" t="str">
        <f t="shared" si="9"/>
        <v>남영동_2016</v>
      </c>
      <c r="R296">
        <v>332.75624449999998</v>
      </c>
      <c r="S296">
        <v>-7.0352150660779279E-3</v>
      </c>
      <c r="T296">
        <f>VLOOKUP(P296,[1]Sheet4!$G$2:$H$12,2,FALSE)</f>
        <v>0.86956521739130443</v>
      </c>
      <c r="U296">
        <f>VLOOKUP(O296&amp;"_"&amp;P296,[1]Sheet3!$I$3:$K$2332,3,FALSE)</f>
        <v>1.1738271960850236E-2</v>
      </c>
    </row>
    <row r="297" spans="1:21" x14ac:dyDescent="0.3">
      <c r="A297" t="s">
        <v>54</v>
      </c>
      <c r="B297">
        <v>2013</v>
      </c>
      <c r="C297" t="str">
        <f t="shared" si="8"/>
        <v>남영동_2013</v>
      </c>
      <c r="D297">
        <v>361.32768240000001</v>
      </c>
      <c r="E297">
        <v>-0.31767301605876813</v>
      </c>
      <c r="O297" t="s">
        <v>54</v>
      </c>
      <c r="P297">
        <v>2017</v>
      </c>
      <c r="Q297" t="str">
        <f t="shared" si="9"/>
        <v>남영동_2017</v>
      </c>
      <c r="R297">
        <v>330.41523275536207</v>
      </c>
      <c r="S297">
        <v>5.4707363108307776</v>
      </c>
      <c r="T297">
        <f>VLOOKUP(P297,[1]Sheet4!$G$2:$H$12,2,FALSE)</f>
        <v>1</v>
      </c>
      <c r="U297">
        <f>VLOOKUP(O297&amp;"_"&amp;P297,[1]Sheet3!$I$3:$K$2332,3,FALSE)</f>
        <v>0.12427386088100732</v>
      </c>
    </row>
    <row r="298" spans="1:21" x14ac:dyDescent="0.3">
      <c r="A298" t="s">
        <v>54</v>
      </c>
      <c r="B298">
        <v>2014</v>
      </c>
      <c r="C298" t="str">
        <f t="shared" si="8"/>
        <v>남영동_2014</v>
      </c>
      <c r="D298">
        <v>246.54362774646734</v>
      </c>
      <c r="E298">
        <v>0.11153505301558087</v>
      </c>
      <c r="O298" t="s">
        <v>55</v>
      </c>
      <c r="P298">
        <v>2012</v>
      </c>
      <c r="Q298" t="str">
        <f t="shared" si="9"/>
        <v>남현동_2012</v>
      </c>
      <c r="R298">
        <v>368.30667649999998</v>
      </c>
      <c r="S298">
        <v>-0.42495810417381885</v>
      </c>
      <c r="T298">
        <f>VLOOKUP(P298,[1]Sheet4!$G$2:$H$12,2,FALSE)</f>
        <v>0.43478260869565222</v>
      </c>
      <c r="U298">
        <f>VLOOKUP(O298&amp;"_"&amp;P298,[1]Sheet3!$I$3:$K$2332,3,FALSE)</f>
        <v>-0.13616618408382297</v>
      </c>
    </row>
    <row r="299" spans="1:21" x14ac:dyDescent="0.3">
      <c r="A299" t="s">
        <v>54</v>
      </c>
      <c r="B299">
        <v>2015</v>
      </c>
      <c r="C299" t="str">
        <f t="shared" si="8"/>
        <v>남영동_2015</v>
      </c>
      <c r="D299">
        <v>274.04188433782321</v>
      </c>
      <c r="E299">
        <v>0.21425323469822977</v>
      </c>
      <c r="O299" t="s">
        <v>55</v>
      </c>
      <c r="P299">
        <v>2013</v>
      </c>
      <c r="Q299" t="str">
        <f t="shared" si="9"/>
        <v>남현동_2013</v>
      </c>
      <c r="R299">
        <v>211.79176949999999</v>
      </c>
      <c r="S299">
        <v>0.87742906643884411</v>
      </c>
      <c r="T299">
        <f>VLOOKUP(P299,[1]Sheet4!$G$2:$H$12,2,FALSE)</f>
        <v>0.39130434782608697</v>
      </c>
      <c r="U299">
        <f>VLOOKUP(O299&amp;"_"&amp;P299,[1]Sheet3!$I$3:$K$2332,3,FALSE)</f>
        <v>-0.93222636328913433</v>
      </c>
    </row>
    <row r="300" spans="1:21" x14ac:dyDescent="0.3">
      <c r="A300" t="s">
        <v>54</v>
      </c>
      <c r="B300">
        <v>2016</v>
      </c>
      <c r="C300" t="str">
        <f t="shared" si="8"/>
        <v>남영동_2016</v>
      </c>
      <c r="D300">
        <v>332.75624449999998</v>
      </c>
      <c r="E300">
        <v>-7.0352150660779279E-3</v>
      </c>
      <c r="O300" t="s">
        <v>55</v>
      </c>
      <c r="P300">
        <v>2014</v>
      </c>
      <c r="Q300" t="str">
        <f t="shared" si="9"/>
        <v>남현동_2014</v>
      </c>
      <c r="R300">
        <v>397.62402409181584</v>
      </c>
      <c r="S300">
        <v>0.16644732884029523</v>
      </c>
      <c r="T300">
        <f>VLOOKUP(P300,[1]Sheet4!$G$2:$H$12,2,FALSE)</f>
        <v>0.2608695652173913</v>
      </c>
      <c r="U300">
        <f>VLOOKUP(O300&amp;"_"&amp;P300,[1]Sheet3!$I$3:$K$2332,3,FALSE)</f>
        <v>0.20103506075718816</v>
      </c>
    </row>
    <row r="301" spans="1:21" x14ac:dyDescent="0.3">
      <c r="A301" t="s">
        <v>54</v>
      </c>
      <c r="B301">
        <v>2017</v>
      </c>
      <c r="C301" t="str">
        <f t="shared" si="8"/>
        <v>남영동_2017</v>
      </c>
      <c r="D301">
        <v>330.41523275536207</v>
      </c>
      <c r="E301">
        <v>5.4707363108307776</v>
      </c>
      <c r="O301" t="s">
        <v>55</v>
      </c>
      <c r="P301">
        <v>2015</v>
      </c>
      <c r="Q301" t="str">
        <f t="shared" si="9"/>
        <v>남현동_2015</v>
      </c>
      <c r="R301">
        <v>463.80748078462778</v>
      </c>
      <c r="S301">
        <v>0.16325328450347357</v>
      </c>
      <c r="T301">
        <f>VLOOKUP(P301,[1]Sheet4!$G$2:$H$12,2,FALSE)</f>
        <v>1.0434782608695652</v>
      </c>
      <c r="U301">
        <f>VLOOKUP(O301&amp;"_"&amp;P301,[1]Sheet3!$I$3:$K$2332,3,FALSE)</f>
        <v>0.78567399159929929</v>
      </c>
    </row>
    <row r="302" spans="1:21" x14ac:dyDescent="0.3">
      <c r="A302" t="s">
        <v>55</v>
      </c>
      <c r="B302">
        <v>2012</v>
      </c>
      <c r="C302" t="str">
        <f t="shared" si="8"/>
        <v>남현동_2012</v>
      </c>
      <c r="D302">
        <v>368.30667649999998</v>
      </c>
      <c r="E302">
        <v>-0.42495810417381885</v>
      </c>
      <c r="O302" t="s">
        <v>55</v>
      </c>
      <c r="P302">
        <v>2016</v>
      </c>
      <c r="Q302" t="str">
        <f t="shared" si="9"/>
        <v>남현동_2016</v>
      </c>
      <c r="R302">
        <v>539.52557539999998</v>
      </c>
      <c r="S302">
        <v>-6.1006239836481886E-4</v>
      </c>
      <c r="T302">
        <f>VLOOKUP(P302,[1]Sheet4!$G$2:$H$12,2,FALSE)</f>
        <v>0.86956521739130443</v>
      </c>
      <c r="U302">
        <f>VLOOKUP(O302&amp;"_"&amp;P302,[1]Sheet3!$I$3:$K$2332,3,FALSE)</f>
        <v>-3.1589608201460014E-2</v>
      </c>
    </row>
    <row r="303" spans="1:21" x14ac:dyDescent="0.3">
      <c r="A303" t="s">
        <v>55</v>
      </c>
      <c r="B303">
        <v>2013</v>
      </c>
      <c r="C303" t="str">
        <f t="shared" si="8"/>
        <v>남현동_2013</v>
      </c>
      <c r="D303">
        <v>211.79176949999999</v>
      </c>
      <c r="E303">
        <v>0.87742906643884411</v>
      </c>
      <c r="O303" t="s">
        <v>55</v>
      </c>
      <c r="P303">
        <v>2017</v>
      </c>
      <c r="Q303" t="str">
        <f t="shared" si="9"/>
        <v>남현동_2017</v>
      </c>
      <c r="R303">
        <v>539.1964311334923</v>
      </c>
      <c r="S303">
        <v>4.1591364320964521</v>
      </c>
      <c r="T303">
        <f>VLOOKUP(P303,[1]Sheet4!$G$2:$H$12,2,FALSE)</f>
        <v>1</v>
      </c>
      <c r="U303">
        <f>VLOOKUP(O303&amp;"_"&amp;P303,[1]Sheet3!$I$3:$K$2332,3,FALSE)</f>
        <v>0.12990396973766596</v>
      </c>
    </row>
    <row r="304" spans="1:21" x14ac:dyDescent="0.3">
      <c r="A304" t="s">
        <v>55</v>
      </c>
      <c r="B304">
        <v>2014</v>
      </c>
      <c r="C304" t="str">
        <f t="shared" si="8"/>
        <v>남현동_2014</v>
      </c>
      <c r="D304">
        <v>397.62402409181584</v>
      </c>
      <c r="E304">
        <v>0.16644732884029523</v>
      </c>
      <c r="O304" t="s">
        <v>57</v>
      </c>
      <c r="P304">
        <v>2012</v>
      </c>
      <c r="Q304" t="str">
        <f t="shared" si="9"/>
        <v>노량진1동_2012</v>
      </c>
      <c r="R304">
        <v>227.14759799999999</v>
      </c>
      <c r="S304">
        <v>0.28414559814099388</v>
      </c>
      <c r="T304">
        <f>VLOOKUP(P304,[1]Sheet4!$G$2:$H$12,2,FALSE)</f>
        <v>0.43478260869565222</v>
      </c>
      <c r="U304">
        <f>VLOOKUP(O304&amp;"_"&amp;P304,[1]Sheet3!$I$3:$K$2332,3,FALSE)</f>
        <v>-0.5166119814014053</v>
      </c>
    </row>
    <row r="305" spans="1:21" x14ac:dyDescent="0.3">
      <c r="A305" t="s">
        <v>55</v>
      </c>
      <c r="B305">
        <v>2015</v>
      </c>
      <c r="C305" t="str">
        <f t="shared" si="8"/>
        <v>남현동_2015</v>
      </c>
      <c r="D305">
        <v>463.80748078462778</v>
      </c>
      <c r="E305">
        <v>0.16325328450347357</v>
      </c>
      <c r="O305" t="s">
        <v>57</v>
      </c>
      <c r="P305">
        <v>2013</v>
      </c>
      <c r="Q305" t="str">
        <f t="shared" si="9"/>
        <v>노량진1동_2013</v>
      </c>
      <c r="R305">
        <v>291.69058810000001</v>
      </c>
      <c r="S305">
        <v>3.7517198716636675E-2</v>
      </c>
      <c r="T305">
        <f>VLOOKUP(P305,[1]Sheet4!$G$2:$H$12,2,FALSE)</f>
        <v>0.39130434782608697</v>
      </c>
      <c r="U305">
        <f>VLOOKUP(O305&amp;"_"&amp;P305,[1]Sheet3!$I$3:$K$2332,3,FALSE)</f>
        <v>0.13474678204743901</v>
      </c>
    </row>
    <row r="306" spans="1:21" x14ac:dyDescent="0.3">
      <c r="A306" t="s">
        <v>55</v>
      </c>
      <c r="B306">
        <v>2016</v>
      </c>
      <c r="C306" t="str">
        <f t="shared" si="8"/>
        <v>남현동_2016</v>
      </c>
      <c r="D306">
        <v>539.52557539999998</v>
      </c>
      <c r="E306">
        <v>-6.1006239836481886E-4</v>
      </c>
      <c r="O306" t="s">
        <v>57</v>
      </c>
      <c r="P306">
        <v>2014</v>
      </c>
      <c r="Q306" t="str">
        <f t="shared" si="9"/>
        <v>노량진1동_2014</v>
      </c>
      <c r="R306">
        <v>302.63400185752033</v>
      </c>
      <c r="S306">
        <v>7.3085426490097138E-2</v>
      </c>
      <c r="T306">
        <f>VLOOKUP(P306,[1]Sheet4!$G$2:$H$12,2,FALSE)</f>
        <v>0.2608695652173913</v>
      </c>
      <c r="U306">
        <f>VLOOKUP(O306&amp;"_"&amp;P306,[1]Sheet3!$I$3:$K$2332,3,FALSE)</f>
        <v>-0.44575916607014754</v>
      </c>
    </row>
    <row r="307" spans="1:21" x14ac:dyDescent="0.3">
      <c r="A307" t="s">
        <v>55</v>
      </c>
      <c r="B307">
        <v>2017</v>
      </c>
      <c r="C307" t="str">
        <f t="shared" si="8"/>
        <v>남현동_2017</v>
      </c>
      <c r="D307">
        <v>539.1964311334923</v>
      </c>
      <c r="E307">
        <v>4.1591364320964521</v>
      </c>
      <c r="O307" t="s">
        <v>57</v>
      </c>
      <c r="P307">
        <v>2015</v>
      </c>
      <c r="Q307" t="str">
        <f t="shared" si="9"/>
        <v>노량진1동_2015</v>
      </c>
      <c r="R307">
        <v>324.75213695368205</v>
      </c>
      <c r="S307">
        <v>0.22996574201748662</v>
      </c>
      <c r="T307">
        <f>VLOOKUP(P307,[1]Sheet4!$G$2:$H$12,2,FALSE)</f>
        <v>1.0434782608695652</v>
      </c>
      <c r="U307">
        <f>VLOOKUP(O307&amp;"_"&amp;P307,[1]Sheet3!$I$3:$K$2332,3,FALSE)</f>
        <v>0.76702693576063852</v>
      </c>
    </row>
    <row r="308" spans="1:21" x14ac:dyDescent="0.3">
      <c r="A308" t="s">
        <v>56</v>
      </c>
      <c r="B308">
        <v>2012</v>
      </c>
      <c r="C308" t="str">
        <f t="shared" si="8"/>
        <v>내곡동_2012</v>
      </c>
      <c r="O308" t="s">
        <v>57</v>
      </c>
      <c r="P308">
        <v>2016</v>
      </c>
      <c r="Q308" t="str">
        <f t="shared" si="9"/>
        <v>노량진1동_2016</v>
      </c>
      <c r="R308">
        <v>399.43400309999998</v>
      </c>
      <c r="S308">
        <v>-7.5415515250570747E-2</v>
      </c>
      <c r="T308">
        <f>VLOOKUP(P308,[1]Sheet4!$G$2:$H$12,2,FALSE)</f>
        <v>0.86956521739130443</v>
      </c>
      <c r="U308">
        <f>VLOOKUP(O308&amp;"_"&amp;P308,[1]Sheet3!$I$3:$K$2332,3,FALSE)</f>
        <v>2.4363070444819595E-2</v>
      </c>
    </row>
    <row r="309" spans="1:21" x14ac:dyDescent="0.3">
      <c r="A309" t="s">
        <v>56</v>
      </c>
      <c r="B309">
        <v>2013</v>
      </c>
      <c r="C309" t="str">
        <f t="shared" si="8"/>
        <v>내곡동_2013</v>
      </c>
      <c r="O309" t="s">
        <v>57</v>
      </c>
      <c r="P309">
        <v>2017</v>
      </c>
      <c r="Q309" t="str">
        <f t="shared" si="9"/>
        <v>노량진1동_2017</v>
      </c>
      <c r="R309">
        <v>369.31048194761541</v>
      </c>
      <c r="S309">
        <v>4.7682577248967153</v>
      </c>
      <c r="T309">
        <f>VLOOKUP(P309,[1]Sheet4!$G$2:$H$12,2,FALSE)</f>
        <v>1</v>
      </c>
      <c r="U309">
        <f>VLOOKUP(O309&amp;"_"&amp;P309,[1]Sheet3!$I$3:$K$2332,3,FALSE)</f>
        <v>5.9507019926941011E-2</v>
      </c>
    </row>
    <row r="310" spans="1:21" x14ac:dyDescent="0.3">
      <c r="A310" t="s">
        <v>56</v>
      </c>
      <c r="B310">
        <v>2014</v>
      </c>
      <c r="C310" t="str">
        <f t="shared" si="8"/>
        <v>내곡동_2014</v>
      </c>
      <c r="D310">
        <v>281.29395218002799</v>
      </c>
      <c r="E310">
        <v>0</v>
      </c>
      <c r="O310" t="s">
        <v>58</v>
      </c>
      <c r="P310">
        <v>2012</v>
      </c>
      <c r="Q310" t="str">
        <f t="shared" si="9"/>
        <v>노량진2동_2012</v>
      </c>
      <c r="R310">
        <v>194.03312890000001</v>
      </c>
      <c r="S310">
        <v>6.2423458657115856E-2</v>
      </c>
      <c r="T310">
        <f>VLOOKUP(P310,[1]Sheet4!$G$2:$H$12,2,FALSE)</f>
        <v>0.43478260869565222</v>
      </c>
      <c r="U310">
        <f>VLOOKUP(O310&amp;"_"&amp;P310,[1]Sheet3!$I$3:$K$2332,3,FALSE)</f>
        <v>-0.48878550850719599</v>
      </c>
    </row>
    <row r="311" spans="1:21" x14ac:dyDescent="0.3">
      <c r="A311" t="s">
        <v>56</v>
      </c>
      <c r="B311">
        <v>2015</v>
      </c>
      <c r="C311" t="str">
        <f t="shared" si="8"/>
        <v>내곡동_2015</v>
      </c>
      <c r="D311">
        <v>281.29395218002799</v>
      </c>
      <c r="E311">
        <v>-0.13044028353849951</v>
      </c>
      <c r="O311" t="s">
        <v>58</v>
      </c>
      <c r="P311">
        <v>2013</v>
      </c>
      <c r="Q311" t="str">
        <f t="shared" si="9"/>
        <v>노량진2동_2013</v>
      </c>
      <c r="R311">
        <v>206.14534789999999</v>
      </c>
      <c r="S311">
        <v>0.16944257923706943</v>
      </c>
      <c r="T311">
        <f>VLOOKUP(P311,[1]Sheet4!$G$2:$H$12,2,FALSE)</f>
        <v>0.39130434782608697</v>
      </c>
      <c r="U311">
        <f>VLOOKUP(O311&amp;"_"&amp;P311,[1]Sheet3!$I$3:$K$2332,3,FALSE)</f>
        <v>-4.5826974223192998E-2</v>
      </c>
    </row>
    <row r="312" spans="1:21" x14ac:dyDescent="0.3">
      <c r="A312" t="s">
        <v>56</v>
      </c>
      <c r="B312">
        <v>2016</v>
      </c>
      <c r="C312" t="str">
        <f t="shared" si="8"/>
        <v>내곡동_2016</v>
      </c>
      <c r="D312">
        <v>244.60188930000001</v>
      </c>
      <c r="E312">
        <v>1.2746876410577186</v>
      </c>
      <c r="O312" t="s">
        <v>58</v>
      </c>
      <c r="P312">
        <v>2014</v>
      </c>
      <c r="Q312" t="str">
        <f t="shared" si="9"/>
        <v>노량진2동_2014</v>
      </c>
      <c r="R312">
        <v>241.07514734589898</v>
      </c>
      <c r="S312">
        <v>1.469194243806652E-2</v>
      </c>
      <c r="T312">
        <f>VLOOKUP(P312,[1]Sheet4!$G$2:$H$12,2,FALSE)</f>
        <v>0.2608695652173913</v>
      </c>
      <c r="U312">
        <f>VLOOKUP(O312&amp;"_"&amp;P312,[1]Sheet3!$I$3:$K$2332,3,FALSE)</f>
        <v>-0.28266237832607599</v>
      </c>
    </row>
    <row r="313" spans="1:21" x14ac:dyDescent="0.3">
      <c r="A313" t="s">
        <v>56</v>
      </c>
      <c r="B313">
        <v>2017</v>
      </c>
      <c r="C313" t="str">
        <f t="shared" si="8"/>
        <v>내곡동_2017</v>
      </c>
      <c r="D313">
        <v>556.39289457007828</v>
      </c>
      <c r="E313">
        <v>0.94518791776876454</v>
      </c>
      <c r="O313" t="s">
        <v>58</v>
      </c>
      <c r="P313">
        <v>2015</v>
      </c>
      <c r="Q313" t="str">
        <f t="shared" si="9"/>
        <v>노량진2동_2015</v>
      </c>
      <c r="R313">
        <v>244.61700953395334</v>
      </c>
      <c r="S313">
        <v>0.12761000850071244</v>
      </c>
      <c r="T313">
        <f>VLOOKUP(P313,[1]Sheet4!$G$2:$H$12,2,FALSE)</f>
        <v>1.0434782608695652</v>
      </c>
      <c r="U313">
        <f>VLOOKUP(O313&amp;"_"&amp;P313,[1]Sheet3!$I$3:$K$2332,3,FALSE)</f>
        <v>0.7536198036624705</v>
      </c>
    </row>
    <row r="314" spans="1:21" x14ac:dyDescent="0.3">
      <c r="A314" t="s">
        <v>57</v>
      </c>
      <c r="B314">
        <v>2012</v>
      </c>
      <c r="C314" t="str">
        <f t="shared" si="8"/>
        <v>노량진1동_2012</v>
      </c>
      <c r="D314">
        <v>227.14759799999999</v>
      </c>
      <c r="E314">
        <v>0.28414559814099388</v>
      </c>
      <c r="O314" t="s">
        <v>58</v>
      </c>
      <c r="P314">
        <v>2016</v>
      </c>
      <c r="Q314" t="str">
        <f t="shared" si="9"/>
        <v>노량진2동_2016</v>
      </c>
      <c r="R314">
        <v>275.83258819999998</v>
      </c>
      <c r="S314">
        <v>-7.9046360831486299E-3</v>
      </c>
      <c r="T314">
        <f>VLOOKUP(P314,[1]Sheet4!$G$2:$H$12,2,FALSE)</f>
        <v>0.86956521739130443</v>
      </c>
      <c r="U314">
        <f>VLOOKUP(O314&amp;"_"&amp;P314,[1]Sheet3!$I$3:$K$2332,3,FALSE)</f>
        <v>-6.4197719915184345E-2</v>
      </c>
    </row>
    <row r="315" spans="1:21" x14ac:dyDescent="0.3">
      <c r="A315" t="s">
        <v>57</v>
      </c>
      <c r="B315">
        <v>2013</v>
      </c>
      <c r="C315" t="str">
        <f t="shared" si="8"/>
        <v>노량진1동_2013</v>
      </c>
      <c r="D315">
        <v>291.69058810000001</v>
      </c>
      <c r="E315">
        <v>3.7517198716636675E-2</v>
      </c>
      <c r="O315" t="s">
        <v>58</v>
      </c>
      <c r="P315">
        <v>2017</v>
      </c>
      <c r="Q315" t="str">
        <f t="shared" si="9"/>
        <v>노량진2동_2017</v>
      </c>
      <c r="R315">
        <v>273.65223197040598</v>
      </c>
      <c r="S315">
        <v>4.9049455261629378</v>
      </c>
      <c r="T315">
        <f>VLOOKUP(P315,[1]Sheet4!$G$2:$H$12,2,FALSE)</f>
        <v>1</v>
      </c>
      <c r="U315">
        <f>VLOOKUP(O315&amp;"_"&amp;P315,[1]Sheet3!$I$3:$K$2332,3,FALSE)</f>
        <v>0.12350641982822159</v>
      </c>
    </row>
    <row r="316" spans="1:21" x14ac:dyDescent="0.3">
      <c r="A316" t="s">
        <v>57</v>
      </c>
      <c r="B316">
        <v>2014</v>
      </c>
      <c r="C316" t="str">
        <f t="shared" si="8"/>
        <v>노량진1동_2014</v>
      </c>
      <c r="D316">
        <v>302.63400185752033</v>
      </c>
      <c r="E316">
        <v>7.3085426490097138E-2</v>
      </c>
      <c r="O316" t="s">
        <v>59</v>
      </c>
      <c r="P316">
        <v>2012</v>
      </c>
      <c r="Q316" t="str">
        <f t="shared" si="9"/>
        <v>녹번동_2012</v>
      </c>
      <c r="R316">
        <v>199.6234355</v>
      </c>
      <c r="S316">
        <v>7.1411486653830306E-2</v>
      </c>
      <c r="T316">
        <f>VLOOKUP(P316,[1]Sheet4!$G$2:$H$12,2,FALSE)</f>
        <v>0.43478260869565222</v>
      </c>
      <c r="U316">
        <f>VLOOKUP(O316&amp;"_"&amp;P316,[1]Sheet3!$I$3:$K$2332,3,FALSE)</f>
        <v>-0.44899342809266757</v>
      </c>
    </row>
    <row r="317" spans="1:21" x14ac:dyDescent="0.3">
      <c r="A317" t="s">
        <v>57</v>
      </c>
      <c r="B317">
        <v>2015</v>
      </c>
      <c r="C317" t="str">
        <f t="shared" si="8"/>
        <v>노량진1동_2015</v>
      </c>
      <c r="D317">
        <v>324.75213695368205</v>
      </c>
      <c r="E317">
        <v>0.22996574201748662</v>
      </c>
      <c r="O317" t="s">
        <v>59</v>
      </c>
      <c r="P317">
        <v>2013</v>
      </c>
      <c r="Q317" t="str">
        <f t="shared" si="9"/>
        <v>녹번동_2013</v>
      </c>
      <c r="R317">
        <v>213.8788418</v>
      </c>
      <c r="S317">
        <v>0.17785681872770004</v>
      </c>
      <c r="T317">
        <f>VLOOKUP(P317,[1]Sheet4!$G$2:$H$12,2,FALSE)</f>
        <v>0.39130434782608697</v>
      </c>
      <c r="U317">
        <f>VLOOKUP(O317&amp;"_"&amp;P317,[1]Sheet3!$I$3:$K$2332,3,FALSE)</f>
        <v>-3.7053573675291142E-2</v>
      </c>
    </row>
    <row r="318" spans="1:21" x14ac:dyDescent="0.3">
      <c r="A318" t="s">
        <v>57</v>
      </c>
      <c r="B318">
        <v>2016</v>
      </c>
      <c r="C318" t="str">
        <f t="shared" si="8"/>
        <v>노량진1동_2016</v>
      </c>
      <c r="D318">
        <v>399.43400309999998</v>
      </c>
      <c r="E318">
        <v>-7.5415515250570747E-2</v>
      </c>
      <c r="O318" t="s">
        <v>59</v>
      </c>
      <c r="P318">
        <v>2014</v>
      </c>
      <c r="Q318" t="str">
        <f t="shared" si="9"/>
        <v>녹번동_2014</v>
      </c>
      <c r="R318">
        <v>251.91865219571304</v>
      </c>
      <c r="S318">
        <v>5.9790835144288644E-2</v>
      </c>
      <c r="T318">
        <f>VLOOKUP(P318,[1]Sheet4!$G$2:$H$12,2,FALSE)</f>
        <v>0.2608695652173913</v>
      </c>
      <c r="U318">
        <f>VLOOKUP(O318&amp;"_"&amp;P318,[1]Sheet3!$I$3:$K$2332,3,FALSE)</f>
        <v>-0.2734994408066283</v>
      </c>
    </row>
    <row r="319" spans="1:21" x14ac:dyDescent="0.3">
      <c r="A319" t="s">
        <v>57</v>
      </c>
      <c r="B319">
        <v>2017</v>
      </c>
      <c r="C319" t="str">
        <f t="shared" si="8"/>
        <v>노량진1동_2017</v>
      </c>
      <c r="D319">
        <v>369.31048194761541</v>
      </c>
      <c r="E319">
        <v>4.7682577248967153</v>
      </c>
      <c r="O319" t="s">
        <v>59</v>
      </c>
      <c r="P319">
        <v>2015</v>
      </c>
      <c r="Q319" t="str">
        <f t="shared" si="9"/>
        <v>녹번동_2015</v>
      </c>
      <c r="R319">
        <v>266.9810787989183</v>
      </c>
      <c r="S319">
        <v>0.28393829271390619</v>
      </c>
      <c r="T319">
        <f>VLOOKUP(P319,[1]Sheet4!$G$2:$H$12,2,FALSE)</f>
        <v>1.0434782608695652</v>
      </c>
      <c r="U319">
        <f>VLOOKUP(O319&amp;"_"&amp;P319,[1]Sheet3!$I$3:$K$2332,3,FALSE)</f>
        <v>0.76410439521685147</v>
      </c>
    </row>
    <row r="320" spans="1:21" x14ac:dyDescent="0.3">
      <c r="A320" t="s">
        <v>58</v>
      </c>
      <c r="B320">
        <v>2012</v>
      </c>
      <c r="C320" t="str">
        <f t="shared" si="8"/>
        <v>노량진2동_2012</v>
      </c>
      <c r="D320">
        <v>194.03312890000001</v>
      </c>
      <c r="E320">
        <v>6.2423458657115856E-2</v>
      </c>
      <c r="O320" t="s">
        <v>59</v>
      </c>
      <c r="P320">
        <v>2016</v>
      </c>
      <c r="Q320" t="str">
        <f t="shared" si="9"/>
        <v>녹번동_2016</v>
      </c>
      <c r="R320">
        <v>342.78723050000002</v>
      </c>
      <c r="S320">
        <v>0.18202162586445364</v>
      </c>
      <c r="T320">
        <f>VLOOKUP(P320,[1]Sheet4!$G$2:$H$12,2,FALSE)</f>
        <v>0.86956521739130443</v>
      </c>
      <c r="U320">
        <f>VLOOKUP(O320&amp;"_"&amp;P320,[1]Sheet3!$I$3:$K$2332,3,FALSE)</f>
        <v>6.537564397778263E-2</v>
      </c>
    </row>
    <row r="321" spans="1:21" x14ac:dyDescent="0.3">
      <c r="A321" t="s">
        <v>58</v>
      </c>
      <c r="B321">
        <v>2013</v>
      </c>
      <c r="C321" t="str">
        <f t="shared" si="8"/>
        <v>노량진2동_2013</v>
      </c>
      <c r="D321">
        <v>206.14534789999999</v>
      </c>
      <c r="E321">
        <v>0.16944257923706943</v>
      </c>
      <c r="O321" t="s">
        <v>59</v>
      </c>
      <c r="P321">
        <v>2017</v>
      </c>
      <c r="Q321" t="str">
        <f t="shared" si="9"/>
        <v>녹번동_2017</v>
      </c>
      <c r="R321">
        <v>405.18191952118326</v>
      </c>
      <c r="S321">
        <v>3.5933794734675955</v>
      </c>
      <c r="T321">
        <f>VLOOKUP(P321,[1]Sheet4!$G$2:$H$12,2,FALSE)</f>
        <v>1</v>
      </c>
      <c r="U321">
        <f>VLOOKUP(O321&amp;"_"&amp;P321,[1]Sheet3!$I$3:$K$2332,3,FALSE)</f>
        <v>0.2643406868674158</v>
      </c>
    </row>
    <row r="322" spans="1:21" x14ac:dyDescent="0.3">
      <c r="A322" t="s">
        <v>58</v>
      </c>
      <c r="B322">
        <v>2014</v>
      </c>
      <c r="C322" t="str">
        <f t="shared" si="8"/>
        <v>노량진2동_2014</v>
      </c>
      <c r="D322">
        <v>241.07514734589898</v>
      </c>
      <c r="E322">
        <v>1.469194243806652E-2</v>
      </c>
      <c r="O322" t="s">
        <v>60</v>
      </c>
      <c r="P322">
        <v>2012</v>
      </c>
      <c r="Q322" t="str">
        <f t="shared" si="9"/>
        <v>논현1동_2012</v>
      </c>
      <c r="R322">
        <v>318.88330459999997</v>
      </c>
      <c r="S322">
        <v>0.22719422044022561</v>
      </c>
      <c r="T322">
        <f>VLOOKUP(P322,[1]Sheet4!$G$2:$H$12,2,FALSE)</f>
        <v>0.43478260869565222</v>
      </c>
      <c r="U322">
        <f>VLOOKUP(O322&amp;"_"&amp;P322,[1]Sheet3!$I$3:$K$2332,3,FALSE)</f>
        <v>-0.50648191030073186</v>
      </c>
    </row>
    <row r="323" spans="1:21" x14ac:dyDescent="0.3">
      <c r="A323" t="s">
        <v>58</v>
      </c>
      <c r="B323">
        <v>2015</v>
      </c>
      <c r="C323" t="str">
        <f t="shared" ref="C323:C386" si="10">A323&amp;"_"&amp;B323</f>
        <v>노량진2동_2015</v>
      </c>
      <c r="D323">
        <v>244.61700953395334</v>
      </c>
      <c r="E323">
        <v>0.12761000850071244</v>
      </c>
      <c r="O323" t="s">
        <v>60</v>
      </c>
      <c r="P323">
        <v>2013</v>
      </c>
      <c r="Q323" t="str">
        <f t="shared" ref="Q323:Q386" si="11">O323&amp;"_"&amp;P323</f>
        <v>논현1동_2013</v>
      </c>
      <c r="R323">
        <v>391.33174839999998</v>
      </c>
      <c r="S323">
        <v>-1.3545053674368408E-2</v>
      </c>
      <c r="T323">
        <f>VLOOKUP(P323,[1]Sheet4!$G$2:$H$12,2,FALSE)</f>
        <v>0.39130434782608697</v>
      </c>
      <c r="U323">
        <f>VLOOKUP(O323&amp;"_"&amp;P323,[1]Sheet3!$I$3:$K$2332,3,FALSE)</f>
        <v>9.4592288160771046E-2</v>
      </c>
    </row>
    <row r="324" spans="1:21" x14ac:dyDescent="0.3">
      <c r="A324" t="s">
        <v>58</v>
      </c>
      <c r="B324">
        <v>2016</v>
      </c>
      <c r="C324" t="str">
        <f t="shared" si="10"/>
        <v>노량진2동_2016</v>
      </c>
      <c r="D324">
        <v>275.83258819999998</v>
      </c>
      <c r="E324">
        <v>-7.9046360831486299E-3</v>
      </c>
      <c r="O324" t="s">
        <v>60</v>
      </c>
      <c r="P324">
        <v>2014</v>
      </c>
      <c r="Q324" t="str">
        <f t="shared" si="11"/>
        <v>논현1동_2014</v>
      </c>
      <c r="R324">
        <v>386.03113886343755</v>
      </c>
      <c r="S324">
        <v>0.14973253939150216</v>
      </c>
      <c r="T324">
        <f>VLOOKUP(P324,[1]Sheet4!$G$2:$H$12,2,FALSE)</f>
        <v>0.2608695652173913</v>
      </c>
      <c r="U324">
        <f>VLOOKUP(O324&amp;"_"&amp;P324,[1]Sheet3!$I$3:$K$2332,3,FALSE)</f>
        <v>-0.52059656205002791</v>
      </c>
    </row>
    <row r="325" spans="1:21" x14ac:dyDescent="0.3">
      <c r="A325" t="s">
        <v>58</v>
      </c>
      <c r="B325">
        <v>2017</v>
      </c>
      <c r="C325" t="str">
        <f t="shared" si="10"/>
        <v>노량진2동_2017</v>
      </c>
      <c r="D325">
        <v>273.65223197040598</v>
      </c>
      <c r="E325">
        <v>4.9049455261629378</v>
      </c>
      <c r="O325" t="s">
        <v>60</v>
      </c>
      <c r="P325">
        <v>2015</v>
      </c>
      <c r="Q325" t="str">
        <f t="shared" si="11"/>
        <v>논현1동_2015</v>
      </c>
      <c r="R325">
        <v>443.83256156965365</v>
      </c>
      <c r="S325">
        <v>0.1317330265800489</v>
      </c>
      <c r="T325">
        <f>VLOOKUP(P325,[1]Sheet4!$G$2:$H$12,2,FALSE)</f>
        <v>1.0434782608695652</v>
      </c>
      <c r="U325">
        <f>VLOOKUP(O325&amp;"_"&amp;P325,[1]Sheet3!$I$3:$K$2332,3,FALSE)</f>
        <v>0.78255812422921167</v>
      </c>
    </row>
    <row r="326" spans="1:21" x14ac:dyDescent="0.3">
      <c r="A326" t="s">
        <v>59</v>
      </c>
      <c r="B326">
        <v>2012</v>
      </c>
      <c r="C326" t="str">
        <f t="shared" si="10"/>
        <v>녹번동_2012</v>
      </c>
      <c r="D326">
        <v>199.6234355</v>
      </c>
      <c r="E326">
        <v>7.1411486653830306E-2</v>
      </c>
      <c r="O326" t="s">
        <v>60</v>
      </c>
      <c r="P326">
        <v>2016</v>
      </c>
      <c r="Q326" t="str">
        <f t="shared" si="11"/>
        <v>논현1동_2016</v>
      </c>
      <c r="R326">
        <v>502.29996820000002</v>
      </c>
      <c r="S326">
        <v>5.4771608347243581E-2</v>
      </c>
      <c r="T326">
        <f>VLOOKUP(P326,[1]Sheet4!$G$2:$H$12,2,FALSE)</f>
        <v>0.86956521739130443</v>
      </c>
      <c r="U326">
        <f>VLOOKUP(O326&amp;"_"&amp;P326,[1]Sheet3!$I$3:$K$2332,3,FALSE)</f>
        <v>-6.0320739800485412E-2</v>
      </c>
    </row>
    <row r="327" spans="1:21" x14ac:dyDescent="0.3">
      <c r="A327" t="s">
        <v>59</v>
      </c>
      <c r="B327">
        <v>2013</v>
      </c>
      <c r="C327" t="str">
        <f t="shared" si="10"/>
        <v>녹번동_2013</v>
      </c>
      <c r="D327">
        <v>213.8788418</v>
      </c>
      <c r="E327">
        <v>0.17785681872770004</v>
      </c>
      <c r="O327" t="s">
        <v>60</v>
      </c>
      <c r="P327">
        <v>2017</v>
      </c>
      <c r="Q327" t="str">
        <f t="shared" si="11"/>
        <v>논현1동_2017</v>
      </c>
      <c r="R327">
        <v>529.81174533108333</v>
      </c>
      <c r="S327">
        <v>4.421615221727822</v>
      </c>
      <c r="T327">
        <f>VLOOKUP(P327,[1]Sheet4!$G$2:$H$12,2,FALSE)</f>
        <v>1</v>
      </c>
      <c r="U327">
        <f>VLOOKUP(O327&amp;"_"&amp;P327,[1]Sheet3!$I$3:$K$2332,3,FALSE)</f>
        <v>0.17558909387610949</v>
      </c>
    </row>
    <row r="328" spans="1:21" x14ac:dyDescent="0.3">
      <c r="A328" t="s">
        <v>59</v>
      </c>
      <c r="B328">
        <v>2014</v>
      </c>
      <c r="C328" t="str">
        <f t="shared" si="10"/>
        <v>녹번동_2014</v>
      </c>
      <c r="D328">
        <v>251.91865219571304</v>
      </c>
      <c r="E328">
        <v>5.9790835144288644E-2</v>
      </c>
      <c r="O328" t="s">
        <v>61</v>
      </c>
      <c r="P328">
        <v>2012</v>
      </c>
      <c r="Q328" t="str">
        <f t="shared" si="11"/>
        <v>논현2동_2012</v>
      </c>
      <c r="R328">
        <v>377.79221209999997</v>
      </c>
      <c r="S328">
        <v>5.4767834109092875E-2</v>
      </c>
      <c r="T328">
        <f>VLOOKUP(P328,[1]Sheet4!$G$2:$H$12,2,FALSE)</f>
        <v>0.43478260869565222</v>
      </c>
      <c r="U328">
        <f>VLOOKUP(O328&amp;"_"&amp;P328,[1]Sheet3!$I$3:$K$2332,3,FALSE)</f>
        <v>-0.41199403588814076</v>
      </c>
    </row>
    <row r="329" spans="1:21" x14ac:dyDescent="0.3">
      <c r="A329" t="s">
        <v>59</v>
      </c>
      <c r="B329">
        <v>2015</v>
      </c>
      <c r="C329" t="str">
        <f t="shared" si="10"/>
        <v>녹번동_2015</v>
      </c>
      <c r="D329">
        <v>266.9810787989183</v>
      </c>
      <c r="E329">
        <v>0.28393829271390619</v>
      </c>
      <c r="O329" t="s">
        <v>61</v>
      </c>
      <c r="P329">
        <v>2013</v>
      </c>
      <c r="Q329" t="str">
        <f t="shared" si="11"/>
        <v>논현2동_2013</v>
      </c>
      <c r="R329">
        <v>398.4830733</v>
      </c>
      <c r="S329">
        <v>2.3031221924738478E-2</v>
      </c>
      <c r="T329">
        <f>VLOOKUP(P329,[1]Sheet4!$G$2:$H$12,2,FALSE)</f>
        <v>0.39130434782608697</v>
      </c>
      <c r="U329">
        <f>VLOOKUP(O329&amp;"_"&amp;P329,[1]Sheet3!$I$3:$K$2332,3,FALSE)</f>
        <v>-5.3417704996292906E-2</v>
      </c>
    </row>
    <row r="330" spans="1:21" x14ac:dyDescent="0.3">
      <c r="A330" t="s">
        <v>59</v>
      </c>
      <c r="B330">
        <v>2016</v>
      </c>
      <c r="C330" t="str">
        <f t="shared" si="10"/>
        <v>녹번동_2016</v>
      </c>
      <c r="D330">
        <v>342.78723050000002</v>
      </c>
      <c r="E330">
        <v>0.18202162586445364</v>
      </c>
      <c r="O330" t="s">
        <v>61</v>
      </c>
      <c r="P330">
        <v>2014</v>
      </c>
      <c r="Q330" t="str">
        <f t="shared" si="11"/>
        <v>논현2동_2014</v>
      </c>
      <c r="R330">
        <v>407.66062539442413</v>
      </c>
      <c r="S330">
        <v>0.23607282510970659</v>
      </c>
      <c r="T330">
        <f>VLOOKUP(P330,[1]Sheet4!$G$2:$H$12,2,FALSE)</f>
        <v>0.2608695652173913</v>
      </c>
      <c r="U330">
        <f>VLOOKUP(O330&amp;"_"&amp;P330,[1]Sheet3!$I$3:$K$2332,3,FALSE)</f>
        <v>-0.4662309105071975</v>
      </c>
    </row>
    <row r="331" spans="1:21" x14ac:dyDescent="0.3">
      <c r="A331" t="s">
        <v>59</v>
      </c>
      <c r="B331">
        <v>2017</v>
      </c>
      <c r="C331" t="str">
        <f t="shared" si="10"/>
        <v>녹번동_2017</v>
      </c>
      <c r="D331">
        <v>405.18191952118326</v>
      </c>
      <c r="E331">
        <v>3.5933794734675955</v>
      </c>
      <c r="O331" t="s">
        <v>61</v>
      </c>
      <c r="P331">
        <v>2015</v>
      </c>
      <c r="Q331" t="str">
        <f t="shared" si="11"/>
        <v>논현2동_2015</v>
      </c>
      <c r="R331">
        <v>503.89822091727564</v>
      </c>
      <c r="S331">
        <v>0.16953767593624683</v>
      </c>
      <c r="T331">
        <f>VLOOKUP(P331,[1]Sheet4!$G$2:$H$12,2,FALSE)</f>
        <v>1.0434782608695652</v>
      </c>
      <c r="U331">
        <f>VLOOKUP(O331&amp;"_"&amp;P331,[1]Sheet3!$I$3:$K$2332,3,FALSE)</f>
        <v>0.79774654460362282</v>
      </c>
    </row>
    <row r="332" spans="1:21" x14ac:dyDescent="0.3">
      <c r="A332" t="s">
        <v>60</v>
      </c>
      <c r="B332">
        <v>2012</v>
      </c>
      <c r="C332" t="str">
        <f t="shared" si="10"/>
        <v>논현1동_2012</v>
      </c>
      <c r="D332">
        <v>318.88330459999997</v>
      </c>
      <c r="E332">
        <v>0.22719422044022561</v>
      </c>
      <c r="O332" t="s">
        <v>61</v>
      </c>
      <c r="P332">
        <v>2016</v>
      </c>
      <c r="Q332" t="str">
        <f t="shared" si="11"/>
        <v>논현2동_2016</v>
      </c>
      <c r="R332">
        <v>589.32795420000002</v>
      </c>
      <c r="S332">
        <v>-4.3580281261732655E-2</v>
      </c>
      <c r="T332">
        <f>VLOOKUP(P332,[1]Sheet4!$G$2:$H$12,2,FALSE)</f>
        <v>0.86956521739130443</v>
      </c>
      <c r="U332">
        <f>VLOOKUP(O332&amp;"_"&amp;P332,[1]Sheet3!$I$3:$K$2332,3,FALSE)</f>
        <v>-2.6046466642784368E-2</v>
      </c>
    </row>
    <row r="333" spans="1:21" x14ac:dyDescent="0.3">
      <c r="A333" t="s">
        <v>60</v>
      </c>
      <c r="B333">
        <v>2013</v>
      </c>
      <c r="C333" t="str">
        <f t="shared" si="10"/>
        <v>논현1동_2013</v>
      </c>
      <c r="D333">
        <v>391.33174839999998</v>
      </c>
      <c r="E333">
        <v>-1.3545053674368408E-2</v>
      </c>
      <c r="O333" t="s">
        <v>61</v>
      </c>
      <c r="P333">
        <v>2017</v>
      </c>
      <c r="Q333" t="str">
        <f t="shared" si="11"/>
        <v>논현2동_2017</v>
      </c>
      <c r="R333">
        <v>563.64487620056252</v>
      </c>
      <c r="S333">
        <v>4.6315728485645762</v>
      </c>
      <c r="T333">
        <f>VLOOKUP(P333,[1]Sheet4!$G$2:$H$12,2,FALSE)</f>
        <v>1</v>
      </c>
      <c r="U333">
        <f>VLOOKUP(O333&amp;"_"&amp;P333,[1]Sheet3!$I$3:$K$2332,3,FALSE)</f>
        <v>9.0812119036549621E-2</v>
      </c>
    </row>
    <row r="334" spans="1:21" x14ac:dyDescent="0.3">
      <c r="A334" t="s">
        <v>60</v>
      </c>
      <c r="B334">
        <v>2014</v>
      </c>
      <c r="C334" t="str">
        <f t="shared" si="10"/>
        <v>논현1동_2014</v>
      </c>
      <c r="D334">
        <v>386.03113886343755</v>
      </c>
      <c r="E334">
        <v>0.14973253939150216</v>
      </c>
      <c r="O334" t="s">
        <v>62</v>
      </c>
      <c r="P334">
        <v>2012</v>
      </c>
      <c r="Q334" t="str">
        <f t="shared" si="11"/>
        <v>능동_2012</v>
      </c>
      <c r="R334">
        <v>355.67305750000003</v>
      </c>
      <c r="S334">
        <v>-0.21452722125290583</v>
      </c>
      <c r="T334">
        <f>VLOOKUP(P334,[1]Sheet4!$G$2:$H$12,2,FALSE)</f>
        <v>0.43478260869565222</v>
      </c>
      <c r="U334">
        <f>VLOOKUP(O334&amp;"_"&amp;P334,[1]Sheet3!$I$3:$K$2332,3,FALSE)</f>
        <v>-0.28821789663485659</v>
      </c>
    </row>
    <row r="335" spans="1:21" x14ac:dyDescent="0.3">
      <c r="A335" t="s">
        <v>60</v>
      </c>
      <c r="B335">
        <v>2015</v>
      </c>
      <c r="C335" t="str">
        <f t="shared" si="10"/>
        <v>논현1동_2015</v>
      </c>
      <c r="D335">
        <v>443.83256156965365</v>
      </c>
      <c r="E335">
        <v>0.1317330265800489</v>
      </c>
      <c r="O335" t="s">
        <v>62</v>
      </c>
      <c r="P335">
        <v>2013</v>
      </c>
      <c r="Q335" t="str">
        <f t="shared" si="11"/>
        <v>능동_2013</v>
      </c>
      <c r="R335">
        <v>279.37150480000003</v>
      </c>
      <c r="S335">
        <v>0.57172841944649866</v>
      </c>
      <c r="T335">
        <f>VLOOKUP(P335,[1]Sheet4!$G$2:$H$12,2,FALSE)</f>
        <v>0.39130434782608697</v>
      </c>
      <c r="U335">
        <f>VLOOKUP(O335&amp;"_"&amp;P335,[1]Sheet3!$I$3:$K$2332,3,FALSE)</f>
        <v>-0.41457621597459055</v>
      </c>
    </row>
    <row r="336" spans="1:21" x14ac:dyDescent="0.3">
      <c r="A336" t="s">
        <v>60</v>
      </c>
      <c r="B336">
        <v>2016</v>
      </c>
      <c r="C336" t="str">
        <f t="shared" si="10"/>
        <v>논현1동_2016</v>
      </c>
      <c r="D336">
        <v>502.29996820000002</v>
      </c>
      <c r="E336">
        <v>5.4771608347243581E-2</v>
      </c>
      <c r="O336" t="s">
        <v>62</v>
      </c>
      <c r="P336">
        <v>2014</v>
      </c>
      <c r="Q336" t="str">
        <f t="shared" si="11"/>
        <v>능동_2014</v>
      </c>
      <c r="R336">
        <v>439.09613367769396</v>
      </c>
      <c r="S336">
        <v>0.630474261840276</v>
      </c>
      <c r="T336">
        <f>VLOOKUP(P336,[1]Sheet4!$G$2:$H$12,2,FALSE)</f>
        <v>0.2608695652173913</v>
      </c>
      <c r="U336">
        <f>VLOOKUP(O336&amp;"_"&amp;P336,[1]Sheet3!$I$3:$K$2332,3,FALSE)</f>
        <v>4.5636649792054132E-2</v>
      </c>
    </row>
    <row r="337" spans="1:21" x14ac:dyDescent="0.3">
      <c r="A337" t="s">
        <v>60</v>
      </c>
      <c r="B337">
        <v>2017</v>
      </c>
      <c r="C337" t="str">
        <f t="shared" si="10"/>
        <v>논현1동_2017</v>
      </c>
      <c r="D337">
        <v>529.81174533108333</v>
      </c>
      <c r="E337">
        <v>4.421615221727822</v>
      </c>
      <c r="O337" t="s">
        <v>62</v>
      </c>
      <c r="P337">
        <v>2015</v>
      </c>
      <c r="Q337" t="str">
        <f t="shared" si="11"/>
        <v>능동_2015</v>
      </c>
      <c r="R337">
        <v>715.93494443505722</v>
      </c>
      <c r="S337">
        <v>-0.24192802946884048</v>
      </c>
      <c r="T337">
        <f>VLOOKUP(P337,[1]Sheet4!$G$2:$H$12,2,FALSE)</f>
        <v>1.0434782608695652</v>
      </c>
      <c r="U337">
        <f>VLOOKUP(O337&amp;"_"&amp;P337,[1]Sheet3!$I$3:$K$2332,3,FALSE)</f>
        <v>0.84667037937916845</v>
      </c>
    </row>
    <row r="338" spans="1:21" x14ac:dyDescent="0.3">
      <c r="A338" t="s">
        <v>61</v>
      </c>
      <c r="B338">
        <v>2012</v>
      </c>
      <c r="C338" t="str">
        <f t="shared" si="10"/>
        <v>논현2동_2012</v>
      </c>
      <c r="D338">
        <v>377.79221209999997</v>
      </c>
      <c r="E338">
        <v>5.4767834109092875E-2</v>
      </c>
      <c r="O338" t="s">
        <v>62</v>
      </c>
      <c r="P338">
        <v>2016</v>
      </c>
      <c r="Q338" t="str">
        <f t="shared" si="11"/>
        <v>능동_2016</v>
      </c>
      <c r="R338">
        <v>542.73021410000001</v>
      </c>
      <c r="S338">
        <v>0.15769295286800955</v>
      </c>
      <c r="T338">
        <f>VLOOKUP(P338,[1]Sheet4!$G$2:$H$12,2,FALSE)</f>
        <v>0.86956521739130443</v>
      </c>
      <c r="U338">
        <f>VLOOKUP(O338&amp;"_"&amp;P338,[1]Sheet3!$I$3:$K$2332,3,FALSE)</f>
        <v>-0.58296315738886084</v>
      </c>
    </row>
    <row r="339" spans="1:21" x14ac:dyDescent="0.3">
      <c r="A339" t="s">
        <v>61</v>
      </c>
      <c r="B339">
        <v>2013</v>
      </c>
      <c r="C339" t="str">
        <f t="shared" si="10"/>
        <v>논현2동_2013</v>
      </c>
      <c r="D339">
        <v>398.4830733</v>
      </c>
      <c r="E339">
        <v>2.3031221924738478E-2</v>
      </c>
      <c r="O339" t="s">
        <v>62</v>
      </c>
      <c r="P339">
        <v>2017</v>
      </c>
      <c r="Q339" t="str">
        <f t="shared" si="11"/>
        <v>능동_2017</v>
      </c>
      <c r="R339">
        <v>628.31494417211604</v>
      </c>
      <c r="S339">
        <v>4.168564073750944</v>
      </c>
      <c r="T339">
        <f>VLOOKUP(P339,[1]Sheet4!$G$2:$H$12,2,FALSE)</f>
        <v>1</v>
      </c>
      <c r="U339">
        <f>VLOOKUP(O339&amp;"_"&amp;P339,[1]Sheet3!$I$3:$K$2332,3,FALSE)</f>
        <v>0.24888096171174931</v>
      </c>
    </row>
    <row r="340" spans="1:21" x14ac:dyDescent="0.3">
      <c r="A340" t="s">
        <v>61</v>
      </c>
      <c r="B340">
        <v>2014</v>
      </c>
      <c r="C340" t="str">
        <f t="shared" si="10"/>
        <v>논현2동_2014</v>
      </c>
      <c r="D340">
        <v>407.66062539442413</v>
      </c>
      <c r="E340">
        <v>0.23607282510970659</v>
      </c>
      <c r="O340" t="s">
        <v>63</v>
      </c>
      <c r="P340">
        <v>2012</v>
      </c>
      <c r="Q340" t="str">
        <f t="shared" si="11"/>
        <v>다산동_2012</v>
      </c>
      <c r="R340">
        <v>254.9741722</v>
      </c>
      <c r="S340">
        <v>0.32032198553795332</v>
      </c>
      <c r="T340">
        <f>VLOOKUP(P340,[1]Sheet4!$G$2:$H$12,2,FALSE)</f>
        <v>0.43478260869565222</v>
      </c>
      <c r="U340">
        <f>VLOOKUP(O340&amp;"_"&amp;P340,[1]Sheet3!$I$3:$K$2332,3,FALSE)</f>
        <v>-0.42912049652364048</v>
      </c>
    </row>
    <row r="341" spans="1:21" x14ac:dyDescent="0.3">
      <c r="A341" t="s">
        <v>61</v>
      </c>
      <c r="B341">
        <v>2015</v>
      </c>
      <c r="C341" t="str">
        <f t="shared" si="10"/>
        <v>논현2동_2015</v>
      </c>
      <c r="D341">
        <v>503.89822091727564</v>
      </c>
      <c r="E341">
        <v>0.16953767593624683</v>
      </c>
      <c r="O341" t="s">
        <v>63</v>
      </c>
      <c r="P341">
        <v>2013</v>
      </c>
      <c r="Q341" t="str">
        <f t="shared" si="11"/>
        <v>다산동_2013</v>
      </c>
      <c r="R341">
        <v>336.64800530000002</v>
      </c>
      <c r="S341">
        <v>1.4572369016043044E-2</v>
      </c>
      <c r="T341">
        <f>VLOOKUP(P341,[1]Sheet4!$G$2:$H$12,2,FALSE)</f>
        <v>0.39130434782608697</v>
      </c>
      <c r="U341">
        <f>VLOOKUP(O341&amp;"_"&amp;P341,[1]Sheet3!$I$3:$K$2332,3,FALSE)</f>
        <v>0.15845443514416763</v>
      </c>
    </row>
    <row r="342" spans="1:21" x14ac:dyDescent="0.3">
      <c r="A342" t="s">
        <v>61</v>
      </c>
      <c r="B342">
        <v>2016</v>
      </c>
      <c r="C342" t="str">
        <f t="shared" si="10"/>
        <v>논현2동_2016</v>
      </c>
      <c r="D342">
        <v>589.32795420000002</v>
      </c>
      <c r="E342">
        <v>-4.3580281261732655E-2</v>
      </c>
      <c r="O342" t="s">
        <v>63</v>
      </c>
      <c r="P342">
        <v>2014</v>
      </c>
      <c r="Q342" t="str">
        <f t="shared" si="11"/>
        <v>다산동_2014</v>
      </c>
      <c r="R342">
        <v>341.55376426174644</v>
      </c>
      <c r="S342">
        <v>0.17496168766707332</v>
      </c>
      <c r="T342">
        <f>VLOOKUP(P342,[1]Sheet4!$G$2:$H$12,2,FALSE)</f>
        <v>0.2608695652173913</v>
      </c>
      <c r="U342">
        <f>VLOOKUP(O342&amp;"_"&amp;P342,[1]Sheet3!$I$3:$K$2332,3,FALSE)</f>
        <v>-0.47845540230386596</v>
      </c>
    </row>
    <row r="343" spans="1:21" x14ac:dyDescent="0.3">
      <c r="A343" t="s">
        <v>61</v>
      </c>
      <c r="B343">
        <v>2017</v>
      </c>
      <c r="C343" t="str">
        <f t="shared" si="10"/>
        <v>논현2동_2017</v>
      </c>
      <c r="D343">
        <v>563.64487620056252</v>
      </c>
      <c r="E343">
        <v>4.6315728485645762</v>
      </c>
      <c r="O343" t="s">
        <v>63</v>
      </c>
      <c r="P343">
        <v>2015</v>
      </c>
      <c r="Q343" t="str">
        <f t="shared" si="11"/>
        <v>다산동_2015</v>
      </c>
      <c r="R343">
        <v>401.3125872860233</v>
      </c>
      <c r="S343">
        <v>-3.2889622215153902E-2</v>
      </c>
      <c r="T343">
        <f>VLOOKUP(P343,[1]Sheet4!$G$2:$H$12,2,FALSE)</f>
        <v>1.0434782608695652</v>
      </c>
      <c r="U343">
        <f>VLOOKUP(O343&amp;"_"&amp;P343,[1]Sheet3!$I$3:$K$2332,3,FALSE)</f>
        <v>0.78722710482893821</v>
      </c>
    </row>
    <row r="344" spans="1:21" x14ac:dyDescent="0.3">
      <c r="A344" t="s">
        <v>62</v>
      </c>
      <c r="B344">
        <v>2012</v>
      </c>
      <c r="C344" t="str">
        <f t="shared" si="10"/>
        <v>능동_2012</v>
      </c>
      <c r="D344">
        <v>355.67305750000003</v>
      </c>
      <c r="E344">
        <v>-0.21452722125290583</v>
      </c>
      <c r="O344" t="s">
        <v>63</v>
      </c>
      <c r="P344">
        <v>2016</v>
      </c>
      <c r="Q344" t="str">
        <f t="shared" si="11"/>
        <v>다산동_2016</v>
      </c>
      <c r="R344">
        <v>388.11356790000002</v>
      </c>
      <c r="S344">
        <v>0.17128907418889341</v>
      </c>
      <c r="T344">
        <f>VLOOKUP(P344,[1]Sheet4!$G$2:$H$12,2,FALSE)</f>
        <v>0.86956521739130443</v>
      </c>
      <c r="U344">
        <f>VLOOKUP(O344&amp;"_"&amp;P344,[1]Sheet3!$I$3:$K$2332,3,FALSE)</f>
        <v>-0.24080976439171758</v>
      </c>
    </row>
    <row r="345" spans="1:21" x14ac:dyDescent="0.3">
      <c r="A345" t="s">
        <v>62</v>
      </c>
      <c r="B345">
        <v>2013</v>
      </c>
      <c r="C345" t="str">
        <f t="shared" si="10"/>
        <v>능동_2013</v>
      </c>
      <c r="D345">
        <v>279.37150480000003</v>
      </c>
      <c r="E345">
        <v>0.57172841944649866</v>
      </c>
      <c r="O345" t="s">
        <v>63</v>
      </c>
      <c r="P345">
        <v>2017</v>
      </c>
      <c r="Q345" t="str">
        <f t="shared" si="11"/>
        <v>다산동_2017</v>
      </c>
      <c r="R345">
        <v>454.59318162573925</v>
      </c>
      <c r="S345">
        <v>4.2903087540981728</v>
      </c>
      <c r="T345">
        <f>VLOOKUP(P345,[1]Sheet4!$G$2:$H$12,2,FALSE)</f>
        <v>1</v>
      </c>
      <c r="U345">
        <f>VLOOKUP(O345&amp;"_"&amp;P345,[1]Sheet3!$I$3:$K$2332,3,FALSE)</f>
        <v>0.25759982180874513</v>
      </c>
    </row>
    <row r="346" spans="1:21" x14ac:dyDescent="0.3">
      <c r="A346" t="s">
        <v>62</v>
      </c>
      <c r="B346">
        <v>2014</v>
      </c>
      <c r="C346" t="str">
        <f t="shared" si="10"/>
        <v>능동_2014</v>
      </c>
      <c r="D346">
        <v>439.09613367769396</v>
      </c>
      <c r="E346">
        <v>0.630474261840276</v>
      </c>
      <c r="O346" t="s">
        <v>64</v>
      </c>
      <c r="P346">
        <v>2012</v>
      </c>
      <c r="Q346" t="str">
        <f t="shared" si="11"/>
        <v>답십리1동_2012</v>
      </c>
      <c r="R346">
        <v>206.30539089999999</v>
      </c>
      <c r="S346">
        <v>0.10667668985280017</v>
      </c>
      <c r="T346">
        <f>VLOOKUP(P346,[1]Sheet4!$G$2:$H$12,2,FALSE)</f>
        <v>0.43478260869565222</v>
      </c>
      <c r="U346">
        <f>VLOOKUP(O346&amp;"_"&amp;P346,[1]Sheet3!$I$3:$K$2332,3,FALSE)</f>
        <v>-0.42437922088403629</v>
      </c>
    </row>
    <row r="347" spans="1:21" x14ac:dyDescent="0.3">
      <c r="A347" t="s">
        <v>62</v>
      </c>
      <c r="B347">
        <v>2015</v>
      </c>
      <c r="C347" t="str">
        <f t="shared" si="10"/>
        <v>능동_2015</v>
      </c>
      <c r="D347">
        <v>715.93494443505722</v>
      </c>
      <c r="E347">
        <v>-0.24192802946884048</v>
      </c>
      <c r="O347" t="s">
        <v>64</v>
      </c>
      <c r="P347">
        <v>2013</v>
      </c>
      <c r="Q347" t="str">
        <f t="shared" si="11"/>
        <v>답십리1동_2013</v>
      </c>
      <c r="R347">
        <v>228.31336709999999</v>
      </c>
      <c r="S347">
        <v>-2.5022244230414787E-2</v>
      </c>
      <c r="T347">
        <f>VLOOKUP(P347,[1]Sheet4!$G$2:$H$12,2,FALSE)</f>
        <v>0.39130434782608697</v>
      </c>
      <c r="U347">
        <f>VLOOKUP(O347&amp;"_"&amp;P347,[1]Sheet3!$I$3:$K$2332,3,FALSE)</f>
        <v>-4.0069708696050194E-3</v>
      </c>
    </row>
    <row r="348" spans="1:21" x14ac:dyDescent="0.3">
      <c r="A348" t="s">
        <v>62</v>
      </c>
      <c r="B348">
        <v>2016</v>
      </c>
      <c r="C348" t="str">
        <f t="shared" si="10"/>
        <v>능동_2016</v>
      </c>
      <c r="D348">
        <v>542.73021410000001</v>
      </c>
      <c r="E348">
        <v>0.15769295286800955</v>
      </c>
      <c r="O348" t="s">
        <v>64</v>
      </c>
      <c r="P348">
        <v>2014</v>
      </c>
      <c r="Q348" t="str">
        <f t="shared" si="11"/>
        <v>답십리1동_2014</v>
      </c>
      <c r="R348">
        <v>222.60045426735545</v>
      </c>
      <c r="S348">
        <v>0.34678596730085476</v>
      </c>
      <c r="T348">
        <f>VLOOKUP(P348,[1]Sheet4!$G$2:$H$12,2,FALSE)</f>
        <v>0.2608695652173913</v>
      </c>
      <c r="U348">
        <f>VLOOKUP(O348&amp;"_"&amp;P348,[1]Sheet3!$I$3:$K$2332,3,FALSE)</f>
        <v>-0.53849663863971531</v>
      </c>
    </row>
    <row r="349" spans="1:21" x14ac:dyDescent="0.3">
      <c r="A349" t="s">
        <v>62</v>
      </c>
      <c r="B349">
        <v>2017</v>
      </c>
      <c r="C349" t="str">
        <f t="shared" si="10"/>
        <v>능동_2017</v>
      </c>
      <c r="D349">
        <v>628.31494417211604</v>
      </c>
      <c r="E349">
        <v>4.168564073750944</v>
      </c>
      <c r="O349" t="s">
        <v>64</v>
      </c>
      <c r="P349">
        <v>2015</v>
      </c>
      <c r="Q349" t="str">
        <f t="shared" si="11"/>
        <v>답십리1동_2015</v>
      </c>
      <c r="R349">
        <v>299.79516812206998</v>
      </c>
      <c r="S349">
        <v>0.60336735015114384</v>
      </c>
      <c r="T349">
        <f>VLOOKUP(P349,[1]Sheet4!$G$2:$H$12,2,FALSE)</f>
        <v>1.0434782608695652</v>
      </c>
      <c r="U349">
        <f>VLOOKUP(O349&amp;"_"&amp;P349,[1]Sheet3!$I$3:$K$2332,3,FALSE)</f>
        <v>0.81437288027210841</v>
      </c>
    </row>
    <row r="350" spans="1:21" x14ac:dyDescent="0.3">
      <c r="A350" t="s">
        <v>63</v>
      </c>
      <c r="B350">
        <v>2012</v>
      </c>
      <c r="C350" t="str">
        <f t="shared" si="10"/>
        <v>다산동_2012</v>
      </c>
      <c r="D350">
        <v>254.9741722</v>
      </c>
      <c r="E350">
        <v>0.32032198553795332</v>
      </c>
      <c r="O350" t="s">
        <v>64</v>
      </c>
      <c r="P350">
        <v>2016</v>
      </c>
      <c r="Q350" t="str">
        <f t="shared" si="11"/>
        <v>답십리1동_2016</v>
      </c>
      <c r="R350">
        <v>480.6817843</v>
      </c>
      <c r="S350">
        <v>0.10388765707714277</v>
      </c>
      <c r="T350">
        <f>VLOOKUP(P350,[1]Sheet4!$G$2:$H$12,2,FALSE)</f>
        <v>0.86956521739130443</v>
      </c>
      <c r="U350">
        <f>VLOOKUP(O350&amp;"_"&amp;P350,[1]Sheet3!$I$3:$K$2332,3,FALSE)</f>
        <v>0.25157513037366008</v>
      </c>
    </row>
    <row r="351" spans="1:21" x14ac:dyDescent="0.3">
      <c r="A351" t="s">
        <v>63</v>
      </c>
      <c r="B351">
        <v>2013</v>
      </c>
      <c r="C351" t="str">
        <f t="shared" si="10"/>
        <v>다산동_2013</v>
      </c>
      <c r="D351">
        <v>336.64800530000002</v>
      </c>
      <c r="E351">
        <v>1.4572369016043044E-2</v>
      </c>
      <c r="O351" t="s">
        <v>64</v>
      </c>
      <c r="P351">
        <v>2017</v>
      </c>
      <c r="Q351" t="str">
        <f t="shared" si="11"/>
        <v>답십리1동_2017</v>
      </c>
      <c r="R351">
        <v>530.61868867058752</v>
      </c>
      <c r="S351">
        <v>3.0555969743979867</v>
      </c>
      <c r="T351">
        <f>VLOOKUP(P351,[1]Sheet4!$G$2:$H$12,2,FALSE)</f>
        <v>1</v>
      </c>
      <c r="U351">
        <f>VLOOKUP(O351&amp;"_"&amp;P351,[1]Sheet3!$I$3:$K$2332,3,FALSE)</f>
        <v>0.21227018726368752</v>
      </c>
    </row>
    <row r="352" spans="1:21" x14ac:dyDescent="0.3">
      <c r="A352" t="s">
        <v>63</v>
      </c>
      <c r="B352">
        <v>2014</v>
      </c>
      <c r="C352" t="str">
        <f t="shared" si="10"/>
        <v>다산동_2014</v>
      </c>
      <c r="D352">
        <v>341.55376426174644</v>
      </c>
      <c r="E352">
        <v>0.17496168766707332</v>
      </c>
      <c r="O352" t="s">
        <v>65</v>
      </c>
      <c r="P352">
        <v>2012</v>
      </c>
      <c r="Q352" t="str">
        <f t="shared" si="11"/>
        <v>답십리2동_2012</v>
      </c>
      <c r="R352">
        <v>192.3630656</v>
      </c>
      <c r="S352">
        <v>-6.9490581564114917E-2</v>
      </c>
      <c r="T352">
        <f>VLOOKUP(P352,[1]Sheet4!$G$2:$H$12,2,FALSE)</f>
        <v>0.43478260869565222</v>
      </c>
      <c r="U352">
        <f>VLOOKUP(O352&amp;"_"&amp;P352,[1]Sheet3!$I$3:$K$2332,3,FALSE)</f>
        <v>-0.29368364125744928</v>
      </c>
    </row>
    <row r="353" spans="1:21" x14ac:dyDescent="0.3">
      <c r="A353" t="s">
        <v>63</v>
      </c>
      <c r="B353">
        <v>2015</v>
      </c>
      <c r="C353" t="str">
        <f t="shared" si="10"/>
        <v>다산동_2015</v>
      </c>
      <c r="D353">
        <v>401.3125872860233</v>
      </c>
      <c r="E353">
        <v>-3.2889622215153902E-2</v>
      </c>
      <c r="O353" t="s">
        <v>65</v>
      </c>
      <c r="P353">
        <v>2013</v>
      </c>
      <c r="Q353" t="str">
        <f t="shared" si="11"/>
        <v>답십리2동_2013</v>
      </c>
      <c r="R353">
        <v>178.99564430000001</v>
      </c>
      <c r="S353">
        <v>0.35728320502043254</v>
      </c>
      <c r="T353">
        <f>VLOOKUP(P353,[1]Sheet4!$G$2:$H$12,2,FALSE)</f>
        <v>0.39130434782608697</v>
      </c>
      <c r="U353">
        <f>VLOOKUP(O353&amp;"_"&amp;P353,[1]Sheet3!$I$3:$K$2332,3,FALSE)</f>
        <v>-0.19408905390641151</v>
      </c>
    </row>
    <row r="354" spans="1:21" x14ac:dyDescent="0.3">
      <c r="A354" t="s">
        <v>63</v>
      </c>
      <c r="B354">
        <v>2016</v>
      </c>
      <c r="C354" t="str">
        <f t="shared" si="10"/>
        <v>다산동_2016</v>
      </c>
      <c r="D354">
        <v>388.11356790000002</v>
      </c>
      <c r="E354">
        <v>0.17128907418889341</v>
      </c>
      <c r="O354" t="s">
        <v>65</v>
      </c>
      <c r="P354">
        <v>2014</v>
      </c>
      <c r="Q354" t="str">
        <f t="shared" si="11"/>
        <v>답십리2동_2014</v>
      </c>
      <c r="R354">
        <v>242.94778178020132</v>
      </c>
      <c r="S354">
        <v>0.15151404266555574</v>
      </c>
      <c r="T354">
        <f>VLOOKUP(P354,[1]Sheet4!$G$2:$H$12,2,FALSE)</f>
        <v>0.2608695652173913</v>
      </c>
      <c r="U354">
        <f>VLOOKUP(O354&amp;"_"&amp;P354,[1]Sheet3!$I$3:$K$2332,3,FALSE)</f>
        <v>-0.10514886978021586</v>
      </c>
    </row>
    <row r="355" spans="1:21" x14ac:dyDescent="0.3">
      <c r="A355" t="s">
        <v>63</v>
      </c>
      <c r="B355">
        <v>2017</v>
      </c>
      <c r="C355" t="str">
        <f t="shared" si="10"/>
        <v>다산동_2017</v>
      </c>
      <c r="D355">
        <v>454.59318162573925</v>
      </c>
      <c r="E355">
        <v>4.2903087540981728</v>
      </c>
      <c r="O355" t="s">
        <v>65</v>
      </c>
      <c r="P355">
        <v>2015</v>
      </c>
      <c r="Q355" t="str">
        <f t="shared" si="11"/>
        <v>답십리2동_2015</v>
      </c>
      <c r="R355">
        <v>279.75778235434888</v>
      </c>
      <c r="S355">
        <v>-2.771682874461398E-3</v>
      </c>
      <c r="T355">
        <f>VLOOKUP(P355,[1]Sheet4!$G$2:$H$12,2,FALSE)</f>
        <v>1.0434782608695652</v>
      </c>
      <c r="U355">
        <f>VLOOKUP(O355&amp;"_"&amp;P355,[1]Sheet3!$I$3:$K$2332,3,FALSE)</f>
        <v>0.78289452778075264</v>
      </c>
    </row>
    <row r="356" spans="1:21" x14ac:dyDescent="0.3">
      <c r="A356" t="s">
        <v>64</v>
      </c>
      <c r="B356">
        <v>2012</v>
      </c>
      <c r="C356" t="str">
        <f t="shared" si="10"/>
        <v>답십리1동_2012</v>
      </c>
      <c r="D356">
        <v>206.30539089999999</v>
      </c>
      <c r="E356">
        <v>0.10667668985280017</v>
      </c>
      <c r="O356" t="s">
        <v>65</v>
      </c>
      <c r="P356">
        <v>2016</v>
      </c>
      <c r="Q356" t="str">
        <f t="shared" si="11"/>
        <v>답십리2동_2016</v>
      </c>
      <c r="R356">
        <v>278.98238250000003</v>
      </c>
      <c r="S356">
        <v>0.41547085694523184</v>
      </c>
      <c r="T356">
        <f>VLOOKUP(P356,[1]Sheet4!$G$2:$H$12,2,FALSE)</f>
        <v>0.86956521739130443</v>
      </c>
      <c r="U356">
        <f>VLOOKUP(O356&amp;"_"&amp;P356,[1]Sheet3!$I$3:$K$2332,3,FALSE)</f>
        <v>-0.20333526374275124</v>
      </c>
    </row>
    <row r="357" spans="1:21" x14ac:dyDescent="0.3">
      <c r="A357" t="s">
        <v>64</v>
      </c>
      <c r="B357">
        <v>2013</v>
      </c>
      <c r="C357" t="str">
        <f t="shared" si="10"/>
        <v>답십리1동_2013</v>
      </c>
      <c r="D357">
        <v>228.31336709999999</v>
      </c>
      <c r="E357">
        <v>-2.5022244230414787E-2</v>
      </c>
      <c r="O357" t="s">
        <v>65</v>
      </c>
      <c r="P357">
        <v>2017</v>
      </c>
      <c r="Q357" t="str">
        <f t="shared" si="11"/>
        <v>답십리2동_2017</v>
      </c>
      <c r="R357">
        <v>394.89143202989749</v>
      </c>
      <c r="S357">
        <v>3.3644241005006053</v>
      </c>
      <c r="T357">
        <f>VLOOKUP(P357,[1]Sheet4!$G$2:$H$12,2,FALSE)</f>
        <v>1</v>
      </c>
      <c r="U357">
        <f>VLOOKUP(O357&amp;"_"&amp;P357,[1]Sheet3!$I$3:$K$2332,3,FALSE)</f>
        <v>0.38567070234993178</v>
      </c>
    </row>
    <row r="358" spans="1:21" x14ac:dyDescent="0.3">
      <c r="A358" t="s">
        <v>64</v>
      </c>
      <c r="B358">
        <v>2014</v>
      </c>
      <c r="C358" t="str">
        <f t="shared" si="10"/>
        <v>답십리1동_2014</v>
      </c>
      <c r="D358">
        <v>222.60045426735545</v>
      </c>
      <c r="E358">
        <v>0.34678596730085476</v>
      </c>
      <c r="O358" t="s">
        <v>66</v>
      </c>
      <c r="P358">
        <v>2012</v>
      </c>
      <c r="Q358" t="str">
        <f t="shared" si="11"/>
        <v>당산1동_2012</v>
      </c>
      <c r="R358">
        <v>258.04348210000001</v>
      </c>
      <c r="S358">
        <v>-1</v>
      </c>
      <c r="T358">
        <f>VLOOKUP(P358,[1]Sheet4!$G$2:$H$12,2,FALSE)</f>
        <v>0.43478260869565222</v>
      </c>
      <c r="U358">
        <f>VLOOKUP(O358&amp;"_"&amp;P358,[1]Sheet3!$I$3:$K$2332,3,FALSE)</f>
        <v>-1.0672909407673041</v>
      </c>
    </row>
    <row r="359" spans="1:21" x14ac:dyDescent="0.3">
      <c r="A359" t="s">
        <v>64</v>
      </c>
      <c r="B359">
        <v>2015</v>
      </c>
      <c r="C359" t="str">
        <f t="shared" si="10"/>
        <v>답십리1동_2015</v>
      </c>
      <c r="D359">
        <v>299.79516812206998</v>
      </c>
      <c r="E359">
        <v>0.60336735015114384</v>
      </c>
      <c r="O359" t="s">
        <v>66</v>
      </c>
      <c r="P359">
        <v>2013</v>
      </c>
      <c r="Q359" t="str">
        <f t="shared" si="11"/>
        <v>당산1동_2013</v>
      </c>
      <c r="T359">
        <f>VLOOKUP(P359,[1]Sheet4!$G$2:$H$12,2,FALSE)</f>
        <v>0.39130434782608697</v>
      </c>
      <c r="U359">
        <f>VLOOKUP(O359&amp;"_"&amp;P359,[1]Sheet3!$I$3:$K$2332,3,FALSE)</f>
        <v>0</v>
      </c>
    </row>
    <row r="360" spans="1:21" x14ac:dyDescent="0.3">
      <c r="A360" t="s">
        <v>64</v>
      </c>
      <c r="B360">
        <v>2016</v>
      </c>
      <c r="C360" t="str">
        <f t="shared" si="10"/>
        <v>답십리1동_2016</v>
      </c>
      <c r="D360">
        <v>480.6817843</v>
      </c>
      <c r="E360">
        <v>0.10388765707714277</v>
      </c>
      <c r="O360" t="s">
        <v>66</v>
      </c>
      <c r="P360">
        <v>2014</v>
      </c>
      <c r="Q360" t="str">
        <f t="shared" si="11"/>
        <v>당산1동_2014</v>
      </c>
      <c r="R360">
        <v>472.0599799971846</v>
      </c>
      <c r="S360">
        <v>0.22798685012480457</v>
      </c>
      <c r="T360">
        <f>VLOOKUP(P360,[1]Sheet4!$G$2:$H$12,2,FALSE)</f>
        <v>0.2608695652173913</v>
      </c>
      <c r="U360">
        <f>VLOOKUP(O360&amp;"_"&amp;P360,[1]Sheet3!$I$3:$K$2332,3,FALSE)</f>
        <v>8.8945285789251372E-2</v>
      </c>
    </row>
    <row r="361" spans="1:21" x14ac:dyDescent="0.3">
      <c r="A361" t="s">
        <v>64</v>
      </c>
      <c r="B361">
        <v>2017</v>
      </c>
      <c r="C361" t="str">
        <f t="shared" si="10"/>
        <v>답십리1동_2017</v>
      </c>
      <c r="D361">
        <v>530.61868867058752</v>
      </c>
      <c r="E361">
        <v>3.0555969743979867</v>
      </c>
      <c r="O361" t="s">
        <v>66</v>
      </c>
      <c r="P361">
        <v>2015</v>
      </c>
      <c r="Q361" t="str">
        <f t="shared" si="11"/>
        <v>당산1동_2015</v>
      </c>
      <c r="R361">
        <v>579.68344790672097</v>
      </c>
      <c r="S361">
        <v>0.11684580392603922</v>
      </c>
      <c r="T361">
        <f>VLOOKUP(P361,[1]Sheet4!$G$2:$H$12,2,FALSE)</f>
        <v>1.0434782608695652</v>
      </c>
      <c r="U361">
        <f>VLOOKUP(O361&amp;"_"&amp;P361,[1]Sheet3!$I$3:$K$2332,3,FALSE)</f>
        <v>0.79641475804517647</v>
      </c>
    </row>
    <row r="362" spans="1:21" x14ac:dyDescent="0.3">
      <c r="A362" t="s">
        <v>65</v>
      </c>
      <c r="B362">
        <v>2012</v>
      </c>
      <c r="C362" t="str">
        <f t="shared" si="10"/>
        <v>답십리2동_2012</v>
      </c>
      <c r="D362">
        <v>192.3630656</v>
      </c>
      <c r="E362">
        <v>-6.9490581564114917E-2</v>
      </c>
      <c r="O362" t="s">
        <v>66</v>
      </c>
      <c r="P362">
        <v>2016</v>
      </c>
      <c r="Q362" t="str">
        <f t="shared" si="11"/>
        <v>당산1동_2016</v>
      </c>
      <c r="R362">
        <v>647.41702640000005</v>
      </c>
      <c r="S362">
        <v>0.17912697564623736</v>
      </c>
      <c r="T362">
        <f>VLOOKUP(P362,[1]Sheet4!$G$2:$H$12,2,FALSE)</f>
        <v>0.86956521739130443</v>
      </c>
      <c r="U362">
        <f>VLOOKUP(O362&amp;"_"&amp;P362,[1]Sheet3!$I$3:$K$2332,3,FALSE)</f>
        <v>-7.4454500148229394E-2</v>
      </c>
    </row>
    <row r="363" spans="1:21" x14ac:dyDescent="0.3">
      <c r="A363" t="s">
        <v>65</v>
      </c>
      <c r="B363">
        <v>2013</v>
      </c>
      <c r="C363" t="str">
        <f t="shared" si="10"/>
        <v>답십리2동_2013</v>
      </c>
      <c r="D363">
        <v>178.99564430000001</v>
      </c>
      <c r="E363">
        <v>0.35728320502043254</v>
      </c>
      <c r="O363" t="s">
        <v>66</v>
      </c>
      <c r="P363">
        <v>2017</v>
      </c>
      <c r="Q363" t="str">
        <f t="shared" si="11"/>
        <v>당산1동_2017</v>
      </c>
      <c r="R363">
        <v>763.38688032091227</v>
      </c>
      <c r="S363">
        <v>3.0005896629823425</v>
      </c>
      <c r="T363">
        <f>VLOOKUP(P363,[1]Sheet4!$G$2:$H$12,2,FALSE)</f>
        <v>1</v>
      </c>
      <c r="U363">
        <f>VLOOKUP(O363&amp;"_"&amp;P363,[1]Sheet3!$I$3:$K$2332,3,FALSE)</f>
        <v>0.26253470970356962</v>
      </c>
    </row>
    <row r="364" spans="1:21" x14ac:dyDescent="0.3">
      <c r="A364" t="s">
        <v>65</v>
      </c>
      <c r="B364">
        <v>2014</v>
      </c>
      <c r="C364" t="str">
        <f t="shared" si="10"/>
        <v>답십리2동_2014</v>
      </c>
      <c r="D364">
        <v>242.94778178020132</v>
      </c>
      <c r="E364">
        <v>0.15151404266555574</v>
      </c>
      <c r="O364" t="s">
        <v>67</v>
      </c>
      <c r="P364">
        <v>2012</v>
      </c>
      <c r="Q364" t="str">
        <f t="shared" si="11"/>
        <v>당산2동_2012</v>
      </c>
      <c r="R364">
        <v>274.85580620000002</v>
      </c>
      <c r="S364">
        <v>8.2074881050848175E-2</v>
      </c>
      <c r="T364">
        <f>VLOOKUP(P364,[1]Sheet4!$G$2:$H$12,2,FALSE)</f>
        <v>0.43478260869565222</v>
      </c>
      <c r="U364">
        <f>VLOOKUP(O364&amp;"_"&amp;P364,[1]Sheet3!$I$3:$K$2332,3,FALSE)</f>
        <v>-0.87993373954103959</v>
      </c>
    </row>
    <row r="365" spans="1:21" x14ac:dyDescent="0.3">
      <c r="A365" t="s">
        <v>65</v>
      </c>
      <c r="B365">
        <v>2015</v>
      </c>
      <c r="C365" t="str">
        <f t="shared" si="10"/>
        <v>답십리2동_2015</v>
      </c>
      <c r="D365">
        <v>279.75778235434888</v>
      </c>
      <c r="E365">
        <v>-2.771682874461398E-3</v>
      </c>
      <c r="O365" t="s">
        <v>67</v>
      </c>
      <c r="P365">
        <v>2013</v>
      </c>
      <c r="Q365" t="str">
        <f t="shared" si="11"/>
        <v>당산2동_2013</v>
      </c>
      <c r="R365">
        <v>297.4145638</v>
      </c>
      <c r="S365">
        <v>0.40235339092419875</v>
      </c>
      <c r="T365">
        <f>VLOOKUP(P365,[1]Sheet4!$G$2:$H$12,2,FALSE)</f>
        <v>0.39130434782608697</v>
      </c>
      <c r="U365">
        <f>VLOOKUP(O365&amp;"_"&amp;P365,[1]Sheet3!$I$3:$K$2332,3,FALSE)</f>
        <v>-2.6833845391609726E-2</v>
      </c>
    </row>
    <row r="366" spans="1:21" x14ac:dyDescent="0.3">
      <c r="A366" t="s">
        <v>65</v>
      </c>
      <c r="B366">
        <v>2016</v>
      </c>
      <c r="C366" t="str">
        <f t="shared" si="10"/>
        <v>답십리2동_2016</v>
      </c>
      <c r="D366">
        <v>278.98238250000003</v>
      </c>
      <c r="E366">
        <v>0.41547085694523184</v>
      </c>
      <c r="O366" t="s">
        <v>67</v>
      </c>
      <c r="P366">
        <v>2014</v>
      </c>
      <c r="Q366" t="str">
        <f t="shared" si="11"/>
        <v>당산2동_2014</v>
      </c>
      <c r="R366">
        <v>417.08032205517145</v>
      </c>
      <c r="S366">
        <v>0.12682490438883989</v>
      </c>
      <c r="T366">
        <f>VLOOKUP(P366,[1]Sheet4!$G$2:$H$12,2,FALSE)</f>
        <v>0.2608695652173913</v>
      </c>
      <c r="U366">
        <f>VLOOKUP(O366&amp;"_"&amp;P366,[1]Sheet3!$I$3:$K$2332,3,FALSE)</f>
        <v>-6.9630529442688507E-2</v>
      </c>
    </row>
    <row r="367" spans="1:21" x14ac:dyDescent="0.3">
      <c r="A367" t="s">
        <v>65</v>
      </c>
      <c r="B367">
        <v>2017</v>
      </c>
      <c r="C367" t="str">
        <f t="shared" si="10"/>
        <v>답십리2동_2017</v>
      </c>
      <c r="D367">
        <v>394.89143202989749</v>
      </c>
      <c r="E367">
        <v>3.3644241005006053</v>
      </c>
      <c r="O367" t="s">
        <v>67</v>
      </c>
      <c r="P367">
        <v>2015</v>
      </c>
      <c r="Q367" t="str">
        <f t="shared" si="11"/>
        <v>당산2동_2015</v>
      </c>
      <c r="R367">
        <v>469.97649402228512</v>
      </c>
      <c r="S367">
        <v>0.27255412921064309</v>
      </c>
      <c r="T367">
        <f>VLOOKUP(P367,[1]Sheet4!$G$2:$H$12,2,FALSE)</f>
        <v>1.0434782608695652</v>
      </c>
      <c r="U367">
        <f>VLOOKUP(O367&amp;"_"&amp;P367,[1]Sheet3!$I$3:$K$2332,3,FALSE)</f>
        <v>0.77813766892595138</v>
      </c>
    </row>
    <row r="368" spans="1:21" x14ac:dyDescent="0.3">
      <c r="A368" t="s">
        <v>66</v>
      </c>
      <c r="B368">
        <v>2012</v>
      </c>
      <c r="C368" t="str">
        <f t="shared" si="10"/>
        <v>당산1동_2012</v>
      </c>
      <c r="D368">
        <v>258.04348210000001</v>
      </c>
      <c r="E368">
        <v>-1</v>
      </c>
      <c r="O368" t="s">
        <v>67</v>
      </c>
      <c r="P368">
        <v>2016</v>
      </c>
      <c r="Q368" t="str">
        <f t="shared" si="11"/>
        <v>당산2동_2016</v>
      </c>
      <c r="R368">
        <v>598.07052810000005</v>
      </c>
      <c r="S368">
        <v>0.14749907059659736</v>
      </c>
      <c r="T368">
        <f>VLOOKUP(P368,[1]Sheet4!$G$2:$H$12,2,FALSE)</f>
        <v>0.86956521739130443</v>
      </c>
      <c r="U368">
        <f>VLOOKUP(O368&amp;"_"&amp;P368,[1]Sheet3!$I$3:$K$2332,3,FALSE)</f>
        <v>5.7014572146843127E-2</v>
      </c>
    </row>
    <row r="369" spans="1:21" x14ac:dyDescent="0.3">
      <c r="A369" t="s">
        <v>66</v>
      </c>
      <c r="B369">
        <v>2013</v>
      </c>
      <c r="C369" t="str">
        <f t="shared" si="10"/>
        <v>당산1동_2013</v>
      </c>
      <c r="O369" t="s">
        <v>67</v>
      </c>
      <c r="P369">
        <v>2017</v>
      </c>
      <c r="Q369" t="str">
        <f t="shared" si="11"/>
        <v>당산2동_2017</v>
      </c>
      <c r="R369">
        <v>686.28537514596621</v>
      </c>
      <c r="S369">
        <v>3.4684432892239094</v>
      </c>
      <c r="T369">
        <f>VLOOKUP(P369,[1]Sheet4!$G$2:$H$12,2,FALSE)</f>
        <v>1</v>
      </c>
      <c r="U369">
        <f>VLOOKUP(O369&amp;"_"&amp;P369,[1]Sheet3!$I$3:$K$2332,3,FALSE)</f>
        <v>0.24220834711508044</v>
      </c>
    </row>
    <row r="370" spans="1:21" x14ac:dyDescent="0.3">
      <c r="A370" t="s">
        <v>66</v>
      </c>
      <c r="B370">
        <v>2014</v>
      </c>
      <c r="C370" t="str">
        <f t="shared" si="10"/>
        <v>당산1동_2014</v>
      </c>
      <c r="D370">
        <v>472.0599799971846</v>
      </c>
      <c r="E370">
        <v>0.22798685012480457</v>
      </c>
      <c r="O370" t="s">
        <v>68</v>
      </c>
      <c r="P370">
        <v>2012</v>
      </c>
      <c r="Q370" t="str">
        <f t="shared" si="11"/>
        <v>대림1동_2012</v>
      </c>
      <c r="R370">
        <v>280.79696269999999</v>
      </c>
      <c r="S370">
        <v>-0.1782527368484246</v>
      </c>
      <c r="T370">
        <f>VLOOKUP(P370,[1]Sheet4!$G$2:$H$12,2,FALSE)</f>
        <v>0.43478260869565222</v>
      </c>
      <c r="U370">
        <f>VLOOKUP(O370&amp;"_"&amp;P370,[1]Sheet3!$I$3:$K$2332,3,FALSE)</f>
        <v>-0.13370312388175593</v>
      </c>
    </row>
    <row r="371" spans="1:21" x14ac:dyDescent="0.3">
      <c r="A371" t="s">
        <v>66</v>
      </c>
      <c r="B371">
        <v>2015</v>
      </c>
      <c r="C371" t="str">
        <f t="shared" si="10"/>
        <v>당산1동_2015</v>
      </c>
      <c r="D371">
        <v>579.68344790672097</v>
      </c>
      <c r="E371">
        <v>0.11684580392603922</v>
      </c>
      <c r="O371" t="s">
        <v>68</v>
      </c>
      <c r="P371">
        <v>2013</v>
      </c>
      <c r="Q371" t="str">
        <f t="shared" si="11"/>
        <v>대림1동_2013</v>
      </c>
      <c r="R371">
        <v>230.74413559999999</v>
      </c>
      <c r="S371">
        <v>0.27254170770088854</v>
      </c>
      <c r="T371">
        <f>VLOOKUP(P371,[1]Sheet4!$G$2:$H$12,2,FALSE)</f>
        <v>0.39130434782608697</v>
      </c>
      <c r="U371">
        <f>VLOOKUP(O371&amp;"_"&amp;P371,[1]Sheet3!$I$3:$K$2332,3,FALSE)</f>
        <v>-0.35213241459395189</v>
      </c>
    </row>
    <row r="372" spans="1:21" x14ac:dyDescent="0.3">
      <c r="A372" t="s">
        <v>66</v>
      </c>
      <c r="B372">
        <v>2016</v>
      </c>
      <c r="C372" t="str">
        <f t="shared" si="10"/>
        <v>당산1동_2016</v>
      </c>
      <c r="D372">
        <v>647.41702640000005</v>
      </c>
      <c r="E372">
        <v>0.17912697564623736</v>
      </c>
      <c r="O372" t="s">
        <v>68</v>
      </c>
      <c r="P372">
        <v>2014</v>
      </c>
      <c r="Q372" t="str">
        <f t="shared" si="11"/>
        <v>대림1동_2014</v>
      </c>
      <c r="R372">
        <v>293.63153635838938</v>
      </c>
      <c r="S372">
        <v>-0.24650143615729209</v>
      </c>
      <c r="T372">
        <f>VLOOKUP(P372,[1]Sheet4!$G$2:$H$12,2,FALSE)</f>
        <v>0.2608695652173913</v>
      </c>
      <c r="U372">
        <f>VLOOKUP(O372&amp;"_"&amp;P372,[1]Sheet3!$I$3:$K$2332,3,FALSE)</f>
        <v>-0.17874329063057762</v>
      </c>
    </row>
    <row r="373" spans="1:21" x14ac:dyDescent="0.3">
      <c r="A373" t="s">
        <v>66</v>
      </c>
      <c r="B373">
        <v>2017</v>
      </c>
      <c r="C373" t="str">
        <f t="shared" si="10"/>
        <v>당산1동_2017</v>
      </c>
      <c r="D373">
        <v>763.38688032091227</v>
      </c>
      <c r="E373">
        <v>3.0005896629823425</v>
      </c>
      <c r="O373" t="s">
        <v>68</v>
      </c>
      <c r="P373">
        <v>2015</v>
      </c>
      <c r="Q373" t="str">
        <f t="shared" si="11"/>
        <v>대림1동_2015</v>
      </c>
      <c r="R373">
        <v>221.25094094497427</v>
      </c>
      <c r="S373">
        <v>0.45788452569890381</v>
      </c>
      <c r="T373">
        <f>VLOOKUP(P373,[1]Sheet4!$G$2:$H$12,2,FALSE)</f>
        <v>1.0434782608695652</v>
      </c>
      <c r="U373">
        <f>VLOOKUP(O373&amp;"_"&amp;P373,[1]Sheet3!$I$3:$K$2332,3,FALSE)</f>
        <v>0.66821436430476422</v>
      </c>
    </row>
    <row r="374" spans="1:21" x14ac:dyDescent="0.3">
      <c r="A374" t="s">
        <v>67</v>
      </c>
      <c r="B374">
        <v>2012</v>
      </c>
      <c r="C374" t="str">
        <f t="shared" si="10"/>
        <v>당산2동_2012</v>
      </c>
      <c r="D374">
        <v>274.85580620000002</v>
      </c>
      <c r="E374">
        <v>8.2074881050848175E-2</v>
      </c>
      <c r="O374" t="s">
        <v>68</v>
      </c>
      <c r="P374">
        <v>2016</v>
      </c>
      <c r="Q374" t="str">
        <f t="shared" si="11"/>
        <v>대림1동_2016</v>
      </c>
      <c r="R374">
        <v>322.5583231</v>
      </c>
      <c r="S374">
        <v>0.14881643327412333</v>
      </c>
      <c r="T374">
        <f>VLOOKUP(P374,[1]Sheet4!$G$2:$H$12,2,FALSE)</f>
        <v>0.86956521739130443</v>
      </c>
      <c r="U374">
        <f>VLOOKUP(O374&amp;"_"&amp;P374,[1]Sheet3!$I$3:$K$2332,3,FALSE)</f>
        <v>0.1768895417661939</v>
      </c>
    </row>
    <row r="375" spans="1:21" x14ac:dyDescent="0.3">
      <c r="A375" t="s">
        <v>67</v>
      </c>
      <c r="B375">
        <v>2013</v>
      </c>
      <c r="C375" t="str">
        <f t="shared" si="10"/>
        <v>당산2동_2013</v>
      </c>
      <c r="D375">
        <v>297.4145638</v>
      </c>
      <c r="E375">
        <v>0.40235339092419875</v>
      </c>
      <c r="O375" t="s">
        <v>68</v>
      </c>
      <c r="P375">
        <v>2017</v>
      </c>
      <c r="Q375" t="str">
        <f t="shared" si="11"/>
        <v>대림1동_2017</v>
      </c>
      <c r="R375">
        <v>370.56030226662426</v>
      </c>
      <c r="S375">
        <v>4.1773083499592696</v>
      </c>
      <c r="T375">
        <f>VLOOKUP(P375,[1]Sheet4!$G$2:$H$12,2,FALSE)</f>
        <v>1</v>
      </c>
      <c r="U375">
        <f>VLOOKUP(O375&amp;"_"&amp;P375,[1]Sheet3!$I$3:$K$2332,3,FALSE)</f>
        <v>0.24307731661441656</v>
      </c>
    </row>
    <row r="376" spans="1:21" x14ac:dyDescent="0.3">
      <c r="A376" t="s">
        <v>67</v>
      </c>
      <c r="B376">
        <v>2014</v>
      </c>
      <c r="C376" t="str">
        <f t="shared" si="10"/>
        <v>당산2동_2014</v>
      </c>
      <c r="D376">
        <v>417.08032205517145</v>
      </c>
      <c r="E376">
        <v>0.12682490438883989</v>
      </c>
      <c r="O376" t="s">
        <v>69</v>
      </c>
      <c r="P376">
        <v>2012</v>
      </c>
      <c r="Q376" t="str">
        <f t="shared" si="11"/>
        <v>대림2동_2012</v>
      </c>
      <c r="R376">
        <v>257.35891409999999</v>
      </c>
      <c r="S376">
        <v>0.31568313568665318</v>
      </c>
      <c r="T376">
        <f>VLOOKUP(P376,[1]Sheet4!$G$2:$H$12,2,FALSE)</f>
        <v>0.43478260869565222</v>
      </c>
      <c r="U376">
        <f>VLOOKUP(O376&amp;"_"&amp;P376,[1]Sheet3!$I$3:$K$2332,3,FALSE)</f>
        <v>-0.28539976947627027</v>
      </c>
    </row>
    <row r="377" spans="1:21" x14ac:dyDescent="0.3">
      <c r="A377" t="s">
        <v>67</v>
      </c>
      <c r="B377">
        <v>2015</v>
      </c>
      <c r="C377" t="str">
        <f t="shared" si="10"/>
        <v>당산2동_2015</v>
      </c>
      <c r="D377">
        <v>469.97649402228512</v>
      </c>
      <c r="E377">
        <v>0.27255412921064309</v>
      </c>
      <c r="O377" t="s">
        <v>69</v>
      </c>
      <c r="P377">
        <v>2013</v>
      </c>
      <c r="Q377" t="str">
        <f t="shared" si="11"/>
        <v>대림2동_2013</v>
      </c>
      <c r="R377">
        <v>338.60278310000001</v>
      </c>
      <c r="S377">
        <v>-0.16616978229717641</v>
      </c>
      <c r="T377">
        <f>VLOOKUP(P377,[1]Sheet4!$G$2:$H$12,2,FALSE)</f>
        <v>0.39130434782608697</v>
      </c>
      <c r="U377">
        <f>VLOOKUP(O377&amp;"_"&amp;P377,[1]Sheet3!$I$3:$K$2332,3,FALSE)</f>
        <v>0.15548730467596686</v>
      </c>
    </row>
    <row r="378" spans="1:21" x14ac:dyDescent="0.3">
      <c r="A378" t="s">
        <v>67</v>
      </c>
      <c r="B378">
        <v>2016</v>
      </c>
      <c r="C378" t="str">
        <f t="shared" si="10"/>
        <v>당산2동_2016</v>
      </c>
      <c r="D378">
        <v>598.07052810000005</v>
      </c>
      <c r="E378">
        <v>0.14749907059659736</v>
      </c>
      <c r="O378" t="s">
        <v>69</v>
      </c>
      <c r="P378">
        <v>2014</v>
      </c>
      <c r="Q378" t="str">
        <f t="shared" si="11"/>
        <v>대림2동_2014</v>
      </c>
      <c r="R378">
        <v>282.33723234705496</v>
      </c>
      <c r="S378">
        <v>9.5824424047137632E-2</v>
      </c>
      <c r="T378">
        <f>VLOOKUP(P378,[1]Sheet4!$G$2:$H$12,2,FALSE)</f>
        <v>0.2608695652173913</v>
      </c>
      <c r="U378">
        <f>VLOOKUP(O378&amp;"_"&amp;P378,[1]Sheet3!$I$3:$K$2332,3,FALSE)</f>
        <v>-0.79892736932999819</v>
      </c>
    </row>
    <row r="379" spans="1:21" x14ac:dyDescent="0.3">
      <c r="A379" t="s">
        <v>67</v>
      </c>
      <c r="B379">
        <v>2017</v>
      </c>
      <c r="C379" t="str">
        <f t="shared" si="10"/>
        <v>당산2동_2017</v>
      </c>
      <c r="D379">
        <v>686.28537514596621</v>
      </c>
      <c r="E379">
        <v>3.4684432892239094</v>
      </c>
      <c r="O379" t="s">
        <v>69</v>
      </c>
      <c r="P379">
        <v>2015</v>
      </c>
      <c r="Q379" t="str">
        <f t="shared" si="11"/>
        <v>대림2동_2015</v>
      </c>
      <c r="R379">
        <v>309.39203502377438</v>
      </c>
      <c r="S379">
        <v>4.5915369072555563E-2</v>
      </c>
      <c r="T379">
        <f>VLOOKUP(P379,[1]Sheet4!$G$2:$H$12,2,FALSE)</f>
        <v>1.0434782608695652</v>
      </c>
      <c r="U379">
        <f>VLOOKUP(O379&amp;"_"&amp;P379,[1]Sheet3!$I$3:$K$2332,3,FALSE)</f>
        <v>0.77186126306923231</v>
      </c>
    </row>
    <row r="380" spans="1:21" x14ac:dyDescent="0.3">
      <c r="A380" t="s">
        <v>68</v>
      </c>
      <c r="B380">
        <v>2012</v>
      </c>
      <c r="C380" t="str">
        <f t="shared" si="10"/>
        <v>대림1동_2012</v>
      </c>
      <c r="D380">
        <v>280.79696269999999</v>
      </c>
      <c r="E380">
        <v>-0.1782527368484246</v>
      </c>
      <c r="O380" t="s">
        <v>69</v>
      </c>
      <c r="P380">
        <v>2016</v>
      </c>
      <c r="Q380" t="str">
        <f t="shared" si="11"/>
        <v>대림2동_2016</v>
      </c>
      <c r="R380">
        <v>323.59788450000002</v>
      </c>
      <c r="S380">
        <v>-4.1281237870540298E-2</v>
      </c>
      <c r="T380">
        <f>VLOOKUP(P380,[1]Sheet4!$G$2:$H$12,2,FALSE)</f>
        <v>0.86956521739130443</v>
      </c>
      <c r="U380">
        <f>VLOOKUP(O380&amp;"_"&amp;P380,[1]Sheet3!$I$3:$K$2332,3,FALSE)</f>
        <v>-0.14732036212841559</v>
      </c>
    </row>
    <row r="381" spans="1:21" x14ac:dyDescent="0.3">
      <c r="A381" t="s">
        <v>68</v>
      </c>
      <c r="B381">
        <v>2013</v>
      </c>
      <c r="C381" t="str">
        <f t="shared" si="10"/>
        <v>대림1동_2013</v>
      </c>
      <c r="D381">
        <v>230.74413559999999</v>
      </c>
      <c r="E381">
        <v>0.27254170770088854</v>
      </c>
      <c r="O381" t="s">
        <v>69</v>
      </c>
      <c r="P381">
        <v>2017</v>
      </c>
      <c r="Q381" t="str">
        <f t="shared" si="11"/>
        <v>대림2동_2017</v>
      </c>
      <c r="R381">
        <v>310.23936325555189</v>
      </c>
      <c r="S381">
        <v>5.537803171002305</v>
      </c>
      <c r="T381">
        <f>VLOOKUP(P381,[1]Sheet4!$G$2:$H$12,2,FALSE)</f>
        <v>1</v>
      </c>
      <c r="U381">
        <f>VLOOKUP(O381&amp;"_"&amp;P381,[1]Sheet3!$I$3:$K$2332,3,FALSE)</f>
        <v>9.2992385525168753E-2</v>
      </c>
    </row>
    <row r="382" spans="1:21" x14ac:dyDescent="0.3">
      <c r="A382" t="s">
        <v>68</v>
      </c>
      <c r="B382">
        <v>2014</v>
      </c>
      <c r="C382" t="str">
        <f t="shared" si="10"/>
        <v>대림1동_2014</v>
      </c>
      <c r="D382">
        <v>293.63153635838938</v>
      </c>
      <c r="E382">
        <v>-0.24650143615729209</v>
      </c>
      <c r="O382" t="s">
        <v>70</v>
      </c>
      <c r="P382">
        <v>2012</v>
      </c>
      <c r="Q382" t="str">
        <f t="shared" si="11"/>
        <v>대림3동_2012</v>
      </c>
      <c r="R382">
        <v>350.78987940000002</v>
      </c>
      <c r="S382">
        <v>-0.19322503521462769</v>
      </c>
      <c r="T382">
        <f>VLOOKUP(P382,[1]Sheet4!$G$2:$H$12,2,FALSE)</f>
        <v>0.43478260869565222</v>
      </c>
      <c r="U382">
        <f>VLOOKUP(O382&amp;"_"&amp;P382,[1]Sheet3!$I$3:$K$2332,3,FALSE)</f>
        <v>-4.7715234525001994E-3</v>
      </c>
    </row>
    <row r="383" spans="1:21" x14ac:dyDescent="0.3">
      <c r="A383" t="s">
        <v>68</v>
      </c>
      <c r="B383">
        <v>2015</v>
      </c>
      <c r="C383" t="str">
        <f t="shared" si="10"/>
        <v>대림1동_2015</v>
      </c>
      <c r="D383">
        <v>221.25094094497427</v>
      </c>
      <c r="E383">
        <v>0.45788452569890381</v>
      </c>
      <c r="O383" t="s">
        <v>70</v>
      </c>
      <c r="P383">
        <v>2013</v>
      </c>
      <c r="Q383" t="str">
        <f t="shared" si="11"/>
        <v>대림3동_2013</v>
      </c>
      <c r="R383">
        <v>283.00849260000001</v>
      </c>
      <c r="S383">
        <v>3.9591991487737982E-2</v>
      </c>
      <c r="T383">
        <f>VLOOKUP(P383,[1]Sheet4!$G$2:$H$12,2,FALSE)</f>
        <v>0.39130434782608697</v>
      </c>
      <c r="U383">
        <f>VLOOKUP(O383&amp;"_"&amp;P383,[1]Sheet3!$I$3:$K$2332,3,FALSE)</f>
        <v>-0.37722557046214472</v>
      </c>
    </row>
    <row r="384" spans="1:21" x14ac:dyDescent="0.3">
      <c r="A384" t="s">
        <v>68</v>
      </c>
      <c r="B384">
        <v>2016</v>
      </c>
      <c r="C384" t="str">
        <f t="shared" si="10"/>
        <v>대림1동_2016</v>
      </c>
      <c r="D384">
        <v>322.5583231</v>
      </c>
      <c r="E384">
        <v>0.14881643327412333</v>
      </c>
      <c r="O384" t="s">
        <v>70</v>
      </c>
      <c r="P384">
        <v>2014</v>
      </c>
      <c r="Q384" t="str">
        <f t="shared" si="11"/>
        <v>대림3동_2014</v>
      </c>
      <c r="R384">
        <v>294.21336242997677</v>
      </c>
      <c r="S384">
        <v>0.12699800156002586</v>
      </c>
      <c r="T384">
        <f>VLOOKUP(P384,[1]Sheet4!$G$2:$H$12,2,FALSE)</f>
        <v>0.2608695652173913</v>
      </c>
      <c r="U384">
        <f>VLOOKUP(O384&amp;"_"&amp;P384,[1]Sheet3!$I$3:$K$2332,3,FALSE)</f>
        <v>-0.44287375459037753</v>
      </c>
    </row>
    <row r="385" spans="1:21" x14ac:dyDescent="0.3">
      <c r="A385" t="s">
        <v>68</v>
      </c>
      <c r="B385">
        <v>2017</v>
      </c>
      <c r="C385" t="str">
        <f t="shared" si="10"/>
        <v>대림1동_2017</v>
      </c>
      <c r="D385">
        <v>370.56030226662426</v>
      </c>
      <c r="E385">
        <v>4.1773083499592696</v>
      </c>
      <c r="O385" t="s">
        <v>70</v>
      </c>
      <c r="P385">
        <v>2015</v>
      </c>
      <c r="Q385" t="str">
        <f t="shared" si="11"/>
        <v>대림3동_2015</v>
      </c>
      <c r="R385">
        <v>331.57787149083941</v>
      </c>
      <c r="S385">
        <v>5.5924134278884999E-2</v>
      </c>
      <c r="T385">
        <f>VLOOKUP(P385,[1]Sheet4!$G$2:$H$12,2,FALSE)</f>
        <v>1.0434782608695652</v>
      </c>
      <c r="U385">
        <f>VLOOKUP(O385&amp;"_"&amp;P385,[1]Sheet3!$I$3:$K$2332,3,FALSE)</f>
        <v>0.77817174506614728</v>
      </c>
    </row>
    <row r="386" spans="1:21" x14ac:dyDescent="0.3">
      <c r="A386" t="s">
        <v>69</v>
      </c>
      <c r="B386">
        <v>2012</v>
      </c>
      <c r="C386" t="str">
        <f t="shared" si="10"/>
        <v>대림2동_2012</v>
      </c>
      <c r="D386">
        <v>257.35891409999999</v>
      </c>
      <c r="E386">
        <v>0.31568313568665318</v>
      </c>
      <c r="O386" t="s">
        <v>70</v>
      </c>
      <c r="P386">
        <v>2016</v>
      </c>
      <c r="Q386" t="str">
        <f t="shared" si="11"/>
        <v>대림3동_2016</v>
      </c>
      <c r="R386">
        <v>350.12107689999999</v>
      </c>
      <c r="S386">
        <v>0.39040457039430876</v>
      </c>
      <c r="T386">
        <f>VLOOKUP(P386,[1]Sheet4!$G$2:$H$12,2,FALSE)</f>
        <v>0.86956521739130443</v>
      </c>
      <c r="U386">
        <f>VLOOKUP(O386&amp;"_"&amp;P386,[1]Sheet3!$I$3:$K$2332,3,FALSE)</f>
        <v>-0.13644528147801796</v>
      </c>
    </row>
    <row r="387" spans="1:21" x14ac:dyDescent="0.3">
      <c r="A387" t="s">
        <v>69</v>
      </c>
      <c r="B387">
        <v>2013</v>
      </c>
      <c r="C387" t="str">
        <f t="shared" ref="C387:C450" si="12">A387&amp;"_"&amp;B387</f>
        <v>대림2동_2013</v>
      </c>
      <c r="D387">
        <v>338.60278310000001</v>
      </c>
      <c r="E387">
        <v>-0.16616978229717641</v>
      </c>
      <c r="O387" t="s">
        <v>70</v>
      </c>
      <c r="P387">
        <v>2017</v>
      </c>
      <c r="Q387" t="str">
        <f t="shared" ref="Q387:Q450" si="13">O387&amp;"_"&amp;P387</f>
        <v>대림3동_2017</v>
      </c>
      <c r="R387">
        <v>486.80994551313722</v>
      </c>
      <c r="S387">
        <v>3.7591682352589006</v>
      </c>
      <c r="T387">
        <f>VLOOKUP(P387,[1]Sheet4!$G$2:$H$12,2,FALSE)</f>
        <v>1</v>
      </c>
      <c r="U387">
        <f>VLOOKUP(O387&amp;"_"&amp;P387,[1]Sheet3!$I$3:$K$2332,3,FALSE)</f>
        <v>0.37459554153745195</v>
      </c>
    </row>
    <row r="388" spans="1:21" x14ac:dyDescent="0.3">
      <c r="A388" t="s">
        <v>69</v>
      </c>
      <c r="B388">
        <v>2014</v>
      </c>
      <c r="C388" t="str">
        <f t="shared" si="12"/>
        <v>대림2동_2014</v>
      </c>
      <c r="D388">
        <v>282.33723234705496</v>
      </c>
      <c r="E388">
        <v>9.5824424047137632E-2</v>
      </c>
      <c r="O388" t="s">
        <v>71</v>
      </c>
      <c r="P388">
        <v>2012</v>
      </c>
      <c r="Q388" t="str">
        <f t="shared" si="13"/>
        <v>대방동_2012</v>
      </c>
      <c r="R388">
        <v>289.92073149999999</v>
      </c>
      <c r="S388">
        <v>5.118362120302529E-2</v>
      </c>
      <c r="T388">
        <f>VLOOKUP(P388,[1]Sheet4!$G$2:$H$12,2,FALSE)</f>
        <v>0.43478260869565222</v>
      </c>
      <c r="U388">
        <f>VLOOKUP(O388&amp;"_"&amp;P388,[1]Sheet3!$I$3:$K$2332,3,FALSE)</f>
        <v>-0.35939451405917805</v>
      </c>
    </row>
    <row r="389" spans="1:21" x14ac:dyDescent="0.3">
      <c r="A389" t="s">
        <v>69</v>
      </c>
      <c r="B389">
        <v>2015</v>
      </c>
      <c r="C389" t="str">
        <f t="shared" si="12"/>
        <v>대림2동_2015</v>
      </c>
      <c r="D389">
        <v>309.39203502377438</v>
      </c>
      <c r="E389">
        <v>4.5915369072555563E-2</v>
      </c>
      <c r="O389" t="s">
        <v>71</v>
      </c>
      <c r="P389">
        <v>2013</v>
      </c>
      <c r="Q389" t="str">
        <f t="shared" si="13"/>
        <v>대방동_2013</v>
      </c>
      <c r="R389">
        <v>304.75992439999999</v>
      </c>
      <c r="S389">
        <v>9.6771699909085837E-2</v>
      </c>
      <c r="T389">
        <f>VLOOKUP(P389,[1]Sheet4!$G$2:$H$12,2,FALSE)</f>
        <v>0.39130434782608697</v>
      </c>
      <c r="U389">
        <f>VLOOKUP(O389&amp;"_"&amp;P389,[1]Sheet3!$I$3:$K$2332,3,FALSE)</f>
        <v>-5.7009535441107859E-2</v>
      </c>
    </row>
    <row r="390" spans="1:21" x14ac:dyDescent="0.3">
      <c r="A390" t="s">
        <v>69</v>
      </c>
      <c r="B390">
        <v>2016</v>
      </c>
      <c r="C390" t="str">
        <f t="shared" si="12"/>
        <v>대림2동_2016</v>
      </c>
      <c r="D390">
        <v>323.59788450000002</v>
      </c>
      <c r="E390">
        <v>-4.1281237870540298E-2</v>
      </c>
      <c r="O390" t="s">
        <v>71</v>
      </c>
      <c r="P390">
        <v>2014</v>
      </c>
      <c r="Q390" t="str">
        <f t="shared" si="13"/>
        <v>대방동_2014</v>
      </c>
      <c r="R390">
        <v>334.25206034835247</v>
      </c>
      <c r="S390">
        <v>0.27276963485233924</v>
      </c>
      <c r="T390">
        <f>VLOOKUP(P390,[1]Sheet4!$G$2:$H$12,2,FALSE)</f>
        <v>0.2608695652173913</v>
      </c>
      <c r="U390">
        <f>VLOOKUP(O390&amp;"_"&amp;P390,[1]Sheet3!$I$3:$K$2332,3,FALSE)</f>
        <v>-0.36765016832977987</v>
      </c>
    </row>
    <row r="391" spans="1:21" x14ac:dyDescent="0.3">
      <c r="A391" t="s">
        <v>69</v>
      </c>
      <c r="B391">
        <v>2017</v>
      </c>
      <c r="C391" t="str">
        <f t="shared" si="12"/>
        <v>대림2동_2017</v>
      </c>
      <c r="D391">
        <v>310.23936325555189</v>
      </c>
      <c r="E391">
        <v>5.537803171002305</v>
      </c>
      <c r="O391" t="s">
        <v>71</v>
      </c>
      <c r="P391">
        <v>2015</v>
      </c>
      <c r="Q391" t="str">
        <f t="shared" si="13"/>
        <v>대방동_2015</v>
      </c>
      <c r="R391">
        <v>425.42587279821464</v>
      </c>
      <c r="S391">
        <v>0.23149638985050144</v>
      </c>
      <c r="T391">
        <f>VLOOKUP(P391,[1]Sheet4!$G$2:$H$12,2,FALSE)</f>
        <v>1.0434782608695652</v>
      </c>
      <c r="U391">
        <f>VLOOKUP(O391&amp;"_"&amp;P391,[1]Sheet3!$I$3:$K$2332,3,FALSE)</f>
        <v>0.80357796638587808</v>
      </c>
    </row>
    <row r="392" spans="1:21" x14ac:dyDescent="0.3">
      <c r="A392" t="s">
        <v>70</v>
      </c>
      <c r="B392">
        <v>2012</v>
      </c>
      <c r="C392" t="str">
        <f t="shared" si="12"/>
        <v>대림3동_2012</v>
      </c>
      <c r="D392">
        <v>350.78987940000002</v>
      </c>
      <c r="E392">
        <v>-0.19322503521462769</v>
      </c>
      <c r="O392" t="s">
        <v>71</v>
      </c>
      <c r="P392">
        <v>2016</v>
      </c>
      <c r="Q392" t="str">
        <f t="shared" si="13"/>
        <v>대방동_2016</v>
      </c>
      <c r="R392">
        <v>523.91042649999997</v>
      </c>
      <c r="S392">
        <v>7.1885604961303307E-2</v>
      </c>
      <c r="T392">
        <f>VLOOKUP(P392,[1]Sheet4!$G$2:$H$12,2,FALSE)</f>
        <v>0.86956521739130443</v>
      </c>
      <c r="U392">
        <f>VLOOKUP(O392&amp;"_"&amp;P392,[1]Sheet3!$I$3:$K$2332,3,FALSE)</f>
        <v>2.5575706197827366E-2</v>
      </c>
    </row>
    <row r="393" spans="1:21" x14ac:dyDescent="0.3">
      <c r="A393" t="s">
        <v>70</v>
      </c>
      <c r="B393">
        <v>2013</v>
      </c>
      <c r="C393" t="str">
        <f t="shared" si="12"/>
        <v>대림3동_2013</v>
      </c>
      <c r="D393">
        <v>283.00849260000001</v>
      </c>
      <c r="E393">
        <v>3.9591991487737982E-2</v>
      </c>
      <c r="O393" t="s">
        <v>71</v>
      </c>
      <c r="P393">
        <v>2017</v>
      </c>
      <c r="Q393" t="str">
        <f t="shared" si="13"/>
        <v>대방동_2017</v>
      </c>
      <c r="R393">
        <v>561.5720444544869</v>
      </c>
      <c r="S393">
        <v>3.7832936022591821</v>
      </c>
      <c r="T393">
        <f>VLOOKUP(P393,[1]Sheet4!$G$2:$H$12,2,FALSE)</f>
        <v>1</v>
      </c>
      <c r="U393">
        <f>VLOOKUP(O393&amp;"_"&amp;P393,[1]Sheet3!$I$3:$K$2332,3,FALSE)</f>
        <v>0.18875184687017324</v>
      </c>
    </row>
    <row r="394" spans="1:21" x14ac:dyDescent="0.3">
      <c r="A394" t="s">
        <v>70</v>
      </c>
      <c r="B394">
        <v>2014</v>
      </c>
      <c r="C394" t="str">
        <f t="shared" si="12"/>
        <v>대림3동_2014</v>
      </c>
      <c r="D394">
        <v>294.21336242997677</v>
      </c>
      <c r="E394">
        <v>0.12699800156002586</v>
      </c>
      <c r="O394" t="s">
        <v>72</v>
      </c>
      <c r="P394">
        <v>2012</v>
      </c>
      <c r="Q394" t="str">
        <f t="shared" si="13"/>
        <v>대조동_2012</v>
      </c>
      <c r="R394">
        <v>217.43492549999999</v>
      </c>
      <c r="S394">
        <v>0.13957364958832255</v>
      </c>
      <c r="T394">
        <f>VLOOKUP(P394,[1]Sheet4!$G$2:$H$12,2,FALSE)</f>
        <v>0.43478260869565222</v>
      </c>
      <c r="U394">
        <f>VLOOKUP(O394&amp;"_"&amp;P394,[1]Sheet3!$I$3:$K$2332,3,FALSE)</f>
        <v>-0.45666293758701593</v>
      </c>
    </row>
    <row r="395" spans="1:21" x14ac:dyDescent="0.3">
      <c r="A395" t="s">
        <v>70</v>
      </c>
      <c r="B395">
        <v>2015</v>
      </c>
      <c r="C395" t="str">
        <f t="shared" si="12"/>
        <v>대림3동_2015</v>
      </c>
      <c r="D395">
        <v>331.57787149083941</v>
      </c>
      <c r="E395">
        <v>5.5924134278884999E-2</v>
      </c>
      <c r="O395" t="s">
        <v>72</v>
      </c>
      <c r="P395">
        <v>2013</v>
      </c>
      <c r="Q395" t="str">
        <f t="shared" si="13"/>
        <v>대조동_2013</v>
      </c>
      <c r="R395">
        <v>247.78311160000001</v>
      </c>
      <c r="S395">
        <v>4.873003045805175E-2</v>
      </c>
      <c r="T395">
        <f>VLOOKUP(P395,[1]Sheet4!$G$2:$H$12,2,FALSE)</f>
        <v>0.39130434782608697</v>
      </c>
      <c r="U395">
        <f>VLOOKUP(O395&amp;"_"&amp;P395,[1]Sheet3!$I$3:$K$2332,3,FALSE)</f>
        <v>2.4976480008548494E-2</v>
      </c>
    </row>
    <row r="396" spans="1:21" x14ac:dyDescent="0.3">
      <c r="A396" t="s">
        <v>70</v>
      </c>
      <c r="B396">
        <v>2016</v>
      </c>
      <c r="C396" t="str">
        <f t="shared" si="12"/>
        <v>대림3동_2016</v>
      </c>
      <c r="D396">
        <v>350.12107689999999</v>
      </c>
      <c r="E396">
        <v>0.39040457039430876</v>
      </c>
      <c r="O396" t="s">
        <v>72</v>
      </c>
      <c r="P396">
        <v>2014</v>
      </c>
      <c r="Q396" t="str">
        <f t="shared" si="13"/>
        <v>대조동_2014</v>
      </c>
      <c r="R396">
        <v>259.85759017525885</v>
      </c>
      <c r="S396">
        <v>6.52141752822024E-2</v>
      </c>
      <c r="T396">
        <f>VLOOKUP(P396,[1]Sheet4!$G$2:$H$12,2,FALSE)</f>
        <v>0.2608695652173913</v>
      </c>
      <c r="U396">
        <f>VLOOKUP(O396&amp;"_"&amp;P396,[1]Sheet3!$I$3:$K$2332,3,FALSE)</f>
        <v>-0.43030137064430957</v>
      </c>
    </row>
    <row r="397" spans="1:21" x14ac:dyDescent="0.3">
      <c r="A397" t="s">
        <v>70</v>
      </c>
      <c r="B397">
        <v>2017</v>
      </c>
      <c r="C397" t="str">
        <f t="shared" si="12"/>
        <v>대림3동_2017</v>
      </c>
      <c r="D397">
        <v>486.80994551313722</v>
      </c>
      <c r="E397">
        <v>3.7591682352589006</v>
      </c>
      <c r="O397" t="s">
        <v>72</v>
      </c>
      <c r="P397">
        <v>2015</v>
      </c>
      <c r="Q397" t="str">
        <f t="shared" si="13"/>
        <v>대조동_2015</v>
      </c>
      <c r="R397">
        <v>276.8039886093589</v>
      </c>
      <c r="S397">
        <v>0.14461925527791195</v>
      </c>
      <c r="T397">
        <f>VLOOKUP(P397,[1]Sheet4!$G$2:$H$12,2,FALSE)</f>
        <v>1.0434782608695652</v>
      </c>
      <c r="U397">
        <f>VLOOKUP(O397&amp;"_"&amp;P397,[1]Sheet3!$I$3:$K$2332,3,FALSE)</f>
        <v>0.76530541387719642</v>
      </c>
    </row>
    <row r="398" spans="1:21" x14ac:dyDescent="0.3">
      <c r="A398" t="s">
        <v>71</v>
      </c>
      <c r="B398">
        <v>2012</v>
      </c>
      <c r="C398" t="str">
        <f t="shared" si="12"/>
        <v>대방동_2012</v>
      </c>
      <c r="D398">
        <v>289.92073149999999</v>
      </c>
      <c r="E398">
        <v>5.118362120302529E-2</v>
      </c>
      <c r="O398" t="s">
        <v>72</v>
      </c>
      <c r="P398">
        <v>2016</v>
      </c>
      <c r="Q398" t="str">
        <f t="shared" si="13"/>
        <v>대조동_2016</v>
      </c>
      <c r="R398">
        <v>316.8351753</v>
      </c>
      <c r="S398">
        <v>0.14801435901768309</v>
      </c>
      <c r="T398">
        <f>VLOOKUP(P398,[1]Sheet4!$G$2:$H$12,2,FALSE)</f>
        <v>0.86956521739130443</v>
      </c>
      <c r="U398">
        <f>VLOOKUP(O398&amp;"_"&amp;P398,[1]Sheet3!$I$3:$K$2332,3,FALSE)</f>
        <v>-4.8383551531850977E-2</v>
      </c>
    </row>
    <row r="399" spans="1:21" x14ac:dyDescent="0.3">
      <c r="A399" t="s">
        <v>71</v>
      </c>
      <c r="B399">
        <v>2013</v>
      </c>
      <c r="C399" t="str">
        <f t="shared" si="12"/>
        <v>대방동_2013</v>
      </c>
      <c r="D399">
        <v>304.75992439999999</v>
      </c>
      <c r="E399">
        <v>9.6771699909085837E-2</v>
      </c>
      <c r="O399" t="s">
        <v>72</v>
      </c>
      <c r="P399">
        <v>2017</v>
      </c>
      <c r="Q399" t="str">
        <f t="shared" si="13"/>
        <v>대조동_2017</v>
      </c>
      <c r="R399">
        <v>363.73133068628476</v>
      </c>
      <c r="S399">
        <v>4.1697553566350898</v>
      </c>
      <c r="T399">
        <f>VLOOKUP(P399,[1]Sheet4!$G$2:$H$12,2,FALSE)</f>
        <v>1</v>
      </c>
      <c r="U399">
        <f>VLOOKUP(O399&amp;"_"&amp;P399,[1]Sheet3!$I$3:$K$2332,3,FALSE)</f>
        <v>0.24254848333485837</v>
      </c>
    </row>
    <row r="400" spans="1:21" x14ac:dyDescent="0.3">
      <c r="A400" t="s">
        <v>71</v>
      </c>
      <c r="B400">
        <v>2014</v>
      </c>
      <c r="C400" t="str">
        <f t="shared" si="12"/>
        <v>대방동_2014</v>
      </c>
      <c r="D400">
        <v>334.25206034835247</v>
      </c>
      <c r="E400">
        <v>0.27276963485233924</v>
      </c>
      <c r="O400" t="s">
        <v>73</v>
      </c>
      <c r="P400">
        <v>2012</v>
      </c>
      <c r="Q400" t="str">
        <f t="shared" si="13"/>
        <v>대치1동_2012</v>
      </c>
      <c r="R400">
        <v>417.15694509999997</v>
      </c>
      <c r="S400">
        <v>-0.32993949787173277</v>
      </c>
      <c r="T400">
        <f>VLOOKUP(P400,[1]Sheet4!$G$2:$H$12,2,FALSE)</f>
        <v>0.43478260869565222</v>
      </c>
      <c r="U400">
        <f>VLOOKUP(O400&amp;"_"&amp;P400,[1]Sheet3!$I$3:$K$2332,3,FALSE)</f>
        <v>-0.57239283595130253</v>
      </c>
    </row>
    <row r="401" spans="1:21" x14ac:dyDescent="0.3">
      <c r="A401" t="s">
        <v>71</v>
      </c>
      <c r="B401">
        <v>2015</v>
      </c>
      <c r="C401" t="str">
        <f t="shared" si="12"/>
        <v>대방동_2015</v>
      </c>
      <c r="D401">
        <v>425.42587279821464</v>
      </c>
      <c r="E401">
        <v>0.23149638985050144</v>
      </c>
      <c r="O401" t="s">
        <v>73</v>
      </c>
      <c r="P401">
        <v>2013</v>
      </c>
      <c r="Q401" t="str">
        <f t="shared" si="13"/>
        <v>대치1동_2013</v>
      </c>
      <c r="R401">
        <v>279.52039209999998</v>
      </c>
      <c r="S401">
        <v>0.75559303714345594</v>
      </c>
      <c r="T401">
        <f>VLOOKUP(P401,[1]Sheet4!$G$2:$H$12,2,FALSE)</f>
        <v>0.39130434782608697</v>
      </c>
      <c r="U401">
        <f>VLOOKUP(O401&amp;"_"&amp;P401,[1]Sheet3!$I$3:$K$2332,3,FALSE)</f>
        <v>-0.65822505218851901</v>
      </c>
    </row>
    <row r="402" spans="1:21" x14ac:dyDescent="0.3">
      <c r="A402" t="s">
        <v>71</v>
      </c>
      <c r="B402">
        <v>2016</v>
      </c>
      <c r="C402" t="str">
        <f t="shared" si="12"/>
        <v>대방동_2016</v>
      </c>
      <c r="D402">
        <v>523.91042649999997</v>
      </c>
      <c r="E402">
        <v>7.1885604961303307E-2</v>
      </c>
      <c r="O402" t="s">
        <v>73</v>
      </c>
      <c r="P402">
        <v>2014</v>
      </c>
      <c r="Q402" t="str">
        <f t="shared" si="13"/>
        <v>대치1동_2014</v>
      </c>
      <c r="R402">
        <v>490.72405411036863</v>
      </c>
      <c r="S402">
        <v>0.10357304940459174</v>
      </c>
      <c r="T402">
        <f>VLOOKUP(P402,[1]Sheet4!$G$2:$H$12,2,FALSE)</f>
        <v>0.2608695652173913</v>
      </c>
      <c r="U402">
        <f>VLOOKUP(O402&amp;"_"&amp;P402,[1]Sheet3!$I$3:$K$2332,3,FALSE)</f>
        <v>0.14558786218435565</v>
      </c>
    </row>
    <row r="403" spans="1:21" x14ac:dyDescent="0.3">
      <c r="A403" t="s">
        <v>71</v>
      </c>
      <c r="B403">
        <v>2017</v>
      </c>
      <c r="C403" t="str">
        <f t="shared" si="12"/>
        <v>대방동_2017</v>
      </c>
      <c r="D403">
        <v>561.5720444544869</v>
      </c>
      <c r="E403">
        <v>3.7832936022591821</v>
      </c>
      <c r="O403" t="s">
        <v>73</v>
      </c>
      <c r="P403">
        <v>2015</v>
      </c>
      <c r="Q403" t="str">
        <f t="shared" si="13"/>
        <v>대치1동_2015</v>
      </c>
      <c r="R403">
        <v>541.54984081076338</v>
      </c>
      <c r="S403">
        <v>8.6166802153197455E-2</v>
      </c>
      <c r="T403">
        <f>VLOOKUP(P403,[1]Sheet4!$G$2:$H$12,2,FALSE)</f>
        <v>1.0434782608695652</v>
      </c>
      <c r="U403">
        <f>VLOOKUP(O403&amp;"_"&amp;P403,[1]Sheet3!$I$3:$K$2332,3,FALSE)</f>
        <v>0.77346311588989791</v>
      </c>
    </row>
    <row r="404" spans="1:21" x14ac:dyDescent="0.3">
      <c r="A404" t="s">
        <v>72</v>
      </c>
      <c r="B404">
        <v>2012</v>
      </c>
      <c r="C404" t="str">
        <f t="shared" si="12"/>
        <v>대조동_2012</v>
      </c>
      <c r="D404">
        <v>217.43492549999999</v>
      </c>
      <c r="E404">
        <v>0.13957364958832255</v>
      </c>
      <c r="O404" t="s">
        <v>73</v>
      </c>
      <c r="P404">
        <v>2016</v>
      </c>
      <c r="Q404" t="str">
        <f t="shared" si="13"/>
        <v>대치1동_2016</v>
      </c>
      <c r="R404">
        <v>588.21345880000001</v>
      </c>
      <c r="S404">
        <v>-3.8918001621666511E-2</v>
      </c>
      <c r="T404">
        <f>VLOOKUP(P404,[1]Sheet4!$G$2:$H$12,2,FALSE)</f>
        <v>0.86956521739130443</v>
      </c>
      <c r="U404">
        <f>VLOOKUP(O404&amp;"_"&amp;P404,[1]Sheet3!$I$3:$K$2332,3,FALSE)</f>
        <v>-0.10480268557383772</v>
      </c>
    </row>
    <row r="405" spans="1:21" x14ac:dyDescent="0.3">
      <c r="A405" t="s">
        <v>72</v>
      </c>
      <c r="B405">
        <v>2013</v>
      </c>
      <c r="C405" t="str">
        <f t="shared" si="12"/>
        <v>대조동_2013</v>
      </c>
      <c r="D405">
        <v>247.78311160000001</v>
      </c>
      <c r="E405">
        <v>4.873003045805175E-2</v>
      </c>
      <c r="O405" t="s">
        <v>73</v>
      </c>
      <c r="P405">
        <v>2017</v>
      </c>
      <c r="Q405" t="str">
        <f t="shared" si="13"/>
        <v>대치1동_2017</v>
      </c>
      <c r="R405">
        <v>565.32136645653554</v>
      </c>
      <c r="S405">
        <v>4.8240239493847472</v>
      </c>
      <c r="T405">
        <f>VLOOKUP(P405,[1]Sheet4!$G$2:$H$12,2,FALSE)</f>
        <v>1</v>
      </c>
      <c r="U405">
        <f>VLOOKUP(O405&amp;"_"&amp;P405,[1]Sheet3!$I$3:$K$2332,3,FALSE)</f>
        <v>9.5222656486593699E-2</v>
      </c>
    </row>
    <row r="406" spans="1:21" x14ac:dyDescent="0.3">
      <c r="A406" t="s">
        <v>72</v>
      </c>
      <c r="B406">
        <v>2014</v>
      </c>
      <c r="C406" t="str">
        <f t="shared" si="12"/>
        <v>대조동_2014</v>
      </c>
      <c r="D406">
        <v>259.85759017525885</v>
      </c>
      <c r="E406">
        <v>6.52141752822024E-2</v>
      </c>
      <c r="O406" t="s">
        <v>74</v>
      </c>
      <c r="P406">
        <v>2012</v>
      </c>
      <c r="Q406" t="str">
        <f t="shared" si="13"/>
        <v>대치2동_2012</v>
      </c>
      <c r="R406">
        <v>299.11751720000001</v>
      </c>
      <c r="S406">
        <v>8.4261252687343483E-2</v>
      </c>
      <c r="T406">
        <f>VLOOKUP(P406,[1]Sheet4!$G$2:$H$12,2,FALSE)</f>
        <v>0.43478260869565222</v>
      </c>
      <c r="U406">
        <f>VLOOKUP(O406&amp;"_"&amp;P406,[1]Sheet3!$I$3:$K$2332,3,FALSE)</f>
        <v>-0.67193585559868996</v>
      </c>
    </row>
    <row r="407" spans="1:21" x14ac:dyDescent="0.3">
      <c r="A407" t="s">
        <v>72</v>
      </c>
      <c r="B407">
        <v>2015</v>
      </c>
      <c r="C407" t="str">
        <f t="shared" si="12"/>
        <v>대조동_2015</v>
      </c>
      <c r="D407">
        <v>276.8039886093589</v>
      </c>
      <c r="E407">
        <v>0.14461925527791195</v>
      </c>
      <c r="O407" t="s">
        <v>74</v>
      </c>
      <c r="P407">
        <v>2013</v>
      </c>
      <c r="Q407" t="str">
        <f t="shared" si="13"/>
        <v>대치2동_2013</v>
      </c>
      <c r="R407">
        <v>324.32153390000002</v>
      </c>
      <c r="S407">
        <v>2.3464525174043058E-2</v>
      </c>
      <c r="T407">
        <f>VLOOKUP(P407,[1]Sheet4!$G$2:$H$12,2,FALSE)</f>
        <v>0.39130434782608697</v>
      </c>
      <c r="U407">
        <f>VLOOKUP(O407&amp;"_"&amp;P407,[1]Sheet3!$I$3:$K$2332,3,FALSE)</f>
        <v>-2.4763273940870013E-2</v>
      </c>
    </row>
    <row r="408" spans="1:21" x14ac:dyDescent="0.3">
      <c r="A408" t="s">
        <v>72</v>
      </c>
      <c r="B408">
        <v>2016</v>
      </c>
      <c r="C408" t="str">
        <f t="shared" si="12"/>
        <v>대조동_2016</v>
      </c>
      <c r="D408">
        <v>316.8351753</v>
      </c>
      <c r="E408">
        <v>0.14801435901768309</v>
      </c>
      <c r="O408" t="s">
        <v>74</v>
      </c>
      <c r="P408">
        <v>2014</v>
      </c>
      <c r="Q408" t="str">
        <f t="shared" si="13"/>
        <v>대치2동_2014</v>
      </c>
      <c r="R408">
        <v>331.93158469668083</v>
      </c>
      <c r="S408">
        <v>0.15602937420834079</v>
      </c>
      <c r="T408">
        <f>VLOOKUP(P408,[1]Sheet4!$G$2:$H$12,2,FALSE)</f>
        <v>0.2608695652173913</v>
      </c>
      <c r="U408">
        <f>VLOOKUP(O408&amp;"_"&amp;P408,[1]Sheet3!$I$3:$K$2332,3,FALSE)</f>
        <v>-0.46561015365424685</v>
      </c>
    </row>
    <row r="409" spans="1:21" x14ac:dyDescent="0.3">
      <c r="A409" t="s">
        <v>72</v>
      </c>
      <c r="B409">
        <v>2017</v>
      </c>
      <c r="C409" t="str">
        <f t="shared" si="12"/>
        <v>대조동_2017</v>
      </c>
      <c r="D409">
        <v>363.73133068628476</v>
      </c>
      <c r="E409">
        <v>4.1697553566350898</v>
      </c>
      <c r="O409" t="s">
        <v>74</v>
      </c>
      <c r="P409">
        <v>2015</v>
      </c>
      <c r="Q409" t="str">
        <f t="shared" si="13"/>
        <v>대치2동_2015</v>
      </c>
      <c r="R409">
        <v>383.72266213688681</v>
      </c>
      <c r="S409">
        <v>0.10259527791212204</v>
      </c>
      <c r="T409">
        <f>VLOOKUP(P409,[1]Sheet4!$G$2:$H$12,2,FALSE)</f>
        <v>1.0434782608695652</v>
      </c>
      <c r="U409">
        <f>VLOOKUP(O409&amp;"_"&amp;P409,[1]Sheet3!$I$3:$K$2332,3,FALSE)</f>
        <v>0.78374251937049411</v>
      </c>
    </row>
    <row r="410" spans="1:21" x14ac:dyDescent="0.3">
      <c r="A410" t="s">
        <v>73</v>
      </c>
      <c r="B410">
        <v>2012</v>
      </c>
      <c r="C410" t="str">
        <f t="shared" si="12"/>
        <v>대치1동_2012</v>
      </c>
      <c r="D410">
        <v>417.15694509999997</v>
      </c>
      <c r="E410">
        <v>-0.32993949787173277</v>
      </c>
      <c r="O410" t="s">
        <v>74</v>
      </c>
      <c r="P410">
        <v>2016</v>
      </c>
      <c r="Q410" t="str">
        <f t="shared" si="13"/>
        <v>대치2동_2016</v>
      </c>
      <c r="R410">
        <v>423.09079530000002</v>
      </c>
      <c r="S410">
        <v>4.0614450971285992E-2</v>
      </c>
      <c r="T410">
        <f>VLOOKUP(P410,[1]Sheet4!$G$2:$H$12,2,FALSE)</f>
        <v>0.86956521739130443</v>
      </c>
      <c r="U410">
        <f>VLOOKUP(O410&amp;"_"&amp;P410,[1]Sheet3!$I$3:$K$2332,3,FALSE)</f>
        <v>-8.8341319828907416E-2</v>
      </c>
    </row>
    <row r="411" spans="1:21" x14ac:dyDescent="0.3">
      <c r="A411" t="s">
        <v>73</v>
      </c>
      <c r="B411">
        <v>2013</v>
      </c>
      <c r="C411" t="str">
        <f t="shared" si="12"/>
        <v>대치1동_2013</v>
      </c>
      <c r="D411">
        <v>279.52039209999998</v>
      </c>
      <c r="E411">
        <v>0.75559303714345594</v>
      </c>
      <c r="O411" t="s">
        <v>74</v>
      </c>
      <c r="P411">
        <v>2017</v>
      </c>
      <c r="Q411" t="str">
        <f t="shared" si="13"/>
        <v>대치2동_2017</v>
      </c>
      <c r="R411">
        <v>440.27439566211427</v>
      </c>
      <c r="S411">
        <v>4.7124019190149147</v>
      </c>
      <c r="T411">
        <f>VLOOKUP(P411,[1]Sheet4!$G$2:$H$12,2,FALSE)</f>
        <v>1</v>
      </c>
      <c r="U411">
        <f>VLOOKUP(O411&amp;"_"&amp;P411,[1]Sheet3!$I$3:$K$2332,3,FALSE)</f>
        <v>0.1643733021584777</v>
      </c>
    </row>
    <row r="412" spans="1:21" x14ac:dyDescent="0.3">
      <c r="A412" t="s">
        <v>73</v>
      </c>
      <c r="B412">
        <v>2014</v>
      </c>
      <c r="C412" t="str">
        <f t="shared" si="12"/>
        <v>대치1동_2014</v>
      </c>
      <c r="D412">
        <v>490.72405411036863</v>
      </c>
      <c r="E412">
        <v>0.10357304940459174</v>
      </c>
      <c r="O412" t="s">
        <v>75</v>
      </c>
      <c r="P412">
        <v>2012</v>
      </c>
      <c r="Q412" t="str">
        <f t="shared" si="13"/>
        <v>대치4동_2012</v>
      </c>
      <c r="R412">
        <v>378.22378040000001</v>
      </c>
      <c r="S412">
        <v>5.4457060257335335E-2</v>
      </c>
      <c r="T412">
        <f>VLOOKUP(P412,[1]Sheet4!$G$2:$H$12,2,FALSE)</f>
        <v>0.43478260869565222</v>
      </c>
      <c r="U412">
        <f>VLOOKUP(O412&amp;"_"&amp;P412,[1]Sheet3!$I$3:$K$2332,3,FALSE)</f>
        <v>-0.52197344206896423</v>
      </c>
    </row>
    <row r="413" spans="1:21" x14ac:dyDescent="0.3">
      <c r="A413" t="s">
        <v>73</v>
      </c>
      <c r="B413">
        <v>2015</v>
      </c>
      <c r="C413" t="str">
        <f t="shared" si="12"/>
        <v>대치1동_2015</v>
      </c>
      <c r="D413">
        <v>541.54984081076338</v>
      </c>
      <c r="E413">
        <v>8.6166802153197455E-2</v>
      </c>
      <c r="O413" t="s">
        <v>75</v>
      </c>
      <c r="P413">
        <v>2013</v>
      </c>
      <c r="Q413" t="str">
        <f t="shared" si="13"/>
        <v>대치4동_2013</v>
      </c>
      <c r="R413">
        <v>398.82073559999998</v>
      </c>
      <c r="S413">
        <v>4.7298683000821934E-2</v>
      </c>
      <c r="T413">
        <f>VLOOKUP(P413,[1]Sheet4!$G$2:$H$12,2,FALSE)</f>
        <v>0.39130434782608697</v>
      </c>
      <c r="U413">
        <f>VLOOKUP(O413&amp;"_"&amp;P413,[1]Sheet3!$I$3:$K$2332,3,FALSE)</f>
        <v>-5.3728172525062054E-2</v>
      </c>
    </row>
    <row r="414" spans="1:21" x14ac:dyDescent="0.3">
      <c r="A414" t="s">
        <v>73</v>
      </c>
      <c r="B414">
        <v>2016</v>
      </c>
      <c r="C414" t="str">
        <f t="shared" si="12"/>
        <v>대치1동_2016</v>
      </c>
      <c r="D414">
        <v>588.21345880000001</v>
      </c>
      <c r="E414">
        <v>-3.8918001621666511E-2</v>
      </c>
      <c r="O414" t="s">
        <v>75</v>
      </c>
      <c r="P414">
        <v>2014</v>
      </c>
      <c r="Q414" t="str">
        <f t="shared" si="13"/>
        <v>대치4동_2014</v>
      </c>
      <c r="R414">
        <v>417.68443114729899</v>
      </c>
      <c r="S414">
        <v>0.17423728310548622</v>
      </c>
      <c r="T414">
        <f>VLOOKUP(P414,[1]Sheet4!$G$2:$H$12,2,FALSE)</f>
        <v>0.2608695652173913</v>
      </c>
      <c r="U414">
        <f>VLOOKUP(O414&amp;"_"&amp;P414,[1]Sheet3!$I$3:$K$2332,3,FALSE)</f>
        <v>-0.432256169464526</v>
      </c>
    </row>
    <row r="415" spans="1:21" x14ac:dyDescent="0.3">
      <c r="A415" t="s">
        <v>73</v>
      </c>
      <c r="B415">
        <v>2017</v>
      </c>
      <c r="C415" t="str">
        <f t="shared" si="12"/>
        <v>대치1동_2017</v>
      </c>
      <c r="D415">
        <v>565.32136645653554</v>
      </c>
      <c r="E415">
        <v>4.8240239493847472</v>
      </c>
      <c r="O415" t="s">
        <v>75</v>
      </c>
      <c r="P415">
        <v>2015</v>
      </c>
      <c r="Q415" t="str">
        <f t="shared" si="13"/>
        <v>대치4동_2015</v>
      </c>
      <c r="R415">
        <v>490.46063162586489</v>
      </c>
      <c r="S415">
        <v>0.1908622265232969</v>
      </c>
      <c r="T415">
        <f>VLOOKUP(P415,[1]Sheet4!$G$2:$H$12,2,FALSE)</f>
        <v>1.0434782608695652</v>
      </c>
      <c r="U415">
        <f>VLOOKUP(O415&amp;"_"&amp;P415,[1]Sheet3!$I$3:$K$2332,3,FALSE)</f>
        <v>0.78709584204409766</v>
      </c>
    </row>
    <row r="416" spans="1:21" x14ac:dyDescent="0.3">
      <c r="A416" t="s">
        <v>74</v>
      </c>
      <c r="B416">
        <v>2012</v>
      </c>
      <c r="C416" t="str">
        <f t="shared" si="12"/>
        <v>대치2동_2012</v>
      </c>
      <c r="D416">
        <v>299.11751720000001</v>
      </c>
      <c r="E416">
        <v>8.4261252687343483E-2</v>
      </c>
      <c r="O416" t="s">
        <v>75</v>
      </c>
      <c r="P416">
        <v>2016</v>
      </c>
      <c r="Q416" t="str">
        <f t="shared" si="13"/>
        <v>대치4동_2016</v>
      </c>
      <c r="R416">
        <v>584.07103979999999</v>
      </c>
      <c r="S416">
        <v>2.8138056200470843E-2</v>
      </c>
      <c r="T416">
        <f>VLOOKUP(P416,[1]Sheet4!$G$2:$H$12,2,FALSE)</f>
        <v>0.86956521739130443</v>
      </c>
      <c r="U416">
        <f>VLOOKUP(O416&amp;"_"&amp;P416,[1]Sheet3!$I$3:$K$2332,3,FALSE)</f>
        <v>-7.6732415162588221E-3</v>
      </c>
    </row>
    <row r="417" spans="1:21" x14ac:dyDescent="0.3">
      <c r="A417" t="s">
        <v>74</v>
      </c>
      <c r="B417">
        <v>2013</v>
      </c>
      <c r="C417" t="str">
        <f t="shared" si="12"/>
        <v>대치2동_2013</v>
      </c>
      <c r="D417">
        <v>324.32153390000002</v>
      </c>
      <c r="E417">
        <v>2.3464525174043058E-2</v>
      </c>
      <c r="O417" t="s">
        <v>75</v>
      </c>
      <c r="P417">
        <v>2017</v>
      </c>
      <c r="Q417" t="str">
        <f t="shared" si="13"/>
        <v>대치4동_2017</v>
      </c>
      <c r="R417">
        <v>600.50566354295984</v>
      </c>
      <c r="S417">
        <v>4.3780431580640888</v>
      </c>
      <c r="T417">
        <f>VLOOKUP(P417,[1]Sheet4!$G$2:$H$12,2,FALSE)</f>
        <v>1</v>
      </c>
      <c r="U417">
        <f>VLOOKUP(O417&amp;"_"&amp;P417,[1]Sheet3!$I$3:$K$2332,3,FALSE)</f>
        <v>0.15423302138545411</v>
      </c>
    </row>
    <row r="418" spans="1:21" x14ac:dyDescent="0.3">
      <c r="A418" t="s">
        <v>74</v>
      </c>
      <c r="B418">
        <v>2014</v>
      </c>
      <c r="C418" t="str">
        <f t="shared" si="12"/>
        <v>대치2동_2014</v>
      </c>
      <c r="D418">
        <v>331.93158469668083</v>
      </c>
      <c r="E418">
        <v>0.15602937420834079</v>
      </c>
      <c r="O418" t="s">
        <v>76</v>
      </c>
      <c r="P418">
        <v>2012</v>
      </c>
      <c r="Q418" t="str">
        <f t="shared" si="13"/>
        <v>대학동_2012</v>
      </c>
      <c r="R418">
        <v>200.6581152</v>
      </c>
      <c r="S418">
        <v>0.14606814367206811</v>
      </c>
      <c r="T418">
        <f>VLOOKUP(P418,[1]Sheet4!$G$2:$H$12,2,FALSE)</f>
        <v>0.43478260869565222</v>
      </c>
      <c r="U418">
        <f>VLOOKUP(O418&amp;"_"&amp;P418,[1]Sheet3!$I$3:$K$2332,3,FALSE)</f>
        <v>-0.46159268191236846</v>
      </c>
    </row>
    <row r="419" spans="1:21" x14ac:dyDescent="0.3">
      <c r="A419" t="s">
        <v>74</v>
      </c>
      <c r="B419">
        <v>2015</v>
      </c>
      <c r="C419" t="str">
        <f t="shared" si="12"/>
        <v>대치2동_2015</v>
      </c>
      <c r="D419">
        <v>383.72266213688681</v>
      </c>
      <c r="E419">
        <v>0.10259527791212204</v>
      </c>
      <c r="O419" t="s">
        <v>76</v>
      </c>
      <c r="P419">
        <v>2013</v>
      </c>
      <c r="Q419" t="str">
        <f t="shared" si="13"/>
        <v>대학동_2013</v>
      </c>
      <c r="R419">
        <v>229.96787359999999</v>
      </c>
      <c r="S419">
        <v>-2.1587573307394029E-2</v>
      </c>
      <c r="T419">
        <f>VLOOKUP(P419,[1]Sheet4!$G$2:$H$12,2,FALSE)</f>
        <v>0.39130434782608697</v>
      </c>
      <c r="U419">
        <f>VLOOKUP(O419&amp;"_"&amp;P419,[1]Sheet3!$I$3:$K$2332,3,FALSE)</f>
        <v>3.0501705115851731E-2</v>
      </c>
    </row>
    <row r="420" spans="1:21" x14ac:dyDescent="0.3">
      <c r="A420" t="s">
        <v>74</v>
      </c>
      <c r="B420">
        <v>2016</v>
      </c>
      <c r="C420" t="str">
        <f t="shared" si="12"/>
        <v>대치2동_2016</v>
      </c>
      <c r="D420">
        <v>423.09079530000002</v>
      </c>
      <c r="E420">
        <v>4.0614450971285992E-2</v>
      </c>
      <c r="O420" t="s">
        <v>76</v>
      </c>
      <c r="P420">
        <v>2014</v>
      </c>
      <c r="Q420" t="str">
        <f t="shared" si="13"/>
        <v>대학동_2014</v>
      </c>
      <c r="R420">
        <v>225.00342527031447</v>
      </c>
      <c r="S420">
        <v>0.23517882190019185</v>
      </c>
      <c r="T420">
        <f>VLOOKUP(P420,[1]Sheet4!$G$2:$H$12,2,FALSE)</f>
        <v>0.2608695652173913</v>
      </c>
      <c r="U420">
        <f>VLOOKUP(O420&amp;"_"&amp;P420,[1]Sheet3!$I$3:$K$2332,3,FALSE)</f>
        <v>-0.53309581836624065</v>
      </c>
    </row>
    <row r="421" spans="1:21" x14ac:dyDescent="0.3">
      <c r="A421" t="s">
        <v>74</v>
      </c>
      <c r="B421">
        <v>2017</v>
      </c>
      <c r="C421" t="str">
        <f t="shared" si="12"/>
        <v>대치2동_2017</v>
      </c>
      <c r="D421">
        <v>440.27439566211427</v>
      </c>
      <c r="E421">
        <v>4.7124019190149147</v>
      </c>
      <c r="O421" t="s">
        <v>76</v>
      </c>
      <c r="P421">
        <v>2015</v>
      </c>
      <c r="Q421" t="str">
        <f t="shared" si="13"/>
        <v>대학동_2015</v>
      </c>
      <c r="R421">
        <v>277.91946574889488</v>
      </c>
      <c r="S421">
        <v>0.12780653077103279</v>
      </c>
      <c r="T421">
        <f>VLOOKUP(P421,[1]Sheet4!$G$2:$H$12,2,FALSE)</f>
        <v>1.0434782608695652</v>
      </c>
      <c r="U421">
        <f>VLOOKUP(O421&amp;"_"&amp;P421,[1]Sheet3!$I$3:$K$2332,3,FALSE)</f>
        <v>0.79760015670006268</v>
      </c>
    </row>
    <row r="422" spans="1:21" x14ac:dyDescent="0.3">
      <c r="A422" t="s">
        <v>75</v>
      </c>
      <c r="B422">
        <v>2012</v>
      </c>
      <c r="C422" t="str">
        <f t="shared" si="12"/>
        <v>대치4동_2012</v>
      </c>
      <c r="D422">
        <v>378.22378040000001</v>
      </c>
      <c r="E422">
        <v>5.4457060257335335E-2</v>
      </c>
      <c r="O422" t="s">
        <v>76</v>
      </c>
      <c r="P422">
        <v>2016</v>
      </c>
      <c r="Q422" t="str">
        <f t="shared" si="13"/>
        <v>대학동_2016</v>
      </c>
      <c r="R422">
        <v>313.43938850000001</v>
      </c>
      <c r="S422">
        <v>8.8984173311417326E-3</v>
      </c>
      <c r="T422">
        <f>VLOOKUP(P422,[1]Sheet4!$G$2:$H$12,2,FALSE)</f>
        <v>0.86956521739130443</v>
      </c>
      <c r="U422">
        <f>VLOOKUP(O422&amp;"_"&amp;P422,[1]Sheet3!$I$3:$K$2332,3,FALSE)</f>
        <v>-6.4012281591960374E-2</v>
      </c>
    </row>
    <row r="423" spans="1:21" x14ac:dyDescent="0.3">
      <c r="A423" t="s">
        <v>75</v>
      </c>
      <c r="B423">
        <v>2013</v>
      </c>
      <c r="C423" t="str">
        <f t="shared" si="12"/>
        <v>대치4동_2013</v>
      </c>
      <c r="D423">
        <v>398.82073559999998</v>
      </c>
      <c r="E423">
        <v>4.7298683000821934E-2</v>
      </c>
      <c r="O423" t="s">
        <v>76</v>
      </c>
      <c r="P423">
        <v>2017</v>
      </c>
      <c r="Q423" t="str">
        <f t="shared" si="13"/>
        <v>대학동_2017</v>
      </c>
      <c r="R423">
        <v>316.22850298689087</v>
      </c>
      <c r="S423">
        <v>4.5229589530158734</v>
      </c>
      <c r="T423">
        <f>VLOOKUP(P423,[1]Sheet4!$G$2:$H$12,2,FALSE)</f>
        <v>1</v>
      </c>
      <c r="U423">
        <f>VLOOKUP(O423&amp;"_"&amp;P423,[1]Sheet3!$I$3:$K$2332,3,FALSE)</f>
        <v>0.13810429032926641</v>
      </c>
    </row>
    <row r="424" spans="1:21" x14ac:dyDescent="0.3">
      <c r="A424" t="s">
        <v>75</v>
      </c>
      <c r="B424">
        <v>2014</v>
      </c>
      <c r="C424" t="str">
        <f t="shared" si="12"/>
        <v>대치4동_2014</v>
      </c>
      <c r="D424">
        <v>417.68443114729899</v>
      </c>
      <c r="E424">
        <v>0.17423728310548622</v>
      </c>
      <c r="O424" t="s">
        <v>77</v>
      </c>
      <c r="P424">
        <v>2012</v>
      </c>
      <c r="Q424" t="str">
        <f t="shared" si="13"/>
        <v>대흥동_2012</v>
      </c>
      <c r="R424">
        <v>273.74289440000001</v>
      </c>
      <c r="S424">
        <v>0.14875770050307466</v>
      </c>
      <c r="T424">
        <f>VLOOKUP(P424,[1]Sheet4!$G$2:$H$12,2,FALSE)</f>
        <v>0.43478260869565222</v>
      </c>
      <c r="U424">
        <f>VLOOKUP(O424&amp;"_"&amp;P424,[1]Sheet3!$I$3:$K$2332,3,FALSE)</f>
        <v>-4.3633845268443487E-2</v>
      </c>
    </row>
    <row r="425" spans="1:21" x14ac:dyDescent="0.3">
      <c r="A425" t="s">
        <v>75</v>
      </c>
      <c r="B425">
        <v>2015</v>
      </c>
      <c r="C425" t="str">
        <f t="shared" si="12"/>
        <v>대치4동_2015</v>
      </c>
      <c r="D425">
        <v>490.46063162586489</v>
      </c>
      <c r="E425">
        <v>0.1908622265232969</v>
      </c>
      <c r="O425" t="s">
        <v>77</v>
      </c>
      <c r="P425">
        <v>2013</v>
      </c>
      <c r="Q425" t="str">
        <f t="shared" si="13"/>
        <v>대흥동_2013</v>
      </c>
      <c r="R425">
        <v>314.46425790000001</v>
      </c>
      <c r="S425">
        <v>-0.17076280557114046</v>
      </c>
      <c r="T425">
        <f>VLOOKUP(P425,[1]Sheet4!$G$2:$H$12,2,FALSE)</f>
        <v>0.39130434782608697</v>
      </c>
      <c r="U425">
        <f>VLOOKUP(O425&amp;"_"&amp;P425,[1]Sheet3!$I$3:$K$2332,3,FALSE)</f>
        <v>3.277156651526851E-2</v>
      </c>
    </row>
    <row r="426" spans="1:21" x14ac:dyDescent="0.3">
      <c r="A426" t="s">
        <v>75</v>
      </c>
      <c r="B426">
        <v>2016</v>
      </c>
      <c r="C426" t="str">
        <f t="shared" si="12"/>
        <v>대치4동_2016</v>
      </c>
      <c r="D426">
        <v>584.07103979999999</v>
      </c>
      <c r="E426">
        <v>2.8138056200470843E-2</v>
      </c>
      <c r="O426" t="s">
        <v>77</v>
      </c>
      <c r="P426">
        <v>2014</v>
      </c>
      <c r="Q426" t="str">
        <f t="shared" si="13"/>
        <v>대흥동_2014</v>
      </c>
      <c r="R426">
        <v>260.76545896914934</v>
      </c>
      <c r="S426">
        <v>0.21253932007675014</v>
      </c>
      <c r="T426">
        <f>VLOOKUP(P426,[1]Sheet4!$G$2:$H$12,2,FALSE)</f>
        <v>0.2608695652173913</v>
      </c>
      <c r="U426">
        <f>VLOOKUP(O426&amp;"_"&amp;P426,[1]Sheet3!$I$3:$K$2332,3,FALSE)</f>
        <v>-0.80889136434977571</v>
      </c>
    </row>
    <row r="427" spans="1:21" x14ac:dyDescent="0.3">
      <c r="A427" t="s">
        <v>75</v>
      </c>
      <c r="B427">
        <v>2017</v>
      </c>
      <c r="C427" t="str">
        <f t="shared" si="12"/>
        <v>대치4동_2017</v>
      </c>
      <c r="D427">
        <v>600.50566354295984</v>
      </c>
      <c r="E427">
        <v>4.3780431580640888</v>
      </c>
      <c r="O427" t="s">
        <v>77</v>
      </c>
      <c r="P427">
        <v>2015</v>
      </c>
      <c r="Q427" t="str">
        <f t="shared" si="13"/>
        <v>대흥동_2015</v>
      </c>
      <c r="R427">
        <v>316.18837231795402</v>
      </c>
      <c r="S427">
        <v>0.10161066280368604</v>
      </c>
      <c r="T427">
        <f>VLOOKUP(P427,[1]Sheet4!$G$2:$H$12,2,FALSE)</f>
        <v>1.0434782608695652</v>
      </c>
      <c r="U427">
        <f>VLOOKUP(O427&amp;"_"&amp;P427,[1]Sheet3!$I$3:$K$2332,3,FALSE)</f>
        <v>0.79382111915003639</v>
      </c>
    </row>
    <row r="428" spans="1:21" x14ac:dyDescent="0.3">
      <c r="A428" t="s">
        <v>76</v>
      </c>
      <c r="B428">
        <v>2012</v>
      </c>
      <c r="C428" t="str">
        <f t="shared" si="12"/>
        <v>대학동_2012</v>
      </c>
      <c r="D428">
        <v>200.6581152</v>
      </c>
      <c r="E428">
        <v>0.14606814367206811</v>
      </c>
      <c r="O428" t="s">
        <v>77</v>
      </c>
      <c r="P428">
        <v>2016</v>
      </c>
      <c r="Q428" t="str">
        <f t="shared" si="13"/>
        <v>대흥동_2016</v>
      </c>
      <c r="R428">
        <v>348.31648239999998</v>
      </c>
      <c r="S428">
        <v>0.74381465162359328</v>
      </c>
      <c r="T428">
        <f>VLOOKUP(P428,[1]Sheet4!$G$2:$H$12,2,FALSE)</f>
        <v>0.86956521739130443</v>
      </c>
      <c r="U428">
        <f>VLOOKUP(O428&amp;"_"&amp;P428,[1]Sheet3!$I$3:$K$2332,3,FALSE)</f>
        <v>-8.9314074852820655E-2</v>
      </c>
    </row>
    <row r="429" spans="1:21" x14ac:dyDescent="0.3">
      <c r="A429" t="s">
        <v>76</v>
      </c>
      <c r="B429">
        <v>2013</v>
      </c>
      <c r="C429" t="str">
        <f t="shared" si="12"/>
        <v>대학동_2013</v>
      </c>
      <c r="D429">
        <v>229.96787359999999</v>
      </c>
      <c r="E429">
        <v>-2.1587573307394029E-2</v>
      </c>
      <c r="O429" t="s">
        <v>77</v>
      </c>
      <c r="P429">
        <v>2017</v>
      </c>
      <c r="Q429" t="str">
        <f t="shared" si="13"/>
        <v>대흥동_2017</v>
      </c>
      <c r="R429">
        <v>607.39938541111144</v>
      </c>
      <c r="S429">
        <v>2.7856993274332367</v>
      </c>
      <c r="T429">
        <f>VLOOKUP(P429,[1]Sheet4!$G$2:$H$12,2,FALSE)</f>
        <v>1</v>
      </c>
      <c r="U429">
        <f>VLOOKUP(O429&amp;"_"&amp;P429,[1]Sheet3!$I$3:$K$2332,3,FALSE)</f>
        <v>0.50134309481705042</v>
      </c>
    </row>
    <row r="430" spans="1:21" x14ac:dyDescent="0.3">
      <c r="A430" t="s">
        <v>76</v>
      </c>
      <c r="B430">
        <v>2014</v>
      </c>
      <c r="C430" t="str">
        <f t="shared" si="12"/>
        <v>대학동_2014</v>
      </c>
      <c r="D430">
        <v>225.00342527031447</v>
      </c>
      <c r="E430">
        <v>0.23517882190019185</v>
      </c>
      <c r="O430" t="s">
        <v>78</v>
      </c>
      <c r="P430">
        <v>2012</v>
      </c>
      <c r="Q430" t="str">
        <f t="shared" si="13"/>
        <v>도곡1동_2012</v>
      </c>
      <c r="R430">
        <v>367.51132760000002</v>
      </c>
      <c r="S430">
        <v>2.6207210435926626E-2</v>
      </c>
      <c r="T430">
        <f>VLOOKUP(P430,[1]Sheet4!$G$2:$H$12,2,FALSE)</f>
        <v>0.43478260869565222</v>
      </c>
      <c r="U430">
        <f>VLOOKUP(O430&amp;"_"&amp;P430,[1]Sheet3!$I$3:$K$2332,3,FALSE)</f>
        <v>-0.34221236217729806</v>
      </c>
    </row>
    <row r="431" spans="1:21" x14ac:dyDescent="0.3">
      <c r="A431" t="s">
        <v>76</v>
      </c>
      <c r="B431">
        <v>2015</v>
      </c>
      <c r="C431" t="str">
        <f t="shared" si="12"/>
        <v>대학동_2015</v>
      </c>
      <c r="D431">
        <v>277.91946574889488</v>
      </c>
      <c r="E431">
        <v>0.12780653077103279</v>
      </c>
      <c r="O431" t="s">
        <v>78</v>
      </c>
      <c r="P431">
        <v>2013</v>
      </c>
      <c r="Q431" t="str">
        <f t="shared" si="13"/>
        <v>도곡1동_2013</v>
      </c>
      <c r="R431">
        <v>377.14277429999999</v>
      </c>
      <c r="S431">
        <v>6.3733339911534126E-2</v>
      </c>
      <c r="T431">
        <f>VLOOKUP(P431,[1]Sheet4!$G$2:$H$12,2,FALSE)</f>
        <v>0.39130434782608697</v>
      </c>
      <c r="U431">
        <f>VLOOKUP(O431&amp;"_"&amp;P431,[1]Sheet3!$I$3:$K$2332,3,FALSE)</f>
        <v>-8.2735630593667162E-2</v>
      </c>
    </row>
    <row r="432" spans="1:21" x14ac:dyDescent="0.3">
      <c r="A432" t="s">
        <v>76</v>
      </c>
      <c r="B432">
        <v>2016</v>
      </c>
      <c r="C432" t="str">
        <f t="shared" si="12"/>
        <v>대학동_2016</v>
      </c>
      <c r="D432">
        <v>313.43938850000001</v>
      </c>
      <c r="E432">
        <v>8.8984173311417326E-3</v>
      </c>
      <c r="O432" t="s">
        <v>78</v>
      </c>
      <c r="P432">
        <v>2014</v>
      </c>
      <c r="Q432" t="str">
        <f t="shared" si="13"/>
        <v>도곡1동_2014</v>
      </c>
      <c r="R432">
        <v>401.17934292964088</v>
      </c>
      <c r="S432">
        <v>0.24452477251884303</v>
      </c>
      <c r="T432">
        <f>VLOOKUP(P432,[1]Sheet4!$G$2:$H$12,2,FALSE)</f>
        <v>0.2608695652173913</v>
      </c>
      <c r="U432">
        <f>VLOOKUP(O432&amp;"_"&amp;P432,[1]Sheet3!$I$3:$K$2332,3,FALSE)</f>
        <v>-0.41012784287154935</v>
      </c>
    </row>
    <row r="433" spans="1:21" x14ac:dyDescent="0.3">
      <c r="A433" t="s">
        <v>76</v>
      </c>
      <c r="B433">
        <v>2017</v>
      </c>
      <c r="C433" t="str">
        <f t="shared" si="12"/>
        <v>대학동_2017</v>
      </c>
      <c r="D433">
        <v>316.22850298689087</v>
      </c>
      <c r="E433">
        <v>4.5229589530158734</v>
      </c>
      <c r="O433" t="s">
        <v>78</v>
      </c>
      <c r="P433">
        <v>2015</v>
      </c>
      <c r="Q433" t="str">
        <f t="shared" si="13"/>
        <v>도곡1동_2015</v>
      </c>
      <c r="R433">
        <v>499.27763049877024</v>
      </c>
      <c r="S433">
        <v>0.3021037046072933</v>
      </c>
      <c r="T433">
        <f>VLOOKUP(P433,[1]Sheet4!$G$2:$H$12,2,FALSE)</f>
        <v>1.0434782608695652</v>
      </c>
      <c r="U433">
        <f>VLOOKUP(O433&amp;"_"&amp;P433,[1]Sheet3!$I$3:$K$2332,3,FALSE)</f>
        <v>0.79912010952259704</v>
      </c>
    </row>
    <row r="434" spans="1:21" x14ac:dyDescent="0.3">
      <c r="A434" t="s">
        <v>77</v>
      </c>
      <c r="B434">
        <v>2012</v>
      </c>
      <c r="C434" t="str">
        <f t="shared" si="12"/>
        <v>대흥동_2012</v>
      </c>
      <c r="D434">
        <v>273.74289440000001</v>
      </c>
      <c r="E434">
        <v>0.14875770050307466</v>
      </c>
      <c r="O434" t="s">
        <v>78</v>
      </c>
      <c r="P434">
        <v>2016</v>
      </c>
      <c r="Q434" t="str">
        <f t="shared" si="13"/>
        <v>도곡1동_2016</v>
      </c>
      <c r="R434">
        <v>650.11125230000005</v>
      </c>
      <c r="S434">
        <v>-0.1026384503431399</v>
      </c>
      <c r="T434">
        <f>VLOOKUP(P434,[1]Sheet4!$G$2:$H$12,2,FALSE)</f>
        <v>0.86956521739130443</v>
      </c>
      <c r="U434">
        <f>VLOOKUP(O434&amp;"_"&amp;P434,[1]Sheet3!$I$3:$K$2332,3,FALSE)</f>
        <v>7.8414418333973793E-2</v>
      </c>
    </row>
    <row r="435" spans="1:21" x14ac:dyDescent="0.3">
      <c r="A435" t="s">
        <v>77</v>
      </c>
      <c r="B435">
        <v>2013</v>
      </c>
      <c r="C435" t="str">
        <f t="shared" si="12"/>
        <v>대흥동_2013</v>
      </c>
      <c r="D435">
        <v>314.46425790000001</v>
      </c>
      <c r="E435">
        <v>-0.17076280557114046</v>
      </c>
      <c r="O435" t="s">
        <v>78</v>
      </c>
      <c r="P435">
        <v>2017</v>
      </c>
      <c r="Q435" t="str">
        <f t="shared" si="13"/>
        <v>도곡1동_2017</v>
      </c>
      <c r="R435">
        <v>583.38484081329</v>
      </c>
      <c r="S435">
        <v>4.4627851976140516</v>
      </c>
      <c r="T435">
        <f>VLOOKUP(P435,[1]Sheet4!$G$2:$H$12,2,FALSE)</f>
        <v>1</v>
      </c>
      <c r="U435">
        <f>VLOOKUP(O435&amp;"_"&amp;P435,[1]Sheet3!$I$3:$K$2332,3,FALSE)</f>
        <v>3.0975622118180463E-2</v>
      </c>
    </row>
    <row r="436" spans="1:21" x14ac:dyDescent="0.3">
      <c r="A436" t="s">
        <v>77</v>
      </c>
      <c r="B436">
        <v>2014</v>
      </c>
      <c r="C436" t="str">
        <f t="shared" si="12"/>
        <v>대흥동_2014</v>
      </c>
      <c r="D436">
        <v>260.76545896914934</v>
      </c>
      <c r="E436">
        <v>0.21253932007675014</v>
      </c>
      <c r="O436" t="s">
        <v>79</v>
      </c>
      <c r="P436">
        <v>2012</v>
      </c>
      <c r="Q436" t="str">
        <f t="shared" si="13"/>
        <v>도곡2동_2012</v>
      </c>
      <c r="R436">
        <v>336.11782190000002</v>
      </c>
      <c r="S436">
        <v>0.1247728450188436</v>
      </c>
      <c r="T436">
        <f>VLOOKUP(P436,[1]Sheet4!$G$2:$H$12,2,FALSE)</f>
        <v>0.43478260869565222</v>
      </c>
      <c r="U436">
        <f>VLOOKUP(O436&amp;"_"&amp;P436,[1]Sheet3!$I$3:$K$2332,3,FALSE)</f>
        <v>-0.426252401381081</v>
      </c>
    </row>
    <row r="437" spans="1:21" x14ac:dyDescent="0.3">
      <c r="A437" t="s">
        <v>77</v>
      </c>
      <c r="B437">
        <v>2015</v>
      </c>
      <c r="C437" t="str">
        <f t="shared" si="12"/>
        <v>대흥동_2015</v>
      </c>
      <c r="D437">
        <v>316.18837231795402</v>
      </c>
      <c r="E437">
        <v>0.10161066280368604</v>
      </c>
      <c r="O437" t="s">
        <v>79</v>
      </c>
      <c r="P437">
        <v>2013</v>
      </c>
      <c r="Q437" t="str">
        <f t="shared" si="13"/>
        <v>도곡2동_2013</v>
      </c>
      <c r="R437">
        <v>378.0561988</v>
      </c>
      <c r="S437">
        <v>7.2914135780201381E-2</v>
      </c>
      <c r="T437">
        <f>VLOOKUP(P437,[1]Sheet4!$G$2:$H$12,2,FALSE)</f>
        <v>0.39130434782608697</v>
      </c>
      <c r="U437">
        <f>VLOOKUP(O437&amp;"_"&amp;P437,[1]Sheet3!$I$3:$K$2332,3,FALSE)</f>
        <v>1.2146215983284577E-2</v>
      </c>
    </row>
    <row r="438" spans="1:21" x14ac:dyDescent="0.3">
      <c r="A438" t="s">
        <v>77</v>
      </c>
      <c r="B438">
        <v>2016</v>
      </c>
      <c r="C438" t="str">
        <f t="shared" si="12"/>
        <v>대흥동_2016</v>
      </c>
      <c r="D438">
        <v>348.31648239999998</v>
      </c>
      <c r="E438">
        <v>0.74381465162359328</v>
      </c>
      <c r="O438" t="s">
        <v>79</v>
      </c>
      <c r="P438">
        <v>2014</v>
      </c>
      <c r="Q438" t="str">
        <f t="shared" si="13"/>
        <v>도곡2동_2014</v>
      </c>
      <c r="R438">
        <v>405.62183981185001</v>
      </c>
      <c r="S438">
        <v>1.4255689552711845E-2</v>
      </c>
      <c r="T438">
        <f>VLOOKUP(P438,[1]Sheet4!$G$2:$H$12,2,FALSE)</f>
        <v>0.2608695652173913</v>
      </c>
      <c r="U438">
        <f>VLOOKUP(O438&amp;"_"&amp;P438,[1]Sheet3!$I$3:$K$2332,3,FALSE)</f>
        <v>-0.39806155029286711</v>
      </c>
    </row>
    <row r="439" spans="1:21" x14ac:dyDescent="0.3">
      <c r="A439" t="s">
        <v>77</v>
      </c>
      <c r="B439">
        <v>2017</v>
      </c>
      <c r="C439" t="str">
        <f t="shared" si="12"/>
        <v>대흥동_2017</v>
      </c>
      <c r="D439">
        <v>607.39938541111144</v>
      </c>
      <c r="E439">
        <v>2.7856993274332367</v>
      </c>
      <c r="O439" t="s">
        <v>79</v>
      </c>
      <c r="P439">
        <v>2015</v>
      </c>
      <c r="Q439" t="str">
        <f t="shared" si="13"/>
        <v>도곡2동_2015</v>
      </c>
      <c r="R439">
        <v>411.40425883600756</v>
      </c>
      <c r="S439">
        <v>0.15182488640422803</v>
      </c>
      <c r="T439">
        <f>VLOOKUP(P439,[1]Sheet4!$G$2:$H$12,2,FALSE)</f>
        <v>1.0434782608695652</v>
      </c>
      <c r="U439">
        <f>VLOOKUP(O439&amp;"_"&amp;P439,[1]Sheet3!$I$3:$K$2332,3,FALSE)</f>
        <v>0.75351383031407959</v>
      </c>
    </row>
    <row r="440" spans="1:21" x14ac:dyDescent="0.3">
      <c r="A440" t="s">
        <v>78</v>
      </c>
      <c r="B440">
        <v>2012</v>
      </c>
      <c r="C440" t="str">
        <f t="shared" si="12"/>
        <v>도곡1동_2012</v>
      </c>
      <c r="D440">
        <v>367.51132760000002</v>
      </c>
      <c r="E440">
        <v>2.6207210435926626E-2</v>
      </c>
      <c r="O440" t="s">
        <v>79</v>
      </c>
      <c r="P440">
        <v>2016</v>
      </c>
      <c r="Q440" t="str">
        <f t="shared" si="13"/>
        <v>도곡2동_2016</v>
      </c>
      <c r="R440">
        <v>473.86566370000003</v>
      </c>
      <c r="S440">
        <v>6.5630660776226368E-2</v>
      </c>
      <c r="T440">
        <f>VLOOKUP(P440,[1]Sheet4!$G$2:$H$12,2,FALSE)</f>
        <v>0.86956521739130443</v>
      </c>
      <c r="U440">
        <f>VLOOKUP(O440&amp;"_"&amp;P440,[1]Sheet3!$I$3:$K$2332,3,FALSE)</f>
        <v>-4.1825032749696088E-2</v>
      </c>
    </row>
    <row r="441" spans="1:21" x14ac:dyDescent="0.3">
      <c r="A441" t="s">
        <v>78</v>
      </c>
      <c r="B441">
        <v>2013</v>
      </c>
      <c r="C441" t="str">
        <f t="shared" si="12"/>
        <v>도곡1동_2013</v>
      </c>
      <c r="D441">
        <v>377.14277429999999</v>
      </c>
      <c r="E441">
        <v>6.3733339911534126E-2</v>
      </c>
      <c r="O441" t="s">
        <v>79</v>
      </c>
      <c r="P441">
        <v>2017</v>
      </c>
      <c r="Q441" t="str">
        <f t="shared" si="13"/>
        <v>도곡2동_2017</v>
      </c>
      <c r="R441">
        <v>504.9657803277961</v>
      </c>
      <c r="S441">
        <v>4.5640395933298521</v>
      </c>
      <c r="T441">
        <f>VLOOKUP(P441,[1]Sheet4!$G$2:$H$12,2,FALSE)</f>
        <v>1</v>
      </c>
      <c r="U441">
        <f>VLOOKUP(O441&amp;"_"&amp;P441,[1]Sheet3!$I$3:$K$2332,3,FALSE)</f>
        <v>0.18399005452987252</v>
      </c>
    </row>
    <row r="442" spans="1:21" x14ac:dyDescent="0.3">
      <c r="A442" t="s">
        <v>78</v>
      </c>
      <c r="B442">
        <v>2014</v>
      </c>
      <c r="C442" t="str">
        <f t="shared" si="12"/>
        <v>도곡1동_2014</v>
      </c>
      <c r="D442">
        <v>401.17934292964088</v>
      </c>
      <c r="E442">
        <v>0.24452477251884303</v>
      </c>
      <c r="O442" t="s">
        <v>80</v>
      </c>
      <c r="P442">
        <v>2012</v>
      </c>
      <c r="Q442" t="str">
        <f t="shared" si="13"/>
        <v>도림동_2012</v>
      </c>
      <c r="R442">
        <v>223.28725399999999</v>
      </c>
      <c r="S442">
        <v>0.19748765193735612</v>
      </c>
      <c r="T442">
        <f>VLOOKUP(P442,[1]Sheet4!$G$2:$H$12,2,FALSE)</f>
        <v>0.43478260869565222</v>
      </c>
      <c r="U442">
        <f>VLOOKUP(O442&amp;"_"&amp;P442,[1]Sheet3!$I$3:$K$2332,3,FALSE)</f>
        <v>-0.80413314063168917</v>
      </c>
    </row>
    <row r="443" spans="1:21" x14ac:dyDescent="0.3">
      <c r="A443" t="s">
        <v>78</v>
      </c>
      <c r="B443">
        <v>2015</v>
      </c>
      <c r="C443" t="str">
        <f t="shared" si="12"/>
        <v>도곡1동_2015</v>
      </c>
      <c r="D443">
        <v>499.27763049877024</v>
      </c>
      <c r="E443">
        <v>0.3021037046072933</v>
      </c>
      <c r="O443" t="s">
        <v>80</v>
      </c>
      <c r="P443">
        <v>2013</v>
      </c>
      <c r="Q443" t="str">
        <f t="shared" si="13"/>
        <v>도림동_2013</v>
      </c>
      <c r="R443">
        <v>267.38372950000002</v>
      </c>
      <c r="S443">
        <v>4.7497310517904748E-2</v>
      </c>
      <c r="T443">
        <f>VLOOKUP(P443,[1]Sheet4!$G$2:$H$12,2,FALSE)</f>
        <v>0.39130434782608697</v>
      </c>
      <c r="U443">
        <f>VLOOKUP(O443&amp;"_"&amp;P443,[1]Sheet3!$I$3:$K$2332,3,FALSE)</f>
        <v>7.2131466814292874E-2</v>
      </c>
    </row>
    <row r="444" spans="1:21" x14ac:dyDescent="0.3">
      <c r="A444" t="s">
        <v>78</v>
      </c>
      <c r="B444">
        <v>2016</v>
      </c>
      <c r="C444" t="str">
        <f t="shared" si="12"/>
        <v>도곡1동_2016</v>
      </c>
      <c r="D444">
        <v>650.11125230000005</v>
      </c>
      <c r="E444">
        <v>-0.1026384503431399</v>
      </c>
      <c r="O444" t="s">
        <v>80</v>
      </c>
      <c r="P444">
        <v>2014</v>
      </c>
      <c r="Q444" t="str">
        <f t="shared" si="13"/>
        <v>도림동_2014</v>
      </c>
      <c r="R444">
        <v>280.08373752749696</v>
      </c>
      <c r="S444">
        <v>0.54817705629787594</v>
      </c>
      <c r="T444">
        <f>VLOOKUP(P444,[1]Sheet4!$G$2:$H$12,2,FALSE)</f>
        <v>0.2608695652173913</v>
      </c>
      <c r="U444">
        <f>VLOOKUP(O444&amp;"_"&amp;P444,[1]Sheet3!$I$3:$K$2332,3,FALSE)</f>
        <v>-0.43198458357699132</v>
      </c>
    </row>
    <row r="445" spans="1:21" x14ac:dyDescent="0.3">
      <c r="A445" t="s">
        <v>78</v>
      </c>
      <c r="B445">
        <v>2017</v>
      </c>
      <c r="C445" t="str">
        <f t="shared" si="12"/>
        <v>도곡1동_2017</v>
      </c>
      <c r="D445">
        <v>583.38484081329</v>
      </c>
      <c r="E445">
        <v>4.4627851976140516</v>
      </c>
      <c r="O445" t="s">
        <v>80</v>
      </c>
      <c r="P445">
        <v>2015</v>
      </c>
      <c r="Q445" t="str">
        <f t="shared" si="13"/>
        <v>도림동_2015</v>
      </c>
      <c r="R445">
        <v>433.61921628222717</v>
      </c>
      <c r="S445">
        <v>-8.3442540882868593E-2</v>
      </c>
      <c r="T445">
        <f>VLOOKUP(P445,[1]Sheet4!$G$2:$H$12,2,FALSE)</f>
        <v>1.0434782608695652</v>
      </c>
      <c r="U445">
        <f>VLOOKUP(O445&amp;"_"&amp;P445,[1]Sheet3!$I$3:$K$2332,3,FALSE)</f>
        <v>0.83851976168809805</v>
      </c>
    </row>
    <row r="446" spans="1:21" x14ac:dyDescent="0.3">
      <c r="A446" t="s">
        <v>79</v>
      </c>
      <c r="B446">
        <v>2012</v>
      </c>
      <c r="C446" t="str">
        <f t="shared" si="12"/>
        <v>도곡2동_2012</v>
      </c>
      <c r="D446">
        <v>336.11782190000002</v>
      </c>
      <c r="E446">
        <v>0.1247728450188436</v>
      </c>
      <c r="O446" t="s">
        <v>80</v>
      </c>
      <c r="P446">
        <v>2016</v>
      </c>
      <c r="Q446" t="str">
        <f t="shared" si="13"/>
        <v>도림동_2016</v>
      </c>
      <c r="R446">
        <v>397.43692709999999</v>
      </c>
      <c r="S446">
        <v>0.11566056531752567</v>
      </c>
      <c r="T446">
        <f>VLOOKUP(P446,[1]Sheet4!$G$2:$H$12,2,FALSE)</f>
        <v>0.86956521739130443</v>
      </c>
      <c r="U446">
        <f>VLOOKUP(O446&amp;"_"&amp;P446,[1]Sheet3!$I$3:$K$2332,3,FALSE)</f>
        <v>-0.3092468868846398</v>
      </c>
    </row>
    <row r="447" spans="1:21" x14ac:dyDescent="0.3">
      <c r="A447" t="s">
        <v>79</v>
      </c>
      <c r="B447">
        <v>2013</v>
      </c>
      <c r="C447" t="str">
        <f t="shared" si="12"/>
        <v>도곡2동_2013</v>
      </c>
      <c r="D447">
        <v>378.0561988</v>
      </c>
      <c r="E447">
        <v>7.2914135780201381E-2</v>
      </c>
      <c r="O447" t="s">
        <v>80</v>
      </c>
      <c r="P447">
        <v>2017</v>
      </c>
      <c r="Q447" t="str">
        <f t="shared" si="13"/>
        <v>도림동_2017</v>
      </c>
      <c r="R447">
        <v>443.40470676644622</v>
      </c>
      <c r="S447">
        <v>4.1803476494214094</v>
      </c>
      <c r="T447">
        <f>VLOOKUP(P447,[1]Sheet4!$G$2:$H$12,2,FALSE)</f>
        <v>1</v>
      </c>
      <c r="U447">
        <f>VLOOKUP(O447&amp;"_"&amp;P447,[1]Sheet3!$I$3:$K$2332,3,FALSE)</f>
        <v>0.2205826355941698</v>
      </c>
    </row>
    <row r="448" spans="1:21" x14ac:dyDescent="0.3">
      <c r="A448" t="s">
        <v>79</v>
      </c>
      <c r="B448">
        <v>2014</v>
      </c>
      <c r="C448" t="str">
        <f t="shared" si="12"/>
        <v>도곡2동_2014</v>
      </c>
      <c r="D448">
        <v>405.62183981185001</v>
      </c>
      <c r="E448">
        <v>1.4255689552711845E-2</v>
      </c>
      <c r="O448" t="s">
        <v>81</v>
      </c>
      <c r="P448">
        <v>2012</v>
      </c>
      <c r="Q448" t="str">
        <f t="shared" si="13"/>
        <v>도봉1동_2012</v>
      </c>
      <c r="R448">
        <v>169.1904888</v>
      </c>
      <c r="S448">
        <v>8.2405037061397762E-2</v>
      </c>
      <c r="T448">
        <f>VLOOKUP(P448,[1]Sheet4!$G$2:$H$12,2,FALSE)</f>
        <v>0.43478260869565222</v>
      </c>
      <c r="U448">
        <f>VLOOKUP(O448&amp;"_"&amp;P448,[1]Sheet3!$I$3:$K$2332,3,FALSE)</f>
        <v>-0.48258769687401776</v>
      </c>
    </row>
    <row r="449" spans="1:21" x14ac:dyDescent="0.3">
      <c r="A449" t="s">
        <v>79</v>
      </c>
      <c r="B449">
        <v>2015</v>
      </c>
      <c r="C449" t="str">
        <f t="shared" si="12"/>
        <v>도곡2동_2015</v>
      </c>
      <c r="D449">
        <v>411.40425883600756</v>
      </c>
      <c r="E449">
        <v>0.15182488640422803</v>
      </c>
      <c r="O449" t="s">
        <v>81</v>
      </c>
      <c r="P449">
        <v>2013</v>
      </c>
      <c r="Q449" t="str">
        <f t="shared" si="13"/>
        <v>도봉1동_2013</v>
      </c>
      <c r="R449">
        <v>183.1326373</v>
      </c>
      <c r="S449">
        <v>3.5378875689164688E-2</v>
      </c>
      <c r="T449">
        <f>VLOOKUP(P449,[1]Sheet4!$G$2:$H$12,2,FALSE)</f>
        <v>0.39130434782608697</v>
      </c>
      <c r="U449">
        <f>VLOOKUP(O449&amp;"_"&amp;P449,[1]Sheet3!$I$3:$K$2332,3,FALSE)</f>
        <v>-2.6520639748358131E-2</v>
      </c>
    </row>
    <row r="450" spans="1:21" x14ac:dyDescent="0.3">
      <c r="A450" t="s">
        <v>79</v>
      </c>
      <c r="B450">
        <v>2016</v>
      </c>
      <c r="C450" t="str">
        <f t="shared" si="12"/>
        <v>도곡2동_2016</v>
      </c>
      <c r="D450">
        <v>473.86566370000003</v>
      </c>
      <c r="E450">
        <v>6.5630660776226368E-2</v>
      </c>
      <c r="O450" t="s">
        <v>81</v>
      </c>
      <c r="P450">
        <v>2014</v>
      </c>
      <c r="Q450" t="str">
        <f t="shared" si="13"/>
        <v>도봉1동_2014</v>
      </c>
      <c r="R450">
        <v>189.61166410966558</v>
      </c>
      <c r="S450">
        <v>4.8921251789758459E-2</v>
      </c>
      <c r="T450">
        <f>VLOOKUP(P450,[1]Sheet4!$G$2:$H$12,2,FALSE)</f>
        <v>0.2608695652173913</v>
      </c>
      <c r="U450">
        <f>VLOOKUP(O450&amp;"_"&amp;P450,[1]Sheet3!$I$3:$K$2332,3,FALSE)</f>
        <v>-0.44874502968932606</v>
      </c>
    </row>
    <row r="451" spans="1:21" x14ac:dyDescent="0.3">
      <c r="A451" t="s">
        <v>79</v>
      </c>
      <c r="B451">
        <v>2017</v>
      </c>
      <c r="C451" t="str">
        <f t="shared" ref="C451:C514" si="14">A451&amp;"_"&amp;B451</f>
        <v>도곡2동_2017</v>
      </c>
      <c r="D451">
        <v>504.9657803277961</v>
      </c>
      <c r="E451">
        <v>4.5640395933298521</v>
      </c>
      <c r="O451" t="s">
        <v>81</v>
      </c>
      <c r="P451">
        <v>2015</v>
      </c>
      <c r="Q451" t="str">
        <f t="shared" ref="Q451:Q514" si="15">O451&amp;"_"&amp;P451</f>
        <v>도봉1동_2015</v>
      </c>
      <c r="R451">
        <v>198.88770407184964</v>
      </c>
      <c r="S451">
        <v>0.65070210364235304</v>
      </c>
      <c r="T451">
        <f>VLOOKUP(P451,[1]Sheet4!$G$2:$H$12,2,FALSE)</f>
        <v>1.0434782608695652</v>
      </c>
      <c r="U451">
        <f>VLOOKUP(O451&amp;"_"&amp;P451,[1]Sheet3!$I$3:$K$2332,3,FALSE)</f>
        <v>0.7616598962282165</v>
      </c>
    </row>
    <row r="452" spans="1:21" x14ac:dyDescent="0.3">
      <c r="A452" t="s">
        <v>80</v>
      </c>
      <c r="B452">
        <v>2012</v>
      </c>
      <c r="C452" t="str">
        <f t="shared" si="14"/>
        <v>도림동_2012</v>
      </c>
      <c r="D452">
        <v>223.28725399999999</v>
      </c>
      <c r="E452">
        <v>0.19748765193735612</v>
      </c>
      <c r="O452" t="s">
        <v>81</v>
      </c>
      <c r="P452">
        <v>2016</v>
      </c>
      <c r="Q452" t="str">
        <f t="shared" si="15"/>
        <v>도봉1동_2016</v>
      </c>
      <c r="R452">
        <v>328.3043515</v>
      </c>
      <c r="S452">
        <v>-0.18554655487694863</v>
      </c>
      <c r="T452">
        <f>VLOOKUP(P452,[1]Sheet4!$G$2:$H$12,2,FALSE)</f>
        <v>0.86956521739130443</v>
      </c>
      <c r="U452">
        <f>VLOOKUP(O452&amp;"_"&amp;P452,[1]Sheet3!$I$3:$K$2332,3,FALSE)</f>
        <v>0.27303660826981291</v>
      </c>
    </row>
    <row r="453" spans="1:21" x14ac:dyDescent="0.3">
      <c r="A453" t="s">
        <v>80</v>
      </c>
      <c r="B453">
        <v>2013</v>
      </c>
      <c r="C453" t="str">
        <f t="shared" si="14"/>
        <v>도림동_2013</v>
      </c>
      <c r="D453">
        <v>267.38372950000002</v>
      </c>
      <c r="E453">
        <v>4.7497310517904748E-2</v>
      </c>
      <c r="O453" t="s">
        <v>81</v>
      </c>
      <c r="P453">
        <v>2017</v>
      </c>
      <c r="Q453" t="str">
        <f t="shared" si="15"/>
        <v>도봉1동_2017</v>
      </c>
      <c r="R453">
        <v>267.38861012806422</v>
      </c>
      <c r="S453">
        <v>4.5847191505137035</v>
      </c>
      <c r="T453">
        <f>VLOOKUP(P453,[1]Sheet4!$G$2:$H$12,2,FALSE)</f>
        <v>1</v>
      </c>
      <c r="U453">
        <f>VLOOKUP(O453&amp;"_"&amp;P453,[1]Sheet3!$I$3:$K$2332,3,FALSE)</f>
        <v>-6.7667185396860313E-2</v>
      </c>
    </row>
    <row r="454" spans="1:21" x14ac:dyDescent="0.3">
      <c r="A454" t="s">
        <v>80</v>
      </c>
      <c r="B454">
        <v>2014</v>
      </c>
      <c r="C454" t="str">
        <f t="shared" si="14"/>
        <v>도림동_2014</v>
      </c>
      <c r="D454">
        <v>280.08373752749696</v>
      </c>
      <c r="E454">
        <v>0.54817705629787594</v>
      </c>
      <c r="O454" t="s">
        <v>82</v>
      </c>
      <c r="P454">
        <v>2012</v>
      </c>
      <c r="Q454" t="str">
        <f t="shared" si="15"/>
        <v>도봉2동_2012</v>
      </c>
      <c r="R454">
        <v>187.5425194</v>
      </c>
      <c r="S454">
        <v>0.12526434098869205</v>
      </c>
      <c r="T454">
        <f>VLOOKUP(P454,[1]Sheet4!$G$2:$H$12,2,FALSE)</f>
        <v>0.43478260869565222</v>
      </c>
      <c r="U454">
        <f>VLOOKUP(O454&amp;"_"&amp;P454,[1]Sheet3!$I$3:$K$2332,3,FALSE)</f>
        <v>-0.29468679987978458</v>
      </c>
    </row>
    <row r="455" spans="1:21" x14ac:dyDescent="0.3">
      <c r="A455" t="s">
        <v>80</v>
      </c>
      <c r="B455">
        <v>2015</v>
      </c>
      <c r="C455" t="str">
        <f t="shared" si="14"/>
        <v>도림동_2015</v>
      </c>
      <c r="D455">
        <v>433.61921628222717</v>
      </c>
      <c r="E455">
        <v>-8.3442540882868593E-2</v>
      </c>
      <c r="O455" t="s">
        <v>82</v>
      </c>
      <c r="P455">
        <v>2013</v>
      </c>
      <c r="Q455" t="str">
        <f t="shared" si="15"/>
        <v>도봉2동_2013</v>
      </c>
      <c r="R455">
        <v>211.0349095</v>
      </c>
      <c r="S455">
        <v>-9.8594993818560406E-3</v>
      </c>
      <c r="T455">
        <f>VLOOKUP(P455,[1]Sheet4!$G$2:$H$12,2,FALSE)</f>
        <v>0.39130434782608697</v>
      </c>
      <c r="U455">
        <f>VLOOKUP(O455&amp;"_"&amp;P455,[1]Sheet3!$I$3:$K$2332,3,FALSE)</f>
        <v>1.2577693402374635E-2</v>
      </c>
    </row>
    <row r="456" spans="1:21" x14ac:dyDescent="0.3">
      <c r="A456" t="s">
        <v>80</v>
      </c>
      <c r="B456">
        <v>2016</v>
      </c>
      <c r="C456" t="str">
        <f t="shared" si="14"/>
        <v>도림동_2016</v>
      </c>
      <c r="D456">
        <v>397.43692709999999</v>
      </c>
      <c r="E456">
        <v>0.11566056531752567</v>
      </c>
      <c r="O456" t="s">
        <v>82</v>
      </c>
      <c r="P456">
        <v>2014</v>
      </c>
      <c r="Q456" t="str">
        <f t="shared" si="15"/>
        <v>도봉2동_2014</v>
      </c>
      <c r="R456">
        <v>208.9542109402347</v>
      </c>
      <c r="S456">
        <v>0.11310347287625351</v>
      </c>
      <c r="T456">
        <f>VLOOKUP(P456,[1]Sheet4!$G$2:$H$12,2,FALSE)</f>
        <v>0.2608695652173913</v>
      </c>
      <c r="U456">
        <f>VLOOKUP(O456&amp;"_"&amp;P456,[1]Sheet3!$I$3:$K$2332,3,FALSE)</f>
        <v>-0.51493651563949894</v>
      </c>
    </row>
    <row r="457" spans="1:21" x14ac:dyDescent="0.3">
      <c r="A457" t="s">
        <v>80</v>
      </c>
      <c r="B457">
        <v>2017</v>
      </c>
      <c r="C457" t="str">
        <f t="shared" si="14"/>
        <v>도림동_2017</v>
      </c>
      <c r="D457">
        <v>443.40470676644622</v>
      </c>
      <c r="E457">
        <v>4.1803476494214094</v>
      </c>
      <c r="O457" t="s">
        <v>82</v>
      </c>
      <c r="P457">
        <v>2015</v>
      </c>
      <c r="Q457" t="str">
        <f t="shared" si="15"/>
        <v>도봉2동_2015</v>
      </c>
      <c r="R457">
        <v>232.58765786969249</v>
      </c>
      <c r="S457">
        <v>4.107690931588525E-2</v>
      </c>
      <c r="T457">
        <f>VLOOKUP(P457,[1]Sheet4!$G$2:$H$12,2,FALSE)</f>
        <v>1.0434782608695652</v>
      </c>
      <c r="U457">
        <f>VLOOKUP(O457&amp;"_"&amp;P457,[1]Sheet3!$I$3:$K$2332,3,FALSE)</f>
        <v>0.77540273110998259</v>
      </c>
    </row>
    <row r="458" spans="1:21" x14ac:dyDescent="0.3">
      <c r="A458" t="s">
        <v>81</v>
      </c>
      <c r="B458">
        <v>2012</v>
      </c>
      <c r="C458" t="str">
        <f t="shared" si="14"/>
        <v>도봉1동_2012</v>
      </c>
      <c r="D458">
        <v>169.1904888</v>
      </c>
      <c r="E458">
        <v>8.2405037061397762E-2</v>
      </c>
      <c r="O458" t="s">
        <v>82</v>
      </c>
      <c r="P458">
        <v>2016</v>
      </c>
      <c r="Q458" t="str">
        <f t="shared" si="15"/>
        <v>도봉2동_2016</v>
      </c>
      <c r="R458">
        <v>242.14164</v>
      </c>
      <c r="S458">
        <v>0.78958318251020521</v>
      </c>
      <c r="T458">
        <f>VLOOKUP(P458,[1]Sheet4!$G$2:$H$12,2,FALSE)</f>
        <v>0.86956521739130443</v>
      </c>
      <c r="U458">
        <f>VLOOKUP(O458&amp;"_"&amp;P458,[1]Sheet3!$I$3:$K$2332,3,FALSE)</f>
        <v>-0.15265259392655864</v>
      </c>
    </row>
    <row r="459" spans="1:21" x14ac:dyDescent="0.3">
      <c r="A459" t="s">
        <v>81</v>
      </c>
      <c r="B459">
        <v>2013</v>
      </c>
      <c r="C459" t="str">
        <f t="shared" si="14"/>
        <v>도봉1동_2013</v>
      </c>
      <c r="D459">
        <v>183.1326373</v>
      </c>
      <c r="E459">
        <v>3.5378875689164688E-2</v>
      </c>
      <c r="O459" t="s">
        <v>82</v>
      </c>
      <c r="P459">
        <v>2017</v>
      </c>
      <c r="Q459" t="str">
        <f t="shared" si="15"/>
        <v>도봉2동_2017</v>
      </c>
      <c r="R459">
        <v>433.33260672944039</v>
      </c>
      <c r="S459">
        <v>2.8477350509132604</v>
      </c>
      <c r="T459">
        <f>VLOOKUP(P459,[1]Sheet4!$G$2:$H$12,2,FALSE)</f>
        <v>1</v>
      </c>
      <c r="U459">
        <f>VLOOKUP(O459&amp;"_"&amp;P459,[1]Sheet3!$I$3:$K$2332,3,FALSE)</f>
        <v>0.51409622872540284</v>
      </c>
    </row>
    <row r="460" spans="1:21" x14ac:dyDescent="0.3">
      <c r="A460" t="s">
        <v>81</v>
      </c>
      <c r="B460">
        <v>2014</v>
      </c>
      <c r="C460" t="str">
        <f t="shared" si="14"/>
        <v>도봉1동_2014</v>
      </c>
      <c r="D460">
        <v>189.61166410966558</v>
      </c>
      <c r="E460">
        <v>4.8921251789758459E-2</v>
      </c>
      <c r="O460" t="s">
        <v>83</v>
      </c>
      <c r="P460">
        <v>2012</v>
      </c>
      <c r="Q460" t="str">
        <f t="shared" si="15"/>
        <v>도화동_2012</v>
      </c>
      <c r="R460">
        <v>287.29127729999999</v>
      </c>
      <c r="S460">
        <v>0.1566638225949368</v>
      </c>
      <c r="T460">
        <f>VLOOKUP(P460,[1]Sheet4!$G$2:$H$12,2,FALSE)</f>
        <v>0.43478260869565222</v>
      </c>
      <c r="U460">
        <f>VLOOKUP(O460&amp;"_"&amp;P460,[1]Sheet3!$I$3:$K$2332,3,FALSE)</f>
        <v>-0.41661035229126814</v>
      </c>
    </row>
    <row r="461" spans="1:21" x14ac:dyDescent="0.3">
      <c r="A461" t="s">
        <v>81</v>
      </c>
      <c r="B461">
        <v>2015</v>
      </c>
      <c r="C461" t="str">
        <f t="shared" si="14"/>
        <v>도봉1동_2015</v>
      </c>
      <c r="D461">
        <v>198.88770407184964</v>
      </c>
      <c r="E461">
        <v>0.65070210364235304</v>
      </c>
      <c r="O461" t="s">
        <v>83</v>
      </c>
      <c r="P461">
        <v>2013</v>
      </c>
      <c r="Q461" t="str">
        <f t="shared" si="15"/>
        <v>도화동_2013</v>
      </c>
      <c r="R461">
        <v>332.29942699999998</v>
      </c>
      <c r="S461">
        <v>3.1315264971163914E-3</v>
      </c>
      <c r="T461">
        <f>VLOOKUP(P461,[1]Sheet4!$G$2:$H$12,2,FALSE)</f>
        <v>0.39130434782608697</v>
      </c>
      <c r="U461">
        <f>VLOOKUP(O461&amp;"_"&amp;P461,[1]Sheet3!$I$3:$K$2332,3,FALSE)</f>
        <v>3.9382844517112763E-2</v>
      </c>
    </row>
    <row r="462" spans="1:21" x14ac:dyDescent="0.3">
      <c r="A462" t="s">
        <v>81</v>
      </c>
      <c r="B462">
        <v>2016</v>
      </c>
      <c r="C462" t="str">
        <f t="shared" si="14"/>
        <v>도봉1동_2016</v>
      </c>
      <c r="D462">
        <v>328.3043515</v>
      </c>
      <c r="E462">
        <v>-0.18554655487694863</v>
      </c>
      <c r="O462" t="s">
        <v>83</v>
      </c>
      <c r="P462">
        <v>2014</v>
      </c>
      <c r="Q462" t="str">
        <f t="shared" si="15"/>
        <v>도화동_2014</v>
      </c>
      <c r="R462">
        <v>333.34003146062707</v>
      </c>
      <c r="S462">
        <v>2.2128438626491478E-3</v>
      </c>
      <c r="T462">
        <f>VLOOKUP(P462,[1]Sheet4!$G$2:$H$12,2,FALSE)</f>
        <v>0.2608695652173913</v>
      </c>
      <c r="U462">
        <f>VLOOKUP(O462&amp;"_"&amp;P462,[1]Sheet3!$I$3:$K$2332,3,FALSE)</f>
        <v>-0.49531737402165288</v>
      </c>
    </row>
    <row r="463" spans="1:21" x14ac:dyDescent="0.3">
      <c r="A463" t="s">
        <v>81</v>
      </c>
      <c r="B463">
        <v>2017</v>
      </c>
      <c r="C463" t="str">
        <f t="shared" si="14"/>
        <v>도봉1동_2017</v>
      </c>
      <c r="D463">
        <v>267.38861012806422</v>
      </c>
      <c r="E463">
        <v>4.5847191505137035</v>
      </c>
      <c r="O463" t="s">
        <v>83</v>
      </c>
      <c r="P463">
        <v>2015</v>
      </c>
      <c r="Q463" t="str">
        <f t="shared" si="15"/>
        <v>도화동_2015</v>
      </c>
      <c r="R463">
        <v>334.07766090342</v>
      </c>
      <c r="S463">
        <v>0.20971467923691631</v>
      </c>
      <c r="T463">
        <f>VLOOKUP(P463,[1]Sheet4!$G$2:$H$12,2,FALSE)</f>
        <v>1.0434782608695652</v>
      </c>
      <c r="U463">
        <f>VLOOKUP(O463&amp;"_"&amp;P463,[1]Sheet3!$I$3:$K$2332,3,FALSE)</f>
        <v>0.75055198949908697</v>
      </c>
    </row>
    <row r="464" spans="1:21" x14ac:dyDescent="0.3">
      <c r="A464" t="s">
        <v>82</v>
      </c>
      <c r="B464">
        <v>2012</v>
      </c>
      <c r="C464" t="str">
        <f t="shared" si="14"/>
        <v>도봉2동_2012</v>
      </c>
      <c r="D464">
        <v>187.5425194</v>
      </c>
      <c r="E464">
        <v>0.12526434098869205</v>
      </c>
      <c r="O464" t="s">
        <v>83</v>
      </c>
      <c r="P464">
        <v>2016</v>
      </c>
      <c r="Q464" t="str">
        <f t="shared" si="15"/>
        <v>도화동_2016</v>
      </c>
      <c r="R464">
        <v>404.13865040000002</v>
      </c>
      <c r="S464">
        <v>9.4431600517284817E-2</v>
      </c>
      <c r="T464">
        <f>VLOOKUP(P464,[1]Sheet4!$G$2:$H$12,2,FALSE)</f>
        <v>0.86956521739130443</v>
      </c>
      <c r="U464">
        <f>VLOOKUP(O464&amp;"_"&amp;P464,[1]Sheet3!$I$3:$K$2332,3,FALSE)</f>
        <v>8.030554149383794E-3</v>
      </c>
    </row>
    <row r="465" spans="1:21" x14ac:dyDescent="0.3">
      <c r="A465" t="s">
        <v>82</v>
      </c>
      <c r="B465">
        <v>2013</v>
      </c>
      <c r="C465" t="str">
        <f t="shared" si="14"/>
        <v>도봉2동_2013</v>
      </c>
      <c r="D465">
        <v>211.0349095</v>
      </c>
      <c r="E465">
        <v>-9.8594993818560406E-3</v>
      </c>
      <c r="O465" t="s">
        <v>83</v>
      </c>
      <c r="P465">
        <v>2017</v>
      </c>
      <c r="Q465" t="str">
        <f t="shared" si="15"/>
        <v>도화동_2017</v>
      </c>
      <c r="R465">
        <v>442.30210998816744</v>
      </c>
      <c r="S465">
        <v>4.3985985519771642</v>
      </c>
      <c r="T465">
        <f>VLOOKUP(P465,[1]Sheet4!$G$2:$H$12,2,FALSE)</f>
        <v>1</v>
      </c>
      <c r="U465">
        <f>VLOOKUP(O465&amp;"_"&amp;P465,[1]Sheet3!$I$3:$K$2332,3,FALSE)</f>
        <v>0.20546408109898956</v>
      </c>
    </row>
    <row r="466" spans="1:21" x14ac:dyDescent="0.3">
      <c r="A466" t="s">
        <v>82</v>
      </c>
      <c r="B466">
        <v>2014</v>
      </c>
      <c r="C466" t="str">
        <f t="shared" si="14"/>
        <v>도봉2동_2014</v>
      </c>
      <c r="D466">
        <v>208.9542109402347</v>
      </c>
      <c r="E466">
        <v>0.11310347287625351</v>
      </c>
      <c r="O466" t="s">
        <v>84</v>
      </c>
      <c r="P466">
        <v>2012</v>
      </c>
      <c r="Q466" t="str">
        <f t="shared" si="15"/>
        <v>독산1동_2012</v>
      </c>
      <c r="R466">
        <v>281.59397999999999</v>
      </c>
      <c r="S466">
        <v>-0.20477696469221396</v>
      </c>
      <c r="T466">
        <f>VLOOKUP(P466,[1]Sheet4!$G$2:$H$12,2,FALSE)</f>
        <v>0.43478260869565222</v>
      </c>
      <c r="U466">
        <f>VLOOKUP(O466&amp;"_"&amp;P466,[1]Sheet3!$I$3:$K$2332,3,FALSE)</f>
        <v>-3.1597076740344981E-2</v>
      </c>
    </row>
    <row r="467" spans="1:21" x14ac:dyDescent="0.3">
      <c r="A467" t="s">
        <v>82</v>
      </c>
      <c r="B467">
        <v>2015</v>
      </c>
      <c r="C467" t="str">
        <f t="shared" si="14"/>
        <v>도봉2동_2015</v>
      </c>
      <c r="D467">
        <v>232.58765786969249</v>
      </c>
      <c r="E467">
        <v>4.107690931588525E-2</v>
      </c>
      <c r="O467" t="s">
        <v>84</v>
      </c>
      <c r="P467">
        <v>2013</v>
      </c>
      <c r="Q467" t="str">
        <f t="shared" si="15"/>
        <v>독산1동_2013</v>
      </c>
      <c r="R467">
        <v>223.93001949999999</v>
      </c>
      <c r="S467">
        <v>0.44085032163578436</v>
      </c>
      <c r="T467">
        <f>VLOOKUP(P467,[1]Sheet4!$G$2:$H$12,2,FALSE)</f>
        <v>0.39130434782608697</v>
      </c>
      <c r="U467">
        <f>VLOOKUP(O467&amp;"_"&amp;P467,[1]Sheet3!$I$3:$K$2332,3,FALSE)</f>
        <v>-0.39723204909558824</v>
      </c>
    </row>
    <row r="468" spans="1:21" x14ac:dyDescent="0.3">
      <c r="A468" t="s">
        <v>82</v>
      </c>
      <c r="B468">
        <v>2016</v>
      </c>
      <c r="C468" t="str">
        <f t="shared" si="14"/>
        <v>도봉2동_2016</v>
      </c>
      <c r="D468">
        <v>242.14164</v>
      </c>
      <c r="E468">
        <v>0.78958318251020521</v>
      </c>
      <c r="O468" t="s">
        <v>84</v>
      </c>
      <c r="P468">
        <v>2014</v>
      </c>
      <c r="Q468" t="str">
        <f t="shared" si="15"/>
        <v>독산1동_2014</v>
      </c>
      <c r="R468">
        <v>322.64964062048244</v>
      </c>
      <c r="S468">
        <v>-3.2865745999550344E-3</v>
      </c>
      <c r="T468">
        <f>VLOOKUP(P468,[1]Sheet4!$G$2:$H$12,2,FALSE)</f>
        <v>0.2608695652173913</v>
      </c>
      <c r="U468">
        <f>VLOOKUP(O468&amp;"_"&amp;P468,[1]Sheet3!$I$3:$K$2332,3,FALSE)</f>
        <v>-4.1051924322759357E-2</v>
      </c>
    </row>
    <row r="469" spans="1:21" x14ac:dyDescent="0.3">
      <c r="A469" t="s">
        <v>82</v>
      </c>
      <c r="B469">
        <v>2017</v>
      </c>
      <c r="C469" t="str">
        <f t="shared" si="14"/>
        <v>도봉2동_2017</v>
      </c>
      <c r="D469">
        <v>433.33260672944039</v>
      </c>
      <c r="E469">
        <v>2.8477350509132604</v>
      </c>
      <c r="O469" t="s">
        <v>84</v>
      </c>
      <c r="P469">
        <v>2015</v>
      </c>
      <c r="Q469" t="str">
        <f t="shared" si="15"/>
        <v>독산1동_2015</v>
      </c>
      <c r="R469">
        <v>321.58922850693455</v>
      </c>
      <c r="S469">
        <v>0.29923993051586412</v>
      </c>
      <c r="T469">
        <f>VLOOKUP(P469,[1]Sheet4!$G$2:$H$12,2,FALSE)</f>
        <v>1.0434782608695652</v>
      </c>
      <c r="U469">
        <f>VLOOKUP(O469&amp;"_"&amp;P469,[1]Sheet3!$I$3:$K$2332,3,FALSE)</f>
        <v>0.74917564705255268</v>
      </c>
    </row>
    <row r="470" spans="1:21" x14ac:dyDescent="0.3">
      <c r="A470" t="s">
        <v>83</v>
      </c>
      <c r="B470">
        <v>2012</v>
      </c>
      <c r="C470" t="str">
        <f t="shared" si="14"/>
        <v>도화동_2012</v>
      </c>
      <c r="D470">
        <v>287.29127729999999</v>
      </c>
      <c r="E470">
        <v>0.1566638225949368</v>
      </c>
      <c r="O470" t="s">
        <v>84</v>
      </c>
      <c r="P470">
        <v>2016</v>
      </c>
      <c r="Q470" t="str">
        <f t="shared" si="15"/>
        <v>독산1동_2016</v>
      </c>
      <c r="R470">
        <v>417.82156689999999</v>
      </c>
      <c r="S470">
        <v>0.16926126684146028</v>
      </c>
      <c r="T470">
        <f>VLOOKUP(P470,[1]Sheet4!$G$2:$H$12,2,FALSE)</f>
        <v>0.86956521739130443</v>
      </c>
      <c r="U470">
        <f>VLOOKUP(O470&amp;"_"&amp;P470,[1]Sheet3!$I$3:$K$2332,3,FALSE)</f>
        <v>7.6383066887777157E-2</v>
      </c>
    </row>
    <row r="471" spans="1:21" x14ac:dyDescent="0.3">
      <c r="A471" t="s">
        <v>83</v>
      </c>
      <c r="B471">
        <v>2013</v>
      </c>
      <c r="C471" t="str">
        <f t="shared" si="14"/>
        <v>도화동_2013</v>
      </c>
      <c r="D471">
        <v>332.29942699999998</v>
      </c>
      <c r="E471">
        <v>3.1315264971163914E-3</v>
      </c>
      <c r="O471" t="s">
        <v>84</v>
      </c>
      <c r="P471">
        <v>2017</v>
      </c>
      <c r="Q471" t="str">
        <f t="shared" si="15"/>
        <v>독산1동_2017</v>
      </c>
      <c r="R471">
        <v>488.54257462717794</v>
      </c>
      <c r="S471">
        <v>3.5803259132216696</v>
      </c>
      <c r="T471">
        <f>VLOOKUP(P471,[1]Sheet4!$G$2:$H$12,2,FALSE)</f>
        <v>1</v>
      </c>
      <c r="U471">
        <f>VLOOKUP(O471&amp;"_"&amp;P471,[1]Sheet3!$I$3:$K$2332,3,FALSE)</f>
        <v>0.25631230414373379</v>
      </c>
    </row>
    <row r="472" spans="1:21" x14ac:dyDescent="0.3">
      <c r="A472" t="s">
        <v>83</v>
      </c>
      <c r="B472">
        <v>2014</v>
      </c>
      <c r="C472" t="str">
        <f t="shared" si="14"/>
        <v>도화동_2014</v>
      </c>
      <c r="D472">
        <v>333.34003146062707</v>
      </c>
      <c r="E472">
        <v>2.2128438626491478E-3</v>
      </c>
      <c r="O472" t="s">
        <v>85</v>
      </c>
      <c r="P472">
        <v>2012</v>
      </c>
      <c r="Q472" t="str">
        <f t="shared" si="15"/>
        <v>독산2동_2012</v>
      </c>
      <c r="R472">
        <v>218.55085750000001</v>
      </c>
      <c r="S472">
        <v>-0.1148622773076971</v>
      </c>
      <c r="T472">
        <f>VLOOKUP(P472,[1]Sheet4!$G$2:$H$12,2,FALSE)</f>
        <v>0.43478260869565222</v>
      </c>
      <c r="U472">
        <f>VLOOKUP(O472&amp;"_"&amp;P472,[1]Sheet3!$I$3:$K$2332,3,FALSE)</f>
        <v>-0.40790144692292057</v>
      </c>
    </row>
    <row r="473" spans="1:21" x14ac:dyDescent="0.3">
      <c r="A473" t="s">
        <v>83</v>
      </c>
      <c r="B473">
        <v>2015</v>
      </c>
      <c r="C473" t="str">
        <f t="shared" si="14"/>
        <v>도화동_2015</v>
      </c>
      <c r="D473">
        <v>334.07766090342</v>
      </c>
      <c r="E473">
        <v>0.20971467923691631</v>
      </c>
      <c r="O473" t="s">
        <v>85</v>
      </c>
      <c r="P473">
        <v>2013</v>
      </c>
      <c r="Q473" t="str">
        <f t="shared" si="15"/>
        <v>독산2동_2013</v>
      </c>
      <c r="R473">
        <v>193.44760830000001</v>
      </c>
      <c r="S473">
        <v>0.33632368276151692</v>
      </c>
      <c r="T473">
        <f>VLOOKUP(P473,[1]Sheet4!$G$2:$H$12,2,FALSE)</f>
        <v>0.39130434782608697</v>
      </c>
      <c r="U473">
        <f>VLOOKUP(O473&amp;"_"&amp;P473,[1]Sheet3!$I$3:$K$2332,3,FALSE)</f>
        <v>-0.2552974329593255</v>
      </c>
    </row>
    <row r="474" spans="1:21" x14ac:dyDescent="0.3">
      <c r="A474" t="s">
        <v>83</v>
      </c>
      <c r="B474">
        <v>2016</v>
      </c>
      <c r="C474" t="str">
        <f t="shared" si="14"/>
        <v>도화동_2016</v>
      </c>
      <c r="D474">
        <v>404.13865040000002</v>
      </c>
      <c r="E474">
        <v>9.4431600517284817E-2</v>
      </c>
      <c r="O474" t="s">
        <v>85</v>
      </c>
      <c r="P474">
        <v>2014</v>
      </c>
      <c r="Q474" t="str">
        <f t="shared" si="15"/>
        <v>독산2동_2014</v>
      </c>
      <c r="R474">
        <v>258.5086203448634</v>
      </c>
      <c r="S474">
        <v>0.1163812248377372</v>
      </c>
      <c r="T474">
        <f>VLOOKUP(P474,[1]Sheet4!$G$2:$H$12,2,FALSE)</f>
        <v>0.2608695652173913</v>
      </c>
      <c r="U474">
        <f>VLOOKUP(O474&amp;"_"&amp;P474,[1]Sheet3!$I$3:$K$2332,3,FALSE)</f>
        <v>-0.12248253873660742</v>
      </c>
    </row>
    <row r="475" spans="1:21" x14ac:dyDescent="0.3">
      <c r="A475" t="s">
        <v>83</v>
      </c>
      <c r="B475">
        <v>2017</v>
      </c>
      <c r="C475" t="str">
        <f t="shared" si="14"/>
        <v>도화동_2017</v>
      </c>
      <c r="D475">
        <v>442.30210998816744</v>
      </c>
      <c r="E475">
        <v>4.3985985519771642</v>
      </c>
      <c r="O475" t="s">
        <v>85</v>
      </c>
      <c r="P475">
        <v>2015</v>
      </c>
      <c r="Q475" t="str">
        <f t="shared" si="15"/>
        <v>독산2동_2015</v>
      </c>
      <c r="R475">
        <v>288.5941702117122</v>
      </c>
      <c r="S475">
        <v>9.4837355405376203E-2</v>
      </c>
      <c r="T475">
        <f>VLOOKUP(P475,[1]Sheet4!$G$2:$H$12,2,FALSE)</f>
        <v>1.0434782608695652</v>
      </c>
      <c r="U475">
        <f>VLOOKUP(O475&amp;"_"&amp;P475,[1]Sheet3!$I$3:$K$2332,3,FALSE)</f>
        <v>0.77606216009559215</v>
      </c>
    </row>
    <row r="476" spans="1:21" x14ac:dyDescent="0.3">
      <c r="A476" t="s">
        <v>84</v>
      </c>
      <c r="B476">
        <v>2012</v>
      </c>
      <c r="C476" t="str">
        <f t="shared" si="14"/>
        <v>독산1동_2012</v>
      </c>
      <c r="D476">
        <v>281.59397999999999</v>
      </c>
      <c r="E476">
        <v>-0.20477696469221396</v>
      </c>
      <c r="O476" t="s">
        <v>85</v>
      </c>
      <c r="P476">
        <v>2016</v>
      </c>
      <c r="Q476" t="str">
        <f t="shared" si="15"/>
        <v>독산2동_2016</v>
      </c>
      <c r="R476">
        <v>315.96367809999998</v>
      </c>
      <c r="S476">
        <v>0.24216540139415166</v>
      </c>
      <c r="T476">
        <f>VLOOKUP(P476,[1]Sheet4!$G$2:$H$12,2,FALSE)</f>
        <v>0.86956521739130443</v>
      </c>
      <c r="U476">
        <f>VLOOKUP(O476&amp;"_"&amp;P476,[1]Sheet3!$I$3:$K$2332,3,FALSE)</f>
        <v>-9.605321199118752E-2</v>
      </c>
    </row>
    <row r="477" spans="1:21" x14ac:dyDescent="0.3">
      <c r="A477" t="s">
        <v>84</v>
      </c>
      <c r="B477">
        <v>2013</v>
      </c>
      <c r="C477" t="str">
        <f t="shared" si="14"/>
        <v>독산1동_2013</v>
      </c>
      <c r="D477">
        <v>223.93001949999999</v>
      </c>
      <c r="E477">
        <v>0.44085032163578436</v>
      </c>
      <c r="O477" t="s">
        <v>85</v>
      </c>
      <c r="P477">
        <v>2017</v>
      </c>
      <c r="Q477" t="str">
        <f t="shared" si="15"/>
        <v>독산2동_2017</v>
      </c>
      <c r="R477">
        <v>392.479149033059</v>
      </c>
      <c r="S477">
        <v>3.7387367733662358</v>
      </c>
      <c r="T477">
        <f>VLOOKUP(P477,[1]Sheet4!$G$2:$H$12,2,FALSE)</f>
        <v>1</v>
      </c>
      <c r="U477">
        <f>VLOOKUP(O477&amp;"_"&amp;P477,[1]Sheet3!$I$3:$K$2332,3,FALSE)</f>
        <v>0.29996020142298058</v>
      </c>
    </row>
    <row r="478" spans="1:21" x14ac:dyDescent="0.3">
      <c r="A478" t="s">
        <v>84</v>
      </c>
      <c r="B478">
        <v>2014</v>
      </c>
      <c r="C478" t="str">
        <f t="shared" si="14"/>
        <v>독산1동_2014</v>
      </c>
      <c r="D478">
        <v>322.64964062048244</v>
      </c>
      <c r="E478">
        <v>-3.2865745999550344E-3</v>
      </c>
      <c r="O478" t="s">
        <v>86</v>
      </c>
      <c r="P478">
        <v>2012</v>
      </c>
      <c r="Q478" t="str">
        <f t="shared" si="15"/>
        <v>독산3동_2012</v>
      </c>
      <c r="R478">
        <v>286.20579120000002</v>
      </c>
      <c r="S478">
        <v>-0.24165113225004514</v>
      </c>
      <c r="T478">
        <f>VLOOKUP(P478,[1]Sheet4!$G$2:$H$12,2,FALSE)</f>
        <v>0.43478260869565222</v>
      </c>
      <c r="U478">
        <f>VLOOKUP(O478&amp;"_"&amp;P478,[1]Sheet3!$I$3:$K$2332,3,FALSE)</f>
        <v>-7.0282141488519176E-2</v>
      </c>
    </row>
    <row r="479" spans="1:21" x14ac:dyDescent="0.3">
      <c r="A479" t="s">
        <v>84</v>
      </c>
      <c r="B479">
        <v>2015</v>
      </c>
      <c r="C479" t="str">
        <f t="shared" si="14"/>
        <v>독산1동_2015</v>
      </c>
      <c r="D479">
        <v>321.58922850693455</v>
      </c>
      <c r="E479">
        <v>0.29923993051586412</v>
      </c>
      <c r="O479" t="s">
        <v>86</v>
      </c>
      <c r="P479">
        <v>2013</v>
      </c>
      <c r="Q479" t="str">
        <f t="shared" si="15"/>
        <v>독산3동_2013</v>
      </c>
      <c r="R479">
        <v>217.04383770000001</v>
      </c>
      <c r="S479">
        <v>0.24813957810937565</v>
      </c>
      <c r="T479">
        <f>VLOOKUP(P479,[1]Sheet4!$G$2:$H$12,2,FALSE)</f>
        <v>0.39130434782608697</v>
      </c>
      <c r="U479">
        <f>VLOOKUP(O479&amp;"_"&amp;P479,[1]Sheet3!$I$3:$K$2332,3,FALSE)</f>
        <v>-0.46517145124487763</v>
      </c>
    </row>
    <row r="480" spans="1:21" x14ac:dyDescent="0.3">
      <c r="A480" t="s">
        <v>84</v>
      </c>
      <c r="B480">
        <v>2016</v>
      </c>
      <c r="C480" t="str">
        <f t="shared" si="14"/>
        <v>독산1동_2016</v>
      </c>
      <c r="D480">
        <v>417.82156689999999</v>
      </c>
      <c r="E480">
        <v>0.16926126684146028</v>
      </c>
      <c r="O480" t="s">
        <v>86</v>
      </c>
      <c r="P480">
        <v>2014</v>
      </c>
      <c r="Q480" t="str">
        <f t="shared" si="15"/>
        <v>독산3동_2014</v>
      </c>
      <c r="R480">
        <v>270.90100401811782</v>
      </c>
      <c r="S480">
        <v>0.13075601154420047</v>
      </c>
      <c r="T480">
        <f>VLOOKUP(P480,[1]Sheet4!$G$2:$H$12,2,FALSE)</f>
        <v>0.2608695652173913</v>
      </c>
      <c r="U480">
        <f>VLOOKUP(O480&amp;"_"&amp;P480,[1]Sheet3!$I$3:$K$2332,3,FALSE)</f>
        <v>-0.20178866715542415</v>
      </c>
    </row>
    <row r="481" spans="1:21" x14ac:dyDescent="0.3">
      <c r="A481" t="s">
        <v>84</v>
      </c>
      <c r="B481">
        <v>2017</v>
      </c>
      <c r="C481" t="str">
        <f t="shared" si="14"/>
        <v>독산1동_2017</v>
      </c>
      <c r="D481">
        <v>488.54257462717794</v>
      </c>
      <c r="E481">
        <v>3.5803259132216696</v>
      </c>
      <c r="O481" t="s">
        <v>86</v>
      </c>
      <c r="P481">
        <v>2015</v>
      </c>
      <c r="Q481" t="str">
        <f t="shared" si="15"/>
        <v>독산3동_2015</v>
      </c>
      <c r="R481">
        <v>306.32293882684633</v>
      </c>
      <c r="S481">
        <v>0.29017483546473322</v>
      </c>
      <c r="T481">
        <f>VLOOKUP(P481,[1]Sheet4!$G$2:$H$12,2,FALSE)</f>
        <v>1.0434782608695652</v>
      </c>
      <c r="U481">
        <f>VLOOKUP(O481&amp;"_"&amp;P481,[1]Sheet3!$I$3:$K$2332,3,FALSE)</f>
        <v>0.77890897996766684</v>
      </c>
    </row>
    <row r="482" spans="1:21" x14ac:dyDescent="0.3">
      <c r="A482" t="s">
        <v>85</v>
      </c>
      <c r="B482">
        <v>2012</v>
      </c>
      <c r="C482" t="str">
        <f t="shared" si="14"/>
        <v>독산2동_2012</v>
      </c>
      <c r="D482">
        <v>218.55085750000001</v>
      </c>
      <c r="E482">
        <v>-0.1148622773076971</v>
      </c>
      <c r="O482" t="s">
        <v>86</v>
      </c>
      <c r="P482">
        <v>2016</v>
      </c>
      <c r="Q482" t="str">
        <f t="shared" si="15"/>
        <v>독산3동_2016</v>
      </c>
      <c r="R482">
        <v>395.21014719999999</v>
      </c>
      <c r="S482">
        <v>8.8504381389870573E-2</v>
      </c>
      <c r="T482">
        <f>VLOOKUP(P482,[1]Sheet4!$G$2:$H$12,2,FALSE)</f>
        <v>0.86956521739130443</v>
      </c>
      <c r="U482">
        <f>VLOOKUP(O482&amp;"_"&amp;P482,[1]Sheet3!$I$3:$K$2332,3,FALSE)</f>
        <v>6.9893500466742184E-2</v>
      </c>
    </row>
    <row r="483" spans="1:21" x14ac:dyDescent="0.3">
      <c r="A483" t="s">
        <v>85</v>
      </c>
      <c r="B483">
        <v>2013</v>
      </c>
      <c r="C483" t="str">
        <f t="shared" si="14"/>
        <v>독산2동_2013</v>
      </c>
      <c r="D483">
        <v>193.44760830000001</v>
      </c>
      <c r="E483">
        <v>0.33632368276151692</v>
      </c>
      <c r="O483" t="s">
        <v>86</v>
      </c>
      <c r="P483">
        <v>2017</v>
      </c>
      <c r="Q483" t="str">
        <f t="shared" si="15"/>
        <v>독산3동_2017</v>
      </c>
      <c r="R483">
        <v>430.18797679693569</v>
      </c>
      <c r="S483">
        <v>3.8753624015784194</v>
      </c>
      <c r="T483">
        <f>VLOOKUP(P483,[1]Sheet4!$G$2:$H$12,2,FALSE)</f>
        <v>1</v>
      </c>
      <c r="U483">
        <f>VLOOKUP(O483&amp;"_"&amp;P483,[1]Sheet3!$I$3:$K$2332,3,FALSE)</f>
        <v>0.20113760471869749</v>
      </c>
    </row>
    <row r="484" spans="1:21" x14ac:dyDescent="0.3">
      <c r="A484" t="s">
        <v>85</v>
      </c>
      <c r="B484">
        <v>2014</v>
      </c>
      <c r="C484" t="str">
        <f t="shared" si="14"/>
        <v>독산2동_2014</v>
      </c>
      <c r="D484">
        <v>258.5086203448634</v>
      </c>
      <c r="E484">
        <v>0.1163812248377372</v>
      </c>
      <c r="O484" t="s">
        <v>87</v>
      </c>
      <c r="P484">
        <v>2012</v>
      </c>
      <c r="Q484" t="str">
        <f t="shared" si="15"/>
        <v>독산4동_2012</v>
      </c>
      <c r="R484">
        <v>226.10114949999999</v>
      </c>
      <c r="S484">
        <v>-0.18699406833400456</v>
      </c>
      <c r="T484">
        <f>VLOOKUP(P484,[1]Sheet4!$G$2:$H$12,2,FALSE)</f>
        <v>0.43478260869565222</v>
      </c>
      <c r="U484">
        <f>VLOOKUP(O484&amp;"_"&amp;P484,[1]Sheet3!$I$3:$K$2332,3,FALSE)</f>
        <v>-0.36841699097268138</v>
      </c>
    </row>
    <row r="485" spans="1:21" x14ac:dyDescent="0.3">
      <c r="A485" t="s">
        <v>85</v>
      </c>
      <c r="B485">
        <v>2015</v>
      </c>
      <c r="C485" t="str">
        <f t="shared" si="14"/>
        <v>독산2동_2015</v>
      </c>
      <c r="D485">
        <v>288.5941702117122</v>
      </c>
      <c r="E485">
        <v>9.4837355405376203E-2</v>
      </c>
      <c r="O485" t="s">
        <v>87</v>
      </c>
      <c r="P485">
        <v>2013</v>
      </c>
      <c r="Q485" t="str">
        <f t="shared" si="15"/>
        <v>독산4동_2013</v>
      </c>
      <c r="R485">
        <v>183.82157570000001</v>
      </c>
      <c r="S485">
        <v>0.40108745618988384</v>
      </c>
      <c r="T485">
        <f>VLOOKUP(P485,[1]Sheet4!$G$2:$H$12,2,FALSE)</f>
        <v>0.39130434782608697</v>
      </c>
      <c r="U485">
        <f>VLOOKUP(O485&amp;"_"&amp;P485,[1]Sheet3!$I$3:$K$2332,3,FALSE)</f>
        <v>-0.36667036221278809</v>
      </c>
    </row>
    <row r="486" spans="1:21" x14ac:dyDescent="0.3">
      <c r="A486" t="s">
        <v>85</v>
      </c>
      <c r="B486">
        <v>2016</v>
      </c>
      <c r="C486" t="str">
        <f t="shared" si="14"/>
        <v>독산2동_2016</v>
      </c>
      <c r="D486">
        <v>315.96367809999998</v>
      </c>
      <c r="E486">
        <v>0.24216540139415166</v>
      </c>
      <c r="O486" t="s">
        <v>87</v>
      </c>
      <c r="P486">
        <v>2014</v>
      </c>
      <c r="Q486" t="str">
        <f t="shared" si="15"/>
        <v>독산4동_2014</v>
      </c>
      <c r="R486">
        <v>257.55010389032918</v>
      </c>
      <c r="S486">
        <v>3.2934986644655405E-2</v>
      </c>
      <c r="T486">
        <f>VLOOKUP(P486,[1]Sheet4!$G$2:$H$12,2,FALSE)</f>
        <v>0.2608695652173913</v>
      </c>
      <c r="U486">
        <f>VLOOKUP(O486&amp;"_"&amp;P486,[1]Sheet3!$I$3:$K$2332,3,FALSE)</f>
        <v>-7.0596980490496175E-2</v>
      </c>
    </row>
    <row r="487" spans="1:21" x14ac:dyDescent="0.3">
      <c r="A487" t="s">
        <v>85</v>
      </c>
      <c r="B487">
        <v>2017</v>
      </c>
      <c r="C487" t="str">
        <f t="shared" si="14"/>
        <v>독산2동_2017</v>
      </c>
      <c r="D487">
        <v>392.479149033059</v>
      </c>
      <c r="E487">
        <v>3.7387367733662358</v>
      </c>
      <c r="O487" t="s">
        <v>87</v>
      </c>
      <c r="P487">
        <v>2015</v>
      </c>
      <c r="Q487" t="str">
        <f t="shared" si="15"/>
        <v>독산4동_2015</v>
      </c>
      <c r="R487">
        <v>266.03251312228679</v>
      </c>
      <c r="S487">
        <v>0.37888540124184206</v>
      </c>
      <c r="T487">
        <f>VLOOKUP(P487,[1]Sheet4!$G$2:$H$12,2,FALSE)</f>
        <v>1.0434782608695652</v>
      </c>
      <c r="U487">
        <f>VLOOKUP(O487&amp;"_"&amp;P487,[1]Sheet3!$I$3:$K$2332,3,FALSE)</f>
        <v>0.75797121480792329</v>
      </c>
    </row>
    <row r="488" spans="1:21" x14ac:dyDescent="0.3">
      <c r="A488" t="s">
        <v>86</v>
      </c>
      <c r="B488">
        <v>2012</v>
      </c>
      <c r="C488" t="str">
        <f t="shared" si="14"/>
        <v>독산3동_2012</v>
      </c>
      <c r="D488">
        <v>286.20579120000002</v>
      </c>
      <c r="E488">
        <v>-0.24165113225004514</v>
      </c>
      <c r="O488" t="s">
        <v>87</v>
      </c>
      <c r="P488">
        <v>2016</v>
      </c>
      <c r="Q488" t="str">
        <f t="shared" si="15"/>
        <v>독산4동_2016</v>
      </c>
      <c r="R488">
        <v>366.82834860000003</v>
      </c>
      <c r="S488">
        <v>0.26917360525866291</v>
      </c>
      <c r="T488">
        <f>VLOOKUP(P488,[1]Sheet4!$G$2:$H$12,2,FALSE)</f>
        <v>0.86956521739130443</v>
      </c>
      <c r="U488">
        <f>VLOOKUP(O488&amp;"_"&amp;P488,[1]Sheet3!$I$3:$K$2332,3,FALSE)</f>
        <v>0.12973188423108664</v>
      </c>
    </row>
    <row r="489" spans="1:21" x14ac:dyDescent="0.3">
      <c r="A489" t="s">
        <v>86</v>
      </c>
      <c r="B489">
        <v>2013</v>
      </c>
      <c r="C489" t="str">
        <f t="shared" si="14"/>
        <v>독산3동_2013</v>
      </c>
      <c r="D489">
        <v>217.04383770000001</v>
      </c>
      <c r="E489">
        <v>0.24813957810937565</v>
      </c>
      <c r="O489" t="s">
        <v>87</v>
      </c>
      <c r="P489">
        <v>2017</v>
      </c>
      <c r="Q489" t="str">
        <f t="shared" si="15"/>
        <v>독산4동_2017</v>
      </c>
      <c r="R489">
        <v>465.56885770374362</v>
      </c>
      <c r="S489">
        <v>3.208352696395385</v>
      </c>
      <c r="T489">
        <f>VLOOKUP(P489,[1]Sheet4!$G$2:$H$12,2,FALSE)</f>
        <v>1</v>
      </c>
      <c r="U489">
        <f>VLOOKUP(O489&amp;"_"&amp;P489,[1]Sheet3!$I$3:$K$2332,3,FALSE)</f>
        <v>0.31485715288407423</v>
      </c>
    </row>
    <row r="490" spans="1:21" x14ac:dyDescent="0.3">
      <c r="A490" t="s">
        <v>86</v>
      </c>
      <c r="B490">
        <v>2014</v>
      </c>
      <c r="C490" t="str">
        <f t="shared" si="14"/>
        <v>독산3동_2014</v>
      </c>
      <c r="D490">
        <v>270.90100401811782</v>
      </c>
      <c r="E490">
        <v>0.13075601154420047</v>
      </c>
      <c r="O490" t="s">
        <v>88</v>
      </c>
      <c r="P490">
        <v>2012</v>
      </c>
      <c r="Q490" t="str">
        <f t="shared" si="15"/>
        <v>돈암1동_2012</v>
      </c>
      <c r="R490">
        <v>150.36576009999999</v>
      </c>
      <c r="S490">
        <v>0.41326230092990435</v>
      </c>
      <c r="T490">
        <f>VLOOKUP(P490,[1]Sheet4!$G$2:$H$12,2,FALSE)</f>
        <v>0.43478260869565222</v>
      </c>
      <c r="U490">
        <f>VLOOKUP(O490&amp;"_"&amp;P490,[1]Sheet3!$I$3:$K$2332,3,FALSE)</f>
        <v>-0.79066872105226327</v>
      </c>
    </row>
    <row r="491" spans="1:21" x14ac:dyDescent="0.3">
      <c r="A491" t="s">
        <v>86</v>
      </c>
      <c r="B491">
        <v>2015</v>
      </c>
      <c r="C491" t="str">
        <f t="shared" si="14"/>
        <v>독산3동_2015</v>
      </c>
      <c r="D491">
        <v>306.32293882684633</v>
      </c>
      <c r="E491">
        <v>0.29017483546473322</v>
      </c>
      <c r="O491" t="s">
        <v>88</v>
      </c>
      <c r="P491">
        <v>2013</v>
      </c>
      <c r="Q491" t="str">
        <f t="shared" si="15"/>
        <v>돈암1동_2013</v>
      </c>
      <c r="R491">
        <v>212.50626009999999</v>
      </c>
      <c r="S491">
        <v>-0.18273325202297108</v>
      </c>
      <c r="T491">
        <f>VLOOKUP(P491,[1]Sheet4!$G$2:$H$12,2,FALSE)</f>
        <v>0.39130434782608697</v>
      </c>
      <c r="U491">
        <f>VLOOKUP(O491&amp;"_"&amp;P491,[1]Sheet3!$I$3:$K$2332,3,FALSE)</f>
        <v>0.21379696438515514</v>
      </c>
    </row>
    <row r="492" spans="1:21" x14ac:dyDescent="0.3">
      <c r="A492" t="s">
        <v>86</v>
      </c>
      <c r="B492">
        <v>2016</v>
      </c>
      <c r="C492" t="str">
        <f t="shared" si="14"/>
        <v>독산3동_2016</v>
      </c>
      <c r="D492">
        <v>395.21014719999999</v>
      </c>
      <c r="E492">
        <v>8.8504381389870573E-2</v>
      </c>
      <c r="O492" t="s">
        <v>88</v>
      </c>
      <c r="P492">
        <v>2014</v>
      </c>
      <c r="Q492" t="str">
        <f t="shared" si="15"/>
        <v>돈암1동_2014</v>
      </c>
      <c r="R492">
        <v>173.67430011668765</v>
      </c>
      <c r="S492">
        <v>0.34046729218600513</v>
      </c>
      <c r="T492">
        <f>VLOOKUP(P492,[1]Sheet4!$G$2:$H$12,2,FALSE)</f>
        <v>0.2608695652173913</v>
      </c>
      <c r="U492">
        <f>VLOOKUP(O492&amp;"_"&amp;P492,[1]Sheet3!$I$3:$K$2332,3,FALSE)</f>
        <v>-0.83538606423537121</v>
      </c>
    </row>
    <row r="493" spans="1:21" x14ac:dyDescent="0.3">
      <c r="A493" t="s">
        <v>86</v>
      </c>
      <c r="B493">
        <v>2017</v>
      </c>
      <c r="C493" t="str">
        <f t="shared" si="14"/>
        <v>독산3동_2017</v>
      </c>
      <c r="D493">
        <v>430.18797679693569</v>
      </c>
      <c r="E493">
        <v>3.8753624015784194</v>
      </c>
      <c r="O493" t="s">
        <v>88</v>
      </c>
      <c r="P493">
        <v>2015</v>
      </c>
      <c r="Q493" t="str">
        <f t="shared" si="15"/>
        <v>돈암1동_2015</v>
      </c>
      <c r="R493">
        <v>232.80471879971589</v>
      </c>
      <c r="S493">
        <v>0.31814644300231654</v>
      </c>
      <c r="T493">
        <f>VLOOKUP(P493,[1]Sheet4!$G$2:$H$12,2,FALSE)</f>
        <v>1.0434782608695652</v>
      </c>
      <c r="U493">
        <f>VLOOKUP(O493&amp;"_"&amp;P493,[1]Sheet3!$I$3:$K$2332,3,FALSE)</f>
        <v>0.81349787387030881</v>
      </c>
    </row>
    <row r="494" spans="1:21" x14ac:dyDescent="0.3">
      <c r="A494" t="s">
        <v>87</v>
      </c>
      <c r="B494">
        <v>2012</v>
      </c>
      <c r="C494" t="str">
        <f t="shared" si="14"/>
        <v>독산4동_2012</v>
      </c>
      <c r="D494">
        <v>226.10114949999999</v>
      </c>
      <c r="E494">
        <v>-0.18699406833400456</v>
      </c>
      <c r="O494" t="s">
        <v>88</v>
      </c>
      <c r="P494">
        <v>2016</v>
      </c>
      <c r="Q494" t="str">
        <f t="shared" si="15"/>
        <v>돈암1동_2016</v>
      </c>
      <c r="R494">
        <v>306.87071200000003</v>
      </c>
      <c r="S494">
        <v>-0.12151096034451149</v>
      </c>
      <c r="T494">
        <f>VLOOKUP(P494,[1]Sheet4!$G$2:$H$12,2,FALSE)</f>
        <v>0.86956521739130443</v>
      </c>
      <c r="U494">
        <f>VLOOKUP(O494&amp;"_"&amp;P494,[1]Sheet3!$I$3:$K$2332,3,FALSE)</f>
        <v>8.963074143204966E-2</v>
      </c>
    </row>
    <row r="495" spans="1:21" x14ac:dyDescent="0.3">
      <c r="A495" t="s">
        <v>87</v>
      </c>
      <c r="B495">
        <v>2013</v>
      </c>
      <c r="C495" t="str">
        <f t="shared" si="14"/>
        <v>독산4동_2013</v>
      </c>
      <c r="D495">
        <v>183.82157570000001</v>
      </c>
      <c r="E495">
        <v>0.40108745618988384</v>
      </c>
      <c r="O495" t="s">
        <v>88</v>
      </c>
      <c r="P495">
        <v>2017</v>
      </c>
      <c r="Q495" t="str">
        <f t="shared" si="15"/>
        <v>돈암1동_2017</v>
      </c>
      <c r="R495">
        <v>269.58255708327601</v>
      </c>
      <c r="S495">
        <v>4.6164199351821029</v>
      </c>
      <c r="T495">
        <f>VLOOKUP(P495,[1]Sheet4!$G$2:$H$12,2,FALSE)</f>
        <v>1</v>
      </c>
      <c r="U495">
        <f>VLOOKUP(O495&amp;"_"&amp;P495,[1]Sheet3!$I$3:$K$2332,3,FALSE)</f>
        <v>1.0158148663623282E-2</v>
      </c>
    </row>
    <row r="496" spans="1:21" x14ac:dyDescent="0.3">
      <c r="A496" t="s">
        <v>87</v>
      </c>
      <c r="B496">
        <v>2014</v>
      </c>
      <c r="C496" t="str">
        <f t="shared" si="14"/>
        <v>독산4동_2014</v>
      </c>
      <c r="D496">
        <v>257.55010389032918</v>
      </c>
      <c r="E496">
        <v>3.2934986644655405E-2</v>
      </c>
      <c r="O496" t="s">
        <v>89</v>
      </c>
      <c r="P496">
        <v>2012</v>
      </c>
      <c r="Q496" t="str">
        <f t="shared" si="15"/>
        <v>돈암2동_2012</v>
      </c>
      <c r="R496">
        <v>160.77920270000001</v>
      </c>
      <c r="S496">
        <v>0.36821120148520287</v>
      </c>
      <c r="T496">
        <f>VLOOKUP(P496,[1]Sheet4!$G$2:$H$12,2,FALSE)</f>
        <v>0.43478260869565222</v>
      </c>
      <c r="U496">
        <f>VLOOKUP(O496&amp;"_"&amp;P496,[1]Sheet3!$I$3:$K$2332,3,FALSE)</f>
        <v>-0.25893578539089818</v>
      </c>
    </row>
    <row r="497" spans="1:21" x14ac:dyDescent="0.3">
      <c r="A497" t="s">
        <v>87</v>
      </c>
      <c r="B497">
        <v>2015</v>
      </c>
      <c r="C497" t="str">
        <f t="shared" si="14"/>
        <v>독산4동_2015</v>
      </c>
      <c r="D497">
        <v>266.03251312228679</v>
      </c>
      <c r="E497">
        <v>0.37888540124184206</v>
      </c>
      <c r="O497" t="s">
        <v>89</v>
      </c>
      <c r="P497">
        <v>2013</v>
      </c>
      <c r="Q497" t="str">
        <f t="shared" si="15"/>
        <v>돈암2동_2013</v>
      </c>
      <c r="R497">
        <v>219.97990609999999</v>
      </c>
      <c r="S497">
        <v>0.23692259794834525</v>
      </c>
      <c r="T497">
        <f>VLOOKUP(P497,[1]Sheet4!$G$2:$H$12,2,FALSE)</f>
        <v>0.39130434782608697</v>
      </c>
      <c r="U497">
        <f>VLOOKUP(O497&amp;"_"&amp;P497,[1]Sheet3!$I$3:$K$2332,3,FALSE)</f>
        <v>0.18790965173725208</v>
      </c>
    </row>
    <row r="498" spans="1:21" x14ac:dyDescent="0.3">
      <c r="A498" t="s">
        <v>87</v>
      </c>
      <c r="B498">
        <v>2016</v>
      </c>
      <c r="C498" t="str">
        <f t="shared" si="14"/>
        <v>독산4동_2016</v>
      </c>
      <c r="D498">
        <v>366.82834860000003</v>
      </c>
      <c r="E498">
        <v>0.26917360525866291</v>
      </c>
      <c r="O498" t="s">
        <v>89</v>
      </c>
      <c r="P498">
        <v>2014</v>
      </c>
      <c r="Q498" t="str">
        <f t="shared" si="15"/>
        <v>돈암2동_2014</v>
      </c>
      <c r="R498">
        <v>272.09811694964503</v>
      </c>
      <c r="S498">
        <v>0.12032519930128402</v>
      </c>
      <c r="T498">
        <f>VLOOKUP(P498,[1]Sheet4!$G$2:$H$12,2,FALSE)</f>
        <v>0.2608695652173913</v>
      </c>
      <c r="U498">
        <f>VLOOKUP(O498&amp;"_"&amp;P498,[1]Sheet3!$I$3:$K$2332,3,FALSE)</f>
        <v>-0.21268703675396933</v>
      </c>
    </row>
    <row r="499" spans="1:21" x14ac:dyDescent="0.3">
      <c r="A499" t="s">
        <v>87</v>
      </c>
      <c r="B499">
        <v>2017</v>
      </c>
      <c r="C499" t="str">
        <f t="shared" si="14"/>
        <v>독산4동_2017</v>
      </c>
      <c r="D499">
        <v>465.56885770374362</v>
      </c>
      <c r="E499">
        <v>3.208352696395385</v>
      </c>
      <c r="O499" t="s">
        <v>89</v>
      </c>
      <c r="P499">
        <v>2015</v>
      </c>
      <c r="Q499" t="str">
        <f t="shared" si="15"/>
        <v>돈암2동_2015</v>
      </c>
      <c r="R499">
        <v>304.83837710111516</v>
      </c>
      <c r="S499">
        <v>0.25825732917076621</v>
      </c>
      <c r="T499">
        <f>VLOOKUP(P499,[1]Sheet4!$G$2:$H$12,2,FALSE)</f>
        <v>1.0434782608695652</v>
      </c>
      <c r="U499">
        <f>VLOOKUP(O499&amp;"_"&amp;P499,[1]Sheet3!$I$3:$K$2332,3,FALSE)</f>
        <v>0.7768505071956624</v>
      </c>
    </row>
    <row r="500" spans="1:21" x14ac:dyDescent="0.3">
      <c r="A500" t="s">
        <v>88</v>
      </c>
      <c r="B500">
        <v>2012</v>
      </c>
      <c r="C500" t="str">
        <f t="shared" si="14"/>
        <v>돈암1동_2012</v>
      </c>
      <c r="D500">
        <v>150.36576009999999</v>
      </c>
      <c r="E500">
        <v>0.41326230092990435</v>
      </c>
      <c r="O500" t="s">
        <v>89</v>
      </c>
      <c r="P500">
        <v>2016</v>
      </c>
      <c r="Q500" t="str">
        <f t="shared" si="15"/>
        <v>돈암2동_2016</v>
      </c>
      <c r="R500">
        <v>383.56512220000002</v>
      </c>
      <c r="S500">
        <v>0.3042924609121665</v>
      </c>
      <c r="T500">
        <f>VLOOKUP(P500,[1]Sheet4!$G$2:$H$12,2,FALSE)</f>
        <v>0.86956521739130443</v>
      </c>
      <c r="U500">
        <f>VLOOKUP(O500&amp;"_"&amp;P500,[1]Sheet3!$I$3:$K$2332,3,FALSE)</f>
        <v>4.6300011786269579E-2</v>
      </c>
    </row>
    <row r="501" spans="1:21" x14ac:dyDescent="0.3">
      <c r="A501" t="s">
        <v>88</v>
      </c>
      <c r="B501">
        <v>2013</v>
      </c>
      <c r="C501" t="str">
        <f t="shared" si="14"/>
        <v>돈암1동_2013</v>
      </c>
      <c r="D501">
        <v>212.50626009999999</v>
      </c>
      <c r="E501">
        <v>-0.18273325202297108</v>
      </c>
      <c r="O501" t="s">
        <v>89</v>
      </c>
      <c r="P501">
        <v>2017</v>
      </c>
      <c r="Q501" t="str">
        <f t="shared" si="15"/>
        <v>돈암2동_2017</v>
      </c>
      <c r="R501">
        <v>500.2810971543139</v>
      </c>
      <c r="S501">
        <v>2.9338854012088533</v>
      </c>
      <c r="T501">
        <f>VLOOKUP(P501,[1]Sheet4!$G$2:$H$12,2,FALSE)</f>
        <v>1</v>
      </c>
      <c r="U501">
        <f>VLOOKUP(O501&amp;"_"&amp;P501,[1]Sheet3!$I$3:$K$2332,3,FALSE)</f>
        <v>0.33330503437613396</v>
      </c>
    </row>
    <row r="502" spans="1:21" x14ac:dyDescent="0.3">
      <c r="A502" t="s">
        <v>88</v>
      </c>
      <c r="B502">
        <v>2014</v>
      </c>
      <c r="C502" t="str">
        <f t="shared" si="14"/>
        <v>돈암1동_2014</v>
      </c>
      <c r="D502">
        <v>173.67430011668765</v>
      </c>
      <c r="E502">
        <v>0.34046729218600513</v>
      </c>
      <c r="O502" t="s">
        <v>90</v>
      </c>
      <c r="P502">
        <v>2012</v>
      </c>
      <c r="Q502" t="str">
        <f t="shared" si="15"/>
        <v>동선동_2012</v>
      </c>
      <c r="R502">
        <v>197.54189740000001</v>
      </c>
      <c r="S502">
        <v>0.56456920819269196</v>
      </c>
      <c r="T502">
        <f>VLOOKUP(P502,[1]Sheet4!$G$2:$H$12,2,FALSE)</f>
        <v>0.43478260869565222</v>
      </c>
      <c r="U502">
        <f>VLOOKUP(O502&amp;"_"&amp;P502,[1]Sheet3!$I$3:$K$2332,3,FALSE)</f>
        <v>-0.79150998759994462</v>
      </c>
    </row>
    <row r="503" spans="1:21" x14ac:dyDescent="0.3">
      <c r="A503" t="s">
        <v>88</v>
      </c>
      <c r="B503">
        <v>2015</v>
      </c>
      <c r="C503" t="str">
        <f t="shared" si="14"/>
        <v>돈암1동_2015</v>
      </c>
      <c r="D503">
        <v>232.80471879971589</v>
      </c>
      <c r="E503">
        <v>0.31814644300231654</v>
      </c>
      <c r="O503" t="s">
        <v>90</v>
      </c>
      <c r="P503">
        <v>2013</v>
      </c>
      <c r="Q503" t="str">
        <f t="shared" si="15"/>
        <v>동선동_2013</v>
      </c>
      <c r="R503">
        <v>309.06797</v>
      </c>
      <c r="S503">
        <v>0.17508974380883138</v>
      </c>
      <c r="T503">
        <f>VLOOKUP(P503,[1]Sheet4!$G$2:$H$12,2,FALSE)</f>
        <v>0.39130434782608697</v>
      </c>
      <c r="U503">
        <f>VLOOKUP(O503&amp;"_"&amp;P503,[1]Sheet3!$I$3:$K$2332,3,FALSE)</f>
        <v>0.28982936306498824</v>
      </c>
    </row>
    <row r="504" spans="1:21" x14ac:dyDescent="0.3">
      <c r="A504" t="s">
        <v>88</v>
      </c>
      <c r="B504">
        <v>2016</v>
      </c>
      <c r="C504" t="str">
        <f t="shared" si="14"/>
        <v>돈암1동_2016</v>
      </c>
      <c r="D504">
        <v>306.87071200000003</v>
      </c>
      <c r="E504">
        <v>-0.12151096034451149</v>
      </c>
      <c r="O504" t="s">
        <v>90</v>
      </c>
      <c r="P504">
        <v>2014</v>
      </c>
      <c r="Q504" t="str">
        <f t="shared" si="15"/>
        <v>동선동_2014</v>
      </c>
      <c r="R504">
        <v>363.18260168681559</v>
      </c>
      <c r="S504">
        <v>5.893327510776699E-2</v>
      </c>
      <c r="T504">
        <f>VLOOKUP(P504,[1]Sheet4!$G$2:$H$12,2,FALSE)</f>
        <v>0.2608695652173913</v>
      </c>
      <c r="U504">
        <f>VLOOKUP(O504&amp;"_"&amp;P504,[1]Sheet3!$I$3:$K$2332,3,FALSE)</f>
        <v>-0.27649824866825362</v>
      </c>
    </row>
    <row r="505" spans="1:21" x14ac:dyDescent="0.3">
      <c r="A505" t="s">
        <v>88</v>
      </c>
      <c r="B505">
        <v>2017</v>
      </c>
      <c r="C505" t="str">
        <f t="shared" si="14"/>
        <v>돈암1동_2017</v>
      </c>
      <c r="D505">
        <v>269.58255708327601</v>
      </c>
      <c r="E505">
        <v>4.6164199351821029</v>
      </c>
      <c r="O505" t="s">
        <v>90</v>
      </c>
      <c r="P505">
        <v>2015</v>
      </c>
      <c r="Q505" t="str">
        <f t="shared" si="15"/>
        <v>동선동_2015</v>
      </c>
      <c r="R505">
        <v>384.58614186637925</v>
      </c>
      <c r="S505">
        <v>9.8375050255361737E-2</v>
      </c>
      <c r="T505">
        <f>VLOOKUP(P505,[1]Sheet4!$G$2:$H$12,2,FALSE)</f>
        <v>1.0434782608695652</v>
      </c>
      <c r="U505">
        <f>VLOOKUP(O505&amp;"_"&amp;P505,[1]Sheet3!$I$3:$K$2332,3,FALSE)</f>
        <v>0.76391335896536283</v>
      </c>
    </row>
    <row r="506" spans="1:21" x14ac:dyDescent="0.3">
      <c r="A506" t="s">
        <v>89</v>
      </c>
      <c r="B506">
        <v>2012</v>
      </c>
      <c r="C506" t="str">
        <f t="shared" si="14"/>
        <v>돈암2동_2012</v>
      </c>
      <c r="D506">
        <v>160.77920270000001</v>
      </c>
      <c r="E506">
        <v>0.36821120148520287</v>
      </c>
      <c r="O506" t="s">
        <v>90</v>
      </c>
      <c r="P506">
        <v>2016</v>
      </c>
      <c r="Q506" t="str">
        <f t="shared" si="15"/>
        <v>동선동_2016</v>
      </c>
      <c r="R506">
        <v>422.41982289999999</v>
      </c>
      <c r="S506">
        <v>0.11416721445129337</v>
      </c>
      <c r="T506">
        <f>VLOOKUP(P506,[1]Sheet4!$G$2:$H$12,2,FALSE)</f>
        <v>0.86956521739130443</v>
      </c>
      <c r="U506">
        <f>VLOOKUP(O506&amp;"_"&amp;P506,[1]Sheet3!$I$3:$K$2332,3,FALSE)</f>
        <v>-9.2522995420381407E-2</v>
      </c>
    </row>
    <row r="507" spans="1:21" x14ac:dyDescent="0.3">
      <c r="A507" t="s">
        <v>89</v>
      </c>
      <c r="B507">
        <v>2013</v>
      </c>
      <c r="C507" t="str">
        <f t="shared" si="14"/>
        <v>돈암2동_2013</v>
      </c>
      <c r="D507">
        <v>219.97990609999999</v>
      </c>
      <c r="E507">
        <v>0.23692259794834525</v>
      </c>
      <c r="O507" t="s">
        <v>90</v>
      </c>
      <c r="P507">
        <v>2017</v>
      </c>
      <c r="Q507" t="str">
        <f t="shared" si="15"/>
        <v>동선동_2017</v>
      </c>
      <c r="R507">
        <v>470.64631740950165</v>
      </c>
      <c r="S507">
        <v>4.0327200914922994</v>
      </c>
      <c r="T507">
        <f>VLOOKUP(P507,[1]Sheet4!$G$2:$H$12,2,FALSE)</f>
        <v>1</v>
      </c>
      <c r="U507">
        <f>VLOOKUP(O507&amp;"_"&amp;P507,[1]Sheet3!$I$3:$K$2332,3,FALSE)</f>
        <v>0.21953795973116194</v>
      </c>
    </row>
    <row r="508" spans="1:21" x14ac:dyDescent="0.3">
      <c r="A508" t="s">
        <v>89</v>
      </c>
      <c r="B508">
        <v>2014</v>
      </c>
      <c r="C508" t="str">
        <f t="shared" si="14"/>
        <v>돈암2동_2014</v>
      </c>
      <c r="D508">
        <v>272.09811694964503</v>
      </c>
      <c r="E508">
        <v>0.12032519930128402</v>
      </c>
      <c r="O508" t="s">
        <v>91</v>
      </c>
      <c r="P508">
        <v>2012</v>
      </c>
      <c r="Q508" t="str">
        <f t="shared" si="15"/>
        <v>동화동_2012</v>
      </c>
      <c r="R508">
        <v>300.52080009999997</v>
      </c>
      <c r="S508">
        <v>2.1201112195495069E-2</v>
      </c>
      <c r="T508">
        <f>VLOOKUP(P508,[1]Sheet4!$G$2:$H$12,2,FALSE)</f>
        <v>0.43478260869565222</v>
      </c>
      <c r="U508">
        <f>VLOOKUP(O508&amp;"_"&amp;P508,[1]Sheet3!$I$3:$K$2332,3,FALSE)</f>
        <v>-0.20979275772972719</v>
      </c>
    </row>
    <row r="509" spans="1:21" x14ac:dyDescent="0.3">
      <c r="A509" t="s">
        <v>89</v>
      </c>
      <c r="B509">
        <v>2015</v>
      </c>
      <c r="C509" t="str">
        <f t="shared" si="14"/>
        <v>돈암2동_2015</v>
      </c>
      <c r="D509">
        <v>304.83837710111516</v>
      </c>
      <c r="E509">
        <v>0.25825732917076621</v>
      </c>
      <c r="O509" t="s">
        <v>91</v>
      </c>
      <c r="P509">
        <v>2013</v>
      </c>
      <c r="Q509" t="str">
        <f t="shared" si="15"/>
        <v>동화동_2013</v>
      </c>
      <c r="R509">
        <v>306.89217530000002</v>
      </c>
      <c r="S509">
        <v>6.831067823539011E-2</v>
      </c>
      <c r="T509">
        <f>VLOOKUP(P509,[1]Sheet4!$G$2:$H$12,2,FALSE)</f>
        <v>0.39130434782608697</v>
      </c>
      <c r="U509">
        <f>VLOOKUP(O509&amp;"_"&amp;P509,[1]Sheet3!$I$3:$K$2332,3,FALSE)</f>
        <v>-8.804338131038375E-2</v>
      </c>
    </row>
    <row r="510" spans="1:21" x14ac:dyDescent="0.3">
      <c r="A510" t="s">
        <v>89</v>
      </c>
      <c r="B510">
        <v>2016</v>
      </c>
      <c r="C510" t="str">
        <f t="shared" si="14"/>
        <v>돈암2동_2016</v>
      </c>
      <c r="D510">
        <v>383.56512220000002</v>
      </c>
      <c r="E510">
        <v>0.3042924609121665</v>
      </c>
      <c r="O510" t="s">
        <v>91</v>
      </c>
      <c r="P510">
        <v>2014</v>
      </c>
      <c r="Q510" t="str">
        <f t="shared" si="15"/>
        <v>동화동_2014</v>
      </c>
      <c r="R510">
        <v>327.85618793987726</v>
      </c>
      <c r="S510">
        <v>8.963155181099676E-2</v>
      </c>
      <c r="T510">
        <f>VLOOKUP(P510,[1]Sheet4!$G$2:$H$12,2,FALSE)</f>
        <v>0.2608695652173913</v>
      </c>
      <c r="U510">
        <f>VLOOKUP(O510&amp;"_"&amp;P510,[1]Sheet3!$I$3:$K$2332,3,FALSE)</f>
        <v>-0.40408593732084025</v>
      </c>
    </row>
    <row r="511" spans="1:21" x14ac:dyDescent="0.3">
      <c r="A511" t="s">
        <v>89</v>
      </c>
      <c r="B511">
        <v>2017</v>
      </c>
      <c r="C511" t="str">
        <f t="shared" si="14"/>
        <v>돈암2동_2017</v>
      </c>
      <c r="D511">
        <v>500.2810971543139</v>
      </c>
      <c r="E511">
        <v>2.9338854012088533</v>
      </c>
      <c r="O511" t="s">
        <v>91</v>
      </c>
      <c r="P511">
        <v>2015</v>
      </c>
      <c r="Q511" t="str">
        <f t="shared" si="15"/>
        <v>동화동_2015</v>
      </c>
      <c r="R511">
        <v>357.24244683576626</v>
      </c>
      <c r="S511">
        <v>1.0500653751727604</v>
      </c>
      <c r="T511">
        <f>VLOOKUP(P511,[1]Sheet4!$G$2:$H$12,2,FALSE)</f>
        <v>1.0434782608695652</v>
      </c>
      <c r="U511">
        <f>VLOOKUP(O511&amp;"_"&amp;P511,[1]Sheet3!$I$3:$K$2332,3,FALSE)</f>
        <v>0.77056464675192893</v>
      </c>
    </row>
    <row r="512" spans="1:21" x14ac:dyDescent="0.3">
      <c r="A512" t="s">
        <v>90</v>
      </c>
      <c r="B512">
        <v>2012</v>
      </c>
      <c r="C512" t="str">
        <f t="shared" si="14"/>
        <v>동선동_2012</v>
      </c>
      <c r="D512">
        <v>197.54189740000001</v>
      </c>
      <c r="E512">
        <v>0.56456920819269196</v>
      </c>
      <c r="O512" t="s">
        <v>91</v>
      </c>
      <c r="P512">
        <v>2016</v>
      </c>
      <c r="Q512" t="str">
        <f t="shared" si="15"/>
        <v>동화동_2016</v>
      </c>
      <c r="R512">
        <v>732.37037080000005</v>
      </c>
      <c r="S512">
        <v>-0.37811002921535725</v>
      </c>
      <c r="T512">
        <f>VLOOKUP(P512,[1]Sheet4!$G$2:$H$12,2,FALSE)</f>
        <v>0.86956521739130443</v>
      </c>
      <c r="U512">
        <f>VLOOKUP(O512&amp;"_"&amp;P512,[1]Sheet3!$I$3:$K$2332,3,FALSE)</f>
        <v>0.41465281325534553</v>
      </c>
    </row>
    <row r="513" spans="1:21" x14ac:dyDescent="0.3">
      <c r="A513" t="s">
        <v>90</v>
      </c>
      <c r="B513">
        <v>2013</v>
      </c>
      <c r="C513" t="str">
        <f t="shared" si="14"/>
        <v>동선동_2013</v>
      </c>
      <c r="D513">
        <v>309.06797</v>
      </c>
      <c r="E513">
        <v>0.17508974380883138</v>
      </c>
      <c r="O513" t="s">
        <v>91</v>
      </c>
      <c r="P513">
        <v>2017</v>
      </c>
      <c r="Q513" t="str">
        <f t="shared" si="15"/>
        <v>동화동_2017</v>
      </c>
      <c r="R513">
        <v>455.45378850035002</v>
      </c>
      <c r="S513">
        <v>4.9447649081669462</v>
      </c>
      <c r="T513">
        <f>VLOOKUP(P513,[1]Sheet4!$G$2:$H$12,2,FALSE)</f>
        <v>1</v>
      </c>
      <c r="U513">
        <f>VLOOKUP(O513&amp;"_"&amp;P513,[1]Sheet3!$I$3:$K$2332,3,FALSE)</f>
        <v>-0.39826216572389506</v>
      </c>
    </row>
    <row r="514" spans="1:21" x14ac:dyDescent="0.3">
      <c r="A514" t="s">
        <v>90</v>
      </c>
      <c r="B514">
        <v>2014</v>
      </c>
      <c r="C514" t="str">
        <f t="shared" si="14"/>
        <v>동선동_2014</v>
      </c>
      <c r="D514">
        <v>363.18260168681559</v>
      </c>
      <c r="E514">
        <v>5.893327510776699E-2</v>
      </c>
      <c r="O514" t="s">
        <v>93</v>
      </c>
      <c r="P514">
        <v>2012</v>
      </c>
      <c r="Q514" t="str">
        <f t="shared" si="15"/>
        <v>둔촌2동_2012</v>
      </c>
      <c r="R514">
        <v>295.23314349999998</v>
      </c>
      <c r="S514">
        <v>0.20195849217044295</v>
      </c>
      <c r="T514">
        <f>VLOOKUP(P514,[1]Sheet4!$G$2:$H$12,2,FALSE)</f>
        <v>0.43478260869565222</v>
      </c>
      <c r="U514">
        <f>VLOOKUP(O514&amp;"_"&amp;P514,[1]Sheet3!$I$3:$K$2332,3,FALSE)</f>
        <v>-0.39470825695923284</v>
      </c>
    </row>
    <row r="515" spans="1:21" x14ac:dyDescent="0.3">
      <c r="A515" t="s">
        <v>90</v>
      </c>
      <c r="B515">
        <v>2015</v>
      </c>
      <c r="C515" t="str">
        <f t="shared" ref="C515:C578" si="16">A515&amp;"_"&amp;B515</f>
        <v>동선동_2015</v>
      </c>
      <c r="D515">
        <v>384.58614186637925</v>
      </c>
      <c r="E515">
        <v>9.8375050255361737E-2</v>
      </c>
      <c r="O515" t="s">
        <v>93</v>
      </c>
      <c r="P515">
        <v>2013</v>
      </c>
      <c r="Q515" t="str">
        <f t="shared" ref="Q515:Q578" si="17">O515&amp;"_"&amp;P515</f>
        <v>둔촌2동_2013</v>
      </c>
      <c r="R515">
        <v>354.85798399999999</v>
      </c>
      <c r="S515">
        <v>-7.5470685650954666E-3</v>
      </c>
      <c r="T515">
        <f>VLOOKUP(P515,[1]Sheet4!$G$2:$H$12,2,FALSE)</f>
        <v>0.39130434782608697</v>
      </c>
      <c r="U515">
        <f>VLOOKUP(O515&amp;"_"&amp;P515,[1]Sheet3!$I$3:$K$2332,3,FALSE)</f>
        <v>7.5582793957621408E-2</v>
      </c>
    </row>
    <row r="516" spans="1:21" x14ac:dyDescent="0.3">
      <c r="A516" t="s">
        <v>90</v>
      </c>
      <c r="B516">
        <v>2016</v>
      </c>
      <c r="C516" t="str">
        <f t="shared" si="16"/>
        <v>동선동_2016</v>
      </c>
      <c r="D516">
        <v>422.41982289999999</v>
      </c>
      <c r="E516">
        <v>0.11416721445129337</v>
      </c>
      <c r="O516" t="s">
        <v>93</v>
      </c>
      <c r="P516">
        <v>2014</v>
      </c>
      <c r="Q516" t="str">
        <f t="shared" si="17"/>
        <v>둔촌2동_2014</v>
      </c>
      <c r="R516">
        <v>352.17984646388044</v>
      </c>
      <c r="S516">
        <v>0.18737929692828018</v>
      </c>
      <c r="T516">
        <f>VLOOKUP(P516,[1]Sheet4!$G$2:$H$12,2,FALSE)</f>
        <v>0.2608695652173913</v>
      </c>
      <c r="U516">
        <f>VLOOKUP(O516&amp;"_"&amp;P516,[1]Sheet3!$I$3:$K$2332,3,FALSE)</f>
        <v>-0.51140668991855953</v>
      </c>
    </row>
    <row r="517" spans="1:21" x14ac:dyDescent="0.3">
      <c r="A517" t="s">
        <v>90</v>
      </c>
      <c r="B517">
        <v>2017</v>
      </c>
      <c r="C517" t="str">
        <f t="shared" si="16"/>
        <v>동선동_2017</v>
      </c>
      <c r="D517">
        <v>470.64631740950165</v>
      </c>
      <c r="E517">
        <v>4.0327200914922994</v>
      </c>
      <c r="O517" t="s">
        <v>93</v>
      </c>
      <c r="P517">
        <v>2015</v>
      </c>
      <c r="Q517" t="str">
        <f t="shared" si="17"/>
        <v>둔촌2동_2015</v>
      </c>
      <c r="R517">
        <v>418.17105848659202</v>
      </c>
      <c r="S517">
        <v>0.11759843613133443</v>
      </c>
      <c r="T517">
        <f>VLOOKUP(P517,[1]Sheet4!$G$2:$H$12,2,FALSE)</f>
        <v>1.0434782608695652</v>
      </c>
      <c r="U517">
        <f>VLOOKUP(O517&amp;"_"&amp;P517,[1]Sheet3!$I$3:$K$2332,3,FALSE)</f>
        <v>0.78945228315270133</v>
      </c>
    </row>
    <row r="518" spans="1:21" x14ac:dyDescent="0.3">
      <c r="A518" t="s">
        <v>91</v>
      </c>
      <c r="B518">
        <v>2012</v>
      </c>
      <c r="C518" t="str">
        <f t="shared" si="16"/>
        <v>동화동_2012</v>
      </c>
      <c r="D518">
        <v>300.52080009999997</v>
      </c>
      <c r="E518">
        <v>2.1201112195495069E-2</v>
      </c>
      <c r="O518" t="s">
        <v>93</v>
      </c>
      <c r="P518">
        <v>2016</v>
      </c>
      <c r="Q518" t="str">
        <f t="shared" si="17"/>
        <v>둔촌2동_2016</v>
      </c>
      <c r="R518">
        <v>467.34732100000002</v>
      </c>
      <c r="S518">
        <v>7.5688126581225257E-2</v>
      </c>
      <c r="T518">
        <f>VLOOKUP(P518,[1]Sheet4!$G$2:$H$12,2,FALSE)</f>
        <v>0.86956521739130443</v>
      </c>
      <c r="U518">
        <f>VLOOKUP(O518&amp;"_"&amp;P518,[1]Sheet3!$I$3:$K$2332,3,FALSE)</f>
        <v>-7.3730922668347451E-2</v>
      </c>
    </row>
    <row r="519" spans="1:21" x14ac:dyDescent="0.3">
      <c r="A519" t="s">
        <v>91</v>
      </c>
      <c r="B519">
        <v>2013</v>
      </c>
      <c r="C519" t="str">
        <f t="shared" si="16"/>
        <v>동화동_2013</v>
      </c>
      <c r="D519">
        <v>306.89217530000002</v>
      </c>
      <c r="E519">
        <v>6.831067823539011E-2</v>
      </c>
      <c r="O519" t="s">
        <v>93</v>
      </c>
      <c r="P519">
        <v>2017</v>
      </c>
      <c r="Q519" t="str">
        <f t="shared" si="17"/>
        <v>둔촌2동_2017</v>
      </c>
      <c r="R519">
        <v>502.71996418924454</v>
      </c>
      <c r="S519">
        <v>4.2670712734965655</v>
      </c>
      <c r="T519">
        <f>VLOOKUP(P519,[1]Sheet4!$G$2:$H$12,2,FALSE)</f>
        <v>1</v>
      </c>
      <c r="U519">
        <f>VLOOKUP(O519&amp;"_"&amp;P519,[1]Sheet3!$I$3:$K$2332,3,FALSE)</f>
        <v>0.1916195820112146</v>
      </c>
    </row>
    <row r="520" spans="1:21" x14ac:dyDescent="0.3">
      <c r="A520" t="s">
        <v>91</v>
      </c>
      <c r="B520">
        <v>2014</v>
      </c>
      <c r="C520" t="str">
        <f t="shared" si="16"/>
        <v>동화동_2014</v>
      </c>
      <c r="D520">
        <v>327.85618793987726</v>
      </c>
      <c r="E520">
        <v>8.963155181099676E-2</v>
      </c>
      <c r="O520" t="s">
        <v>94</v>
      </c>
      <c r="P520">
        <v>2012</v>
      </c>
      <c r="Q520" t="str">
        <f t="shared" si="17"/>
        <v>등촌1동_2012</v>
      </c>
      <c r="R520">
        <v>212.47599030000001</v>
      </c>
      <c r="S520">
        <v>0.48858568468571112</v>
      </c>
      <c r="T520">
        <f>VLOOKUP(P520,[1]Sheet4!$G$2:$H$12,2,FALSE)</f>
        <v>0.43478260869565222</v>
      </c>
      <c r="U520">
        <f>VLOOKUP(O520&amp;"_"&amp;P520,[1]Sheet3!$I$3:$K$2332,3,FALSE)</f>
        <v>-0.4895409755151483</v>
      </c>
    </row>
    <row r="521" spans="1:21" x14ac:dyDescent="0.3">
      <c r="A521" t="s">
        <v>91</v>
      </c>
      <c r="B521">
        <v>2015</v>
      </c>
      <c r="C521" t="str">
        <f t="shared" si="16"/>
        <v>동화동_2015</v>
      </c>
      <c r="D521">
        <v>357.24244683576626</v>
      </c>
      <c r="E521">
        <v>1.0500653751727604</v>
      </c>
      <c r="O521" t="s">
        <v>94</v>
      </c>
      <c r="P521">
        <v>2013</v>
      </c>
      <c r="Q521" t="str">
        <f t="shared" si="17"/>
        <v>등촌1동_2013</v>
      </c>
      <c r="R521">
        <v>316.28871750000002</v>
      </c>
      <c r="S521">
        <v>-0.13730395179615049</v>
      </c>
      <c r="T521">
        <f>VLOOKUP(P521,[1]Sheet4!$G$2:$H$12,2,FALSE)</f>
        <v>0.39130434782608697</v>
      </c>
      <c r="U521">
        <f>VLOOKUP(O521&amp;"_"&amp;P521,[1]Sheet3!$I$3:$K$2332,3,FALSE)</f>
        <v>0.25357933873608157</v>
      </c>
    </row>
    <row r="522" spans="1:21" x14ac:dyDescent="0.3">
      <c r="A522" t="s">
        <v>91</v>
      </c>
      <c r="B522">
        <v>2016</v>
      </c>
      <c r="C522" t="str">
        <f t="shared" si="16"/>
        <v>동화동_2016</v>
      </c>
      <c r="D522">
        <v>732.37037080000005</v>
      </c>
      <c r="E522">
        <v>-0.37811002921535725</v>
      </c>
      <c r="O522" t="s">
        <v>94</v>
      </c>
      <c r="P522">
        <v>2014</v>
      </c>
      <c r="Q522" t="str">
        <f t="shared" si="17"/>
        <v>등촌1동_2014</v>
      </c>
      <c r="R522">
        <v>272.86102667871376</v>
      </c>
      <c r="S522">
        <v>0.24654152525852666</v>
      </c>
      <c r="T522">
        <f>VLOOKUP(P522,[1]Sheet4!$G$2:$H$12,2,FALSE)</f>
        <v>0.2608695652173913</v>
      </c>
      <c r="U522">
        <f>VLOOKUP(O522&amp;"_"&amp;P522,[1]Sheet3!$I$3:$K$2332,3,FALSE)</f>
        <v>-0.73873521632912342</v>
      </c>
    </row>
    <row r="523" spans="1:21" x14ac:dyDescent="0.3">
      <c r="A523" t="s">
        <v>91</v>
      </c>
      <c r="B523">
        <v>2017</v>
      </c>
      <c r="C523" t="str">
        <f t="shared" si="16"/>
        <v>동화동_2017</v>
      </c>
      <c r="D523">
        <v>455.45378850035002</v>
      </c>
      <c r="E523">
        <v>4.9447649081669462</v>
      </c>
      <c r="O523" t="s">
        <v>94</v>
      </c>
      <c r="P523">
        <v>2015</v>
      </c>
      <c r="Q523" t="str">
        <f t="shared" si="17"/>
        <v>등촌1동_2015</v>
      </c>
      <c r="R523">
        <v>340.13260037969138</v>
      </c>
      <c r="S523">
        <v>0.48947313910651291</v>
      </c>
      <c r="T523">
        <f>VLOOKUP(P523,[1]Sheet4!$G$2:$H$12,2,FALSE)</f>
        <v>1.0434782608695652</v>
      </c>
      <c r="U523">
        <f>VLOOKUP(O523&amp;"_"&amp;P523,[1]Sheet3!$I$3:$K$2332,3,FALSE)</f>
        <v>0.79944510877954822</v>
      </c>
    </row>
    <row r="524" spans="1:21" x14ac:dyDescent="0.3">
      <c r="A524" t="s">
        <v>93</v>
      </c>
      <c r="B524">
        <v>2012</v>
      </c>
      <c r="C524" t="str">
        <f t="shared" si="16"/>
        <v>둔촌2동_2012</v>
      </c>
      <c r="D524">
        <v>295.23314349999998</v>
      </c>
      <c r="E524">
        <v>0.20195849217044295</v>
      </c>
      <c r="O524" t="s">
        <v>94</v>
      </c>
      <c r="P524">
        <v>2016</v>
      </c>
      <c r="Q524" t="str">
        <f t="shared" si="17"/>
        <v>등촌1동_2016</v>
      </c>
      <c r="R524">
        <v>506.61837200000002</v>
      </c>
      <c r="S524">
        <v>1.5985049371581541E-2</v>
      </c>
      <c r="T524">
        <f>VLOOKUP(P524,[1]Sheet4!$G$2:$H$12,2,FALSE)</f>
        <v>0.86956521739130443</v>
      </c>
      <c r="U524">
        <f>VLOOKUP(O524&amp;"_"&amp;P524,[1]Sheet3!$I$3:$K$2332,3,FALSE)</f>
        <v>0.19434599490673513</v>
      </c>
    </row>
    <row r="525" spans="1:21" x14ac:dyDescent="0.3">
      <c r="A525" t="s">
        <v>93</v>
      </c>
      <c r="B525">
        <v>2013</v>
      </c>
      <c r="C525" t="str">
        <f t="shared" si="16"/>
        <v>둔촌2동_2013</v>
      </c>
      <c r="D525">
        <v>354.85798399999999</v>
      </c>
      <c r="E525">
        <v>-7.5470685650954666E-3</v>
      </c>
      <c r="O525" t="s">
        <v>94</v>
      </c>
      <c r="P525">
        <v>2017</v>
      </c>
      <c r="Q525" t="str">
        <f t="shared" si="17"/>
        <v>등촌1동_2017</v>
      </c>
      <c r="R525">
        <v>514.71669168897029</v>
      </c>
      <c r="S525">
        <v>3.586796475292152</v>
      </c>
      <c r="T525">
        <f>VLOOKUP(P525,[1]Sheet4!$G$2:$H$12,2,FALSE)</f>
        <v>1</v>
      </c>
      <c r="U525">
        <f>VLOOKUP(O525&amp;"_"&amp;P525,[1]Sheet3!$I$3:$K$2332,3,FALSE)</f>
        <v>0.14411612855016159</v>
      </c>
    </row>
    <row r="526" spans="1:21" x14ac:dyDescent="0.3">
      <c r="A526" t="s">
        <v>93</v>
      </c>
      <c r="B526">
        <v>2014</v>
      </c>
      <c r="C526" t="str">
        <f t="shared" si="16"/>
        <v>둔촌2동_2014</v>
      </c>
      <c r="D526">
        <v>352.17984646388044</v>
      </c>
      <c r="E526">
        <v>0.18737929692828018</v>
      </c>
      <c r="O526" t="s">
        <v>95</v>
      </c>
      <c r="P526">
        <v>2012</v>
      </c>
      <c r="Q526" t="str">
        <f t="shared" si="17"/>
        <v>등촌2동_2012</v>
      </c>
      <c r="R526">
        <v>233.6069626</v>
      </c>
      <c r="S526">
        <v>1.4840119324422885E-2</v>
      </c>
      <c r="T526">
        <f>VLOOKUP(P526,[1]Sheet4!$G$2:$H$12,2,FALSE)</f>
        <v>0.43478260869565222</v>
      </c>
      <c r="U526">
        <f>VLOOKUP(O526&amp;"_"&amp;P526,[1]Sheet3!$I$3:$K$2332,3,FALSE)</f>
        <v>-0.34901669538457941</v>
      </c>
    </row>
    <row r="527" spans="1:21" x14ac:dyDescent="0.3">
      <c r="A527" t="s">
        <v>93</v>
      </c>
      <c r="B527">
        <v>2015</v>
      </c>
      <c r="C527" t="str">
        <f t="shared" si="16"/>
        <v>둔촌2동_2015</v>
      </c>
      <c r="D527">
        <v>418.17105848659202</v>
      </c>
      <c r="E527">
        <v>0.11759843613133443</v>
      </c>
      <c r="O527" t="s">
        <v>95</v>
      </c>
      <c r="P527">
        <v>2013</v>
      </c>
      <c r="Q527" t="str">
        <f t="shared" si="17"/>
        <v>등촌2동_2013</v>
      </c>
      <c r="R527">
        <v>237.0737178</v>
      </c>
      <c r="S527">
        <v>0.18663801549831863</v>
      </c>
      <c r="T527">
        <f>VLOOKUP(P527,[1]Sheet4!$G$2:$H$12,2,FALSE)</f>
        <v>0.39130434782608697</v>
      </c>
      <c r="U527">
        <f>VLOOKUP(O527&amp;"_"&amp;P527,[1]Sheet3!$I$3:$K$2332,3,FALSE)</f>
        <v>-9.4863210424491085E-2</v>
      </c>
    </row>
    <row r="528" spans="1:21" x14ac:dyDescent="0.3">
      <c r="A528" t="s">
        <v>93</v>
      </c>
      <c r="B528">
        <v>2016</v>
      </c>
      <c r="C528" t="str">
        <f t="shared" si="16"/>
        <v>둔촌2동_2016</v>
      </c>
      <c r="D528">
        <v>467.34732100000002</v>
      </c>
      <c r="E528">
        <v>7.5688126581225257E-2</v>
      </c>
      <c r="O528" t="s">
        <v>95</v>
      </c>
      <c r="P528">
        <v>2014</v>
      </c>
      <c r="Q528" t="str">
        <f t="shared" si="17"/>
        <v>등촌2동_2014</v>
      </c>
      <c r="R528">
        <v>281.32068601700041</v>
      </c>
      <c r="S528">
        <v>0.27352675679376243</v>
      </c>
      <c r="T528">
        <f>VLOOKUP(P528,[1]Sheet4!$G$2:$H$12,2,FALSE)</f>
        <v>0.2608695652173913</v>
      </c>
      <c r="U528">
        <f>VLOOKUP(O528&amp;"_"&amp;P528,[1]Sheet3!$I$3:$K$2332,3,FALSE)</f>
        <v>-0.26407546396538423</v>
      </c>
    </row>
    <row r="529" spans="1:21" x14ac:dyDescent="0.3">
      <c r="A529" t="s">
        <v>93</v>
      </c>
      <c r="B529">
        <v>2017</v>
      </c>
      <c r="C529" t="str">
        <f t="shared" si="16"/>
        <v>둔촌2동_2017</v>
      </c>
      <c r="D529">
        <v>502.71996418924454</v>
      </c>
      <c r="E529">
        <v>4.2670712734965655</v>
      </c>
      <c r="O529" t="s">
        <v>95</v>
      </c>
      <c r="P529">
        <v>2015</v>
      </c>
      <c r="Q529" t="str">
        <f t="shared" si="17"/>
        <v>등촌2동_2015</v>
      </c>
      <c r="R529">
        <v>358.26942088222688</v>
      </c>
      <c r="S529">
        <v>0.17707899982518543</v>
      </c>
      <c r="T529">
        <f>VLOOKUP(P529,[1]Sheet4!$G$2:$H$12,2,FALSE)</f>
        <v>1.0434782608695652</v>
      </c>
      <c r="U529">
        <f>VLOOKUP(O529&amp;"_"&amp;P529,[1]Sheet3!$I$3:$K$2332,3,FALSE)</f>
        <v>0.80369474087108983</v>
      </c>
    </row>
    <row r="530" spans="1:21" x14ac:dyDescent="0.3">
      <c r="A530" t="s">
        <v>94</v>
      </c>
      <c r="B530">
        <v>2012</v>
      </c>
      <c r="C530" t="str">
        <f t="shared" si="16"/>
        <v>등촌1동_2012</v>
      </c>
      <c r="D530">
        <v>212.47599030000001</v>
      </c>
      <c r="E530">
        <v>0.48858568468571112</v>
      </c>
      <c r="O530" t="s">
        <v>95</v>
      </c>
      <c r="P530">
        <v>2016</v>
      </c>
      <c r="Q530" t="str">
        <f t="shared" si="17"/>
        <v>등촌2동_2016</v>
      </c>
      <c r="R530">
        <v>421.71141160000002</v>
      </c>
      <c r="S530">
        <v>0.21377355641023266</v>
      </c>
      <c r="T530">
        <f>VLOOKUP(P530,[1]Sheet4!$G$2:$H$12,2,FALSE)</f>
        <v>0.86956521739130443</v>
      </c>
      <c r="U530">
        <f>VLOOKUP(O530&amp;"_"&amp;P530,[1]Sheet3!$I$3:$K$2332,3,FALSE)</f>
        <v>-1.9472779803410487E-2</v>
      </c>
    </row>
    <row r="531" spans="1:21" x14ac:dyDescent="0.3">
      <c r="A531" t="s">
        <v>94</v>
      </c>
      <c r="B531">
        <v>2013</v>
      </c>
      <c r="C531" t="str">
        <f t="shared" si="16"/>
        <v>등촌1동_2013</v>
      </c>
      <c r="D531">
        <v>316.28871750000002</v>
      </c>
      <c r="E531">
        <v>-0.13730395179615049</v>
      </c>
      <c r="O531" t="s">
        <v>95</v>
      </c>
      <c r="P531">
        <v>2017</v>
      </c>
      <c r="Q531" t="str">
        <f t="shared" si="17"/>
        <v>등촌2동_2017</v>
      </c>
      <c r="R531">
        <v>511.86215983651147</v>
      </c>
      <c r="S531">
        <v>3.377754095736198</v>
      </c>
      <c r="T531">
        <f>VLOOKUP(P531,[1]Sheet4!$G$2:$H$12,2,FALSE)</f>
        <v>1</v>
      </c>
      <c r="U531">
        <f>VLOOKUP(O531&amp;"_"&amp;P531,[1]Sheet3!$I$3:$K$2332,3,FALSE)</f>
        <v>0.28358530073511695</v>
      </c>
    </row>
    <row r="532" spans="1:21" x14ac:dyDescent="0.3">
      <c r="A532" t="s">
        <v>94</v>
      </c>
      <c r="B532">
        <v>2014</v>
      </c>
      <c r="C532" t="str">
        <f t="shared" si="16"/>
        <v>등촌1동_2014</v>
      </c>
      <c r="D532">
        <v>272.86102667871376</v>
      </c>
      <c r="E532">
        <v>0.24654152525852666</v>
      </c>
      <c r="O532" t="s">
        <v>96</v>
      </c>
      <c r="P532">
        <v>2012</v>
      </c>
      <c r="Q532" t="str">
        <f t="shared" si="17"/>
        <v>등촌3동_2012</v>
      </c>
      <c r="R532">
        <v>268.3771175</v>
      </c>
      <c r="S532">
        <v>-0.20040992466505647</v>
      </c>
      <c r="T532">
        <f>VLOOKUP(P532,[1]Sheet4!$G$2:$H$12,2,FALSE)</f>
        <v>0.43478260869565222</v>
      </c>
      <c r="U532">
        <f>VLOOKUP(O532&amp;"_"&amp;P532,[1]Sheet3!$I$3:$K$2332,3,FALSE)</f>
        <v>-0.31323928927285699</v>
      </c>
    </row>
    <row r="533" spans="1:21" x14ac:dyDescent="0.3">
      <c r="A533" t="s">
        <v>94</v>
      </c>
      <c r="B533">
        <v>2015</v>
      </c>
      <c r="C533" t="str">
        <f t="shared" si="16"/>
        <v>등촌1동_2015</v>
      </c>
      <c r="D533">
        <v>340.13260037969138</v>
      </c>
      <c r="E533">
        <v>0.48947313910651291</v>
      </c>
      <c r="O533" t="s">
        <v>96</v>
      </c>
      <c r="P533">
        <v>2013</v>
      </c>
      <c r="Q533" t="str">
        <f t="shared" si="17"/>
        <v>등촌3동_2013</v>
      </c>
      <c r="R533">
        <v>214.59167959999999</v>
      </c>
      <c r="S533">
        <v>0.1545181005335772</v>
      </c>
      <c r="T533">
        <f>VLOOKUP(P533,[1]Sheet4!$G$2:$H$12,2,FALSE)</f>
        <v>0.39130434782608697</v>
      </c>
      <c r="U533">
        <f>VLOOKUP(O533&amp;"_"&amp;P533,[1]Sheet3!$I$3:$K$2332,3,FALSE)</f>
        <v>-0.38960092850786487</v>
      </c>
    </row>
    <row r="534" spans="1:21" x14ac:dyDescent="0.3">
      <c r="A534" t="s">
        <v>94</v>
      </c>
      <c r="B534">
        <v>2016</v>
      </c>
      <c r="C534" t="str">
        <f t="shared" si="16"/>
        <v>등촌1동_2016</v>
      </c>
      <c r="D534">
        <v>506.61837200000002</v>
      </c>
      <c r="E534">
        <v>1.5985049371581541E-2</v>
      </c>
      <c r="O534" t="s">
        <v>96</v>
      </c>
      <c r="P534">
        <v>2014</v>
      </c>
      <c r="Q534" t="str">
        <f t="shared" si="17"/>
        <v>등촌3동_2014</v>
      </c>
      <c r="R534">
        <v>247.74997832210198</v>
      </c>
      <c r="S534">
        <v>7.9238116498340311E-2</v>
      </c>
      <c r="T534">
        <f>VLOOKUP(P534,[1]Sheet4!$G$2:$H$12,2,FALSE)</f>
        <v>0.2608695652173913</v>
      </c>
      <c r="U534">
        <f>VLOOKUP(O534&amp;"_"&amp;P534,[1]Sheet3!$I$3:$K$2332,3,FALSE)</f>
        <v>-0.29924338068563261</v>
      </c>
    </row>
    <row r="535" spans="1:21" x14ac:dyDescent="0.3">
      <c r="A535" t="s">
        <v>94</v>
      </c>
      <c r="B535">
        <v>2017</v>
      </c>
      <c r="C535" t="str">
        <f t="shared" si="16"/>
        <v>등촌1동_2017</v>
      </c>
      <c r="D535">
        <v>514.71669168897029</v>
      </c>
      <c r="E535">
        <v>3.586796475292152</v>
      </c>
      <c r="O535" t="s">
        <v>96</v>
      </c>
      <c r="P535">
        <v>2015</v>
      </c>
      <c r="Q535" t="str">
        <f t="shared" si="17"/>
        <v>등촌3동_2015</v>
      </c>
      <c r="R535">
        <v>267.38121996684998</v>
      </c>
      <c r="S535">
        <v>0.6498958489107578</v>
      </c>
      <c r="T535">
        <f>VLOOKUP(P535,[1]Sheet4!$G$2:$H$12,2,FALSE)</f>
        <v>1.0434782608695652</v>
      </c>
      <c r="U535">
        <f>VLOOKUP(O535&amp;"_"&amp;P535,[1]Sheet3!$I$3:$K$2332,3,FALSE)</f>
        <v>0.76835510516331507</v>
      </c>
    </row>
    <row r="536" spans="1:21" x14ac:dyDescent="0.3">
      <c r="A536" t="s">
        <v>95</v>
      </c>
      <c r="B536">
        <v>2012</v>
      </c>
      <c r="C536" t="str">
        <f t="shared" si="16"/>
        <v>등촌2동_2012</v>
      </c>
      <c r="D536">
        <v>233.6069626</v>
      </c>
      <c r="E536">
        <v>1.4840119324422885E-2</v>
      </c>
      <c r="O536" t="s">
        <v>96</v>
      </c>
      <c r="P536">
        <v>2016</v>
      </c>
      <c r="Q536" t="str">
        <f t="shared" si="17"/>
        <v>등촌3동_2016</v>
      </c>
      <c r="R536">
        <v>441.15116490000003</v>
      </c>
      <c r="S536">
        <v>-0.28860298892770142</v>
      </c>
      <c r="T536">
        <f>VLOOKUP(P536,[1]Sheet4!$G$2:$H$12,2,FALSE)</f>
        <v>0.86956521739130443</v>
      </c>
      <c r="U536">
        <f>VLOOKUP(O536&amp;"_"&amp;P536,[1]Sheet3!$I$3:$K$2332,3,FALSE)</f>
        <v>0.27268136301317075</v>
      </c>
    </row>
    <row r="537" spans="1:21" x14ac:dyDescent="0.3">
      <c r="A537" t="s">
        <v>95</v>
      </c>
      <c r="B537">
        <v>2013</v>
      </c>
      <c r="C537" t="str">
        <f t="shared" si="16"/>
        <v>등촌2동_2013</v>
      </c>
      <c r="D537">
        <v>237.0737178</v>
      </c>
      <c r="E537">
        <v>0.18663801549831863</v>
      </c>
      <c r="O537" t="s">
        <v>96</v>
      </c>
      <c r="P537">
        <v>2017</v>
      </c>
      <c r="Q537" t="str">
        <f t="shared" si="17"/>
        <v>등촌3동_2017</v>
      </c>
      <c r="R537">
        <v>313.83362014092273</v>
      </c>
      <c r="S537">
        <v>5.2879238016166399</v>
      </c>
      <c r="T537">
        <f>VLOOKUP(P537,[1]Sheet4!$G$2:$H$12,2,FALSE)</f>
        <v>1</v>
      </c>
      <c r="U537">
        <f>VLOOKUP(O537&amp;"_"&amp;P537,[1]Sheet3!$I$3:$K$2332,3,FALSE)</f>
        <v>-0.22233465119651927</v>
      </c>
    </row>
    <row r="538" spans="1:21" x14ac:dyDescent="0.3">
      <c r="A538" t="s">
        <v>95</v>
      </c>
      <c r="B538">
        <v>2014</v>
      </c>
      <c r="C538" t="str">
        <f t="shared" si="16"/>
        <v>등촌2동_2014</v>
      </c>
      <c r="D538">
        <v>281.32068601700041</v>
      </c>
      <c r="E538">
        <v>0.27352675679376243</v>
      </c>
      <c r="O538" t="s">
        <v>97</v>
      </c>
      <c r="P538">
        <v>2012</v>
      </c>
      <c r="Q538" t="str">
        <f t="shared" si="17"/>
        <v>마장동_2012</v>
      </c>
      <c r="R538">
        <v>220.0978657</v>
      </c>
      <c r="S538">
        <v>0.93404015184868749</v>
      </c>
      <c r="T538">
        <f>VLOOKUP(P538,[1]Sheet4!$G$2:$H$12,2,FALSE)</f>
        <v>0.43478260869565222</v>
      </c>
      <c r="U538">
        <f>VLOOKUP(O538&amp;"_"&amp;P538,[1]Sheet3!$I$3:$K$2332,3,FALSE)</f>
        <v>-0.77943136482618425</v>
      </c>
    </row>
    <row r="539" spans="1:21" x14ac:dyDescent="0.3">
      <c r="A539" t="s">
        <v>95</v>
      </c>
      <c r="B539">
        <v>2015</v>
      </c>
      <c r="C539" t="str">
        <f t="shared" si="16"/>
        <v>등촌2동_2015</v>
      </c>
      <c r="D539">
        <v>358.26942088222688</v>
      </c>
      <c r="E539">
        <v>0.17707899982518543</v>
      </c>
      <c r="O539" t="s">
        <v>97</v>
      </c>
      <c r="P539">
        <v>2013</v>
      </c>
      <c r="Q539" t="str">
        <f t="shared" si="17"/>
        <v>마장동_2013</v>
      </c>
      <c r="R539">
        <v>425.67810960000003</v>
      </c>
      <c r="S539">
        <v>-8.7859616752301153E-2</v>
      </c>
      <c r="T539">
        <f>VLOOKUP(P539,[1]Sheet4!$G$2:$H$12,2,FALSE)</f>
        <v>0.39130434782608697</v>
      </c>
      <c r="U539">
        <f>VLOOKUP(O539&amp;"_"&amp;P539,[1]Sheet3!$I$3:$K$2332,3,FALSE)</f>
        <v>0.42549739205308879</v>
      </c>
    </row>
    <row r="540" spans="1:21" x14ac:dyDescent="0.3">
      <c r="A540" t="s">
        <v>95</v>
      </c>
      <c r="B540">
        <v>2016</v>
      </c>
      <c r="C540" t="str">
        <f t="shared" si="16"/>
        <v>등촌2동_2016</v>
      </c>
      <c r="D540">
        <v>421.71141160000002</v>
      </c>
      <c r="E540">
        <v>0.21377355641023266</v>
      </c>
      <c r="O540" t="s">
        <v>97</v>
      </c>
      <c r="P540">
        <v>2014</v>
      </c>
      <c r="Q540" t="str">
        <f t="shared" si="17"/>
        <v>마장동_2014</v>
      </c>
      <c r="R540">
        <v>388.27819403069998</v>
      </c>
      <c r="S540">
        <v>1.0808859036706788</v>
      </c>
      <c r="T540">
        <f>VLOOKUP(P540,[1]Sheet4!$G$2:$H$12,2,FALSE)</f>
        <v>0.2608695652173913</v>
      </c>
      <c r="U540">
        <f>VLOOKUP(O540&amp;"_"&amp;P540,[1]Sheet3!$I$3:$K$2332,3,FALSE)</f>
        <v>-0.64448370837306024</v>
      </c>
    </row>
    <row r="541" spans="1:21" x14ac:dyDescent="0.3">
      <c r="A541" t="s">
        <v>95</v>
      </c>
      <c r="B541">
        <v>2017</v>
      </c>
      <c r="C541" t="str">
        <f t="shared" si="16"/>
        <v>등촌2동_2017</v>
      </c>
      <c r="D541">
        <v>511.86215983651147</v>
      </c>
      <c r="E541">
        <v>3.377754095736198</v>
      </c>
      <c r="O541" t="s">
        <v>97</v>
      </c>
      <c r="P541">
        <v>2015</v>
      </c>
      <c r="Q541" t="str">
        <f t="shared" si="17"/>
        <v>마장동_2015</v>
      </c>
      <c r="R541">
        <v>807.96262066119232</v>
      </c>
      <c r="S541">
        <v>-0.29445648545782971</v>
      </c>
      <c r="T541">
        <f>VLOOKUP(P541,[1]Sheet4!$G$2:$H$12,2,FALSE)</f>
        <v>1.0434782608695652</v>
      </c>
      <c r="U541">
        <f>VLOOKUP(O541&amp;"_"&amp;P541,[1]Sheet3!$I$3:$K$2332,3,FALSE)</f>
        <v>0.8798588622475646</v>
      </c>
    </row>
    <row r="542" spans="1:21" x14ac:dyDescent="0.3">
      <c r="A542" t="s">
        <v>96</v>
      </c>
      <c r="B542">
        <v>2012</v>
      </c>
      <c r="C542" t="str">
        <f t="shared" si="16"/>
        <v>등촌3동_2012</v>
      </c>
      <c r="D542">
        <v>268.3771175</v>
      </c>
      <c r="E542">
        <v>-0.20040992466505647</v>
      </c>
      <c r="O542" t="s">
        <v>97</v>
      </c>
      <c r="P542">
        <v>2016</v>
      </c>
      <c r="Q542" t="str">
        <f t="shared" si="17"/>
        <v>마장동_2016</v>
      </c>
      <c r="R542">
        <v>570.05278699999997</v>
      </c>
      <c r="S542">
        <v>-5.2119445065888843E-2</v>
      </c>
      <c r="T542">
        <f>VLOOKUP(P542,[1]Sheet4!$G$2:$H$12,2,FALSE)</f>
        <v>0.86956521739130443</v>
      </c>
      <c r="U542">
        <f>VLOOKUP(O542&amp;"_"&amp;P542,[1]Sheet3!$I$3:$K$2332,3,FALSE)</f>
        <v>-0.70081642771344044</v>
      </c>
    </row>
    <row r="543" spans="1:21" x14ac:dyDescent="0.3">
      <c r="A543" t="s">
        <v>96</v>
      </c>
      <c r="B543">
        <v>2013</v>
      </c>
      <c r="C543" t="str">
        <f t="shared" si="16"/>
        <v>등촌3동_2013</v>
      </c>
      <c r="D543">
        <v>214.59167959999999</v>
      </c>
      <c r="E543">
        <v>0.1545181005335772</v>
      </c>
      <c r="O543" t="s">
        <v>97</v>
      </c>
      <c r="P543">
        <v>2017</v>
      </c>
      <c r="Q543" t="str">
        <f t="shared" si="17"/>
        <v>마장동_2017</v>
      </c>
      <c r="R543">
        <v>540.34195208329663</v>
      </c>
      <c r="S543">
        <v>4.9169793687535117</v>
      </c>
      <c r="T543">
        <f>VLOOKUP(P543,[1]Sheet4!$G$2:$H$12,2,FALSE)</f>
        <v>1</v>
      </c>
      <c r="U543">
        <f>VLOOKUP(O543&amp;"_"&amp;P543,[1]Sheet3!$I$3:$K$2332,3,FALSE)</f>
        <v>8.2621525607992394E-2</v>
      </c>
    </row>
    <row r="544" spans="1:21" x14ac:dyDescent="0.3">
      <c r="A544" t="s">
        <v>96</v>
      </c>
      <c r="B544">
        <v>2014</v>
      </c>
      <c r="C544" t="str">
        <f t="shared" si="16"/>
        <v>등촌3동_2014</v>
      </c>
      <c r="D544">
        <v>247.74997832210198</v>
      </c>
      <c r="E544">
        <v>7.9238116498340311E-2</v>
      </c>
      <c r="O544" t="s">
        <v>98</v>
      </c>
      <c r="P544">
        <v>2012</v>
      </c>
      <c r="Q544" t="str">
        <f t="shared" si="17"/>
        <v>마천1동_2012</v>
      </c>
      <c r="R544">
        <v>226.19090790000001</v>
      </c>
      <c r="S544">
        <v>0.10391625560118271</v>
      </c>
      <c r="T544">
        <f>VLOOKUP(P544,[1]Sheet4!$G$2:$H$12,2,FALSE)</f>
        <v>0.43478260869565222</v>
      </c>
      <c r="U544">
        <f>VLOOKUP(O544&amp;"_"&amp;P544,[1]Sheet3!$I$3:$K$2332,3,FALSE)</f>
        <v>-0.42275441449227835</v>
      </c>
    </row>
    <row r="545" spans="1:21" x14ac:dyDescent="0.3">
      <c r="A545" t="s">
        <v>96</v>
      </c>
      <c r="B545">
        <v>2015</v>
      </c>
      <c r="C545" t="str">
        <f t="shared" si="16"/>
        <v>등촌3동_2015</v>
      </c>
      <c r="D545">
        <v>267.38121996684998</v>
      </c>
      <c r="E545">
        <v>0.6498958489107578</v>
      </c>
      <c r="O545" t="s">
        <v>98</v>
      </c>
      <c r="P545">
        <v>2013</v>
      </c>
      <c r="Q545" t="str">
        <f t="shared" si="17"/>
        <v>마천1동_2013</v>
      </c>
      <c r="R545">
        <v>249.69582009999999</v>
      </c>
      <c r="S545">
        <v>-2.5169936615009263E-2</v>
      </c>
      <c r="T545">
        <f>VLOOKUP(P545,[1]Sheet4!$G$2:$H$12,2,FALSE)</f>
        <v>0.39130434782608697</v>
      </c>
      <c r="U545">
        <f>VLOOKUP(O545&amp;"_"&amp;P545,[1]Sheet3!$I$3:$K$2332,3,FALSE)</f>
        <v>-6.5175736596162163E-3</v>
      </c>
    </row>
    <row r="546" spans="1:21" x14ac:dyDescent="0.3">
      <c r="A546" t="s">
        <v>96</v>
      </c>
      <c r="B546">
        <v>2016</v>
      </c>
      <c r="C546" t="str">
        <f t="shared" si="16"/>
        <v>등촌3동_2016</v>
      </c>
      <c r="D546">
        <v>441.15116490000003</v>
      </c>
      <c r="E546">
        <v>-0.28860298892770142</v>
      </c>
      <c r="O546" t="s">
        <v>98</v>
      </c>
      <c r="P546">
        <v>2014</v>
      </c>
      <c r="Q546" t="str">
        <f t="shared" si="17"/>
        <v>마천1동_2014</v>
      </c>
      <c r="R546">
        <v>243.41099213505024</v>
      </c>
      <c r="S546">
        <v>0.16885891046835452</v>
      </c>
      <c r="T546">
        <f>VLOOKUP(P546,[1]Sheet4!$G$2:$H$12,2,FALSE)</f>
        <v>0.2608695652173913</v>
      </c>
      <c r="U546">
        <f>VLOOKUP(O546&amp;"_"&amp;P546,[1]Sheet3!$I$3:$K$2332,3,FALSE)</f>
        <v>-0.53872972976583655</v>
      </c>
    </row>
    <row r="547" spans="1:21" x14ac:dyDescent="0.3">
      <c r="A547" t="s">
        <v>96</v>
      </c>
      <c r="B547">
        <v>2017</v>
      </c>
      <c r="C547" t="str">
        <f t="shared" si="16"/>
        <v>등촌3동_2017</v>
      </c>
      <c r="D547">
        <v>313.83362014092273</v>
      </c>
      <c r="E547">
        <v>5.2879238016166399</v>
      </c>
      <c r="O547" t="s">
        <v>98</v>
      </c>
      <c r="P547">
        <v>2015</v>
      </c>
      <c r="Q547" t="str">
        <f t="shared" si="17"/>
        <v>마천1동_2015</v>
      </c>
      <c r="R547">
        <v>284.51310706299603</v>
      </c>
      <c r="S547">
        <v>9.0099862890773708E-2</v>
      </c>
      <c r="T547">
        <f>VLOOKUP(P547,[1]Sheet4!$G$2:$H$12,2,FALSE)</f>
        <v>1.0434782608695652</v>
      </c>
      <c r="U547">
        <f>VLOOKUP(O547&amp;"_"&amp;P547,[1]Sheet3!$I$3:$K$2332,3,FALSE)</f>
        <v>0.78611618753898482</v>
      </c>
    </row>
    <row r="548" spans="1:21" x14ac:dyDescent="0.3">
      <c r="A548" t="s">
        <v>97</v>
      </c>
      <c r="B548">
        <v>2012</v>
      </c>
      <c r="C548" t="str">
        <f t="shared" si="16"/>
        <v>마장동_2012</v>
      </c>
      <c r="D548">
        <v>220.0978657</v>
      </c>
      <c r="E548">
        <v>0.93404015184868749</v>
      </c>
      <c r="O548" t="s">
        <v>98</v>
      </c>
      <c r="P548">
        <v>2016</v>
      </c>
      <c r="Q548" t="str">
        <f t="shared" si="17"/>
        <v>마천1동_2016</v>
      </c>
      <c r="R548">
        <v>310.14769899999999</v>
      </c>
      <c r="S548">
        <v>2.4205794321873648E-2</v>
      </c>
      <c r="T548">
        <f>VLOOKUP(P548,[1]Sheet4!$G$2:$H$12,2,FALSE)</f>
        <v>0.86956521739130443</v>
      </c>
      <c r="U548">
        <f>VLOOKUP(O548&amp;"_"&amp;P548,[1]Sheet3!$I$3:$K$2332,3,FALSE)</f>
        <v>-0.10081657731594258</v>
      </c>
    </row>
    <row r="549" spans="1:21" x14ac:dyDescent="0.3">
      <c r="A549" t="s">
        <v>97</v>
      </c>
      <c r="B549">
        <v>2013</v>
      </c>
      <c r="C549" t="str">
        <f t="shared" si="16"/>
        <v>마장동_2013</v>
      </c>
      <c r="D549">
        <v>425.67810960000003</v>
      </c>
      <c r="E549">
        <v>-8.7859616752301153E-2</v>
      </c>
      <c r="O549" t="s">
        <v>98</v>
      </c>
      <c r="P549">
        <v>2017</v>
      </c>
      <c r="Q549" t="str">
        <f t="shared" si="17"/>
        <v>마천1동_2017</v>
      </c>
      <c r="R549">
        <v>317.65507041139637</v>
      </c>
      <c r="S549">
        <v>4.769614867767757</v>
      </c>
      <c r="T549">
        <f>VLOOKUP(P549,[1]Sheet4!$G$2:$H$12,2,FALSE)</f>
        <v>1</v>
      </c>
      <c r="U549">
        <f>VLOOKUP(O549&amp;"_"&amp;P549,[1]Sheet3!$I$3:$K$2332,3,FALSE)</f>
        <v>0.15098584462994247</v>
      </c>
    </row>
    <row r="550" spans="1:21" x14ac:dyDescent="0.3">
      <c r="A550" t="s">
        <v>97</v>
      </c>
      <c r="B550">
        <v>2014</v>
      </c>
      <c r="C550" t="str">
        <f t="shared" si="16"/>
        <v>마장동_2014</v>
      </c>
      <c r="D550">
        <v>388.27819403069998</v>
      </c>
      <c r="E550">
        <v>1.0808859036706788</v>
      </c>
      <c r="O550" t="s">
        <v>99</v>
      </c>
      <c r="P550">
        <v>2012</v>
      </c>
      <c r="Q550" t="str">
        <f t="shared" si="17"/>
        <v>마천2동_2012</v>
      </c>
      <c r="R550">
        <v>220.3195173</v>
      </c>
      <c r="S550">
        <v>6.1761531010761643E-2</v>
      </c>
      <c r="T550">
        <f>VLOOKUP(P550,[1]Sheet4!$G$2:$H$12,2,FALSE)</f>
        <v>0.43478260869565222</v>
      </c>
      <c r="U550">
        <f>VLOOKUP(O550&amp;"_"&amp;P550,[1]Sheet3!$I$3:$K$2332,3,FALSE)</f>
        <v>-0.48755180530195985</v>
      </c>
    </row>
    <row r="551" spans="1:21" x14ac:dyDescent="0.3">
      <c r="A551" t="s">
        <v>97</v>
      </c>
      <c r="B551">
        <v>2015</v>
      </c>
      <c r="C551" t="str">
        <f t="shared" si="16"/>
        <v>마장동_2015</v>
      </c>
      <c r="D551">
        <v>807.96262066119232</v>
      </c>
      <c r="E551">
        <v>-0.29445648545782971</v>
      </c>
      <c r="O551" t="s">
        <v>99</v>
      </c>
      <c r="P551">
        <v>2013</v>
      </c>
      <c r="Q551" t="str">
        <f t="shared" si="17"/>
        <v>마천2동_2013</v>
      </c>
      <c r="R551">
        <v>233.92678799999999</v>
      </c>
      <c r="S551">
        <v>7.3156039381992263E-2</v>
      </c>
      <c r="T551">
        <f>VLOOKUP(P551,[1]Sheet4!$G$2:$H$12,2,FALSE)</f>
        <v>0.39130434782608697</v>
      </c>
      <c r="U551">
        <f>VLOOKUP(O551&amp;"_"&amp;P551,[1]Sheet3!$I$3:$K$2332,3,FALSE)</f>
        <v>-4.6478967884031649E-2</v>
      </c>
    </row>
    <row r="552" spans="1:21" x14ac:dyDescent="0.3">
      <c r="A552" t="s">
        <v>97</v>
      </c>
      <c r="B552">
        <v>2016</v>
      </c>
      <c r="C552" t="str">
        <f t="shared" si="16"/>
        <v>마장동_2016</v>
      </c>
      <c r="D552">
        <v>570.05278699999997</v>
      </c>
      <c r="E552">
        <v>-5.2119445065888843E-2</v>
      </c>
      <c r="O552" t="s">
        <v>99</v>
      </c>
      <c r="P552">
        <v>2014</v>
      </c>
      <c r="Q552" t="str">
        <f t="shared" si="17"/>
        <v>마천2동_2014</v>
      </c>
      <c r="R552">
        <v>251.03994531543094</v>
      </c>
      <c r="S552">
        <v>0.13370345962186209</v>
      </c>
      <c r="T552">
        <f>VLOOKUP(P552,[1]Sheet4!$G$2:$H$12,2,FALSE)</f>
        <v>0.2608695652173913</v>
      </c>
      <c r="U552">
        <f>VLOOKUP(O552&amp;"_"&amp;P552,[1]Sheet3!$I$3:$K$2332,3,FALSE)</f>
        <v>-0.39774640868052907</v>
      </c>
    </row>
    <row r="553" spans="1:21" x14ac:dyDescent="0.3">
      <c r="A553" t="s">
        <v>97</v>
      </c>
      <c r="B553">
        <v>2017</v>
      </c>
      <c r="C553" t="str">
        <f t="shared" si="16"/>
        <v>마장동_2017</v>
      </c>
      <c r="D553">
        <v>540.34195208329663</v>
      </c>
      <c r="E553">
        <v>4.9169793687535117</v>
      </c>
      <c r="O553" t="s">
        <v>99</v>
      </c>
      <c r="P553">
        <v>2015</v>
      </c>
      <c r="Q553" t="str">
        <f t="shared" si="17"/>
        <v>마천2동_2015</v>
      </c>
      <c r="R553">
        <v>284.60485450738713</v>
      </c>
      <c r="S553">
        <v>9.2246927193335743E-2</v>
      </c>
      <c r="T553">
        <f>VLOOKUP(P553,[1]Sheet4!$G$2:$H$12,2,FALSE)</f>
        <v>1.0434782608695652</v>
      </c>
      <c r="U553">
        <f>VLOOKUP(O553&amp;"_"&amp;P553,[1]Sheet3!$I$3:$K$2332,3,FALSE)</f>
        <v>0.77948378133785934</v>
      </c>
    </row>
    <row r="554" spans="1:21" x14ac:dyDescent="0.3">
      <c r="A554" t="s">
        <v>98</v>
      </c>
      <c r="B554">
        <v>2012</v>
      </c>
      <c r="C554" t="str">
        <f t="shared" si="16"/>
        <v>마천1동_2012</v>
      </c>
      <c r="D554">
        <v>226.19090790000001</v>
      </c>
      <c r="E554">
        <v>0.10391625560118271</v>
      </c>
      <c r="O554" t="s">
        <v>99</v>
      </c>
      <c r="P554">
        <v>2016</v>
      </c>
      <c r="Q554" t="str">
        <f t="shared" si="17"/>
        <v>마천2동_2016</v>
      </c>
      <c r="R554">
        <v>310.85877779999998</v>
      </c>
      <c r="S554">
        <v>0.11124137793255151</v>
      </c>
      <c r="T554">
        <f>VLOOKUP(P554,[1]Sheet4!$G$2:$H$12,2,FALSE)</f>
        <v>0.86956521739130443</v>
      </c>
      <c r="U554">
        <f>VLOOKUP(O554&amp;"_"&amp;P554,[1]Sheet3!$I$3:$K$2332,3,FALSE)</f>
        <v>-9.865266738131169E-2</v>
      </c>
    </row>
    <row r="555" spans="1:21" x14ac:dyDescent="0.3">
      <c r="A555" t="s">
        <v>98</v>
      </c>
      <c r="B555">
        <v>2013</v>
      </c>
      <c r="C555" t="str">
        <f t="shared" si="16"/>
        <v>마천1동_2013</v>
      </c>
      <c r="D555">
        <v>249.69582009999999</v>
      </c>
      <c r="E555">
        <v>-2.5169936615009263E-2</v>
      </c>
      <c r="O555" t="s">
        <v>99</v>
      </c>
      <c r="P555">
        <v>2017</v>
      </c>
      <c r="Q555" t="str">
        <f t="shared" si="17"/>
        <v>마천2동_2017</v>
      </c>
      <c r="R555">
        <v>345.43913658490084</v>
      </c>
      <c r="S555">
        <v>4.3584676959933146</v>
      </c>
      <c r="T555">
        <f>VLOOKUP(P555,[1]Sheet4!$G$2:$H$12,2,FALSE)</f>
        <v>1</v>
      </c>
      <c r="U555">
        <f>VLOOKUP(O555&amp;"_"&amp;P555,[1]Sheet3!$I$3:$K$2332,3,FALSE)</f>
        <v>0.21748304674442739</v>
      </c>
    </row>
    <row r="556" spans="1:21" x14ac:dyDescent="0.3">
      <c r="A556" t="s">
        <v>98</v>
      </c>
      <c r="B556">
        <v>2014</v>
      </c>
      <c r="C556" t="str">
        <f t="shared" si="16"/>
        <v>마천1동_2014</v>
      </c>
      <c r="D556">
        <v>243.41099213505024</v>
      </c>
      <c r="E556">
        <v>0.16885891046835452</v>
      </c>
      <c r="O556" t="s">
        <v>100</v>
      </c>
      <c r="P556">
        <v>2012</v>
      </c>
      <c r="Q556" t="str">
        <f t="shared" si="17"/>
        <v>망우3동_2012</v>
      </c>
      <c r="R556">
        <v>206.94971029999999</v>
      </c>
      <c r="S556">
        <v>0.32871233451540616</v>
      </c>
      <c r="T556">
        <f>VLOOKUP(P556,[1]Sheet4!$G$2:$H$12,2,FALSE)</f>
        <v>0.43478260869565222</v>
      </c>
      <c r="U556">
        <f>VLOOKUP(O556&amp;"_"&amp;P556,[1]Sheet3!$I$3:$K$2332,3,FALSE)</f>
        <v>-0.62589321472130932</v>
      </c>
    </row>
    <row r="557" spans="1:21" x14ac:dyDescent="0.3">
      <c r="A557" t="s">
        <v>98</v>
      </c>
      <c r="B557">
        <v>2015</v>
      </c>
      <c r="C557" t="str">
        <f t="shared" si="16"/>
        <v>마천1동_2015</v>
      </c>
      <c r="D557">
        <v>284.51310706299603</v>
      </c>
      <c r="E557">
        <v>9.0099862890773708E-2</v>
      </c>
      <c r="O557" t="s">
        <v>100</v>
      </c>
      <c r="P557">
        <v>2013</v>
      </c>
      <c r="Q557" t="str">
        <f t="shared" si="17"/>
        <v>망우3동_2013</v>
      </c>
      <c r="R557">
        <v>274.97663269999998</v>
      </c>
      <c r="S557">
        <v>2.6230885770415852E-2</v>
      </c>
      <c r="T557">
        <f>VLOOKUP(P557,[1]Sheet4!$G$2:$H$12,2,FALSE)</f>
        <v>0.39130434782608697</v>
      </c>
      <c r="U557">
        <f>VLOOKUP(O557&amp;"_"&amp;P557,[1]Sheet3!$I$3:$K$2332,3,FALSE)</f>
        <v>0.16376849808025312</v>
      </c>
    </row>
    <row r="558" spans="1:21" x14ac:dyDescent="0.3">
      <c r="A558" t="s">
        <v>98</v>
      </c>
      <c r="B558">
        <v>2016</v>
      </c>
      <c r="C558" t="str">
        <f t="shared" si="16"/>
        <v>마천1동_2016</v>
      </c>
      <c r="D558">
        <v>310.14769899999999</v>
      </c>
      <c r="E558">
        <v>2.4205794321873648E-2</v>
      </c>
      <c r="O558" t="s">
        <v>100</v>
      </c>
      <c r="P558">
        <v>2014</v>
      </c>
      <c r="Q558" t="str">
        <f t="shared" si="17"/>
        <v>망우3동_2014</v>
      </c>
      <c r="R558">
        <v>282.18951334188728</v>
      </c>
      <c r="S558">
        <v>0.10962315282811437</v>
      </c>
      <c r="T558">
        <f>VLOOKUP(P558,[1]Sheet4!$G$2:$H$12,2,FALSE)</f>
        <v>0.2608695652173913</v>
      </c>
      <c r="U558">
        <f>VLOOKUP(O558&amp;"_"&amp;P558,[1]Sheet3!$I$3:$K$2332,3,FALSE)</f>
        <v>-0.46165937977389443</v>
      </c>
    </row>
    <row r="559" spans="1:21" x14ac:dyDescent="0.3">
      <c r="A559" t="s">
        <v>98</v>
      </c>
      <c r="B559">
        <v>2017</v>
      </c>
      <c r="C559" t="str">
        <f t="shared" si="16"/>
        <v>마천1동_2017</v>
      </c>
      <c r="D559">
        <v>317.65507041139637</v>
      </c>
      <c r="E559">
        <v>4.769614867767757</v>
      </c>
      <c r="O559" t="s">
        <v>100</v>
      </c>
      <c r="P559">
        <v>2015</v>
      </c>
      <c r="Q559" t="str">
        <f t="shared" si="17"/>
        <v>망우3동_2015</v>
      </c>
      <c r="R559">
        <v>313.12401748945621</v>
      </c>
      <c r="S559">
        <v>0.1881267584736688</v>
      </c>
      <c r="T559">
        <f>VLOOKUP(P559,[1]Sheet4!$G$2:$H$12,2,FALSE)</f>
        <v>1.0434782608695652</v>
      </c>
      <c r="U559">
        <f>VLOOKUP(O559&amp;"_"&amp;P559,[1]Sheet3!$I$3:$K$2332,3,FALSE)</f>
        <v>0.77469828440149169</v>
      </c>
    </row>
    <row r="560" spans="1:21" x14ac:dyDescent="0.3">
      <c r="A560" t="s">
        <v>99</v>
      </c>
      <c r="B560">
        <v>2012</v>
      </c>
      <c r="C560" t="str">
        <f t="shared" si="16"/>
        <v>마천2동_2012</v>
      </c>
      <c r="D560">
        <v>220.3195173</v>
      </c>
      <c r="E560">
        <v>6.1761531010761643E-2</v>
      </c>
      <c r="O560" t="s">
        <v>100</v>
      </c>
      <c r="P560">
        <v>2016</v>
      </c>
      <c r="Q560" t="str">
        <f t="shared" si="17"/>
        <v>망우3동_2016</v>
      </c>
      <c r="R560">
        <v>372.03102389999998</v>
      </c>
      <c r="S560">
        <v>4.9140777788410056E-2</v>
      </c>
      <c r="T560">
        <f>VLOOKUP(P560,[1]Sheet4!$G$2:$H$12,2,FALSE)</f>
        <v>0.86956521739130443</v>
      </c>
      <c r="U560">
        <f>VLOOKUP(O560&amp;"_"&amp;P560,[1]Sheet3!$I$3:$K$2332,3,FALSE)</f>
        <v>-9.9932447793567164E-3</v>
      </c>
    </row>
    <row r="561" spans="1:21" x14ac:dyDescent="0.3">
      <c r="A561" t="s">
        <v>99</v>
      </c>
      <c r="B561">
        <v>2013</v>
      </c>
      <c r="C561" t="str">
        <f t="shared" si="16"/>
        <v>마천2동_2013</v>
      </c>
      <c r="D561">
        <v>233.92678799999999</v>
      </c>
      <c r="E561">
        <v>7.3156039381992263E-2</v>
      </c>
      <c r="O561" t="s">
        <v>100</v>
      </c>
      <c r="P561">
        <v>2017</v>
      </c>
      <c r="Q561" t="str">
        <f t="shared" si="17"/>
        <v>망우3동_2017</v>
      </c>
      <c r="R561">
        <v>390.31291777586455</v>
      </c>
      <c r="S561">
        <v>4.251895474767923</v>
      </c>
      <c r="T561">
        <f>VLOOKUP(P561,[1]Sheet4!$G$2:$H$12,2,FALSE)</f>
        <v>1</v>
      </c>
      <c r="U561">
        <f>VLOOKUP(O561&amp;"_"&amp;P561,[1]Sheet3!$I$3:$K$2332,3,FALSE)</f>
        <v>0.17116440824619458</v>
      </c>
    </row>
    <row r="562" spans="1:21" x14ac:dyDescent="0.3">
      <c r="A562" t="s">
        <v>99</v>
      </c>
      <c r="B562">
        <v>2014</v>
      </c>
      <c r="C562" t="str">
        <f t="shared" si="16"/>
        <v>마천2동_2014</v>
      </c>
      <c r="D562">
        <v>251.03994531543094</v>
      </c>
      <c r="E562">
        <v>0.13370345962186209</v>
      </c>
      <c r="O562" t="s">
        <v>101</v>
      </c>
      <c r="P562">
        <v>2012</v>
      </c>
      <c r="Q562" t="str">
        <f t="shared" si="17"/>
        <v>망우본동_2012</v>
      </c>
      <c r="R562">
        <v>247.98686549999999</v>
      </c>
      <c r="S562">
        <v>0.1210764446716231</v>
      </c>
      <c r="T562">
        <f>VLOOKUP(P562,[1]Sheet4!$G$2:$H$12,2,FALSE)</f>
        <v>0.43478260869565222</v>
      </c>
      <c r="U562">
        <f>VLOOKUP(O562&amp;"_"&amp;P562,[1]Sheet3!$I$3:$K$2332,3,FALSE)</f>
        <v>-0.27716505671103953</v>
      </c>
    </row>
    <row r="563" spans="1:21" x14ac:dyDescent="0.3">
      <c r="A563" t="s">
        <v>99</v>
      </c>
      <c r="B563">
        <v>2015</v>
      </c>
      <c r="C563" t="str">
        <f t="shared" si="16"/>
        <v>마천2동_2015</v>
      </c>
      <c r="D563">
        <v>284.60485450738713</v>
      </c>
      <c r="E563">
        <v>9.2246927193335743E-2</v>
      </c>
      <c r="O563" t="s">
        <v>101</v>
      </c>
      <c r="P563">
        <v>2013</v>
      </c>
      <c r="Q563" t="str">
        <f t="shared" si="17"/>
        <v>망우본동_2013</v>
      </c>
      <c r="R563">
        <v>278.01223349999998</v>
      </c>
      <c r="S563">
        <v>-8.612417915984058E-2</v>
      </c>
      <c r="T563">
        <f>VLOOKUP(P563,[1]Sheet4!$G$2:$H$12,2,FALSE)</f>
        <v>0.39130434782608697</v>
      </c>
      <c r="U563">
        <f>VLOOKUP(O563&amp;"_"&amp;P563,[1]Sheet3!$I$3:$K$2332,3,FALSE)</f>
        <v>8.8890758590784158E-3</v>
      </c>
    </row>
    <row r="564" spans="1:21" x14ac:dyDescent="0.3">
      <c r="A564" t="s">
        <v>99</v>
      </c>
      <c r="B564">
        <v>2016</v>
      </c>
      <c r="C564" t="str">
        <f t="shared" si="16"/>
        <v>마천2동_2016</v>
      </c>
      <c r="D564">
        <v>310.85877779999998</v>
      </c>
      <c r="E564">
        <v>0.11124137793255151</v>
      </c>
      <c r="O564" t="s">
        <v>101</v>
      </c>
      <c r="P564">
        <v>2014</v>
      </c>
      <c r="Q564" t="str">
        <f t="shared" si="17"/>
        <v>망우본동_2014</v>
      </c>
      <c r="R564">
        <v>254.06865809341855</v>
      </c>
      <c r="S564">
        <v>-4.5035751500427552E-2</v>
      </c>
      <c r="T564">
        <f>VLOOKUP(P564,[1]Sheet4!$G$2:$H$12,2,FALSE)</f>
        <v>0.2608695652173913</v>
      </c>
      <c r="U564">
        <f>VLOOKUP(O564&amp;"_"&amp;P564,[1]Sheet3!$I$3:$K$2332,3,FALSE)</f>
        <v>-0.64136085646843732</v>
      </c>
    </row>
    <row r="565" spans="1:21" x14ac:dyDescent="0.3">
      <c r="A565" t="s">
        <v>99</v>
      </c>
      <c r="B565">
        <v>2017</v>
      </c>
      <c r="C565" t="str">
        <f t="shared" si="16"/>
        <v>마천2동_2017</v>
      </c>
      <c r="D565">
        <v>345.43913658490084</v>
      </c>
      <c r="E565">
        <v>4.3584676959933146</v>
      </c>
      <c r="O565" t="s">
        <v>101</v>
      </c>
      <c r="P565">
        <v>2015</v>
      </c>
      <c r="Q565" t="str">
        <f t="shared" si="17"/>
        <v>망우본동_2015</v>
      </c>
      <c r="R565">
        <v>242.62648514347626</v>
      </c>
      <c r="S565">
        <v>0.4103535489855849</v>
      </c>
      <c r="T565">
        <f>VLOOKUP(P565,[1]Sheet4!$G$2:$H$12,2,FALSE)</f>
        <v>1.0434782608695652</v>
      </c>
      <c r="U565">
        <f>VLOOKUP(O565&amp;"_"&amp;P565,[1]Sheet3!$I$3:$K$2332,3,FALSE)</f>
        <v>0.73821009488805811</v>
      </c>
    </row>
    <row r="566" spans="1:21" x14ac:dyDescent="0.3">
      <c r="A566" t="s">
        <v>100</v>
      </c>
      <c r="B566">
        <v>2012</v>
      </c>
      <c r="C566" t="str">
        <f t="shared" si="16"/>
        <v>망우3동_2012</v>
      </c>
      <c r="D566">
        <v>206.94971029999999</v>
      </c>
      <c r="E566">
        <v>0.32871233451540616</v>
      </c>
      <c r="O566" t="s">
        <v>101</v>
      </c>
      <c r="P566">
        <v>2016</v>
      </c>
      <c r="Q566" t="str">
        <f t="shared" si="17"/>
        <v>망우본동_2016</v>
      </c>
      <c r="R566">
        <v>342.18912440000003</v>
      </c>
      <c r="S566">
        <v>2.5048996816012293E-2</v>
      </c>
      <c r="T566">
        <f>VLOOKUP(P566,[1]Sheet4!$G$2:$H$12,2,FALSE)</f>
        <v>0.86956521739130443</v>
      </c>
      <c r="U566">
        <f>VLOOKUP(O566&amp;"_"&amp;P566,[1]Sheet3!$I$3:$K$2332,3,FALSE)</f>
        <v>0.14914951583373165</v>
      </c>
    </row>
    <row r="567" spans="1:21" x14ac:dyDescent="0.3">
      <c r="A567" t="s">
        <v>100</v>
      </c>
      <c r="B567">
        <v>2013</v>
      </c>
      <c r="C567" t="str">
        <f t="shared" si="16"/>
        <v>망우3동_2013</v>
      </c>
      <c r="D567">
        <v>274.97663269999998</v>
      </c>
      <c r="E567">
        <v>2.6230885770415852E-2</v>
      </c>
      <c r="O567" t="s">
        <v>101</v>
      </c>
      <c r="P567">
        <v>2017</v>
      </c>
      <c r="Q567" t="str">
        <f t="shared" si="17"/>
        <v>망우본동_2017</v>
      </c>
      <c r="R567">
        <v>350.76061868756966</v>
      </c>
      <c r="S567">
        <v>4.4555556776782383</v>
      </c>
      <c r="T567">
        <f>VLOOKUP(P567,[1]Sheet4!$G$2:$H$12,2,FALSE)</f>
        <v>1</v>
      </c>
      <c r="U567">
        <f>VLOOKUP(O567&amp;"_"&amp;P567,[1]Sheet3!$I$3:$K$2332,3,FALSE)</f>
        <v>0.15168424134618791</v>
      </c>
    </row>
    <row r="568" spans="1:21" x14ac:dyDescent="0.3">
      <c r="A568" t="s">
        <v>100</v>
      </c>
      <c r="B568">
        <v>2014</v>
      </c>
      <c r="C568" t="str">
        <f t="shared" si="16"/>
        <v>망우3동_2014</v>
      </c>
      <c r="D568">
        <v>282.18951334188728</v>
      </c>
      <c r="E568">
        <v>0.10962315282811437</v>
      </c>
      <c r="O568" t="s">
        <v>102</v>
      </c>
      <c r="P568">
        <v>2012</v>
      </c>
      <c r="Q568" t="str">
        <f t="shared" si="17"/>
        <v>망원1동_2012</v>
      </c>
      <c r="R568">
        <v>293.25012959999998</v>
      </c>
      <c r="S568">
        <v>1.8667082287284448E-2</v>
      </c>
      <c r="T568">
        <f>VLOOKUP(P568,[1]Sheet4!$G$2:$H$12,2,FALSE)</f>
        <v>0.43478260869565222</v>
      </c>
      <c r="U568">
        <f>VLOOKUP(O568&amp;"_"&amp;P568,[1]Sheet3!$I$3:$K$2332,3,FALSE)</f>
        <v>-0.50365053810441818</v>
      </c>
    </row>
    <row r="569" spans="1:21" x14ac:dyDescent="0.3">
      <c r="A569" t="s">
        <v>100</v>
      </c>
      <c r="B569">
        <v>2015</v>
      </c>
      <c r="C569" t="str">
        <f t="shared" si="16"/>
        <v>망우3동_2015</v>
      </c>
      <c r="D569">
        <v>313.12401748945621</v>
      </c>
      <c r="E569">
        <v>0.1881267584736688</v>
      </c>
      <c r="O569" t="s">
        <v>102</v>
      </c>
      <c r="P569">
        <v>2013</v>
      </c>
      <c r="Q569" t="str">
        <f t="shared" si="17"/>
        <v>망원1동_2013</v>
      </c>
      <c r="R569">
        <v>298.72425390000001</v>
      </c>
      <c r="S569">
        <v>8.6420007788493014E-2</v>
      </c>
      <c r="T569">
        <f>VLOOKUP(P569,[1]Sheet4!$G$2:$H$12,2,FALSE)</f>
        <v>0.39130434782608697</v>
      </c>
      <c r="U569">
        <f>VLOOKUP(O569&amp;"_"&amp;P569,[1]Sheet3!$I$3:$K$2332,3,FALSE)</f>
        <v>-9.0749991269233637E-2</v>
      </c>
    </row>
    <row r="570" spans="1:21" x14ac:dyDescent="0.3">
      <c r="A570" t="s">
        <v>100</v>
      </c>
      <c r="B570">
        <v>2016</v>
      </c>
      <c r="C570" t="str">
        <f t="shared" si="16"/>
        <v>망우3동_2016</v>
      </c>
      <c r="D570">
        <v>372.03102389999998</v>
      </c>
      <c r="E570">
        <v>4.9140777788410056E-2</v>
      </c>
      <c r="O570" t="s">
        <v>102</v>
      </c>
      <c r="P570">
        <v>2014</v>
      </c>
      <c r="Q570" t="str">
        <f t="shared" si="17"/>
        <v>망원1동_2014</v>
      </c>
      <c r="R570">
        <v>324.54000624864977</v>
      </c>
      <c r="S570">
        <v>0.1670197963798965</v>
      </c>
      <c r="T570">
        <f>VLOOKUP(P570,[1]Sheet4!$G$2:$H$12,2,FALSE)</f>
        <v>0.2608695652173913</v>
      </c>
      <c r="U570">
        <f>VLOOKUP(O570&amp;"_"&amp;P570,[1]Sheet3!$I$3:$K$2332,3,FALSE)</f>
        <v>-0.38068149449252764</v>
      </c>
    </row>
    <row r="571" spans="1:21" x14ac:dyDescent="0.3">
      <c r="A571" t="s">
        <v>100</v>
      </c>
      <c r="B571">
        <v>2017</v>
      </c>
      <c r="C571" t="str">
        <f t="shared" si="16"/>
        <v>망우3동_2017</v>
      </c>
      <c r="D571">
        <v>390.31291777586455</v>
      </c>
      <c r="E571">
        <v>4.251895474767923</v>
      </c>
      <c r="O571" t="s">
        <v>102</v>
      </c>
      <c r="P571">
        <v>2015</v>
      </c>
      <c r="Q571" t="str">
        <f t="shared" si="17"/>
        <v>망원1동_2015</v>
      </c>
      <c r="R571">
        <v>378.7446120094296</v>
      </c>
      <c r="S571">
        <v>8.1326494196578877E-2</v>
      </c>
      <c r="T571">
        <f>VLOOKUP(P571,[1]Sheet4!$G$2:$H$12,2,FALSE)</f>
        <v>1.0434782608695652</v>
      </c>
      <c r="U571">
        <f>VLOOKUP(O571&amp;"_"&amp;P571,[1]Sheet3!$I$3:$K$2332,3,FALSE)</f>
        <v>0.78577912664763561</v>
      </c>
    </row>
    <row r="572" spans="1:21" x14ac:dyDescent="0.3">
      <c r="A572" t="s">
        <v>101</v>
      </c>
      <c r="B572">
        <v>2012</v>
      </c>
      <c r="C572" t="str">
        <f t="shared" si="16"/>
        <v>망우본동_2012</v>
      </c>
      <c r="D572">
        <v>247.98686549999999</v>
      </c>
      <c r="E572">
        <v>0.1210764446716231</v>
      </c>
      <c r="O572" t="s">
        <v>102</v>
      </c>
      <c r="P572">
        <v>2016</v>
      </c>
      <c r="Q572" t="str">
        <f t="shared" si="17"/>
        <v>망원1동_2016</v>
      </c>
      <c r="R572">
        <v>409.5465835</v>
      </c>
      <c r="S572">
        <v>0.12764347326738662</v>
      </c>
      <c r="T572">
        <f>VLOOKUP(P572,[1]Sheet4!$G$2:$H$12,2,FALSE)</f>
        <v>0.86956521739130443</v>
      </c>
      <c r="U572">
        <f>VLOOKUP(O572&amp;"_"&amp;P572,[1]Sheet3!$I$3:$K$2332,3,FALSE)</f>
        <v>-0.10974807927146445</v>
      </c>
    </row>
    <row r="573" spans="1:21" x14ac:dyDescent="0.3">
      <c r="A573" t="s">
        <v>101</v>
      </c>
      <c r="B573">
        <v>2013</v>
      </c>
      <c r="C573" t="str">
        <f t="shared" si="16"/>
        <v>망우본동_2013</v>
      </c>
      <c r="D573">
        <v>278.01223349999998</v>
      </c>
      <c r="E573">
        <v>-8.612417915984058E-2</v>
      </c>
      <c r="O573" t="s">
        <v>102</v>
      </c>
      <c r="P573">
        <v>2017</v>
      </c>
      <c r="Q573" t="str">
        <f t="shared" si="17"/>
        <v>망원1동_2017</v>
      </c>
      <c r="R573">
        <v>461.82253188273177</v>
      </c>
      <c r="S573">
        <v>4.2882200856834665</v>
      </c>
      <c r="T573">
        <f>VLOOKUP(P573,[1]Sheet4!$G$2:$H$12,2,FALSE)</f>
        <v>1</v>
      </c>
      <c r="U573">
        <f>VLOOKUP(O573&amp;"_"&amp;P573,[1]Sheet3!$I$3:$K$2332,3,FALSE)</f>
        <v>0.2288651173835036</v>
      </c>
    </row>
    <row r="574" spans="1:21" x14ac:dyDescent="0.3">
      <c r="A574" t="s">
        <v>101</v>
      </c>
      <c r="B574">
        <v>2014</v>
      </c>
      <c r="C574" t="str">
        <f t="shared" si="16"/>
        <v>망우본동_2014</v>
      </c>
      <c r="D574">
        <v>254.06865809341855</v>
      </c>
      <c r="E574">
        <v>-4.5035751500427552E-2</v>
      </c>
      <c r="O574" t="s">
        <v>103</v>
      </c>
      <c r="P574">
        <v>2012</v>
      </c>
      <c r="Q574" t="str">
        <f t="shared" si="17"/>
        <v>망원2동_2012</v>
      </c>
      <c r="R574">
        <v>255.1251901</v>
      </c>
      <c r="S574">
        <v>5.8714894809597185E-2</v>
      </c>
      <c r="T574">
        <f>VLOOKUP(P574,[1]Sheet4!$G$2:$H$12,2,FALSE)</f>
        <v>0.43478260869565222</v>
      </c>
      <c r="U574">
        <f>VLOOKUP(O574&amp;"_"&amp;P574,[1]Sheet3!$I$3:$K$2332,3,FALSE)</f>
        <v>-0.38246167011780724</v>
      </c>
    </row>
    <row r="575" spans="1:21" x14ac:dyDescent="0.3">
      <c r="A575" t="s">
        <v>101</v>
      </c>
      <c r="B575">
        <v>2015</v>
      </c>
      <c r="C575" t="str">
        <f t="shared" si="16"/>
        <v>망우본동_2015</v>
      </c>
      <c r="D575">
        <v>242.62648514347626</v>
      </c>
      <c r="E575">
        <v>0.4103535489855849</v>
      </c>
      <c r="O575" t="s">
        <v>103</v>
      </c>
      <c r="P575">
        <v>2013</v>
      </c>
      <c r="Q575" t="str">
        <f t="shared" si="17"/>
        <v>망원2동_2013</v>
      </c>
      <c r="R575">
        <v>270.10483879999998</v>
      </c>
      <c r="S575">
        <v>0.14183403799669417</v>
      </c>
      <c r="T575">
        <f>VLOOKUP(P575,[1]Sheet4!$G$2:$H$12,2,FALSE)</f>
        <v>0.39130434782608697</v>
      </c>
      <c r="U575">
        <f>VLOOKUP(O575&amp;"_"&amp;P575,[1]Sheet3!$I$3:$K$2332,3,FALSE)</f>
        <v>-4.9490393077861725E-2</v>
      </c>
    </row>
    <row r="576" spans="1:21" x14ac:dyDescent="0.3">
      <c r="A576" t="s">
        <v>101</v>
      </c>
      <c r="B576">
        <v>2016</v>
      </c>
      <c r="C576" t="str">
        <f t="shared" si="16"/>
        <v>망우본동_2016</v>
      </c>
      <c r="D576">
        <v>342.18912440000003</v>
      </c>
      <c r="E576">
        <v>2.5048996816012293E-2</v>
      </c>
      <c r="O576" t="s">
        <v>103</v>
      </c>
      <c r="P576">
        <v>2014</v>
      </c>
      <c r="Q576" t="str">
        <f t="shared" si="17"/>
        <v>망원2동_2014</v>
      </c>
      <c r="R576">
        <v>308.41489876945013</v>
      </c>
      <c r="S576">
        <v>6.3951252894062088E-2</v>
      </c>
      <c r="T576">
        <f>VLOOKUP(P576,[1]Sheet4!$G$2:$H$12,2,FALSE)</f>
        <v>0.2608695652173913</v>
      </c>
      <c r="U576">
        <f>VLOOKUP(O576&amp;"_"&amp;P576,[1]Sheet3!$I$3:$K$2332,3,FALSE)</f>
        <v>-0.31367602478526124</v>
      </c>
    </row>
    <row r="577" spans="1:21" x14ac:dyDescent="0.3">
      <c r="A577" t="s">
        <v>101</v>
      </c>
      <c r="B577">
        <v>2017</v>
      </c>
      <c r="C577" t="str">
        <f t="shared" si="16"/>
        <v>망우본동_2017</v>
      </c>
      <c r="D577">
        <v>350.76061868756966</v>
      </c>
      <c r="E577">
        <v>4.4555556776782383</v>
      </c>
      <c r="O577" t="s">
        <v>103</v>
      </c>
      <c r="P577">
        <v>2015</v>
      </c>
      <c r="Q577" t="str">
        <f t="shared" si="17"/>
        <v>망원2동_2015</v>
      </c>
      <c r="R577">
        <v>328.1384179569518</v>
      </c>
      <c r="S577">
        <v>0.16915064620787515</v>
      </c>
      <c r="T577">
        <f>VLOOKUP(P577,[1]Sheet4!$G$2:$H$12,2,FALSE)</f>
        <v>1.0434782608695652</v>
      </c>
      <c r="U577">
        <f>VLOOKUP(O577&amp;"_"&amp;P577,[1]Sheet3!$I$3:$K$2332,3,FALSE)</f>
        <v>0.76502682870105831</v>
      </c>
    </row>
    <row r="578" spans="1:21" x14ac:dyDescent="0.3">
      <c r="A578" t="s">
        <v>102</v>
      </c>
      <c r="B578">
        <v>2012</v>
      </c>
      <c r="C578" t="str">
        <f t="shared" si="16"/>
        <v>망원1동_2012</v>
      </c>
      <c r="D578">
        <v>293.25012959999998</v>
      </c>
      <c r="E578">
        <v>1.8667082287284448E-2</v>
      </c>
      <c r="O578" t="s">
        <v>103</v>
      </c>
      <c r="P578">
        <v>2016</v>
      </c>
      <c r="Q578" t="str">
        <f t="shared" si="17"/>
        <v>망원2동_2016</v>
      </c>
      <c r="R578">
        <v>383.64324340000002</v>
      </c>
      <c r="S578">
        <v>0.41383314834852419</v>
      </c>
      <c r="T578">
        <f>VLOOKUP(P578,[1]Sheet4!$G$2:$H$12,2,FALSE)</f>
        <v>0.86956521739130443</v>
      </c>
      <c r="U578">
        <f>VLOOKUP(O578&amp;"_"&amp;P578,[1]Sheet3!$I$3:$K$2332,3,FALSE)</f>
        <v>-2.6386123885903057E-2</v>
      </c>
    </row>
    <row r="579" spans="1:21" x14ac:dyDescent="0.3">
      <c r="A579" t="s">
        <v>102</v>
      </c>
      <c r="B579">
        <v>2013</v>
      </c>
      <c r="C579" t="str">
        <f t="shared" ref="C579:C642" si="18">A579&amp;"_"&amp;B579</f>
        <v>망원1동_2013</v>
      </c>
      <c r="D579">
        <v>298.72425390000001</v>
      </c>
      <c r="E579">
        <v>8.6420007788493014E-2</v>
      </c>
      <c r="O579" t="s">
        <v>103</v>
      </c>
      <c r="P579">
        <v>2017</v>
      </c>
      <c r="Q579" t="str">
        <f t="shared" ref="Q579:Q642" si="19">O579&amp;"_"&amp;P579</f>
        <v>망원2동_2017</v>
      </c>
      <c r="R579">
        <v>542.40753465886121</v>
      </c>
      <c r="S579">
        <v>3.2556048246707081</v>
      </c>
      <c r="T579">
        <f>VLOOKUP(P579,[1]Sheet4!$G$2:$H$12,2,FALSE)</f>
        <v>1</v>
      </c>
      <c r="U579">
        <f>VLOOKUP(O579&amp;"_"&amp;P579,[1]Sheet3!$I$3:$K$2332,3,FALSE)</f>
        <v>0.38495909619389701</v>
      </c>
    </row>
    <row r="580" spans="1:21" x14ac:dyDescent="0.3">
      <c r="A580" t="s">
        <v>102</v>
      </c>
      <c r="B580">
        <v>2014</v>
      </c>
      <c r="C580" t="str">
        <f t="shared" si="18"/>
        <v>망원1동_2014</v>
      </c>
      <c r="D580">
        <v>324.54000624864977</v>
      </c>
      <c r="E580">
        <v>0.1670197963798965</v>
      </c>
      <c r="O580" t="s">
        <v>104</v>
      </c>
      <c r="P580">
        <v>2012</v>
      </c>
      <c r="Q580" t="str">
        <f t="shared" si="19"/>
        <v>면목2동_2012</v>
      </c>
      <c r="R580">
        <v>218.92269719999999</v>
      </c>
      <c r="S580">
        <v>0.18850139217086165</v>
      </c>
      <c r="T580">
        <f>VLOOKUP(P580,[1]Sheet4!$G$2:$H$12,2,FALSE)</f>
        <v>0.43478260869565222</v>
      </c>
      <c r="U580">
        <f>VLOOKUP(O580&amp;"_"&amp;P580,[1]Sheet3!$I$3:$K$2332,3,FALSE)</f>
        <v>-0.48248975771224778</v>
      </c>
    </row>
    <row r="581" spans="1:21" x14ac:dyDescent="0.3">
      <c r="A581" t="s">
        <v>102</v>
      </c>
      <c r="B581">
        <v>2015</v>
      </c>
      <c r="C581" t="str">
        <f t="shared" si="18"/>
        <v>망원1동_2015</v>
      </c>
      <c r="D581">
        <v>378.7446120094296</v>
      </c>
      <c r="E581">
        <v>8.1326494196578877E-2</v>
      </c>
      <c r="O581" t="s">
        <v>104</v>
      </c>
      <c r="P581">
        <v>2013</v>
      </c>
      <c r="Q581" t="str">
        <f t="shared" si="19"/>
        <v>면목2동_2013</v>
      </c>
      <c r="R581">
        <v>260.18993039999998</v>
      </c>
      <c r="S581">
        <v>3.0071645127962524E-2</v>
      </c>
      <c r="T581">
        <f>VLOOKUP(P581,[1]Sheet4!$G$2:$H$12,2,FALSE)</f>
        <v>0.39130434782608697</v>
      </c>
      <c r="U581">
        <f>VLOOKUP(O581&amp;"_"&amp;P581,[1]Sheet3!$I$3:$K$2332,3,FALSE)</f>
        <v>6.5115852256927495E-2</v>
      </c>
    </row>
    <row r="582" spans="1:21" x14ac:dyDescent="0.3">
      <c r="A582" t="s">
        <v>102</v>
      </c>
      <c r="B582">
        <v>2016</v>
      </c>
      <c r="C582" t="str">
        <f t="shared" si="18"/>
        <v>망원1동_2016</v>
      </c>
      <c r="D582">
        <v>409.5465835</v>
      </c>
      <c r="E582">
        <v>0.12764347326738662</v>
      </c>
      <c r="O582" t="s">
        <v>104</v>
      </c>
      <c r="P582">
        <v>2014</v>
      </c>
      <c r="Q582" t="str">
        <f t="shared" si="19"/>
        <v>면목2동_2014</v>
      </c>
      <c r="R582">
        <v>268.01426965285805</v>
      </c>
      <c r="S582">
        <v>-3.565827460900383E-2</v>
      </c>
      <c r="T582">
        <f>VLOOKUP(P582,[1]Sheet4!$G$2:$H$12,2,FALSE)</f>
        <v>0.2608695652173913</v>
      </c>
      <c r="U582">
        <f>VLOOKUP(O582&amp;"_"&amp;P582,[1]Sheet3!$I$3:$K$2332,3,FALSE)</f>
        <v>-0.45620938805053701</v>
      </c>
    </row>
    <row r="583" spans="1:21" x14ac:dyDescent="0.3">
      <c r="A583" t="s">
        <v>102</v>
      </c>
      <c r="B583">
        <v>2017</v>
      </c>
      <c r="C583" t="str">
        <f t="shared" si="18"/>
        <v>망원1동_2017</v>
      </c>
      <c r="D583">
        <v>461.82253188273177</v>
      </c>
      <c r="E583">
        <v>4.2882200856834665</v>
      </c>
      <c r="O583" t="s">
        <v>104</v>
      </c>
      <c r="P583">
        <v>2015</v>
      </c>
      <c r="Q583" t="str">
        <f t="shared" si="19"/>
        <v>면목2동_2015</v>
      </c>
      <c r="R583">
        <v>258.45734322644483</v>
      </c>
      <c r="S583">
        <v>0.37928516926550609</v>
      </c>
      <c r="T583">
        <f>VLOOKUP(P583,[1]Sheet4!$G$2:$H$12,2,FALSE)</f>
        <v>1.0434782608695652</v>
      </c>
      <c r="U583">
        <f>VLOOKUP(O583&amp;"_"&amp;P583,[1]Sheet3!$I$3:$K$2332,3,FALSE)</f>
        <v>0.74075579909327627</v>
      </c>
    </row>
    <row r="584" spans="1:21" x14ac:dyDescent="0.3">
      <c r="A584" t="s">
        <v>103</v>
      </c>
      <c r="B584">
        <v>2012</v>
      </c>
      <c r="C584" t="str">
        <f t="shared" si="18"/>
        <v>망원2동_2012</v>
      </c>
      <c r="D584">
        <v>255.1251901</v>
      </c>
      <c r="E584">
        <v>5.8714894809597185E-2</v>
      </c>
      <c r="O584" t="s">
        <v>104</v>
      </c>
      <c r="P584">
        <v>2016</v>
      </c>
      <c r="Q584" t="str">
        <f t="shared" si="19"/>
        <v>면목2동_2016</v>
      </c>
      <c r="R584">
        <v>356.48638039999997</v>
      </c>
      <c r="S584">
        <v>0.19844387653627826</v>
      </c>
      <c r="T584">
        <f>VLOOKUP(P584,[1]Sheet4!$G$2:$H$12,2,FALSE)</f>
        <v>0.86956521739130443</v>
      </c>
      <c r="U584">
        <f>VLOOKUP(O584&amp;"_"&amp;P584,[1]Sheet3!$I$3:$K$2332,3,FALSE)</f>
        <v>0.12998412022437592</v>
      </c>
    </row>
    <row r="585" spans="1:21" x14ac:dyDescent="0.3">
      <c r="A585" t="s">
        <v>103</v>
      </c>
      <c r="B585">
        <v>2013</v>
      </c>
      <c r="C585" t="str">
        <f t="shared" si="18"/>
        <v>망원2동_2013</v>
      </c>
      <c r="D585">
        <v>270.10483879999998</v>
      </c>
      <c r="E585">
        <v>0.14183403799669417</v>
      </c>
      <c r="O585" t="s">
        <v>104</v>
      </c>
      <c r="P585">
        <v>2017</v>
      </c>
      <c r="Q585" t="str">
        <f t="shared" si="19"/>
        <v>면목2동_2017</v>
      </c>
      <c r="R585">
        <v>427.2289196589623</v>
      </c>
      <c r="S585">
        <v>3.6629420647239694</v>
      </c>
      <c r="T585">
        <f>VLOOKUP(P585,[1]Sheet4!$G$2:$H$12,2,FALSE)</f>
        <v>1</v>
      </c>
      <c r="U585">
        <f>VLOOKUP(O585&amp;"_"&amp;P585,[1]Sheet3!$I$3:$K$2332,3,FALSE)</f>
        <v>0.27442141061748609</v>
      </c>
    </row>
    <row r="586" spans="1:21" x14ac:dyDescent="0.3">
      <c r="A586" t="s">
        <v>103</v>
      </c>
      <c r="B586">
        <v>2014</v>
      </c>
      <c r="C586" t="str">
        <f t="shared" si="18"/>
        <v>망원2동_2014</v>
      </c>
      <c r="D586">
        <v>308.41489876945013</v>
      </c>
      <c r="E586">
        <v>6.3951252894062088E-2</v>
      </c>
      <c r="O586" t="s">
        <v>105</v>
      </c>
      <c r="P586">
        <v>2012</v>
      </c>
      <c r="Q586" t="str">
        <f t="shared" si="19"/>
        <v>면목4동_2012</v>
      </c>
      <c r="R586">
        <v>242.96507919999999</v>
      </c>
      <c r="S586">
        <v>6.1090688624360154E-3</v>
      </c>
      <c r="T586">
        <f>VLOOKUP(P586,[1]Sheet4!$G$2:$H$12,2,FALSE)</f>
        <v>0.43478260869565222</v>
      </c>
      <c r="U586">
        <f>VLOOKUP(O586&amp;"_"&amp;P586,[1]Sheet3!$I$3:$K$2332,3,FALSE)</f>
        <v>-0.4032125095346375</v>
      </c>
    </row>
    <row r="587" spans="1:21" x14ac:dyDescent="0.3">
      <c r="A587" t="s">
        <v>103</v>
      </c>
      <c r="B587">
        <v>2015</v>
      </c>
      <c r="C587" t="str">
        <f t="shared" si="18"/>
        <v>망원2동_2015</v>
      </c>
      <c r="D587">
        <v>328.1384179569518</v>
      </c>
      <c r="E587">
        <v>0.16915064620787515</v>
      </c>
      <c r="O587" t="s">
        <v>105</v>
      </c>
      <c r="P587">
        <v>2013</v>
      </c>
      <c r="Q587" t="str">
        <f t="shared" si="19"/>
        <v>면목4동_2013</v>
      </c>
      <c r="R587">
        <v>244.44936960000001</v>
      </c>
      <c r="S587">
        <v>0.22186500952573518</v>
      </c>
      <c r="T587">
        <f>VLOOKUP(P587,[1]Sheet4!$G$2:$H$12,2,FALSE)</f>
        <v>0.39130434782608697</v>
      </c>
      <c r="U587">
        <f>VLOOKUP(O587&amp;"_"&amp;P587,[1]Sheet3!$I$3:$K$2332,3,FALSE)</f>
        <v>-0.10436447249938456</v>
      </c>
    </row>
    <row r="588" spans="1:21" x14ac:dyDescent="0.3">
      <c r="A588" t="s">
        <v>103</v>
      </c>
      <c r="B588">
        <v>2016</v>
      </c>
      <c r="C588" t="str">
        <f t="shared" si="18"/>
        <v>망원2동_2016</v>
      </c>
      <c r="D588">
        <v>383.64324340000002</v>
      </c>
      <c r="E588">
        <v>0.41383314834852419</v>
      </c>
      <c r="O588" t="s">
        <v>105</v>
      </c>
      <c r="P588">
        <v>2014</v>
      </c>
      <c r="Q588" t="str">
        <f t="shared" si="19"/>
        <v>면목4동_2014</v>
      </c>
      <c r="R588">
        <v>298.68413131486398</v>
      </c>
      <c r="S588">
        <v>0.22617211438620791</v>
      </c>
      <c r="T588">
        <f>VLOOKUP(P588,[1]Sheet4!$G$2:$H$12,2,FALSE)</f>
        <v>0.2608695652173913</v>
      </c>
      <c r="U588">
        <f>VLOOKUP(O588&amp;"_"&amp;P588,[1]Sheet3!$I$3:$K$2332,3,FALSE)</f>
        <v>-0.22763152091753777</v>
      </c>
    </row>
    <row r="589" spans="1:21" x14ac:dyDescent="0.3">
      <c r="A589" t="s">
        <v>103</v>
      </c>
      <c r="B589">
        <v>2017</v>
      </c>
      <c r="C589" t="str">
        <f t="shared" si="18"/>
        <v>망원2동_2017</v>
      </c>
      <c r="D589">
        <v>542.40753465886121</v>
      </c>
      <c r="E589">
        <v>3.2556048246707081</v>
      </c>
      <c r="O589" t="s">
        <v>105</v>
      </c>
      <c r="P589">
        <v>2015</v>
      </c>
      <c r="Q589" t="str">
        <f t="shared" si="19"/>
        <v>면목4동_2015</v>
      </c>
      <c r="R589">
        <v>366.23815282795454</v>
      </c>
      <c r="S589">
        <v>0.13607811143438434</v>
      </c>
      <c r="T589">
        <f>VLOOKUP(P589,[1]Sheet4!$G$2:$H$12,2,FALSE)</f>
        <v>1.0434782608695652</v>
      </c>
      <c r="U589">
        <f>VLOOKUP(O589&amp;"_"&amp;P589,[1]Sheet3!$I$3:$K$2332,3,FALSE)</f>
        <v>0.79611345171950509</v>
      </c>
    </row>
    <row r="590" spans="1:21" x14ac:dyDescent="0.3">
      <c r="A590" t="s">
        <v>104</v>
      </c>
      <c r="B590">
        <v>2012</v>
      </c>
      <c r="C590" t="str">
        <f t="shared" si="18"/>
        <v>면목2동_2012</v>
      </c>
      <c r="D590">
        <v>218.92269719999999</v>
      </c>
      <c r="E590">
        <v>0.18850139217086165</v>
      </c>
      <c r="O590" t="s">
        <v>105</v>
      </c>
      <c r="P590">
        <v>2016</v>
      </c>
      <c r="Q590" t="str">
        <f t="shared" si="19"/>
        <v>면목4동_2016</v>
      </c>
      <c r="R590">
        <v>416.07514900000001</v>
      </c>
      <c r="S590">
        <v>8.2842193819070153E-2</v>
      </c>
      <c r="T590">
        <f>VLOOKUP(P590,[1]Sheet4!$G$2:$H$12,2,FALSE)</f>
        <v>0.86956521739130443</v>
      </c>
      <c r="U590">
        <f>VLOOKUP(O590&amp;"_"&amp;P590,[1]Sheet3!$I$3:$K$2332,3,FALSE)</f>
        <v>-5.6265399290995374E-2</v>
      </c>
    </row>
    <row r="591" spans="1:21" x14ac:dyDescent="0.3">
      <c r="A591" t="s">
        <v>104</v>
      </c>
      <c r="B591">
        <v>2013</v>
      </c>
      <c r="C591" t="str">
        <f t="shared" si="18"/>
        <v>면목2동_2013</v>
      </c>
      <c r="D591">
        <v>260.18993039999998</v>
      </c>
      <c r="E591">
        <v>3.0071645127962524E-2</v>
      </c>
      <c r="O591" t="s">
        <v>105</v>
      </c>
      <c r="P591">
        <v>2017</v>
      </c>
      <c r="Q591" t="str">
        <f t="shared" si="19"/>
        <v>면목4동_2017</v>
      </c>
      <c r="R591">
        <v>450.5437271367565</v>
      </c>
      <c r="S591">
        <v>3.9540982344495417</v>
      </c>
      <c r="T591">
        <f>VLOOKUP(P591,[1]Sheet4!$G$2:$H$12,2,FALSE)</f>
        <v>1</v>
      </c>
      <c r="U591">
        <f>VLOOKUP(O591&amp;"_"&amp;P591,[1]Sheet3!$I$3:$K$2332,3,FALSE)</f>
        <v>0.1969603490196114</v>
      </c>
    </row>
    <row r="592" spans="1:21" x14ac:dyDescent="0.3">
      <c r="A592" t="s">
        <v>104</v>
      </c>
      <c r="B592">
        <v>2014</v>
      </c>
      <c r="C592" t="str">
        <f t="shared" si="18"/>
        <v>면목2동_2014</v>
      </c>
      <c r="D592">
        <v>268.01426965285805</v>
      </c>
      <c r="E592">
        <v>-3.565827460900383E-2</v>
      </c>
      <c r="O592" t="s">
        <v>106</v>
      </c>
      <c r="P592">
        <v>2012</v>
      </c>
      <c r="Q592" t="str">
        <f t="shared" si="19"/>
        <v>면목5동_2012</v>
      </c>
      <c r="R592">
        <v>242.41448299999999</v>
      </c>
      <c r="S592">
        <v>0.2029683234726532</v>
      </c>
      <c r="T592">
        <f>VLOOKUP(P592,[1]Sheet4!$G$2:$H$12,2,FALSE)</f>
        <v>0.43478260869565222</v>
      </c>
      <c r="U592">
        <f>VLOOKUP(O592&amp;"_"&amp;P592,[1]Sheet3!$I$3:$K$2332,3,FALSE)</f>
        <v>-0.19730059916629777</v>
      </c>
    </row>
    <row r="593" spans="1:21" x14ac:dyDescent="0.3">
      <c r="A593" t="s">
        <v>104</v>
      </c>
      <c r="B593">
        <v>2015</v>
      </c>
      <c r="C593" t="str">
        <f t="shared" si="18"/>
        <v>면목2동_2015</v>
      </c>
      <c r="D593">
        <v>258.45734322644483</v>
      </c>
      <c r="E593">
        <v>0.37928516926550609</v>
      </c>
      <c r="O593" t="s">
        <v>106</v>
      </c>
      <c r="P593">
        <v>2013</v>
      </c>
      <c r="Q593" t="str">
        <f t="shared" si="19"/>
        <v>면목5동_2013</v>
      </c>
      <c r="R593">
        <v>291.61694419999998</v>
      </c>
      <c r="S593">
        <v>-0.16603010484507502</v>
      </c>
      <c r="T593">
        <f>VLOOKUP(P593,[1]Sheet4!$G$2:$H$12,2,FALSE)</f>
        <v>0.39130434782608697</v>
      </c>
      <c r="U593">
        <f>VLOOKUP(O593&amp;"_"&amp;P593,[1]Sheet3!$I$3:$K$2332,3,FALSE)</f>
        <v>7.635879563010807E-2</v>
      </c>
    </row>
    <row r="594" spans="1:21" x14ac:dyDescent="0.3">
      <c r="A594" t="s">
        <v>104</v>
      </c>
      <c r="B594">
        <v>2016</v>
      </c>
      <c r="C594" t="str">
        <f t="shared" si="18"/>
        <v>면목2동_2016</v>
      </c>
      <c r="D594">
        <v>356.48638039999997</v>
      </c>
      <c r="E594">
        <v>0.19844387653627826</v>
      </c>
      <c r="O594" t="s">
        <v>106</v>
      </c>
      <c r="P594">
        <v>2014</v>
      </c>
      <c r="Q594" t="str">
        <f t="shared" si="19"/>
        <v>면목5동_2014</v>
      </c>
      <c r="R594">
        <v>243.19975237987359</v>
      </c>
      <c r="S594">
        <v>0.12034078881934712</v>
      </c>
      <c r="T594">
        <f>VLOOKUP(P594,[1]Sheet4!$G$2:$H$12,2,FALSE)</f>
        <v>0.2608695652173913</v>
      </c>
      <c r="U594">
        <f>VLOOKUP(O594&amp;"_"&amp;P594,[1]Sheet3!$I$3:$K$2332,3,FALSE)</f>
        <v>-0.79862607597046176</v>
      </c>
    </row>
    <row r="595" spans="1:21" x14ac:dyDescent="0.3">
      <c r="A595" t="s">
        <v>104</v>
      </c>
      <c r="B595">
        <v>2017</v>
      </c>
      <c r="C595" t="str">
        <f t="shared" si="18"/>
        <v>면목2동_2017</v>
      </c>
      <c r="D595">
        <v>427.2289196589623</v>
      </c>
      <c r="E595">
        <v>3.6629420647239694</v>
      </c>
      <c r="O595" t="s">
        <v>106</v>
      </c>
      <c r="P595">
        <v>2015</v>
      </c>
      <c r="Q595" t="str">
        <f t="shared" si="19"/>
        <v>면목5동_2015</v>
      </c>
      <c r="R595">
        <v>272.46660242193747</v>
      </c>
      <c r="S595">
        <v>0.3894600939521195</v>
      </c>
      <c r="T595">
        <f>VLOOKUP(P595,[1]Sheet4!$G$2:$H$12,2,FALSE)</f>
        <v>1.0434782608695652</v>
      </c>
      <c r="U595">
        <f>VLOOKUP(O595&amp;"_"&amp;P595,[1]Sheet3!$I$3:$K$2332,3,FALSE)</f>
        <v>0.77685361231607175</v>
      </c>
    </row>
    <row r="596" spans="1:21" x14ac:dyDescent="0.3">
      <c r="A596" t="s">
        <v>105</v>
      </c>
      <c r="B596">
        <v>2012</v>
      </c>
      <c r="C596" t="str">
        <f t="shared" si="18"/>
        <v>면목4동_2012</v>
      </c>
      <c r="D596">
        <v>242.96507919999999</v>
      </c>
      <c r="E596">
        <v>6.1090688624360154E-3</v>
      </c>
      <c r="O596" t="s">
        <v>106</v>
      </c>
      <c r="P596">
        <v>2016</v>
      </c>
      <c r="Q596" t="str">
        <f t="shared" si="19"/>
        <v>면목5동_2016</v>
      </c>
      <c r="R596">
        <v>378.58147100000002</v>
      </c>
      <c r="S596">
        <v>2.4304554941303513E-2</v>
      </c>
      <c r="T596">
        <f>VLOOKUP(P596,[1]Sheet4!$G$2:$H$12,2,FALSE)</f>
        <v>0.86956521739130443</v>
      </c>
      <c r="U596">
        <f>VLOOKUP(O596&amp;"_"&amp;P596,[1]Sheet3!$I$3:$K$2332,3,FALSE)</f>
        <v>0.1363551891679218</v>
      </c>
    </row>
    <row r="597" spans="1:21" x14ac:dyDescent="0.3">
      <c r="A597" t="s">
        <v>105</v>
      </c>
      <c r="B597">
        <v>2013</v>
      </c>
      <c r="C597" t="str">
        <f t="shared" si="18"/>
        <v>면목4동_2013</v>
      </c>
      <c r="D597">
        <v>244.44936960000001</v>
      </c>
      <c r="E597">
        <v>0.22186500952573518</v>
      </c>
      <c r="O597" t="s">
        <v>106</v>
      </c>
      <c r="P597">
        <v>2017</v>
      </c>
      <c r="Q597" t="str">
        <f t="shared" si="19"/>
        <v>면목5동_2017</v>
      </c>
      <c r="R597">
        <v>387.78272516167902</v>
      </c>
      <c r="S597">
        <v>4.1509872079003483</v>
      </c>
      <c r="T597">
        <f>VLOOKUP(P597,[1]Sheet4!$G$2:$H$12,2,FALSE)</f>
        <v>1</v>
      </c>
      <c r="U597">
        <f>VLOOKUP(O597&amp;"_"&amp;P597,[1]Sheet3!$I$3:$K$2332,3,FALSE)</f>
        <v>0.15106770423262075</v>
      </c>
    </row>
    <row r="598" spans="1:21" x14ac:dyDescent="0.3">
      <c r="A598" t="s">
        <v>105</v>
      </c>
      <c r="B598">
        <v>2014</v>
      </c>
      <c r="C598" t="str">
        <f t="shared" si="18"/>
        <v>면목4동_2014</v>
      </c>
      <c r="D598">
        <v>298.68413131486398</v>
      </c>
      <c r="E598">
        <v>0.22617211438620791</v>
      </c>
      <c r="O598" t="s">
        <v>107</v>
      </c>
      <c r="P598">
        <v>2012</v>
      </c>
      <c r="Q598" t="str">
        <f t="shared" si="19"/>
        <v>면목7동_2012</v>
      </c>
      <c r="R598">
        <v>223.92711270000001</v>
      </c>
      <c r="S598">
        <v>9.0655333135994984E-2</v>
      </c>
      <c r="T598">
        <f>VLOOKUP(P598,[1]Sheet4!$G$2:$H$12,2,FALSE)</f>
        <v>0.43478260869565222</v>
      </c>
      <c r="U598">
        <f>VLOOKUP(O598&amp;"_"&amp;P598,[1]Sheet3!$I$3:$K$2332,3,FALSE)</f>
        <v>-0.59454339408102375</v>
      </c>
    </row>
    <row r="599" spans="1:21" x14ac:dyDescent="0.3">
      <c r="A599" t="s">
        <v>105</v>
      </c>
      <c r="B599">
        <v>2015</v>
      </c>
      <c r="C599" t="str">
        <f t="shared" si="18"/>
        <v>면목4동_2015</v>
      </c>
      <c r="D599">
        <v>366.23815282795454</v>
      </c>
      <c r="E599">
        <v>0.13607811143438434</v>
      </c>
      <c r="O599" t="s">
        <v>107</v>
      </c>
      <c r="P599">
        <v>2013</v>
      </c>
      <c r="Q599" t="str">
        <f t="shared" si="19"/>
        <v>면목7동_2013</v>
      </c>
      <c r="R599">
        <v>244.2272997</v>
      </c>
      <c r="S599">
        <v>6.3488092929307433E-2</v>
      </c>
      <c r="T599">
        <f>VLOOKUP(P599,[1]Sheet4!$G$2:$H$12,2,FALSE)</f>
        <v>0.39130434782608697</v>
      </c>
      <c r="U599">
        <f>VLOOKUP(O599&amp;"_"&amp;P599,[1]Sheet3!$I$3:$K$2332,3,FALSE)</f>
        <v>-1.8755492549877514E-2</v>
      </c>
    </row>
    <row r="600" spans="1:21" x14ac:dyDescent="0.3">
      <c r="A600" t="s">
        <v>105</v>
      </c>
      <c r="B600">
        <v>2016</v>
      </c>
      <c r="C600" t="str">
        <f t="shared" si="18"/>
        <v>면목4동_2016</v>
      </c>
      <c r="D600">
        <v>416.07514900000001</v>
      </c>
      <c r="E600">
        <v>8.2842193819070153E-2</v>
      </c>
      <c r="O600" t="s">
        <v>107</v>
      </c>
      <c r="P600">
        <v>2014</v>
      </c>
      <c r="Q600" t="str">
        <f t="shared" si="19"/>
        <v>면목7동_2014</v>
      </c>
      <c r="R600">
        <v>259.73282519922742</v>
      </c>
      <c r="S600">
        <v>0.12299794397157035</v>
      </c>
      <c r="T600">
        <f>VLOOKUP(P600,[1]Sheet4!$G$2:$H$12,2,FALSE)</f>
        <v>0.2608695652173913</v>
      </c>
      <c r="U600">
        <f>VLOOKUP(O600&amp;"_"&amp;P600,[1]Sheet3!$I$3:$K$2332,3,FALSE)</f>
        <v>-0.41045302714048221</v>
      </c>
    </row>
    <row r="601" spans="1:21" x14ac:dyDescent="0.3">
      <c r="A601" t="s">
        <v>105</v>
      </c>
      <c r="B601">
        <v>2017</v>
      </c>
      <c r="C601" t="str">
        <f t="shared" si="18"/>
        <v>면목4동_2017</v>
      </c>
      <c r="D601">
        <v>450.5437271367565</v>
      </c>
      <c r="E601">
        <v>3.9540982344495417</v>
      </c>
      <c r="O601" t="s">
        <v>107</v>
      </c>
      <c r="P601">
        <v>2015</v>
      </c>
      <c r="Q601" t="str">
        <f t="shared" si="19"/>
        <v>면목7동_2015</v>
      </c>
      <c r="R601">
        <v>291.67942868065967</v>
      </c>
      <c r="S601">
        <v>0.10286919737555641</v>
      </c>
      <c r="T601">
        <f>VLOOKUP(P601,[1]Sheet4!$G$2:$H$12,2,FALSE)</f>
        <v>1.0434782608695652</v>
      </c>
      <c r="U601">
        <f>VLOOKUP(O601&amp;"_"&amp;P601,[1]Sheet3!$I$3:$K$2332,3,FALSE)</f>
        <v>0.77738160488891428</v>
      </c>
    </row>
    <row r="602" spans="1:21" x14ac:dyDescent="0.3">
      <c r="A602" t="s">
        <v>106</v>
      </c>
      <c r="B602">
        <v>2012</v>
      </c>
      <c r="C602" t="str">
        <f t="shared" si="18"/>
        <v>면목5동_2012</v>
      </c>
      <c r="D602">
        <v>242.41448299999999</v>
      </c>
      <c r="E602">
        <v>0.2029683234726532</v>
      </c>
      <c r="O602" t="s">
        <v>107</v>
      </c>
      <c r="P602">
        <v>2016</v>
      </c>
      <c r="Q602" t="str">
        <f t="shared" si="19"/>
        <v>면목7동_2016</v>
      </c>
      <c r="R602">
        <v>321.68425739999998</v>
      </c>
      <c r="S602">
        <v>0.36742365996211651</v>
      </c>
      <c r="T602">
        <f>VLOOKUP(P602,[1]Sheet4!$G$2:$H$12,2,FALSE)</f>
        <v>0.86956521739130443</v>
      </c>
      <c r="U602">
        <f>VLOOKUP(O602&amp;"_"&amp;P602,[1]Sheet3!$I$3:$K$2332,3,FALSE)</f>
        <v>-8.8071008652323146E-2</v>
      </c>
    </row>
    <row r="603" spans="1:21" x14ac:dyDescent="0.3">
      <c r="A603" t="s">
        <v>106</v>
      </c>
      <c r="B603">
        <v>2013</v>
      </c>
      <c r="C603" t="str">
        <f t="shared" si="18"/>
        <v>면목5동_2013</v>
      </c>
      <c r="D603">
        <v>291.61694419999998</v>
      </c>
      <c r="E603">
        <v>-0.16603010484507502</v>
      </c>
      <c r="O603" t="s">
        <v>107</v>
      </c>
      <c r="P603">
        <v>2017</v>
      </c>
      <c r="Q603" t="str">
        <f t="shared" si="19"/>
        <v>면목7동_2017</v>
      </c>
      <c r="R603">
        <v>439.87866460610354</v>
      </c>
      <c r="S603">
        <v>3.5564679217288382</v>
      </c>
      <c r="T603">
        <f>VLOOKUP(P603,[1]Sheet4!$G$2:$H$12,2,FALSE)</f>
        <v>1</v>
      </c>
      <c r="U603">
        <f>VLOOKUP(O603&amp;"_"&amp;P603,[1]Sheet3!$I$3:$K$2332,3,FALSE)</f>
        <v>0.3640849995125906</v>
      </c>
    </row>
    <row r="604" spans="1:21" x14ac:dyDescent="0.3">
      <c r="A604" t="s">
        <v>106</v>
      </c>
      <c r="B604">
        <v>2014</v>
      </c>
      <c r="C604" t="str">
        <f t="shared" si="18"/>
        <v>면목5동_2014</v>
      </c>
      <c r="D604">
        <v>243.19975237987359</v>
      </c>
      <c r="E604">
        <v>0.12034078881934712</v>
      </c>
      <c r="O604" t="s">
        <v>108</v>
      </c>
      <c r="P604">
        <v>2012</v>
      </c>
      <c r="Q604" t="str">
        <f t="shared" si="19"/>
        <v>면목본동_2012</v>
      </c>
      <c r="R604">
        <v>246.412634</v>
      </c>
      <c r="S604">
        <v>-2.0779623255843243E-2</v>
      </c>
      <c r="T604">
        <f>VLOOKUP(P604,[1]Sheet4!$G$2:$H$12,2,FALSE)</f>
        <v>0.43478260869565222</v>
      </c>
      <c r="U604">
        <f>VLOOKUP(O604&amp;"_"&amp;P604,[1]Sheet3!$I$3:$K$2332,3,FALSE)</f>
        <v>-0.60928872346022522</v>
      </c>
    </row>
    <row r="605" spans="1:21" x14ac:dyDescent="0.3">
      <c r="A605" t="s">
        <v>106</v>
      </c>
      <c r="B605">
        <v>2015</v>
      </c>
      <c r="C605" t="str">
        <f t="shared" si="18"/>
        <v>면목5동_2015</v>
      </c>
      <c r="D605">
        <v>272.46660242193747</v>
      </c>
      <c r="E605">
        <v>0.3894600939521195</v>
      </c>
      <c r="O605" t="s">
        <v>108</v>
      </c>
      <c r="P605">
        <v>2013</v>
      </c>
      <c r="Q605" t="str">
        <f t="shared" si="19"/>
        <v>면목본동_2013</v>
      </c>
      <c r="R605">
        <v>241.29227230000001</v>
      </c>
      <c r="S605">
        <v>0.2272328621970284</v>
      </c>
      <c r="T605">
        <f>VLOOKUP(P605,[1]Sheet4!$G$2:$H$12,2,FALSE)</f>
        <v>0.39130434782608697</v>
      </c>
      <c r="U605">
        <f>VLOOKUP(O605&amp;"_"&amp;P605,[1]Sheet3!$I$3:$K$2332,3,FALSE)</f>
        <v>-0.13468953210050877</v>
      </c>
    </row>
    <row r="606" spans="1:21" x14ac:dyDescent="0.3">
      <c r="A606" t="s">
        <v>106</v>
      </c>
      <c r="B606">
        <v>2016</v>
      </c>
      <c r="C606" t="str">
        <f t="shared" si="18"/>
        <v>면목5동_2016</v>
      </c>
      <c r="D606">
        <v>378.58147100000002</v>
      </c>
      <c r="E606">
        <v>2.4304554941303513E-2</v>
      </c>
      <c r="O606" t="s">
        <v>108</v>
      </c>
      <c r="P606">
        <v>2014</v>
      </c>
      <c r="Q606" t="str">
        <f t="shared" si="19"/>
        <v>면목본동_2014</v>
      </c>
      <c r="R606">
        <v>296.12180596075376</v>
      </c>
      <c r="S606">
        <v>0.77548607250984036</v>
      </c>
      <c r="T606">
        <f>VLOOKUP(P606,[1]Sheet4!$G$2:$H$12,2,FALSE)</f>
        <v>0.2608695652173913</v>
      </c>
      <c r="U606">
        <f>VLOOKUP(O606&amp;"_"&amp;P606,[1]Sheet3!$I$3:$K$2332,3,FALSE)</f>
        <v>-0.22226192453374827</v>
      </c>
    </row>
    <row r="607" spans="1:21" x14ac:dyDescent="0.3">
      <c r="A607" t="s">
        <v>106</v>
      </c>
      <c r="B607">
        <v>2017</v>
      </c>
      <c r="C607" t="str">
        <f t="shared" si="18"/>
        <v>면목5동_2017</v>
      </c>
      <c r="D607">
        <v>387.78272516167902</v>
      </c>
      <c r="E607">
        <v>4.1509872079003483</v>
      </c>
      <c r="O607" t="s">
        <v>108</v>
      </c>
      <c r="P607">
        <v>2015</v>
      </c>
      <c r="Q607" t="str">
        <f t="shared" si="19"/>
        <v>면목본동_2015</v>
      </c>
      <c r="R607">
        <v>525.76014224977973</v>
      </c>
      <c r="S607">
        <v>-0.16640660392284884</v>
      </c>
      <c r="T607">
        <f>VLOOKUP(P607,[1]Sheet4!$G$2:$H$12,2,FALSE)</f>
        <v>1.0434782608695652</v>
      </c>
      <c r="U607">
        <f>VLOOKUP(O607&amp;"_"&amp;P607,[1]Sheet3!$I$3:$K$2332,3,FALSE)</f>
        <v>0.85919348854897071</v>
      </c>
    </row>
    <row r="608" spans="1:21" x14ac:dyDescent="0.3">
      <c r="A608" t="s">
        <v>107</v>
      </c>
      <c r="B608">
        <v>2012</v>
      </c>
      <c r="C608" t="str">
        <f t="shared" si="18"/>
        <v>면목7동_2012</v>
      </c>
      <c r="D608">
        <v>223.92711270000001</v>
      </c>
      <c r="E608">
        <v>9.0655333135994984E-2</v>
      </c>
      <c r="O608" t="s">
        <v>108</v>
      </c>
      <c r="P608">
        <v>2016</v>
      </c>
      <c r="Q608" t="str">
        <f t="shared" si="19"/>
        <v>면목본동_2016</v>
      </c>
      <c r="R608">
        <v>438.27018249999998</v>
      </c>
      <c r="S608">
        <v>-6.8422950619902209E-2</v>
      </c>
      <c r="T608">
        <f>VLOOKUP(P608,[1]Sheet4!$G$2:$H$12,2,FALSE)</f>
        <v>0.86956521739130443</v>
      </c>
      <c r="U608">
        <f>VLOOKUP(O608&amp;"_"&amp;P608,[1]Sheet3!$I$3:$K$2332,3,FALSE)</f>
        <v>-0.43955075177795305</v>
      </c>
    </row>
    <row r="609" spans="1:21" x14ac:dyDescent="0.3">
      <c r="A609" t="s">
        <v>107</v>
      </c>
      <c r="B609">
        <v>2013</v>
      </c>
      <c r="C609" t="str">
        <f t="shared" si="18"/>
        <v>면목7동_2013</v>
      </c>
      <c r="D609">
        <v>244.2272997</v>
      </c>
      <c r="E609">
        <v>6.3488092929307433E-2</v>
      </c>
      <c r="O609" t="s">
        <v>108</v>
      </c>
      <c r="P609">
        <v>2017</v>
      </c>
      <c r="Q609" t="str">
        <f t="shared" si="19"/>
        <v>면목본동_2017</v>
      </c>
      <c r="R609">
        <v>408.28244344462695</v>
      </c>
      <c r="S609">
        <v>4.8880382681459977</v>
      </c>
      <c r="T609">
        <f>VLOOKUP(P609,[1]Sheet4!$G$2:$H$12,2,FALSE)</f>
        <v>1</v>
      </c>
      <c r="U609">
        <f>VLOOKUP(O609&amp;"_"&amp;P609,[1]Sheet3!$I$3:$K$2332,3,FALSE)</f>
        <v>6.6566508943149763E-2</v>
      </c>
    </row>
    <row r="610" spans="1:21" x14ac:dyDescent="0.3">
      <c r="A610" t="s">
        <v>107</v>
      </c>
      <c r="B610">
        <v>2014</v>
      </c>
      <c r="C610" t="str">
        <f t="shared" si="18"/>
        <v>면목7동_2014</v>
      </c>
      <c r="D610">
        <v>259.73282519922742</v>
      </c>
      <c r="E610">
        <v>0.12299794397157035</v>
      </c>
      <c r="O610" t="s">
        <v>109</v>
      </c>
      <c r="P610">
        <v>2012</v>
      </c>
      <c r="Q610" t="str">
        <f t="shared" si="19"/>
        <v>면목제3.8동_2012</v>
      </c>
      <c r="R610">
        <v>278.8528566</v>
      </c>
      <c r="S610">
        <v>-0.10539941766549574</v>
      </c>
      <c r="T610">
        <f>VLOOKUP(P610,[1]Sheet4!$G$2:$H$12,2,FALSE)</f>
        <v>0.43478260869565222</v>
      </c>
      <c r="U610">
        <f>VLOOKUP(O610&amp;"_"&amp;P610,[1]Sheet3!$I$3:$K$2332,3,FALSE)</f>
        <v>-7.620590560318849E-2</v>
      </c>
    </row>
    <row r="611" spans="1:21" x14ac:dyDescent="0.3">
      <c r="A611" t="s">
        <v>107</v>
      </c>
      <c r="B611">
        <v>2015</v>
      </c>
      <c r="C611" t="str">
        <f t="shared" si="18"/>
        <v>면목7동_2015</v>
      </c>
      <c r="D611">
        <v>291.67942868065967</v>
      </c>
      <c r="E611">
        <v>0.10286919737555641</v>
      </c>
      <c r="O611" t="s">
        <v>109</v>
      </c>
      <c r="P611">
        <v>2013</v>
      </c>
      <c r="Q611" t="str">
        <f t="shared" si="19"/>
        <v>면목제3.8동_2013</v>
      </c>
      <c r="R611">
        <v>249.46192790000001</v>
      </c>
      <c r="S611">
        <v>6.2199994043330382E-2</v>
      </c>
      <c r="T611">
        <f>VLOOKUP(P611,[1]Sheet4!$G$2:$H$12,2,FALSE)</f>
        <v>0.39130434782608697</v>
      </c>
      <c r="U611">
        <f>VLOOKUP(O611&amp;"_"&amp;P611,[1]Sheet3!$I$3:$K$2332,3,FALSE)</f>
        <v>-0.24201921287778735</v>
      </c>
    </row>
    <row r="612" spans="1:21" x14ac:dyDescent="0.3">
      <c r="A612" t="s">
        <v>107</v>
      </c>
      <c r="B612">
        <v>2016</v>
      </c>
      <c r="C612" t="str">
        <f t="shared" si="18"/>
        <v>면목7동_2016</v>
      </c>
      <c r="D612">
        <v>321.68425739999998</v>
      </c>
      <c r="E612">
        <v>0.36742365996211651</v>
      </c>
      <c r="O612" t="s">
        <v>109</v>
      </c>
      <c r="P612">
        <v>2014</v>
      </c>
      <c r="Q612" t="str">
        <f t="shared" si="19"/>
        <v>면목제3.8동_2014</v>
      </c>
      <c r="R612">
        <v>264.97845832941772</v>
      </c>
      <c r="S612">
        <v>0.17277897255891159</v>
      </c>
      <c r="T612">
        <f>VLOOKUP(P612,[1]Sheet4!$G$2:$H$12,2,FALSE)</f>
        <v>0.2608695652173913</v>
      </c>
      <c r="U612">
        <f>VLOOKUP(O612&amp;"_"&amp;P612,[1]Sheet3!$I$3:$K$2332,3,FALSE)</f>
        <v>-0.4121634423006883</v>
      </c>
    </row>
    <row r="613" spans="1:21" x14ac:dyDescent="0.3">
      <c r="A613" t="s">
        <v>107</v>
      </c>
      <c r="B613">
        <v>2017</v>
      </c>
      <c r="C613" t="str">
        <f t="shared" si="18"/>
        <v>면목7동_2017</v>
      </c>
      <c r="D613">
        <v>439.87866460610354</v>
      </c>
      <c r="E613">
        <v>3.5564679217288382</v>
      </c>
      <c r="O613" t="s">
        <v>109</v>
      </c>
      <c r="P613">
        <v>2015</v>
      </c>
      <c r="Q613" t="str">
        <f t="shared" si="19"/>
        <v>면목제3.8동_2015</v>
      </c>
      <c r="R613">
        <v>310.76116410981888</v>
      </c>
      <c r="S613">
        <v>6.963838242842188E-2</v>
      </c>
      <c r="T613">
        <f>VLOOKUP(P613,[1]Sheet4!$G$2:$H$12,2,FALSE)</f>
        <v>1.0434782608695652</v>
      </c>
      <c r="U613">
        <f>VLOOKUP(O613&amp;"_"&amp;P613,[1]Sheet3!$I$3:$K$2332,3,FALSE)</f>
        <v>0.78683110300441383</v>
      </c>
    </row>
    <row r="614" spans="1:21" x14ac:dyDescent="0.3">
      <c r="A614" t="s">
        <v>108</v>
      </c>
      <c r="B614">
        <v>2012</v>
      </c>
      <c r="C614" t="str">
        <f t="shared" si="18"/>
        <v>면목본동_2012</v>
      </c>
      <c r="D614">
        <v>246.412634</v>
      </c>
      <c r="E614">
        <v>-2.0779623255843243E-2</v>
      </c>
      <c r="O614" t="s">
        <v>109</v>
      </c>
      <c r="P614">
        <v>2016</v>
      </c>
      <c r="Q614" t="str">
        <f t="shared" si="19"/>
        <v>면목제3.8동_2016</v>
      </c>
      <c r="R614">
        <v>332.40206890000002</v>
      </c>
      <c r="S614">
        <v>0.38849062219290692</v>
      </c>
      <c r="T614">
        <f>VLOOKUP(P614,[1]Sheet4!$G$2:$H$12,2,FALSE)</f>
        <v>0.86956521739130443</v>
      </c>
      <c r="U614">
        <f>VLOOKUP(O614&amp;"_"&amp;P614,[1]Sheet3!$I$3:$K$2332,3,FALSE)</f>
        <v>-0.1218744761903696</v>
      </c>
    </row>
    <row r="615" spans="1:21" x14ac:dyDescent="0.3">
      <c r="A615" t="s">
        <v>108</v>
      </c>
      <c r="B615">
        <v>2013</v>
      </c>
      <c r="C615" t="str">
        <f t="shared" si="18"/>
        <v>면목본동_2013</v>
      </c>
      <c r="D615">
        <v>241.29227230000001</v>
      </c>
      <c r="E615">
        <v>0.2272328621970284</v>
      </c>
      <c r="O615" t="s">
        <v>109</v>
      </c>
      <c r="P615">
        <v>2017</v>
      </c>
      <c r="Q615" t="str">
        <f t="shared" si="19"/>
        <v>면목제3.8동_2017</v>
      </c>
      <c r="R615">
        <v>461.53715546517054</v>
      </c>
      <c r="S615">
        <v>3.518721924174133</v>
      </c>
      <c r="T615">
        <f>VLOOKUP(P615,[1]Sheet4!$G$2:$H$12,2,FALSE)</f>
        <v>1</v>
      </c>
      <c r="U615">
        <f>VLOOKUP(O615&amp;"_"&amp;P615,[1]Sheet3!$I$3:$K$2332,3,FALSE)</f>
        <v>0.37373346028224508</v>
      </c>
    </row>
    <row r="616" spans="1:21" x14ac:dyDescent="0.3">
      <c r="A616" t="s">
        <v>108</v>
      </c>
      <c r="B616">
        <v>2014</v>
      </c>
      <c r="C616" t="str">
        <f t="shared" si="18"/>
        <v>면목본동_2014</v>
      </c>
      <c r="D616">
        <v>296.12180596075376</v>
      </c>
      <c r="E616">
        <v>0.77548607250984036</v>
      </c>
      <c r="O616" t="s">
        <v>110</v>
      </c>
      <c r="P616">
        <v>2012</v>
      </c>
      <c r="Q616" t="str">
        <f t="shared" si="19"/>
        <v>명동_2012</v>
      </c>
      <c r="R616">
        <v>130.402384500745</v>
      </c>
      <c r="S616">
        <v>0</v>
      </c>
      <c r="T616">
        <f>VLOOKUP(P616,[1]Sheet4!$G$2:$H$12,2,FALSE)</f>
        <v>0.43478260869565222</v>
      </c>
      <c r="U616">
        <f>VLOOKUP(O616&amp;"_"&amp;P616,[1]Sheet3!$I$3:$K$2332,3,FALSE)</f>
        <v>0</v>
      </c>
    </row>
    <row r="617" spans="1:21" x14ac:dyDescent="0.3">
      <c r="A617" t="s">
        <v>108</v>
      </c>
      <c r="B617">
        <v>2015</v>
      </c>
      <c r="C617" t="str">
        <f t="shared" si="18"/>
        <v>면목본동_2015</v>
      </c>
      <c r="D617">
        <v>525.76014224977973</v>
      </c>
      <c r="E617">
        <v>-0.16640660392284884</v>
      </c>
      <c r="O617" t="s">
        <v>110</v>
      </c>
      <c r="P617">
        <v>2013</v>
      </c>
      <c r="Q617" t="str">
        <f t="shared" si="19"/>
        <v>명동_2013</v>
      </c>
      <c r="R617">
        <v>130.402384500745</v>
      </c>
      <c r="S617">
        <v>0.78348475031442355</v>
      </c>
      <c r="T617">
        <f>VLOOKUP(P617,[1]Sheet4!$G$2:$H$12,2,FALSE)</f>
        <v>0.39130434782608697</v>
      </c>
      <c r="U617">
        <f>VLOOKUP(O617&amp;"_"&amp;P617,[1]Sheet3!$I$3:$K$2332,3,FALSE)</f>
        <v>0</v>
      </c>
    </row>
    <row r="618" spans="1:21" x14ac:dyDescent="0.3">
      <c r="A618" t="s">
        <v>108</v>
      </c>
      <c r="B618">
        <v>2016</v>
      </c>
      <c r="C618" t="str">
        <f t="shared" si="18"/>
        <v>면목본동_2016</v>
      </c>
      <c r="D618">
        <v>438.27018249999998</v>
      </c>
      <c r="E618">
        <v>-6.8422950619902209E-2</v>
      </c>
      <c r="O618" t="s">
        <v>110</v>
      </c>
      <c r="P618">
        <v>2014</v>
      </c>
      <c r="Q618" t="str">
        <f t="shared" si="19"/>
        <v>명동_2014</v>
      </c>
      <c r="R618">
        <v>232.57066416171665</v>
      </c>
      <c r="S618">
        <v>0.15896723237766872</v>
      </c>
      <c r="T618">
        <f>VLOOKUP(P618,[1]Sheet4!$G$2:$H$12,2,FALSE)</f>
        <v>0.2608695652173913</v>
      </c>
      <c r="U618">
        <f>VLOOKUP(O618&amp;"_"&amp;P618,[1]Sheet3!$I$3:$K$2332,3,FALSE)</f>
        <v>-0.49520015026567576</v>
      </c>
    </row>
    <row r="619" spans="1:21" x14ac:dyDescent="0.3">
      <c r="A619" t="s">
        <v>108</v>
      </c>
      <c r="B619">
        <v>2017</v>
      </c>
      <c r="C619" t="str">
        <f t="shared" si="18"/>
        <v>면목본동_2017</v>
      </c>
      <c r="D619">
        <v>408.28244344462695</v>
      </c>
      <c r="E619">
        <v>4.8880382681459977</v>
      </c>
      <c r="O619" t="s">
        <v>110</v>
      </c>
      <c r="P619">
        <v>2015</v>
      </c>
      <c r="Q619" t="str">
        <f t="shared" si="19"/>
        <v>명동_2015</v>
      </c>
      <c r="R619">
        <v>269.54177897574101</v>
      </c>
      <c r="S619">
        <v>0.82620219607700163</v>
      </c>
      <c r="T619">
        <f>VLOOKUP(P619,[1]Sheet4!$G$2:$H$12,2,FALSE)</f>
        <v>1.0434782608695652</v>
      </c>
      <c r="U619">
        <f>VLOOKUP(O619&amp;"_"&amp;P619,[1]Sheet3!$I$3:$K$2332,3,FALSE)</f>
        <v>0.78429070899000763</v>
      </c>
    </row>
    <row r="620" spans="1:21" x14ac:dyDescent="0.3">
      <c r="A620" t="s">
        <v>109</v>
      </c>
      <c r="B620">
        <v>2012</v>
      </c>
      <c r="C620" t="str">
        <f t="shared" si="18"/>
        <v>면목제3.8동_2012</v>
      </c>
      <c r="D620">
        <v>278.8528566</v>
      </c>
      <c r="E620">
        <v>-0.10539941766549574</v>
      </c>
      <c r="O620" t="s">
        <v>110</v>
      </c>
      <c r="P620">
        <v>2016</v>
      </c>
      <c r="Q620" t="str">
        <f t="shared" si="19"/>
        <v>명동_2016</v>
      </c>
      <c r="R620">
        <v>492.23778870000001</v>
      </c>
      <c r="S620">
        <v>-0.15434962950968428</v>
      </c>
      <c r="T620">
        <f>VLOOKUP(P620,[1]Sheet4!$G$2:$H$12,2,FALSE)</f>
        <v>0.86956521739130443</v>
      </c>
      <c r="U620">
        <f>VLOOKUP(O620&amp;"_"&amp;P620,[1]Sheet3!$I$3:$K$2332,3,FALSE)</f>
        <v>0.34289861080125317</v>
      </c>
    </row>
    <row r="621" spans="1:21" x14ac:dyDescent="0.3">
      <c r="A621" t="s">
        <v>109</v>
      </c>
      <c r="B621">
        <v>2013</v>
      </c>
      <c r="C621" t="str">
        <f t="shared" si="18"/>
        <v>면목제3.8동_2013</v>
      </c>
      <c r="D621">
        <v>249.46192790000001</v>
      </c>
      <c r="E621">
        <v>6.2199994043330382E-2</v>
      </c>
      <c r="O621" t="s">
        <v>110</v>
      </c>
      <c r="P621">
        <v>2017</v>
      </c>
      <c r="Q621" t="str">
        <f t="shared" si="19"/>
        <v>명동_2017</v>
      </c>
      <c r="R621">
        <v>416.26106838348875</v>
      </c>
      <c r="S621">
        <v>2.7020365385263512</v>
      </c>
      <c r="T621">
        <f>VLOOKUP(P621,[1]Sheet4!$G$2:$H$12,2,FALSE)</f>
        <v>1</v>
      </c>
      <c r="U621">
        <f>VLOOKUP(O621&amp;"_"&amp;P621,[1]Sheet3!$I$3:$K$2332,3,FALSE)</f>
        <v>-2.8279827852641541E-2</v>
      </c>
    </row>
    <row r="622" spans="1:21" x14ac:dyDescent="0.3">
      <c r="A622" t="s">
        <v>109</v>
      </c>
      <c r="B622">
        <v>2014</v>
      </c>
      <c r="C622" t="str">
        <f t="shared" si="18"/>
        <v>면목제3.8동_2014</v>
      </c>
      <c r="D622">
        <v>264.97845832941772</v>
      </c>
      <c r="E622">
        <v>0.17277897255891159</v>
      </c>
      <c r="O622" t="s">
        <v>111</v>
      </c>
      <c r="P622">
        <v>2012</v>
      </c>
      <c r="Q622" t="str">
        <f t="shared" si="19"/>
        <v>명일1동_2012</v>
      </c>
      <c r="R622">
        <v>293.99517659999998</v>
      </c>
      <c r="S622">
        <v>0.20303448611068151</v>
      </c>
      <c r="T622">
        <f>VLOOKUP(P622,[1]Sheet4!$G$2:$H$12,2,FALSE)</f>
        <v>0.43478260869565222</v>
      </c>
      <c r="U622">
        <f>VLOOKUP(O622&amp;"_"&amp;P622,[1]Sheet3!$I$3:$K$2332,3,FALSE)</f>
        <v>-0.4052710345665409</v>
      </c>
    </row>
    <row r="623" spans="1:21" x14ac:dyDescent="0.3">
      <c r="A623" t="s">
        <v>109</v>
      </c>
      <c r="B623">
        <v>2015</v>
      </c>
      <c r="C623" t="str">
        <f t="shared" si="18"/>
        <v>면목제3.8동_2015</v>
      </c>
      <c r="D623">
        <v>310.76116410981888</v>
      </c>
      <c r="E623">
        <v>6.963838242842188E-2</v>
      </c>
      <c r="O623" t="s">
        <v>111</v>
      </c>
      <c r="P623">
        <v>2013</v>
      </c>
      <c r="Q623" t="str">
        <f t="shared" si="19"/>
        <v>명일1동_2013</v>
      </c>
      <c r="R623">
        <v>353.68633620000003</v>
      </c>
      <c r="S623">
        <v>7.514786342563709E-2</v>
      </c>
      <c r="T623">
        <f>VLOOKUP(P623,[1]Sheet4!$G$2:$H$12,2,FALSE)</f>
        <v>0.39130434782608697</v>
      </c>
      <c r="U623">
        <f>VLOOKUP(O623&amp;"_"&amp;P623,[1]Sheet3!$I$3:$K$2332,3,FALSE)</f>
        <v>7.6409592626684952E-2</v>
      </c>
    </row>
    <row r="624" spans="1:21" x14ac:dyDescent="0.3">
      <c r="A624" t="s">
        <v>109</v>
      </c>
      <c r="B624">
        <v>2016</v>
      </c>
      <c r="C624" t="str">
        <f t="shared" si="18"/>
        <v>면목제3.8동_2016</v>
      </c>
      <c r="D624">
        <v>332.40206890000002</v>
      </c>
      <c r="E624">
        <v>0.38849062219290692</v>
      </c>
      <c r="O624" t="s">
        <v>111</v>
      </c>
      <c r="P624">
        <v>2014</v>
      </c>
      <c r="Q624" t="str">
        <f t="shared" si="19"/>
        <v>명일1동_2014</v>
      </c>
      <c r="R624">
        <v>380.2651086882716</v>
      </c>
      <c r="S624">
        <v>0.14155584793983128</v>
      </c>
      <c r="T624">
        <f>VLOOKUP(P624,[1]Sheet4!$G$2:$H$12,2,FALSE)</f>
        <v>0.2608695652173913</v>
      </c>
      <c r="U624">
        <f>VLOOKUP(O624&amp;"_"&amp;P624,[1]Sheet3!$I$3:$K$2332,3,FALSE)</f>
        <v>-0.39515693703812887</v>
      </c>
    </row>
    <row r="625" spans="1:21" x14ac:dyDescent="0.3">
      <c r="A625" t="s">
        <v>109</v>
      </c>
      <c r="B625">
        <v>2017</v>
      </c>
      <c r="C625" t="str">
        <f t="shared" si="18"/>
        <v>면목제3.8동_2017</v>
      </c>
      <c r="D625">
        <v>461.53715546517054</v>
      </c>
      <c r="E625">
        <v>3.518721924174133</v>
      </c>
      <c r="O625" t="s">
        <v>111</v>
      </c>
      <c r="P625">
        <v>2015</v>
      </c>
      <c r="Q625" t="str">
        <f t="shared" si="19"/>
        <v>명일1동_2015</v>
      </c>
      <c r="R625">
        <v>434.09385859057198</v>
      </c>
      <c r="S625">
        <v>-7.4176443074127699E-2</v>
      </c>
      <c r="T625">
        <f>VLOOKUP(P625,[1]Sheet4!$G$2:$H$12,2,FALSE)</f>
        <v>1.0434782608695652</v>
      </c>
      <c r="U625">
        <f>VLOOKUP(O625&amp;"_"&amp;P625,[1]Sheet3!$I$3:$K$2332,3,FALSE)</f>
        <v>0.78100064009029824</v>
      </c>
    </row>
    <row r="626" spans="1:21" x14ac:dyDescent="0.3">
      <c r="A626" t="s">
        <v>110</v>
      </c>
      <c r="B626">
        <v>2012</v>
      </c>
      <c r="C626" t="str">
        <f t="shared" si="18"/>
        <v>명동_2012</v>
      </c>
      <c r="D626">
        <v>130.402384500745</v>
      </c>
      <c r="E626">
        <v>0</v>
      </c>
      <c r="O626" t="s">
        <v>111</v>
      </c>
      <c r="P626">
        <v>2016</v>
      </c>
      <c r="Q626" t="str">
        <f t="shared" si="19"/>
        <v>명일1동_2016</v>
      </c>
      <c r="R626">
        <v>401.89432019999998</v>
      </c>
      <c r="S626">
        <v>0.3532693938043458</v>
      </c>
      <c r="T626">
        <f>VLOOKUP(P626,[1]Sheet4!$G$2:$H$12,2,FALSE)</f>
        <v>0.86956521739130443</v>
      </c>
      <c r="U626">
        <f>VLOOKUP(O626&amp;"_"&amp;P626,[1]Sheet3!$I$3:$K$2332,3,FALSE)</f>
        <v>-0.29614329968499603</v>
      </c>
    </row>
    <row r="627" spans="1:21" x14ac:dyDescent="0.3">
      <c r="A627" t="s">
        <v>110</v>
      </c>
      <c r="B627">
        <v>2013</v>
      </c>
      <c r="C627" t="str">
        <f t="shared" si="18"/>
        <v>명동_2013</v>
      </c>
      <c r="D627">
        <v>130.402384500745</v>
      </c>
      <c r="E627">
        <v>0.78348475031442355</v>
      </c>
      <c r="O627" t="s">
        <v>111</v>
      </c>
      <c r="P627">
        <v>2017</v>
      </c>
      <c r="Q627" t="str">
        <f t="shared" si="19"/>
        <v>명일1동_2017</v>
      </c>
      <c r="R627">
        <v>543.87128307046362</v>
      </c>
      <c r="S627">
        <v>3.9019326494579945</v>
      </c>
      <c r="T627">
        <f>VLOOKUP(P627,[1]Sheet4!$G$2:$H$12,2,FALSE)</f>
        <v>1</v>
      </c>
      <c r="U627">
        <f>VLOOKUP(O627&amp;"_"&amp;P627,[1]Sheet3!$I$3:$K$2332,3,FALSE)</f>
        <v>0.35743376642343155</v>
      </c>
    </row>
    <row r="628" spans="1:21" x14ac:dyDescent="0.3">
      <c r="A628" t="s">
        <v>110</v>
      </c>
      <c r="B628">
        <v>2014</v>
      </c>
      <c r="C628" t="str">
        <f t="shared" si="18"/>
        <v>명동_2014</v>
      </c>
      <c r="D628">
        <v>232.57066416171665</v>
      </c>
      <c r="E628">
        <v>0.15896723237766872</v>
      </c>
      <c r="O628" t="s">
        <v>112</v>
      </c>
      <c r="P628">
        <v>2012</v>
      </c>
      <c r="Q628" t="str">
        <f t="shared" si="19"/>
        <v>명일2동_2012</v>
      </c>
      <c r="R628">
        <v>222.23884100000001</v>
      </c>
      <c r="S628">
        <v>7.4479972202518799E-2</v>
      </c>
      <c r="T628">
        <f>VLOOKUP(P628,[1]Sheet4!$G$2:$H$12,2,FALSE)</f>
        <v>0.43478260869565222</v>
      </c>
      <c r="U628">
        <f>VLOOKUP(O628&amp;"_"&amp;P628,[1]Sheet3!$I$3:$K$2332,3,FALSE)</f>
        <v>-0.25611729235735775</v>
      </c>
    </row>
    <row r="629" spans="1:21" x14ac:dyDescent="0.3">
      <c r="A629" t="s">
        <v>110</v>
      </c>
      <c r="B629">
        <v>2015</v>
      </c>
      <c r="C629" t="str">
        <f t="shared" si="18"/>
        <v>명동_2015</v>
      </c>
      <c r="D629">
        <v>269.54177897574101</v>
      </c>
      <c r="E629">
        <v>0.82620219607700163</v>
      </c>
      <c r="O629" t="s">
        <v>112</v>
      </c>
      <c r="P629">
        <v>2013</v>
      </c>
      <c r="Q629" t="str">
        <f t="shared" si="19"/>
        <v>명일2동_2013</v>
      </c>
      <c r="R629">
        <v>238.7911837</v>
      </c>
      <c r="S629">
        <v>-7.4245685307343254E-2</v>
      </c>
      <c r="T629">
        <f>VLOOKUP(P629,[1]Sheet4!$G$2:$H$12,2,FALSE)</f>
        <v>0.39130434782608697</v>
      </c>
      <c r="U629">
        <f>VLOOKUP(O629&amp;"_"&amp;P629,[1]Sheet3!$I$3:$K$2332,3,FALSE)</f>
        <v>-3.4091969935469521E-2</v>
      </c>
    </row>
    <row r="630" spans="1:21" x14ac:dyDescent="0.3">
      <c r="A630" t="s">
        <v>110</v>
      </c>
      <c r="B630">
        <v>2016</v>
      </c>
      <c r="C630" t="str">
        <f t="shared" si="18"/>
        <v>명동_2016</v>
      </c>
      <c r="D630">
        <v>492.23778870000001</v>
      </c>
      <c r="E630">
        <v>-0.15434962950968428</v>
      </c>
      <c r="O630" t="s">
        <v>112</v>
      </c>
      <c r="P630">
        <v>2014</v>
      </c>
      <c r="Q630" t="str">
        <f t="shared" si="19"/>
        <v>명일2동_2014</v>
      </c>
      <c r="R630">
        <v>221.06196862084181</v>
      </c>
      <c r="S630">
        <v>0.18737154492745933</v>
      </c>
      <c r="T630">
        <f>VLOOKUP(P630,[1]Sheet4!$G$2:$H$12,2,FALSE)</f>
        <v>0.2608695652173913</v>
      </c>
      <c r="U630">
        <f>VLOOKUP(O630&amp;"_"&amp;P630,[1]Sheet3!$I$3:$K$2332,3,FALSE)</f>
        <v>-0.62030030667260616</v>
      </c>
    </row>
    <row r="631" spans="1:21" x14ac:dyDescent="0.3">
      <c r="A631" t="s">
        <v>110</v>
      </c>
      <c r="B631">
        <v>2017</v>
      </c>
      <c r="C631" t="str">
        <f t="shared" si="18"/>
        <v>명동_2017</v>
      </c>
      <c r="D631">
        <v>416.26106838348875</v>
      </c>
      <c r="E631">
        <v>2.7020365385263512</v>
      </c>
      <c r="O631" t="s">
        <v>112</v>
      </c>
      <c r="P631">
        <v>2015</v>
      </c>
      <c r="Q631" t="str">
        <f t="shared" si="19"/>
        <v>명일2동_2015</v>
      </c>
      <c r="R631">
        <v>262.48269120603447</v>
      </c>
      <c r="S631">
        <v>-8.6231324823882807E-2</v>
      </c>
      <c r="T631">
        <f>VLOOKUP(P631,[1]Sheet4!$G$2:$H$12,2,FALSE)</f>
        <v>1.0434782608695652</v>
      </c>
      <c r="U631">
        <f>VLOOKUP(O631&amp;"_"&amp;P631,[1]Sheet3!$I$3:$K$2332,3,FALSE)</f>
        <v>0.78945090854836575</v>
      </c>
    </row>
    <row r="632" spans="1:21" x14ac:dyDescent="0.3">
      <c r="A632" t="s">
        <v>111</v>
      </c>
      <c r="B632">
        <v>2012</v>
      </c>
      <c r="C632" t="str">
        <f t="shared" si="18"/>
        <v>명일1동_2012</v>
      </c>
      <c r="D632">
        <v>293.99517659999998</v>
      </c>
      <c r="E632">
        <v>0.20303448611068151</v>
      </c>
      <c r="O632" t="s">
        <v>112</v>
      </c>
      <c r="P632">
        <v>2016</v>
      </c>
      <c r="Q632" t="str">
        <f t="shared" si="19"/>
        <v>명일2동_2016</v>
      </c>
      <c r="R632">
        <v>239.84846099999999</v>
      </c>
      <c r="S632">
        <v>9.391990629538155E-2</v>
      </c>
      <c r="T632">
        <f>VLOOKUP(P632,[1]Sheet4!$G$2:$H$12,2,FALSE)</f>
        <v>0.86956521739130443</v>
      </c>
      <c r="U632">
        <f>VLOOKUP(O632&amp;"_"&amp;P632,[1]Sheet3!$I$3:$K$2332,3,FALSE)</f>
        <v>-0.31324265385735095</v>
      </c>
    </row>
    <row r="633" spans="1:21" x14ac:dyDescent="0.3">
      <c r="A633" t="s">
        <v>111</v>
      </c>
      <c r="B633">
        <v>2013</v>
      </c>
      <c r="C633" t="str">
        <f t="shared" si="18"/>
        <v>명일1동_2013</v>
      </c>
      <c r="D633">
        <v>353.68633620000003</v>
      </c>
      <c r="E633">
        <v>7.514786342563709E-2</v>
      </c>
      <c r="O633" t="s">
        <v>112</v>
      </c>
      <c r="P633">
        <v>2017</v>
      </c>
      <c r="Q633" t="str">
        <f t="shared" si="19"/>
        <v>명일2동_2017</v>
      </c>
      <c r="R633">
        <v>262.37500598221146</v>
      </c>
      <c r="S633">
        <v>5.1792163756157494</v>
      </c>
      <c r="T633">
        <f>VLOOKUP(P633,[1]Sheet4!$G$2:$H$12,2,FALSE)</f>
        <v>1</v>
      </c>
      <c r="U633">
        <f>VLOOKUP(O633&amp;"_"&amp;P633,[1]Sheet3!$I$3:$K$2332,3,FALSE)</f>
        <v>0.20509242734586144</v>
      </c>
    </row>
    <row r="634" spans="1:21" x14ac:dyDescent="0.3">
      <c r="A634" t="s">
        <v>111</v>
      </c>
      <c r="B634">
        <v>2014</v>
      </c>
      <c r="C634" t="str">
        <f t="shared" si="18"/>
        <v>명일1동_2014</v>
      </c>
      <c r="D634">
        <v>380.2651086882716</v>
      </c>
      <c r="E634">
        <v>0.14155584793983128</v>
      </c>
      <c r="O634" t="s">
        <v>113</v>
      </c>
      <c r="P634">
        <v>2012</v>
      </c>
      <c r="Q634" t="str">
        <f t="shared" si="19"/>
        <v>목1동_2012</v>
      </c>
      <c r="R634">
        <v>193.50777780000001</v>
      </c>
      <c r="S634">
        <v>-1.3567313571826993E-2</v>
      </c>
      <c r="T634">
        <f>VLOOKUP(P634,[1]Sheet4!$G$2:$H$12,2,FALSE)</f>
        <v>0.43478260869565222</v>
      </c>
      <c r="U634">
        <f>VLOOKUP(O634&amp;"_"&amp;P634,[1]Sheet3!$I$3:$K$2332,3,FALSE)</f>
        <v>-1.2395466534480244</v>
      </c>
    </row>
    <row r="635" spans="1:21" x14ac:dyDescent="0.3">
      <c r="A635" t="s">
        <v>111</v>
      </c>
      <c r="B635">
        <v>2015</v>
      </c>
      <c r="C635" t="str">
        <f t="shared" si="18"/>
        <v>명일1동_2015</v>
      </c>
      <c r="D635">
        <v>434.09385859057198</v>
      </c>
      <c r="E635">
        <v>-7.4176443074127699E-2</v>
      </c>
      <c r="O635" t="s">
        <v>113</v>
      </c>
      <c r="P635">
        <v>2013</v>
      </c>
      <c r="Q635" t="str">
        <f t="shared" si="19"/>
        <v>목1동_2013</v>
      </c>
      <c r="R635">
        <v>190.88239709999999</v>
      </c>
      <c r="S635">
        <v>0.7663453255265622</v>
      </c>
      <c r="T635">
        <f>VLOOKUP(P635,[1]Sheet4!$G$2:$H$12,2,FALSE)</f>
        <v>0.39130434782608697</v>
      </c>
      <c r="U635">
        <f>VLOOKUP(O635&amp;"_"&amp;P635,[1]Sheet3!$I$3:$K$2332,3,FALSE)</f>
        <v>-0.12639324142267916</v>
      </c>
    </row>
    <row r="636" spans="1:21" x14ac:dyDescent="0.3">
      <c r="A636" t="s">
        <v>111</v>
      </c>
      <c r="B636">
        <v>2016</v>
      </c>
      <c r="C636" t="str">
        <f t="shared" si="18"/>
        <v>명일1동_2016</v>
      </c>
      <c r="D636">
        <v>401.89432019999998</v>
      </c>
      <c r="E636">
        <v>0.3532693938043458</v>
      </c>
      <c r="O636" t="s">
        <v>113</v>
      </c>
      <c r="P636">
        <v>2014</v>
      </c>
      <c r="Q636" t="str">
        <f t="shared" si="19"/>
        <v>목1동_2014</v>
      </c>
      <c r="R636">
        <v>337.16422984288999</v>
      </c>
      <c r="S636">
        <v>2.3398481642168331E-2</v>
      </c>
      <c r="T636">
        <f>VLOOKUP(P636,[1]Sheet4!$G$2:$H$12,2,FALSE)</f>
        <v>0.2608695652173913</v>
      </c>
      <c r="U636">
        <f>VLOOKUP(O636&amp;"_"&amp;P636,[1]Sheet3!$I$3:$K$2332,3,FALSE)</f>
        <v>0.15078893219657499</v>
      </c>
    </row>
    <row r="637" spans="1:21" x14ac:dyDescent="0.3">
      <c r="A637" t="s">
        <v>111</v>
      </c>
      <c r="B637">
        <v>2017</v>
      </c>
      <c r="C637" t="str">
        <f t="shared" si="18"/>
        <v>명일1동_2017</v>
      </c>
      <c r="D637">
        <v>543.87128307046362</v>
      </c>
      <c r="E637">
        <v>3.9019326494579945</v>
      </c>
      <c r="O637" t="s">
        <v>113</v>
      </c>
      <c r="P637">
        <v>2015</v>
      </c>
      <c r="Q637" t="str">
        <f t="shared" si="19"/>
        <v>목1동_2015</v>
      </c>
      <c r="R637">
        <v>345.05336088526468</v>
      </c>
      <c r="S637">
        <v>8.811248044862531E-2</v>
      </c>
      <c r="T637">
        <f>VLOOKUP(P637,[1]Sheet4!$G$2:$H$12,2,FALSE)</f>
        <v>1.0434782608695652</v>
      </c>
      <c r="U637">
        <f>VLOOKUP(O637&amp;"_"&amp;P637,[1]Sheet3!$I$3:$K$2332,3,FALSE)</f>
        <v>0.75571587755451397</v>
      </c>
    </row>
    <row r="638" spans="1:21" x14ac:dyDescent="0.3">
      <c r="A638" t="s">
        <v>112</v>
      </c>
      <c r="B638">
        <v>2012</v>
      </c>
      <c r="C638" t="str">
        <f t="shared" si="18"/>
        <v>명일2동_2012</v>
      </c>
      <c r="D638">
        <v>222.23884100000001</v>
      </c>
      <c r="E638">
        <v>7.4479972202518799E-2</v>
      </c>
      <c r="O638" t="s">
        <v>113</v>
      </c>
      <c r="P638">
        <v>2016</v>
      </c>
      <c r="Q638" t="str">
        <f t="shared" si="19"/>
        <v>목1동_2016</v>
      </c>
      <c r="R638">
        <v>375.45686840000002</v>
      </c>
      <c r="S638">
        <v>-4.3444986920804368E-3</v>
      </c>
      <c r="T638">
        <f>VLOOKUP(P638,[1]Sheet4!$G$2:$H$12,2,FALSE)</f>
        <v>0.86956521739130443</v>
      </c>
      <c r="U638">
        <f>VLOOKUP(O638&amp;"_"&amp;P638,[1]Sheet3!$I$3:$K$2332,3,FALSE)</f>
        <v>-0.10282716314883526</v>
      </c>
    </row>
    <row r="639" spans="1:21" x14ac:dyDescent="0.3">
      <c r="A639" t="s">
        <v>112</v>
      </c>
      <c r="B639">
        <v>2013</v>
      </c>
      <c r="C639" t="str">
        <f t="shared" si="18"/>
        <v>명일2동_2013</v>
      </c>
      <c r="D639">
        <v>238.7911837</v>
      </c>
      <c r="E639">
        <v>-7.4245685307343254E-2</v>
      </c>
      <c r="O639" t="s">
        <v>113</v>
      </c>
      <c r="P639">
        <v>2017</v>
      </c>
      <c r="Q639" t="str">
        <f t="shared" si="19"/>
        <v>목1동_2017</v>
      </c>
      <c r="R639">
        <v>373.8256965263036</v>
      </c>
      <c r="S639">
        <v>4.5821373706053521</v>
      </c>
      <c r="T639">
        <f>VLOOKUP(P639,[1]Sheet4!$G$2:$H$12,2,FALSE)</f>
        <v>1</v>
      </c>
      <c r="U639">
        <f>VLOOKUP(O639&amp;"_"&amp;P639,[1]Sheet3!$I$3:$K$2332,3,FALSE)</f>
        <v>0.12664047328717579</v>
      </c>
    </row>
    <row r="640" spans="1:21" x14ac:dyDescent="0.3">
      <c r="A640" t="s">
        <v>112</v>
      </c>
      <c r="B640">
        <v>2014</v>
      </c>
      <c r="C640" t="str">
        <f t="shared" si="18"/>
        <v>명일2동_2014</v>
      </c>
      <c r="D640">
        <v>221.06196862084181</v>
      </c>
      <c r="E640">
        <v>0.18737154492745933</v>
      </c>
      <c r="O640" t="s">
        <v>114</v>
      </c>
      <c r="P640">
        <v>2012</v>
      </c>
      <c r="Q640" t="str">
        <f t="shared" si="19"/>
        <v>목2동_2012</v>
      </c>
      <c r="R640">
        <v>255.78570450000001</v>
      </c>
      <c r="S640">
        <v>6.8222793115476896E-2</v>
      </c>
      <c r="T640">
        <f>VLOOKUP(P640,[1]Sheet4!$G$2:$H$12,2,FALSE)</f>
        <v>0.43478260869565222</v>
      </c>
      <c r="U640">
        <f>VLOOKUP(O640&amp;"_"&amp;P640,[1]Sheet3!$I$3:$K$2332,3,FALSE)</f>
        <v>-0.35393857451320454</v>
      </c>
    </row>
    <row r="641" spans="1:21" x14ac:dyDescent="0.3">
      <c r="A641" t="s">
        <v>112</v>
      </c>
      <c r="B641">
        <v>2015</v>
      </c>
      <c r="C641" t="str">
        <f t="shared" si="18"/>
        <v>명일2동_2015</v>
      </c>
      <c r="D641">
        <v>262.48269120603447</v>
      </c>
      <c r="E641">
        <v>-8.6231324823882807E-2</v>
      </c>
      <c r="O641" t="s">
        <v>114</v>
      </c>
      <c r="P641">
        <v>2013</v>
      </c>
      <c r="Q641" t="str">
        <f t="shared" si="19"/>
        <v>목2동_2013</v>
      </c>
      <c r="R641">
        <v>273.23611970000002</v>
      </c>
      <c r="S641">
        <v>0.16697257206393576</v>
      </c>
      <c r="T641">
        <f>VLOOKUP(P641,[1]Sheet4!$G$2:$H$12,2,FALSE)</f>
        <v>0.39130434782608697</v>
      </c>
      <c r="U641">
        <f>VLOOKUP(O641&amp;"_"&amp;P641,[1]Sheet3!$I$3:$K$2332,3,FALSE)</f>
        <v>-4.0149225678428276E-2</v>
      </c>
    </row>
    <row r="642" spans="1:21" x14ac:dyDescent="0.3">
      <c r="A642" t="s">
        <v>112</v>
      </c>
      <c r="B642">
        <v>2016</v>
      </c>
      <c r="C642" t="str">
        <f t="shared" si="18"/>
        <v>명일2동_2016</v>
      </c>
      <c r="D642">
        <v>239.84846099999999</v>
      </c>
      <c r="E642">
        <v>9.391990629538155E-2</v>
      </c>
      <c r="O642" t="s">
        <v>114</v>
      </c>
      <c r="P642">
        <v>2014</v>
      </c>
      <c r="Q642" t="str">
        <f t="shared" si="19"/>
        <v>목2동_2014</v>
      </c>
      <c r="R642">
        <v>318.85905738707845</v>
      </c>
      <c r="S642">
        <v>0.25813391490850379</v>
      </c>
      <c r="T642">
        <f>VLOOKUP(P642,[1]Sheet4!$G$2:$H$12,2,FALSE)</f>
        <v>0.2608695652173913</v>
      </c>
      <c r="U642">
        <f>VLOOKUP(O642&amp;"_"&amp;P642,[1]Sheet3!$I$3:$K$2332,3,FALSE)</f>
        <v>-0.28537725385187424</v>
      </c>
    </row>
    <row r="643" spans="1:21" x14ac:dyDescent="0.3">
      <c r="A643" t="s">
        <v>112</v>
      </c>
      <c r="B643">
        <v>2017</v>
      </c>
      <c r="C643" t="str">
        <f t="shared" ref="C643:C706" si="20">A643&amp;"_"&amp;B643</f>
        <v>명일2동_2017</v>
      </c>
      <c r="D643">
        <v>262.37500598221146</v>
      </c>
      <c r="E643">
        <v>5.1792163756157494</v>
      </c>
      <c r="O643" t="s">
        <v>114</v>
      </c>
      <c r="P643">
        <v>2015</v>
      </c>
      <c r="Q643" t="str">
        <f t="shared" ref="Q643:Q706" si="21">O643&amp;"_"&amp;P643</f>
        <v>목2동_2015</v>
      </c>
      <c r="R643">
        <v>401.16739417444029</v>
      </c>
      <c r="S643">
        <v>0.1933525679104201</v>
      </c>
      <c r="T643">
        <f>VLOOKUP(P643,[1]Sheet4!$G$2:$H$12,2,FALSE)</f>
        <v>1.0434782608695652</v>
      </c>
      <c r="U643">
        <f>VLOOKUP(O643&amp;"_"&amp;P643,[1]Sheet3!$I$3:$K$2332,3,FALSE)</f>
        <v>0.8012930125819071</v>
      </c>
    </row>
    <row r="644" spans="1:21" x14ac:dyDescent="0.3">
      <c r="A644" t="s">
        <v>113</v>
      </c>
      <c r="B644">
        <v>2012</v>
      </c>
      <c r="C644" t="str">
        <f t="shared" si="20"/>
        <v>목1동_2012</v>
      </c>
      <c r="D644">
        <v>193.50777780000001</v>
      </c>
      <c r="E644">
        <v>-1.3567313571826993E-2</v>
      </c>
      <c r="O644" t="s">
        <v>114</v>
      </c>
      <c r="P644">
        <v>2016</v>
      </c>
      <c r="Q644" t="str">
        <f t="shared" si="21"/>
        <v>목2동_2016</v>
      </c>
      <c r="R644">
        <v>478.73414000000002</v>
      </c>
      <c r="S644">
        <v>-3.049875360535516E-3</v>
      </c>
      <c r="T644">
        <f>VLOOKUP(P644,[1]Sheet4!$G$2:$H$12,2,FALSE)</f>
        <v>0.86956521739130443</v>
      </c>
      <c r="U644">
        <f>VLOOKUP(O644&amp;"_"&amp;P644,[1]Sheet3!$I$3:$K$2332,3,FALSE)</f>
        <v>-5.5703840326246264E-3</v>
      </c>
    </row>
    <row r="645" spans="1:21" x14ac:dyDescent="0.3">
      <c r="A645" t="s">
        <v>113</v>
      </c>
      <c r="B645">
        <v>2013</v>
      </c>
      <c r="C645" t="str">
        <f t="shared" si="20"/>
        <v>목1동_2013</v>
      </c>
      <c r="D645">
        <v>190.88239709999999</v>
      </c>
      <c r="E645">
        <v>0.7663453255265622</v>
      </c>
      <c r="O645" t="s">
        <v>114</v>
      </c>
      <c r="P645">
        <v>2017</v>
      </c>
      <c r="Q645" t="str">
        <f t="shared" si="21"/>
        <v>목2동_2017</v>
      </c>
      <c r="R645">
        <v>477.27406054216686</v>
      </c>
      <c r="S645">
        <v>4.0736159977669439</v>
      </c>
      <c r="T645">
        <f>VLOOKUP(P645,[1]Sheet4!$G$2:$H$12,2,FALSE)</f>
        <v>1</v>
      </c>
      <c r="U645">
        <f>VLOOKUP(O645&amp;"_"&amp;P645,[1]Sheet3!$I$3:$K$2332,3,FALSE)</f>
        <v>0.12777460386418765</v>
      </c>
    </row>
    <row r="646" spans="1:21" x14ac:dyDescent="0.3">
      <c r="A646" t="s">
        <v>113</v>
      </c>
      <c r="B646">
        <v>2014</v>
      </c>
      <c r="C646" t="str">
        <f t="shared" si="20"/>
        <v>목1동_2014</v>
      </c>
      <c r="D646">
        <v>337.16422984288999</v>
      </c>
      <c r="E646">
        <v>2.3398481642168331E-2</v>
      </c>
      <c r="O646" t="s">
        <v>115</v>
      </c>
      <c r="P646">
        <v>2012</v>
      </c>
      <c r="Q646" t="str">
        <f t="shared" si="21"/>
        <v>목3동_2012</v>
      </c>
      <c r="R646">
        <v>250.45347609999999</v>
      </c>
      <c r="S646">
        <v>5.5945364457251352E-2</v>
      </c>
      <c r="T646">
        <f>VLOOKUP(P646,[1]Sheet4!$G$2:$H$12,2,FALSE)</f>
        <v>0.43478260869565222</v>
      </c>
      <c r="U646">
        <f>VLOOKUP(O646&amp;"_"&amp;P646,[1]Sheet3!$I$3:$K$2332,3,FALSE)</f>
        <v>-0.30399034979714668</v>
      </c>
    </row>
    <row r="647" spans="1:21" x14ac:dyDescent="0.3">
      <c r="A647" t="s">
        <v>113</v>
      </c>
      <c r="B647">
        <v>2015</v>
      </c>
      <c r="C647" t="str">
        <f t="shared" si="20"/>
        <v>목1동_2015</v>
      </c>
      <c r="D647">
        <v>345.05336088526468</v>
      </c>
      <c r="E647">
        <v>8.811248044862531E-2</v>
      </c>
      <c r="O647" t="s">
        <v>115</v>
      </c>
      <c r="P647">
        <v>2013</v>
      </c>
      <c r="Q647" t="str">
        <f t="shared" si="21"/>
        <v>목3동_2013</v>
      </c>
      <c r="R647">
        <v>264.46518709999998</v>
      </c>
      <c r="S647">
        <v>0.16956884362006031</v>
      </c>
      <c r="T647">
        <f>VLOOKUP(P647,[1]Sheet4!$G$2:$H$12,2,FALSE)</f>
        <v>0.39130434782608697</v>
      </c>
      <c r="U647">
        <f>VLOOKUP(O647&amp;"_"&amp;P647,[1]Sheet3!$I$3:$K$2332,3,FALSE)</f>
        <v>-5.2242993350526845E-2</v>
      </c>
    </row>
    <row r="648" spans="1:21" x14ac:dyDescent="0.3">
      <c r="A648" t="s">
        <v>113</v>
      </c>
      <c r="B648">
        <v>2016</v>
      </c>
      <c r="C648" t="str">
        <f t="shared" si="20"/>
        <v>목1동_2016</v>
      </c>
      <c r="D648">
        <v>375.45686840000002</v>
      </c>
      <c r="E648">
        <v>-4.3444986920804368E-3</v>
      </c>
      <c r="O648" t="s">
        <v>115</v>
      </c>
      <c r="P648">
        <v>2014</v>
      </c>
      <c r="Q648" t="str">
        <f t="shared" si="21"/>
        <v>목3동_2014</v>
      </c>
      <c r="R648">
        <v>309.31024305430986</v>
      </c>
      <c r="S648">
        <v>4.8709550015507447E-2</v>
      </c>
      <c r="T648">
        <f>VLOOKUP(P648,[1]Sheet4!$G$2:$H$12,2,FALSE)</f>
        <v>0.2608695652173913</v>
      </c>
      <c r="U648">
        <f>VLOOKUP(O648&amp;"_"&amp;P648,[1]Sheet3!$I$3:$K$2332,3,FALSE)</f>
        <v>-0.2825239045845187</v>
      </c>
    </row>
    <row r="649" spans="1:21" x14ac:dyDescent="0.3">
      <c r="A649" t="s">
        <v>113</v>
      </c>
      <c r="B649">
        <v>2017</v>
      </c>
      <c r="C649" t="str">
        <f t="shared" si="20"/>
        <v>목1동_2017</v>
      </c>
      <c r="D649">
        <v>373.8256965263036</v>
      </c>
      <c r="E649">
        <v>4.5821373706053521</v>
      </c>
      <c r="O649" t="s">
        <v>115</v>
      </c>
      <c r="P649">
        <v>2015</v>
      </c>
      <c r="Q649" t="str">
        <f t="shared" si="21"/>
        <v>목3동_2015</v>
      </c>
      <c r="R649">
        <v>324.37660580867254</v>
      </c>
      <c r="S649">
        <v>0.32099976732829971</v>
      </c>
      <c r="T649">
        <f>VLOOKUP(P649,[1]Sheet4!$G$2:$H$12,2,FALSE)</f>
        <v>1.0434782608695652</v>
      </c>
      <c r="U649">
        <f>VLOOKUP(O649&amp;"_"&amp;P649,[1]Sheet3!$I$3:$K$2332,3,FALSE)</f>
        <v>0.76161178278933073</v>
      </c>
    </row>
    <row r="650" spans="1:21" x14ac:dyDescent="0.3">
      <c r="A650" t="s">
        <v>114</v>
      </c>
      <c r="B650">
        <v>2012</v>
      </c>
      <c r="C650" t="str">
        <f t="shared" si="20"/>
        <v>목2동_2012</v>
      </c>
      <c r="D650">
        <v>255.78570450000001</v>
      </c>
      <c r="E650">
        <v>6.8222793115476896E-2</v>
      </c>
      <c r="O650" t="s">
        <v>115</v>
      </c>
      <c r="P650">
        <v>2016</v>
      </c>
      <c r="Q650" t="str">
        <f t="shared" si="21"/>
        <v>목3동_2016</v>
      </c>
      <c r="R650">
        <v>428.50142080000001</v>
      </c>
      <c r="S650">
        <v>0.14068191757449644</v>
      </c>
      <c r="T650">
        <f>VLOOKUP(P650,[1]Sheet4!$G$2:$H$12,2,FALSE)</f>
        <v>0.86956521739130443</v>
      </c>
      <c r="U650">
        <f>VLOOKUP(O650&amp;"_"&amp;P650,[1]Sheet3!$I$3:$K$2332,3,FALSE)</f>
        <v>9.1597114792093981E-2</v>
      </c>
    </row>
    <row r="651" spans="1:21" x14ac:dyDescent="0.3">
      <c r="A651" t="s">
        <v>114</v>
      </c>
      <c r="B651">
        <v>2013</v>
      </c>
      <c r="C651" t="str">
        <f t="shared" si="20"/>
        <v>목2동_2013</v>
      </c>
      <c r="D651">
        <v>273.23611970000002</v>
      </c>
      <c r="E651">
        <v>0.16697257206393576</v>
      </c>
      <c r="O651" t="s">
        <v>115</v>
      </c>
      <c r="P651">
        <v>2017</v>
      </c>
      <c r="Q651" t="str">
        <f t="shared" si="21"/>
        <v>목3동_2017</v>
      </c>
      <c r="R651">
        <v>488.78382236154022</v>
      </c>
      <c r="S651">
        <v>3.6441979538096851</v>
      </c>
      <c r="T651">
        <f>VLOOKUP(P651,[1]Sheet4!$G$2:$H$12,2,FALSE)</f>
        <v>1</v>
      </c>
      <c r="U651">
        <f>VLOOKUP(O651&amp;"_"&amp;P651,[1]Sheet3!$I$3:$K$2332,3,FALSE)</f>
        <v>0.23767949329790772</v>
      </c>
    </row>
    <row r="652" spans="1:21" x14ac:dyDescent="0.3">
      <c r="A652" t="s">
        <v>114</v>
      </c>
      <c r="B652">
        <v>2014</v>
      </c>
      <c r="C652" t="str">
        <f t="shared" si="20"/>
        <v>목2동_2014</v>
      </c>
      <c r="D652">
        <v>318.85905738707845</v>
      </c>
      <c r="E652">
        <v>0.25813391490850379</v>
      </c>
      <c r="O652" t="s">
        <v>116</v>
      </c>
      <c r="P652">
        <v>2012</v>
      </c>
      <c r="Q652" t="str">
        <f t="shared" si="21"/>
        <v>목4동_2012</v>
      </c>
      <c r="R652">
        <v>237.6254074</v>
      </c>
      <c r="S652">
        <v>2.7545693752275044E-2</v>
      </c>
      <c r="T652">
        <f>VLOOKUP(P652,[1]Sheet4!$G$2:$H$12,2,FALSE)</f>
        <v>0.43478260869565222</v>
      </c>
      <c r="U652">
        <f>VLOOKUP(O652&amp;"_"&amp;P652,[1]Sheet3!$I$3:$K$2332,3,FALSE)</f>
        <v>-0.46818154011605218</v>
      </c>
    </row>
    <row r="653" spans="1:21" x14ac:dyDescent="0.3">
      <c r="A653" t="s">
        <v>114</v>
      </c>
      <c r="B653">
        <v>2015</v>
      </c>
      <c r="C653" t="str">
        <f t="shared" si="20"/>
        <v>목2동_2015</v>
      </c>
      <c r="D653">
        <v>401.16739417444029</v>
      </c>
      <c r="E653">
        <v>0.1933525679104201</v>
      </c>
      <c r="O653" t="s">
        <v>116</v>
      </c>
      <c r="P653">
        <v>2013</v>
      </c>
      <c r="Q653" t="str">
        <f t="shared" si="21"/>
        <v>목4동_2013</v>
      </c>
      <c r="R653">
        <v>244.17096409999999</v>
      </c>
      <c r="S653">
        <v>0.1375125452913023</v>
      </c>
      <c r="T653">
        <f>VLOOKUP(P653,[1]Sheet4!$G$2:$H$12,2,FALSE)</f>
        <v>0.39130434782608697</v>
      </c>
      <c r="U653">
        <f>VLOOKUP(O653&amp;"_"&amp;P653,[1]Sheet3!$I$3:$K$2332,3,FALSE)</f>
        <v>-8.1325256742287952E-2</v>
      </c>
    </row>
    <row r="654" spans="1:21" x14ac:dyDescent="0.3">
      <c r="A654" t="s">
        <v>114</v>
      </c>
      <c r="B654">
        <v>2016</v>
      </c>
      <c r="C654" t="str">
        <f t="shared" si="20"/>
        <v>목2동_2016</v>
      </c>
      <c r="D654">
        <v>478.73414000000002</v>
      </c>
      <c r="E654">
        <v>-3.049875360535516E-3</v>
      </c>
      <c r="O654" t="s">
        <v>116</v>
      </c>
      <c r="P654">
        <v>2014</v>
      </c>
      <c r="Q654" t="str">
        <f t="shared" si="21"/>
        <v>목4동_2014</v>
      </c>
      <c r="R654">
        <v>277.74753485962219</v>
      </c>
      <c r="S654">
        <v>0.10137342219227134</v>
      </c>
      <c r="T654">
        <f>VLOOKUP(P654,[1]Sheet4!$G$2:$H$12,2,FALSE)</f>
        <v>0.2608695652173913</v>
      </c>
      <c r="U654">
        <f>VLOOKUP(O654&amp;"_"&amp;P654,[1]Sheet3!$I$3:$K$2332,3,FALSE)</f>
        <v>-0.31866677533289928</v>
      </c>
    </row>
    <row r="655" spans="1:21" x14ac:dyDescent="0.3">
      <c r="A655" t="s">
        <v>114</v>
      </c>
      <c r="B655">
        <v>2017</v>
      </c>
      <c r="C655" t="str">
        <f t="shared" si="20"/>
        <v>목2동_2017</v>
      </c>
      <c r="D655">
        <v>477.27406054216686</v>
      </c>
      <c r="E655">
        <v>4.0736159977669439</v>
      </c>
      <c r="O655" t="s">
        <v>116</v>
      </c>
      <c r="P655">
        <v>2015</v>
      </c>
      <c r="Q655" t="str">
        <f t="shared" si="21"/>
        <v>목4동_2015</v>
      </c>
      <c r="R655">
        <v>305.90375297380928</v>
      </c>
      <c r="S655">
        <v>0.32069336179275287</v>
      </c>
      <c r="T655">
        <f>VLOOKUP(P655,[1]Sheet4!$G$2:$H$12,2,FALSE)</f>
        <v>1.0434782608695652</v>
      </c>
      <c r="U655">
        <f>VLOOKUP(O655&amp;"_"&amp;P655,[1]Sheet3!$I$3:$K$2332,3,FALSE)</f>
        <v>0.77301068378572479</v>
      </c>
    </row>
    <row r="656" spans="1:21" x14ac:dyDescent="0.3">
      <c r="A656" t="s">
        <v>115</v>
      </c>
      <c r="B656">
        <v>2012</v>
      </c>
      <c r="C656" t="str">
        <f t="shared" si="20"/>
        <v>목3동_2012</v>
      </c>
      <c r="D656">
        <v>250.45347609999999</v>
      </c>
      <c r="E656">
        <v>5.5945364457251352E-2</v>
      </c>
      <c r="O656" t="s">
        <v>116</v>
      </c>
      <c r="P656">
        <v>2016</v>
      </c>
      <c r="Q656" t="str">
        <f t="shared" si="21"/>
        <v>목4동_2016</v>
      </c>
      <c r="R656">
        <v>404.0050559</v>
      </c>
      <c r="S656">
        <v>-1.3367749547484651E-2</v>
      </c>
      <c r="T656">
        <f>VLOOKUP(P656,[1]Sheet4!$G$2:$H$12,2,FALSE)</f>
        <v>0.86956521739130443</v>
      </c>
      <c r="U656">
        <f>VLOOKUP(O656&amp;"_"&amp;P656,[1]Sheet3!$I$3:$K$2332,3,FALSE)</f>
        <v>9.1386362106734509E-2</v>
      </c>
    </row>
    <row r="657" spans="1:21" x14ac:dyDescent="0.3">
      <c r="A657" t="s">
        <v>115</v>
      </c>
      <c r="B657">
        <v>2013</v>
      </c>
      <c r="C657" t="str">
        <f t="shared" si="20"/>
        <v>목3동_2013</v>
      </c>
      <c r="D657">
        <v>264.46518709999998</v>
      </c>
      <c r="E657">
        <v>0.16956884362006031</v>
      </c>
      <c r="O657" t="s">
        <v>116</v>
      </c>
      <c r="P657">
        <v>2017</v>
      </c>
      <c r="Q657" t="str">
        <f t="shared" si="21"/>
        <v>목4동_2017</v>
      </c>
      <c r="R657">
        <v>398.60441749681127</v>
      </c>
      <c r="S657">
        <v>4.2335230470105207</v>
      </c>
      <c r="T657">
        <f>VLOOKUP(P657,[1]Sheet4!$G$2:$H$12,2,FALSE)</f>
        <v>1</v>
      </c>
      <c r="U657">
        <f>VLOOKUP(O657&amp;"_"&amp;P657,[1]Sheet3!$I$3:$K$2332,3,FALSE)</f>
        <v>0.1186531587706752</v>
      </c>
    </row>
    <row r="658" spans="1:21" x14ac:dyDescent="0.3">
      <c r="A658" t="s">
        <v>115</v>
      </c>
      <c r="B658">
        <v>2014</v>
      </c>
      <c r="C658" t="str">
        <f t="shared" si="20"/>
        <v>목3동_2014</v>
      </c>
      <c r="D658">
        <v>309.31024305430986</v>
      </c>
      <c r="E658">
        <v>4.8709550015507447E-2</v>
      </c>
      <c r="O658" t="s">
        <v>118</v>
      </c>
      <c r="P658">
        <v>2012</v>
      </c>
      <c r="Q658" t="str">
        <f t="shared" si="21"/>
        <v>무악동_2012</v>
      </c>
      <c r="R658">
        <v>287.52520700000002</v>
      </c>
      <c r="S658">
        <v>-0.22971790156819197</v>
      </c>
      <c r="T658">
        <f>VLOOKUP(P658,[1]Sheet4!$G$2:$H$12,2,FALSE)</f>
        <v>0.43478260869565222</v>
      </c>
      <c r="U658">
        <f>VLOOKUP(O658&amp;"_"&amp;P658,[1]Sheet3!$I$3:$K$2332,3,FALSE)</f>
        <v>0.17174577391533447</v>
      </c>
    </row>
    <row r="659" spans="1:21" x14ac:dyDescent="0.3">
      <c r="A659" t="s">
        <v>115</v>
      </c>
      <c r="B659">
        <v>2015</v>
      </c>
      <c r="C659" t="str">
        <f t="shared" si="20"/>
        <v>목3동_2015</v>
      </c>
      <c r="D659">
        <v>324.37660580867254</v>
      </c>
      <c r="E659">
        <v>0.32099976732829971</v>
      </c>
      <c r="O659" t="s">
        <v>118</v>
      </c>
      <c r="P659">
        <v>2013</v>
      </c>
      <c r="Q659" t="str">
        <f t="shared" si="21"/>
        <v>무악동_2013</v>
      </c>
      <c r="R659">
        <v>221.4755198</v>
      </c>
      <c r="S659">
        <v>-0.21762202681346188</v>
      </c>
      <c r="T659">
        <f>VLOOKUP(P659,[1]Sheet4!$G$2:$H$12,2,FALSE)</f>
        <v>0.39130434782608697</v>
      </c>
      <c r="U659">
        <f>VLOOKUP(O659&amp;"_"&amp;P659,[1]Sheet3!$I$3:$K$2332,3,FALSE)</f>
        <v>-0.44247297629425086</v>
      </c>
    </row>
    <row r="660" spans="1:21" x14ac:dyDescent="0.3">
      <c r="A660" t="s">
        <v>115</v>
      </c>
      <c r="B660">
        <v>2016</v>
      </c>
      <c r="C660" t="str">
        <f t="shared" si="20"/>
        <v>목3동_2016</v>
      </c>
      <c r="D660">
        <v>428.50142080000001</v>
      </c>
      <c r="E660">
        <v>0.14068191757449644</v>
      </c>
      <c r="O660" t="s">
        <v>118</v>
      </c>
      <c r="P660">
        <v>2014</v>
      </c>
      <c r="Q660" t="str">
        <f t="shared" si="21"/>
        <v>무악동_2014</v>
      </c>
      <c r="R660">
        <v>173.27756829155899</v>
      </c>
      <c r="S660">
        <v>0.13555130605300891</v>
      </c>
      <c r="T660">
        <f>VLOOKUP(P660,[1]Sheet4!$G$2:$H$12,2,FALSE)</f>
        <v>0.2608695652173913</v>
      </c>
      <c r="U660">
        <f>VLOOKUP(O660&amp;"_"&amp;P660,[1]Sheet3!$I$3:$K$2332,3,FALSE)</f>
        <v>-0.91723188971012004</v>
      </c>
    </row>
    <row r="661" spans="1:21" x14ac:dyDescent="0.3">
      <c r="A661" t="s">
        <v>115</v>
      </c>
      <c r="B661">
        <v>2017</v>
      </c>
      <c r="C661" t="str">
        <f t="shared" si="20"/>
        <v>목3동_2017</v>
      </c>
      <c r="D661">
        <v>488.78382236154022</v>
      </c>
      <c r="E661">
        <v>3.6441979538096851</v>
      </c>
      <c r="O661" t="s">
        <v>118</v>
      </c>
      <c r="P661">
        <v>2015</v>
      </c>
      <c r="Q661" t="str">
        <f t="shared" si="21"/>
        <v>무악동_2015</v>
      </c>
      <c r="R661">
        <v>196.76556898316926</v>
      </c>
      <c r="S661">
        <v>-0.43363410491023274</v>
      </c>
      <c r="T661">
        <f>VLOOKUP(P661,[1]Sheet4!$G$2:$H$12,2,FALSE)</f>
        <v>1.0434782608695652</v>
      </c>
      <c r="U661">
        <f>VLOOKUP(O661&amp;"_"&amp;P661,[1]Sheet3!$I$3:$K$2332,3,FALSE)</f>
        <v>0.77984262034891305</v>
      </c>
    </row>
    <row r="662" spans="1:21" x14ac:dyDescent="0.3">
      <c r="A662" t="s">
        <v>116</v>
      </c>
      <c r="B662">
        <v>2012</v>
      </c>
      <c r="C662" t="str">
        <f t="shared" si="20"/>
        <v>목4동_2012</v>
      </c>
      <c r="D662">
        <v>237.6254074</v>
      </c>
      <c r="E662">
        <v>2.7545693752275044E-2</v>
      </c>
      <c r="O662" t="s">
        <v>118</v>
      </c>
      <c r="P662">
        <v>2016</v>
      </c>
      <c r="Q662" t="str">
        <f t="shared" si="21"/>
        <v>무악동_2016</v>
      </c>
      <c r="R662">
        <v>111.4413076</v>
      </c>
      <c r="S662">
        <v>2.7180118204845076</v>
      </c>
      <c r="T662">
        <f>VLOOKUP(P662,[1]Sheet4!$G$2:$H$12,2,FALSE)</f>
        <v>0.86956521739130443</v>
      </c>
      <c r="U662">
        <f>VLOOKUP(O662&amp;"_"&amp;P662,[1]Sheet3!$I$3:$K$2332,3,FALSE)</f>
        <v>-1.118771646392662</v>
      </c>
    </row>
    <row r="663" spans="1:21" x14ac:dyDescent="0.3">
      <c r="A663" t="s">
        <v>116</v>
      </c>
      <c r="B663">
        <v>2013</v>
      </c>
      <c r="C663" t="str">
        <f t="shared" si="20"/>
        <v>목4동_2013</v>
      </c>
      <c r="D663">
        <v>244.17096409999999</v>
      </c>
      <c r="E663">
        <v>0.1375125452913023</v>
      </c>
      <c r="O663" t="s">
        <v>118</v>
      </c>
      <c r="P663">
        <v>2017</v>
      </c>
      <c r="Q663" t="str">
        <f t="shared" si="21"/>
        <v>무악동_2017</v>
      </c>
      <c r="R663">
        <v>414.34009894705002</v>
      </c>
      <c r="S663">
        <v>2.7497342266590228</v>
      </c>
      <c r="T663">
        <f>VLOOKUP(P663,[1]Sheet4!$G$2:$H$12,2,FALSE)</f>
        <v>1</v>
      </c>
      <c r="U663">
        <f>VLOOKUP(O663&amp;"_"&amp;P663,[1]Sheet3!$I$3:$K$2332,3,FALSE)</f>
        <v>0.76612091102013014</v>
      </c>
    </row>
    <row r="664" spans="1:21" x14ac:dyDescent="0.3">
      <c r="A664" t="s">
        <v>116</v>
      </c>
      <c r="B664">
        <v>2014</v>
      </c>
      <c r="C664" t="str">
        <f t="shared" si="20"/>
        <v>목4동_2014</v>
      </c>
      <c r="D664">
        <v>277.74753485962219</v>
      </c>
      <c r="E664">
        <v>0.10137342219227134</v>
      </c>
      <c r="O664" t="s">
        <v>119</v>
      </c>
      <c r="P664">
        <v>2012</v>
      </c>
      <c r="Q664" t="str">
        <f t="shared" si="21"/>
        <v>묵1동_2012</v>
      </c>
      <c r="R664">
        <v>238.86705180000001</v>
      </c>
      <c r="S664">
        <v>5.8839105243228808E-2</v>
      </c>
      <c r="T664">
        <f>VLOOKUP(P664,[1]Sheet4!$G$2:$H$12,2,FALSE)</f>
        <v>0.43478260869565222</v>
      </c>
      <c r="U664">
        <f>VLOOKUP(O664&amp;"_"&amp;P664,[1]Sheet3!$I$3:$K$2332,3,FALSE)</f>
        <v>-0.47651128064703663</v>
      </c>
    </row>
    <row r="665" spans="1:21" x14ac:dyDescent="0.3">
      <c r="A665" t="s">
        <v>116</v>
      </c>
      <c r="B665">
        <v>2015</v>
      </c>
      <c r="C665" t="str">
        <f t="shared" si="20"/>
        <v>목4동_2015</v>
      </c>
      <c r="D665">
        <v>305.90375297380928</v>
      </c>
      <c r="E665">
        <v>0.32069336179275287</v>
      </c>
      <c r="O665" t="s">
        <v>119</v>
      </c>
      <c r="P665">
        <v>2013</v>
      </c>
      <c r="Q665" t="str">
        <f t="shared" si="21"/>
        <v>묵1동_2013</v>
      </c>
      <c r="R665">
        <v>252.9217754</v>
      </c>
      <c r="S665">
        <v>0.10264625038730753</v>
      </c>
      <c r="T665">
        <f>VLOOKUP(P665,[1]Sheet4!$G$2:$H$12,2,FALSE)</f>
        <v>0.39130434782608697</v>
      </c>
      <c r="U665">
        <f>VLOOKUP(O665&amp;"_"&amp;P665,[1]Sheet3!$I$3:$K$2332,3,FALSE)</f>
        <v>-4.9367279324156466E-2</v>
      </c>
    </row>
    <row r="666" spans="1:21" x14ac:dyDescent="0.3">
      <c r="A666" t="s">
        <v>116</v>
      </c>
      <c r="B666">
        <v>2016</v>
      </c>
      <c r="C666" t="str">
        <f t="shared" si="20"/>
        <v>목4동_2016</v>
      </c>
      <c r="D666">
        <v>404.0050559</v>
      </c>
      <c r="E666">
        <v>-1.3367749547484651E-2</v>
      </c>
      <c r="O666" t="s">
        <v>119</v>
      </c>
      <c r="P666">
        <v>2014</v>
      </c>
      <c r="Q666" t="str">
        <f t="shared" si="21"/>
        <v>묵1동_2014</v>
      </c>
      <c r="R666">
        <v>278.88324728611076</v>
      </c>
      <c r="S666">
        <v>0.15456708499882812</v>
      </c>
      <c r="T666">
        <f>VLOOKUP(P666,[1]Sheet4!$G$2:$H$12,2,FALSE)</f>
        <v>0.2608695652173913</v>
      </c>
      <c r="U666">
        <f>VLOOKUP(O666&amp;"_"&amp;P666,[1]Sheet3!$I$3:$K$2332,3,FALSE)</f>
        <v>-0.36036376079193205</v>
      </c>
    </row>
    <row r="667" spans="1:21" x14ac:dyDescent="0.3">
      <c r="A667" t="s">
        <v>116</v>
      </c>
      <c r="B667">
        <v>2017</v>
      </c>
      <c r="C667" t="str">
        <f t="shared" si="20"/>
        <v>목4동_2017</v>
      </c>
      <c r="D667">
        <v>398.60441749681127</v>
      </c>
      <c r="E667">
        <v>4.2335230470105207</v>
      </c>
      <c r="O667" t="s">
        <v>119</v>
      </c>
      <c r="P667">
        <v>2015</v>
      </c>
      <c r="Q667" t="str">
        <f t="shared" si="21"/>
        <v>묵1동_2015</v>
      </c>
      <c r="R667">
        <v>321.98941787413224</v>
      </c>
      <c r="S667">
        <v>0.14372141305574718</v>
      </c>
      <c r="T667">
        <f>VLOOKUP(P667,[1]Sheet4!$G$2:$H$12,2,FALSE)</f>
        <v>1.0434782608695652</v>
      </c>
      <c r="U667">
        <f>VLOOKUP(O667&amp;"_"&amp;P667,[1]Sheet3!$I$3:$K$2332,3,FALSE)</f>
        <v>0.78346862365277481</v>
      </c>
    </row>
    <row r="668" spans="1:21" x14ac:dyDescent="0.3">
      <c r="A668" t="s">
        <v>118</v>
      </c>
      <c r="B668">
        <v>2012</v>
      </c>
      <c r="C668" t="str">
        <f t="shared" si="20"/>
        <v>무악동_2012</v>
      </c>
      <c r="D668">
        <v>287.52520700000002</v>
      </c>
      <c r="E668">
        <v>-0.22971790156819197</v>
      </c>
      <c r="O668" t="s">
        <v>119</v>
      </c>
      <c r="P668">
        <v>2016</v>
      </c>
      <c r="Q668" t="str">
        <f t="shared" si="21"/>
        <v>묵1동_2016</v>
      </c>
      <c r="R668">
        <v>368.26619199999999</v>
      </c>
      <c r="S668">
        <v>8.646166891519283E-2</v>
      </c>
      <c r="T668">
        <f>VLOOKUP(P668,[1]Sheet4!$G$2:$H$12,2,FALSE)</f>
        <v>0.86956521739130443</v>
      </c>
      <c r="U668">
        <f>VLOOKUP(O668&amp;"_"&amp;P668,[1]Sheet3!$I$3:$K$2332,3,FALSE)</f>
        <v>-4.9206551789469387E-2</v>
      </c>
    </row>
    <row r="669" spans="1:21" x14ac:dyDescent="0.3">
      <c r="A669" t="s">
        <v>118</v>
      </c>
      <c r="B669">
        <v>2013</v>
      </c>
      <c r="C669" t="str">
        <f t="shared" si="20"/>
        <v>무악동_2013</v>
      </c>
      <c r="D669">
        <v>221.4755198</v>
      </c>
      <c r="E669">
        <v>-0.21762202681346188</v>
      </c>
      <c r="O669" t="s">
        <v>119</v>
      </c>
      <c r="P669">
        <v>2017</v>
      </c>
      <c r="Q669" t="str">
        <f t="shared" si="21"/>
        <v>묵1동_2017</v>
      </c>
      <c r="R669">
        <v>400.10710156536283</v>
      </c>
      <c r="S669">
        <v>4.2022719994987909</v>
      </c>
      <c r="T669">
        <f>VLOOKUP(P669,[1]Sheet4!$G$2:$H$12,2,FALSE)</f>
        <v>1</v>
      </c>
      <c r="U669">
        <f>VLOOKUP(O669&amp;"_"&amp;P669,[1]Sheet3!$I$3:$K$2332,3,FALSE)</f>
        <v>0.19963562243337546</v>
      </c>
    </row>
    <row r="670" spans="1:21" x14ac:dyDescent="0.3">
      <c r="A670" t="s">
        <v>118</v>
      </c>
      <c r="B670">
        <v>2014</v>
      </c>
      <c r="C670" t="str">
        <f t="shared" si="20"/>
        <v>무악동_2014</v>
      </c>
      <c r="D670">
        <v>173.27756829155899</v>
      </c>
      <c r="E670">
        <v>0.13555130605300891</v>
      </c>
      <c r="O670" t="s">
        <v>120</v>
      </c>
      <c r="P670">
        <v>2012</v>
      </c>
      <c r="Q670" t="str">
        <f t="shared" si="21"/>
        <v>묵2동_2012</v>
      </c>
      <c r="R670">
        <v>300.54596479999998</v>
      </c>
      <c r="S670">
        <v>-6.3526697198231688E-2</v>
      </c>
      <c r="T670">
        <f>VLOOKUP(P670,[1]Sheet4!$G$2:$H$12,2,FALSE)</f>
        <v>0.43478260869565222</v>
      </c>
      <c r="U670">
        <f>VLOOKUP(O670&amp;"_"&amp;P670,[1]Sheet3!$I$3:$K$2332,3,FALSE)</f>
        <v>-2.8134514968973143E-3</v>
      </c>
    </row>
    <row r="671" spans="1:21" x14ac:dyDescent="0.3">
      <c r="A671" t="s">
        <v>118</v>
      </c>
      <c r="B671">
        <v>2015</v>
      </c>
      <c r="C671" t="str">
        <f t="shared" si="20"/>
        <v>무악동_2015</v>
      </c>
      <c r="D671">
        <v>196.76556898316926</v>
      </c>
      <c r="E671">
        <v>-0.43363410491023274</v>
      </c>
      <c r="O671" t="s">
        <v>120</v>
      </c>
      <c r="P671">
        <v>2013</v>
      </c>
      <c r="Q671" t="str">
        <f t="shared" si="21"/>
        <v>묵2동_2013</v>
      </c>
      <c r="R671">
        <v>281.45327229999998</v>
      </c>
      <c r="S671">
        <v>5.5224367907722213E-2</v>
      </c>
      <c r="T671">
        <f>VLOOKUP(P671,[1]Sheet4!$G$2:$H$12,2,FALSE)</f>
        <v>0.39130434782608697</v>
      </c>
      <c r="U671">
        <f>VLOOKUP(O671&amp;"_"&amp;P671,[1]Sheet3!$I$3:$K$2332,3,FALSE)</f>
        <v>-0.18648455624613802</v>
      </c>
    </row>
    <row r="672" spans="1:21" x14ac:dyDescent="0.3">
      <c r="A672" t="s">
        <v>118</v>
      </c>
      <c r="B672">
        <v>2016</v>
      </c>
      <c r="C672" t="str">
        <f t="shared" si="20"/>
        <v>무악동_2016</v>
      </c>
      <c r="D672">
        <v>111.4413076</v>
      </c>
      <c r="E672">
        <v>2.7180118204845076</v>
      </c>
      <c r="O672" t="s">
        <v>120</v>
      </c>
      <c r="P672">
        <v>2014</v>
      </c>
      <c r="Q672" t="str">
        <f t="shared" si="21"/>
        <v>묵2동_2014</v>
      </c>
      <c r="R672">
        <v>296.9963513583275</v>
      </c>
      <c r="S672">
        <v>0.21051921209654553</v>
      </c>
      <c r="T672">
        <f>VLOOKUP(P672,[1]Sheet4!$G$2:$H$12,2,FALSE)</f>
        <v>0.2608695652173913</v>
      </c>
      <c r="U672">
        <f>VLOOKUP(O672&amp;"_"&amp;P672,[1]Sheet3!$I$3:$K$2332,3,FALSE)</f>
        <v>-0.42149863632714429</v>
      </c>
    </row>
    <row r="673" spans="1:21" x14ac:dyDescent="0.3">
      <c r="A673" t="s">
        <v>118</v>
      </c>
      <c r="B673">
        <v>2017</v>
      </c>
      <c r="C673" t="str">
        <f t="shared" si="20"/>
        <v>무악동_2017</v>
      </c>
      <c r="D673">
        <v>414.34009894705002</v>
      </c>
      <c r="E673">
        <v>2.7497342266590228</v>
      </c>
      <c r="O673" t="s">
        <v>120</v>
      </c>
      <c r="P673">
        <v>2015</v>
      </c>
      <c r="Q673" t="str">
        <f t="shared" si="21"/>
        <v>묵2동_2015</v>
      </c>
      <c r="R673">
        <v>359.5197892418314</v>
      </c>
      <c r="S673">
        <v>0.25114574902421766</v>
      </c>
      <c r="T673">
        <f>VLOOKUP(P673,[1]Sheet4!$G$2:$H$12,2,FALSE)</f>
        <v>1.0434782608695652</v>
      </c>
      <c r="U673">
        <f>VLOOKUP(O673&amp;"_"&amp;P673,[1]Sheet3!$I$3:$K$2332,3,FALSE)</f>
        <v>0.79347704893752546</v>
      </c>
    </row>
    <row r="674" spans="1:21" x14ac:dyDescent="0.3">
      <c r="A674" t="s">
        <v>119</v>
      </c>
      <c r="B674">
        <v>2012</v>
      </c>
      <c r="C674" t="str">
        <f t="shared" si="20"/>
        <v>묵1동_2012</v>
      </c>
      <c r="D674">
        <v>238.86705180000001</v>
      </c>
      <c r="E674">
        <v>5.8839105243228808E-2</v>
      </c>
      <c r="O674" t="s">
        <v>120</v>
      </c>
      <c r="P674">
        <v>2016</v>
      </c>
      <c r="Q674" t="str">
        <f t="shared" si="21"/>
        <v>묵2동_2016</v>
      </c>
      <c r="R674">
        <v>449.81165600000003</v>
      </c>
      <c r="S674">
        <v>8.8935675067041392E-2</v>
      </c>
      <c r="T674">
        <f>VLOOKUP(P674,[1]Sheet4!$G$2:$H$12,2,FALSE)</f>
        <v>0.86956521739130443</v>
      </c>
      <c r="U674">
        <f>VLOOKUP(O674&amp;"_"&amp;P674,[1]Sheet3!$I$3:$K$2332,3,FALSE)</f>
        <v>4.0879129441239767E-2</v>
      </c>
    </row>
    <row r="675" spans="1:21" x14ac:dyDescent="0.3">
      <c r="A675" t="s">
        <v>119</v>
      </c>
      <c r="B675">
        <v>2013</v>
      </c>
      <c r="C675" t="str">
        <f t="shared" si="20"/>
        <v>묵1동_2013</v>
      </c>
      <c r="D675">
        <v>252.9217754</v>
      </c>
      <c r="E675">
        <v>0.10264625038730753</v>
      </c>
      <c r="O675" t="s">
        <v>120</v>
      </c>
      <c r="P675">
        <v>2017</v>
      </c>
      <c r="Q675" t="str">
        <f t="shared" si="21"/>
        <v>묵2동_2017</v>
      </c>
      <c r="R675">
        <v>489.81595927938383</v>
      </c>
      <c r="S675">
        <v>3.8314324152386678</v>
      </c>
      <c r="T675">
        <f>VLOOKUP(P675,[1]Sheet4!$G$2:$H$12,2,FALSE)</f>
        <v>1</v>
      </c>
      <c r="U675">
        <f>VLOOKUP(O675&amp;"_"&amp;P675,[1]Sheet3!$I$3:$K$2332,3,FALSE)</f>
        <v>0.20145400935847863</v>
      </c>
    </row>
    <row r="676" spans="1:21" x14ac:dyDescent="0.3">
      <c r="A676" t="s">
        <v>119</v>
      </c>
      <c r="B676">
        <v>2014</v>
      </c>
      <c r="C676" t="str">
        <f t="shared" si="20"/>
        <v>묵1동_2014</v>
      </c>
      <c r="D676">
        <v>278.88324728611076</v>
      </c>
      <c r="E676">
        <v>0.15456708499882812</v>
      </c>
      <c r="O676" t="s">
        <v>122</v>
      </c>
      <c r="P676">
        <v>2012</v>
      </c>
      <c r="Q676" t="str">
        <f t="shared" si="21"/>
        <v>문정1동_2012</v>
      </c>
      <c r="R676">
        <v>323.35456620000002</v>
      </c>
      <c r="S676">
        <v>3.3031853007430889E-2</v>
      </c>
      <c r="T676">
        <f>VLOOKUP(P676,[1]Sheet4!$G$2:$H$12,2,FALSE)</f>
        <v>0.43478260869565222</v>
      </c>
      <c r="U676">
        <f>VLOOKUP(O676&amp;"_"&amp;P676,[1]Sheet3!$I$3:$K$2332,3,FALSE)</f>
        <v>-0.46397345639219445</v>
      </c>
    </row>
    <row r="677" spans="1:21" x14ac:dyDescent="0.3">
      <c r="A677" t="s">
        <v>119</v>
      </c>
      <c r="B677">
        <v>2015</v>
      </c>
      <c r="C677" t="str">
        <f t="shared" si="20"/>
        <v>묵1동_2015</v>
      </c>
      <c r="D677">
        <v>321.98941787413224</v>
      </c>
      <c r="E677">
        <v>0.14372141305574718</v>
      </c>
      <c r="O677" t="s">
        <v>122</v>
      </c>
      <c r="P677">
        <v>2013</v>
      </c>
      <c r="Q677" t="str">
        <f t="shared" si="21"/>
        <v>문정1동_2013</v>
      </c>
      <c r="R677">
        <v>334.0355667</v>
      </c>
      <c r="S677">
        <v>3.0671770586723414E-2</v>
      </c>
      <c r="T677">
        <f>VLOOKUP(P677,[1]Sheet4!$G$2:$H$12,2,FALSE)</f>
        <v>0.39130434782608697</v>
      </c>
      <c r="U677">
        <f>VLOOKUP(O677&amp;"_"&amp;P677,[1]Sheet3!$I$3:$K$2332,3,FALSE)</f>
        <v>-7.5582623978506305E-2</v>
      </c>
    </row>
    <row r="678" spans="1:21" x14ac:dyDescent="0.3">
      <c r="A678" t="s">
        <v>119</v>
      </c>
      <c r="B678">
        <v>2016</v>
      </c>
      <c r="C678" t="str">
        <f t="shared" si="20"/>
        <v>묵1동_2016</v>
      </c>
      <c r="D678">
        <v>368.26619199999999</v>
      </c>
      <c r="E678">
        <v>8.646166891519283E-2</v>
      </c>
      <c r="O678" t="s">
        <v>122</v>
      </c>
      <c r="P678">
        <v>2014</v>
      </c>
      <c r="Q678" t="str">
        <f t="shared" si="21"/>
        <v>문정1동_2014</v>
      </c>
      <c r="R678">
        <v>344.28102896962855</v>
      </c>
      <c r="S678">
        <v>0.18890163427724094</v>
      </c>
      <c r="T678">
        <f>VLOOKUP(P678,[1]Sheet4!$G$2:$H$12,2,FALSE)</f>
        <v>0.2608695652173913</v>
      </c>
      <c r="U678">
        <f>VLOOKUP(O678&amp;"_"&amp;P678,[1]Sheet3!$I$3:$K$2332,3,FALSE)</f>
        <v>-0.45536148636932716</v>
      </c>
    </row>
    <row r="679" spans="1:21" x14ac:dyDescent="0.3">
      <c r="A679" t="s">
        <v>119</v>
      </c>
      <c r="B679">
        <v>2017</v>
      </c>
      <c r="C679" t="str">
        <f t="shared" si="20"/>
        <v>묵1동_2017</v>
      </c>
      <c r="D679">
        <v>400.10710156536283</v>
      </c>
      <c r="E679">
        <v>4.2022719994987909</v>
      </c>
      <c r="O679" t="s">
        <v>122</v>
      </c>
      <c r="P679">
        <v>2015</v>
      </c>
      <c r="Q679" t="str">
        <f t="shared" si="21"/>
        <v>문정1동_2015</v>
      </c>
      <c r="R679">
        <v>409.31627799264152</v>
      </c>
      <c r="S679">
        <v>0.19287889354055396</v>
      </c>
      <c r="T679">
        <f>VLOOKUP(P679,[1]Sheet4!$G$2:$H$12,2,FALSE)</f>
        <v>1.0434782608695652</v>
      </c>
      <c r="U679">
        <f>VLOOKUP(O679&amp;"_"&amp;P679,[1]Sheet3!$I$3:$K$2332,3,FALSE)</f>
        <v>0.78972188043800573</v>
      </c>
    </row>
    <row r="680" spans="1:21" x14ac:dyDescent="0.3">
      <c r="A680" t="s">
        <v>120</v>
      </c>
      <c r="B680">
        <v>2012</v>
      </c>
      <c r="C680" t="str">
        <f t="shared" si="20"/>
        <v>묵2동_2012</v>
      </c>
      <c r="D680">
        <v>300.54596479999998</v>
      </c>
      <c r="E680">
        <v>-6.3526697198231688E-2</v>
      </c>
      <c r="O680" t="s">
        <v>122</v>
      </c>
      <c r="P680">
        <v>2016</v>
      </c>
      <c r="Q680" t="str">
        <f t="shared" si="21"/>
        <v>문정1동_2016</v>
      </c>
      <c r="R680">
        <v>488.26474880000001</v>
      </c>
      <c r="S680">
        <v>0.15791414217215594</v>
      </c>
      <c r="T680">
        <f>VLOOKUP(P680,[1]Sheet4!$G$2:$H$12,2,FALSE)</f>
        <v>0.86956521739130443</v>
      </c>
      <c r="U680">
        <f>VLOOKUP(O680&amp;"_"&amp;P680,[1]Sheet3!$I$3:$K$2332,3,FALSE)</f>
        <v>-5.9696809944468259E-3</v>
      </c>
    </row>
    <row r="681" spans="1:21" x14ac:dyDescent="0.3">
      <c r="A681" t="s">
        <v>120</v>
      </c>
      <c r="B681">
        <v>2013</v>
      </c>
      <c r="C681" t="str">
        <f t="shared" si="20"/>
        <v>묵2동_2013</v>
      </c>
      <c r="D681">
        <v>281.45327229999998</v>
      </c>
      <c r="E681">
        <v>5.5224367907722213E-2</v>
      </c>
      <c r="O681" t="s">
        <v>122</v>
      </c>
      <c r="P681">
        <v>2017</v>
      </c>
      <c r="Q681" t="str">
        <f t="shared" si="21"/>
        <v>문정1동_2017</v>
      </c>
      <c r="R681">
        <v>565.36865775965521</v>
      </c>
      <c r="S681">
        <v>3.8826281263285862</v>
      </c>
      <c r="T681">
        <f>VLOOKUP(P681,[1]Sheet4!$G$2:$H$12,2,FALSE)</f>
        <v>1</v>
      </c>
      <c r="U681">
        <f>VLOOKUP(O681&amp;"_"&amp;P681,[1]Sheet3!$I$3:$K$2332,3,FALSE)</f>
        <v>0.24902444341851765</v>
      </c>
    </row>
    <row r="682" spans="1:21" x14ac:dyDescent="0.3">
      <c r="A682" t="s">
        <v>120</v>
      </c>
      <c r="B682">
        <v>2014</v>
      </c>
      <c r="C682" t="str">
        <f t="shared" si="20"/>
        <v>묵2동_2014</v>
      </c>
      <c r="D682">
        <v>296.9963513583275</v>
      </c>
      <c r="E682">
        <v>0.21051921209654553</v>
      </c>
      <c r="O682" t="s">
        <v>124</v>
      </c>
      <c r="P682">
        <v>2012</v>
      </c>
      <c r="Q682" t="str">
        <f t="shared" si="21"/>
        <v>미성동_2012</v>
      </c>
      <c r="R682">
        <v>199.30280099999999</v>
      </c>
      <c r="S682">
        <v>0.16020030144985276</v>
      </c>
      <c r="T682">
        <f>VLOOKUP(P682,[1]Sheet4!$G$2:$H$12,2,FALSE)</f>
        <v>0.43478260869565222</v>
      </c>
      <c r="U682">
        <f>VLOOKUP(O682&amp;"_"&amp;P682,[1]Sheet3!$I$3:$K$2332,3,FALSE)</f>
        <v>-0.49553182893062619</v>
      </c>
    </row>
    <row r="683" spans="1:21" x14ac:dyDescent="0.3">
      <c r="A683" t="s">
        <v>120</v>
      </c>
      <c r="B683">
        <v>2015</v>
      </c>
      <c r="C683" t="str">
        <f t="shared" si="20"/>
        <v>묵2동_2015</v>
      </c>
      <c r="D683">
        <v>359.5197892418314</v>
      </c>
      <c r="E683">
        <v>0.25114574902421766</v>
      </c>
      <c r="O683" t="s">
        <v>124</v>
      </c>
      <c r="P683">
        <v>2013</v>
      </c>
      <c r="Q683" t="str">
        <f t="shared" si="21"/>
        <v>미성동_2013</v>
      </c>
      <c r="R683">
        <v>231.2311698</v>
      </c>
      <c r="S683">
        <v>1.6351414088563741E-2</v>
      </c>
      <c r="T683">
        <f>VLOOKUP(P683,[1]Sheet4!$G$2:$H$12,2,FALSE)</f>
        <v>0.39130434782608697</v>
      </c>
      <c r="U683">
        <f>VLOOKUP(O683&amp;"_"&amp;P683,[1]Sheet3!$I$3:$K$2332,3,FALSE)</f>
        <v>4.2310961544654663E-2</v>
      </c>
    </row>
    <row r="684" spans="1:21" x14ac:dyDescent="0.3">
      <c r="A684" t="s">
        <v>120</v>
      </c>
      <c r="B684">
        <v>2016</v>
      </c>
      <c r="C684" t="str">
        <f t="shared" si="20"/>
        <v>묵2동_2016</v>
      </c>
      <c r="D684">
        <v>449.81165600000003</v>
      </c>
      <c r="E684">
        <v>8.8935675067041392E-2</v>
      </c>
      <c r="O684" t="s">
        <v>124</v>
      </c>
      <c r="P684">
        <v>2014</v>
      </c>
      <c r="Q684" t="str">
        <f t="shared" si="21"/>
        <v>미성동_2014</v>
      </c>
      <c r="R684">
        <v>235.0121264075828</v>
      </c>
      <c r="S684">
        <v>0.17057938646683243</v>
      </c>
      <c r="T684">
        <f>VLOOKUP(P684,[1]Sheet4!$G$2:$H$12,2,FALSE)</f>
        <v>0.2608695652173913</v>
      </c>
      <c r="U684">
        <f>VLOOKUP(O684&amp;"_"&amp;P684,[1]Sheet3!$I$3:$K$2332,3,FALSE)</f>
        <v>-0.4758674796995872</v>
      </c>
    </row>
    <row r="685" spans="1:21" x14ac:dyDescent="0.3">
      <c r="A685" t="s">
        <v>120</v>
      </c>
      <c r="B685">
        <v>2017</v>
      </c>
      <c r="C685" t="str">
        <f t="shared" si="20"/>
        <v>묵2동_2017</v>
      </c>
      <c r="D685">
        <v>489.81595927938383</v>
      </c>
      <c r="E685">
        <v>3.8314324152386678</v>
      </c>
      <c r="O685" t="s">
        <v>124</v>
      </c>
      <c r="P685">
        <v>2015</v>
      </c>
      <c r="Q685" t="str">
        <f t="shared" si="21"/>
        <v>미성동_2015</v>
      </c>
      <c r="R685">
        <v>275.10035074245394</v>
      </c>
      <c r="S685">
        <v>0.25993357392877675</v>
      </c>
      <c r="T685">
        <f>VLOOKUP(P685,[1]Sheet4!$G$2:$H$12,2,FALSE)</f>
        <v>1.0434782608695652</v>
      </c>
      <c r="U685">
        <f>VLOOKUP(O685&amp;"_"&amp;P685,[1]Sheet3!$I$3:$K$2332,3,FALSE)</f>
        <v>0.78643054636851528</v>
      </c>
    </row>
    <row r="686" spans="1:21" x14ac:dyDescent="0.3">
      <c r="A686" t="s">
        <v>122</v>
      </c>
      <c r="B686">
        <v>2012</v>
      </c>
      <c r="C686" t="str">
        <f t="shared" si="20"/>
        <v>문정1동_2012</v>
      </c>
      <c r="D686">
        <v>323.35456620000002</v>
      </c>
      <c r="E686">
        <v>3.3031853007430889E-2</v>
      </c>
      <c r="O686" t="s">
        <v>124</v>
      </c>
      <c r="P686">
        <v>2016</v>
      </c>
      <c r="Q686" t="str">
        <f t="shared" si="21"/>
        <v>미성동_2016</v>
      </c>
      <c r="R686">
        <v>346.6081681</v>
      </c>
      <c r="S686">
        <v>0.42117176841459186</v>
      </c>
      <c r="T686">
        <f>VLOOKUP(P686,[1]Sheet4!$G$2:$H$12,2,FALSE)</f>
        <v>0.86956521739130443</v>
      </c>
      <c r="U686">
        <f>VLOOKUP(O686&amp;"_"&amp;P686,[1]Sheet3!$I$3:$K$2332,3,FALSE)</f>
        <v>4.7568836301337306E-2</v>
      </c>
    </row>
    <row r="687" spans="1:21" x14ac:dyDescent="0.3">
      <c r="A687" t="s">
        <v>122</v>
      </c>
      <c r="B687">
        <v>2013</v>
      </c>
      <c r="C687" t="str">
        <f t="shared" si="20"/>
        <v>문정1동_2013</v>
      </c>
      <c r="D687">
        <v>334.0355667</v>
      </c>
      <c r="E687">
        <v>3.0671770586723414E-2</v>
      </c>
      <c r="O687" t="s">
        <v>124</v>
      </c>
      <c r="P687">
        <v>2017</v>
      </c>
      <c r="Q687" t="str">
        <f t="shared" si="21"/>
        <v>미성동_2017</v>
      </c>
      <c r="R687">
        <v>492.58974320561913</v>
      </c>
      <c r="S687">
        <v>2.9914232643523029</v>
      </c>
      <c r="T687">
        <f>VLOOKUP(P687,[1]Sheet4!$G$2:$H$12,2,FALSE)</f>
        <v>1</v>
      </c>
      <c r="U687">
        <f>VLOOKUP(O687&amp;"_"&amp;P687,[1]Sheet3!$I$3:$K$2332,3,FALSE)</f>
        <v>0.38813503285295331</v>
      </c>
    </row>
    <row r="688" spans="1:21" x14ac:dyDescent="0.3">
      <c r="A688" t="s">
        <v>122</v>
      </c>
      <c r="B688">
        <v>2014</v>
      </c>
      <c r="C688" t="str">
        <f t="shared" si="20"/>
        <v>문정1동_2014</v>
      </c>
      <c r="D688">
        <v>344.28102896962855</v>
      </c>
      <c r="E688">
        <v>0.18890163427724094</v>
      </c>
      <c r="O688" t="s">
        <v>125</v>
      </c>
      <c r="P688">
        <v>2012</v>
      </c>
      <c r="Q688" t="str">
        <f t="shared" si="21"/>
        <v>미아동_2012</v>
      </c>
      <c r="R688">
        <v>185.40600420000001</v>
      </c>
      <c r="S688">
        <v>8.509292063153151E-2</v>
      </c>
      <c r="T688">
        <f>VLOOKUP(P688,[1]Sheet4!$G$2:$H$12,2,FALSE)</f>
        <v>0.43478260869565222</v>
      </c>
      <c r="U688">
        <f>VLOOKUP(O688&amp;"_"&amp;P688,[1]Sheet3!$I$3:$K$2332,3,FALSE)</f>
        <v>-0.39106282672156917</v>
      </c>
    </row>
    <row r="689" spans="1:21" x14ac:dyDescent="0.3">
      <c r="A689" t="s">
        <v>122</v>
      </c>
      <c r="B689">
        <v>2015</v>
      </c>
      <c r="C689" t="str">
        <f t="shared" si="20"/>
        <v>문정1동_2015</v>
      </c>
      <c r="D689">
        <v>409.31627799264152</v>
      </c>
      <c r="E689">
        <v>0.19287889354055396</v>
      </c>
      <c r="O689" t="s">
        <v>125</v>
      </c>
      <c r="P689">
        <v>2013</v>
      </c>
      <c r="Q689" t="str">
        <f t="shared" si="21"/>
        <v>미아동_2013</v>
      </c>
      <c r="R689">
        <v>201.18274260000001</v>
      </c>
      <c r="S689">
        <v>0.2349445368344478</v>
      </c>
      <c r="T689">
        <f>VLOOKUP(P689,[1]Sheet4!$G$2:$H$12,2,FALSE)</f>
        <v>0.39130434782608697</v>
      </c>
      <c r="U689">
        <f>VLOOKUP(O689&amp;"_"&amp;P689,[1]Sheet3!$I$3:$K$2332,3,FALSE)</f>
        <v>-2.397784556960969E-2</v>
      </c>
    </row>
    <row r="690" spans="1:21" x14ac:dyDescent="0.3">
      <c r="A690" t="s">
        <v>122</v>
      </c>
      <c r="B690">
        <v>2016</v>
      </c>
      <c r="C690" t="str">
        <f t="shared" si="20"/>
        <v>문정1동_2016</v>
      </c>
      <c r="D690">
        <v>488.26474880000001</v>
      </c>
      <c r="E690">
        <v>0.15791414217215594</v>
      </c>
      <c r="O690" t="s">
        <v>125</v>
      </c>
      <c r="P690">
        <v>2014</v>
      </c>
      <c r="Q690" t="str">
        <f t="shared" si="21"/>
        <v>미아동_2014</v>
      </c>
      <c r="R690">
        <v>248.44952887924094</v>
      </c>
      <c r="S690">
        <v>-3.8499485486182726E-2</v>
      </c>
      <c r="T690">
        <f>VLOOKUP(P690,[1]Sheet4!$G$2:$H$12,2,FALSE)</f>
        <v>0.2608695652173913</v>
      </c>
      <c r="U690">
        <f>VLOOKUP(O690&amp;"_"&amp;P690,[1]Sheet3!$I$3:$K$2332,3,FALSE)</f>
        <v>-0.2146294471207372</v>
      </c>
    </row>
    <row r="691" spans="1:21" x14ac:dyDescent="0.3">
      <c r="A691" t="s">
        <v>122</v>
      </c>
      <c r="B691">
        <v>2017</v>
      </c>
      <c r="C691" t="str">
        <f t="shared" si="20"/>
        <v>문정1동_2017</v>
      </c>
      <c r="D691">
        <v>565.36865775965521</v>
      </c>
      <c r="E691">
        <v>3.8826281263285862</v>
      </c>
      <c r="O691" t="s">
        <v>125</v>
      </c>
      <c r="P691">
        <v>2015</v>
      </c>
      <c r="Q691" t="str">
        <f t="shared" si="21"/>
        <v>미아동_2015</v>
      </c>
      <c r="R691">
        <v>238.88434984810567</v>
      </c>
      <c r="S691">
        <v>0.46389979344548143</v>
      </c>
      <c r="T691">
        <f>VLOOKUP(P691,[1]Sheet4!$G$2:$H$12,2,FALSE)</f>
        <v>1.0434782608695652</v>
      </c>
      <c r="U691">
        <f>VLOOKUP(O691&amp;"_"&amp;P691,[1]Sheet3!$I$3:$K$2332,3,FALSE)</f>
        <v>0.73998973871957574</v>
      </c>
    </row>
    <row r="692" spans="1:21" x14ac:dyDescent="0.3">
      <c r="A692" t="s">
        <v>124</v>
      </c>
      <c r="B692">
        <v>2012</v>
      </c>
      <c r="C692" t="str">
        <f t="shared" si="20"/>
        <v>미성동_2012</v>
      </c>
      <c r="D692">
        <v>199.30280099999999</v>
      </c>
      <c r="E692">
        <v>0.16020030144985276</v>
      </c>
      <c r="O692" t="s">
        <v>125</v>
      </c>
      <c r="P692">
        <v>2016</v>
      </c>
      <c r="Q692" t="str">
        <f t="shared" si="21"/>
        <v>미아동_2016</v>
      </c>
      <c r="R692">
        <v>349.70275040000001</v>
      </c>
      <c r="S692">
        <v>0.12763583824168573</v>
      </c>
      <c r="T692">
        <f>VLOOKUP(P692,[1]Sheet4!$G$2:$H$12,2,FALSE)</f>
        <v>0.86956521739130443</v>
      </c>
      <c r="U692">
        <f>VLOOKUP(O692&amp;"_"&amp;P692,[1]Sheet3!$I$3:$K$2332,3,FALSE)</f>
        <v>0.18027176083163357</v>
      </c>
    </row>
    <row r="693" spans="1:21" x14ac:dyDescent="0.3">
      <c r="A693" t="s">
        <v>124</v>
      </c>
      <c r="B693">
        <v>2013</v>
      </c>
      <c r="C693" t="str">
        <f t="shared" si="20"/>
        <v>미성동_2013</v>
      </c>
      <c r="D693">
        <v>231.2311698</v>
      </c>
      <c r="E693">
        <v>1.6351414088563741E-2</v>
      </c>
      <c r="O693" t="s">
        <v>125</v>
      </c>
      <c r="P693">
        <v>2017</v>
      </c>
      <c r="Q693" t="str">
        <f t="shared" si="21"/>
        <v>미아동_2017</v>
      </c>
      <c r="R693">
        <v>394.33735408272702</v>
      </c>
      <c r="S693">
        <v>3.5117647029206642</v>
      </c>
      <c r="T693">
        <f>VLOOKUP(P693,[1]Sheet4!$G$2:$H$12,2,FALSE)</f>
        <v>1</v>
      </c>
      <c r="U693">
        <f>VLOOKUP(O693&amp;"_"&amp;P693,[1]Sheet3!$I$3:$K$2332,3,FALSE)</f>
        <v>0.22885989616363106</v>
      </c>
    </row>
    <row r="694" spans="1:21" x14ac:dyDescent="0.3">
      <c r="A694" t="s">
        <v>124</v>
      </c>
      <c r="B694">
        <v>2014</v>
      </c>
      <c r="C694" t="str">
        <f t="shared" si="20"/>
        <v>미성동_2014</v>
      </c>
      <c r="D694">
        <v>235.0121264075828</v>
      </c>
      <c r="E694">
        <v>0.17057938646683243</v>
      </c>
      <c r="O694" t="s">
        <v>126</v>
      </c>
      <c r="P694">
        <v>2012</v>
      </c>
      <c r="Q694" t="str">
        <f t="shared" si="21"/>
        <v>반포1동_2012</v>
      </c>
      <c r="R694">
        <v>353.33945269999998</v>
      </c>
      <c r="S694">
        <v>-2.3176257950885727E-2</v>
      </c>
      <c r="T694">
        <f>VLOOKUP(P694,[1]Sheet4!$G$2:$H$12,2,FALSE)</f>
        <v>0.43478260869565222</v>
      </c>
      <c r="U694">
        <f>VLOOKUP(O694&amp;"_"&amp;P694,[1]Sheet3!$I$3:$K$2332,3,FALSE)</f>
        <v>-0.47761408788906001</v>
      </c>
    </row>
    <row r="695" spans="1:21" x14ac:dyDescent="0.3">
      <c r="A695" t="s">
        <v>124</v>
      </c>
      <c r="B695">
        <v>2015</v>
      </c>
      <c r="C695" t="str">
        <f t="shared" si="20"/>
        <v>미성동_2015</v>
      </c>
      <c r="D695">
        <v>275.10035074245394</v>
      </c>
      <c r="E695">
        <v>0.25993357392877675</v>
      </c>
      <c r="O695" t="s">
        <v>126</v>
      </c>
      <c r="P695">
        <v>2013</v>
      </c>
      <c r="Q695" t="str">
        <f t="shared" si="21"/>
        <v>반포1동_2013</v>
      </c>
      <c r="R695">
        <v>345.1503664</v>
      </c>
      <c r="S695">
        <v>0.11841969845570588</v>
      </c>
      <c r="T695">
        <f>VLOOKUP(P695,[1]Sheet4!$G$2:$H$12,2,FALSE)</f>
        <v>0.39130434782608697</v>
      </c>
      <c r="U695">
        <f>VLOOKUP(O695&amp;"_"&amp;P695,[1]Sheet3!$I$3:$K$2332,3,FALSE)</f>
        <v>-0.13747349013067403</v>
      </c>
    </row>
    <row r="696" spans="1:21" x14ac:dyDescent="0.3">
      <c r="A696" t="s">
        <v>124</v>
      </c>
      <c r="B696">
        <v>2016</v>
      </c>
      <c r="C696" t="str">
        <f t="shared" si="20"/>
        <v>미성동_2016</v>
      </c>
      <c r="D696">
        <v>346.6081681</v>
      </c>
      <c r="E696">
        <v>0.42117176841459186</v>
      </c>
      <c r="O696" t="s">
        <v>126</v>
      </c>
      <c r="P696">
        <v>2014</v>
      </c>
      <c r="Q696" t="str">
        <f t="shared" si="21"/>
        <v>반포1동_2014</v>
      </c>
      <c r="R696">
        <v>386.02296871096439</v>
      </c>
      <c r="S696">
        <v>7.6650706854137621E-2</v>
      </c>
      <c r="T696">
        <f>VLOOKUP(P696,[1]Sheet4!$G$2:$H$12,2,FALSE)</f>
        <v>0.2608695652173913</v>
      </c>
      <c r="U696">
        <f>VLOOKUP(O696&amp;"_"&amp;P696,[1]Sheet3!$I$3:$K$2332,3,FALSE)</f>
        <v>-0.34117809447667408</v>
      </c>
    </row>
    <row r="697" spans="1:21" x14ac:dyDescent="0.3">
      <c r="A697" t="s">
        <v>124</v>
      </c>
      <c r="B697">
        <v>2017</v>
      </c>
      <c r="C697" t="str">
        <f t="shared" si="20"/>
        <v>미성동_2017</v>
      </c>
      <c r="D697">
        <v>492.58974320561913</v>
      </c>
      <c r="E697">
        <v>2.9914232643523029</v>
      </c>
      <c r="O697" t="s">
        <v>126</v>
      </c>
      <c r="P697">
        <v>2015</v>
      </c>
      <c r="Q697" t="str">
        <f t="shared" si="21"/>
        <v>반포1동_2015</v>
      </c>
      <c r="R697">
        <v>415.61190212459246</v>
      </c>
      <c r="S697">
        <v>0.23546079738128123</v>
      </c>
      <c r="T697">
        <f>VLOOKUP(P697,[1]Sheet4!$G$2:$H$12,2,FALSE)</f>
        <v>1.0434782608695652</v>
      </c>
      <c r="U697">
        <f>VLOOKUP(O697&amp;"_"&amp;P697,[1]Sheet3!$I$3:$K$2332,3,FALSE)</f>
        <v>0.76779841557855455</v>
      </c>
    </row>
    <row r="698" spans="1:21" x14ac:dyDescent="0.3">
      <c r="A698" t="s">
        <v>125</v>
      </c>
      <c r="B698">
        <v>2012</v>
      </c>
      <c r="C698" t="str">
        <f t="shared" si="20"/>
        <v>미아동_2012</v>
      </c>
      <c r="D698">
        <v>185.40600420000001</v>
      </c>
      <c r="E698">
        <v>8.509292063153151E-2</v>
      </c>
      <c r="O698" t="s">
        <v>126</v>
      </c>
      <c r="P698">
        <v>2016</v>
      </c>
      <c r="Q698" t="str">
        <f t="shared" si="21"/>
        <v>반포1동_2016</v>
      </c>
      <c r="R698">
        <v>513.47221200000001</v>
      </c>
      <c r="S698">
        <v>9.3722317026028568E-2</v>
      </c>
      <c r="T698">
        <f>VLOOKUP(P698,[1]Sheet4!$G$2:$H$12,2,FALSE)</f>
        <v>0.86956521739130443</v>
      </c>
      <c r="U698">
        <f>VLOOKUP(O698&amp;"_"&amp;P698,[1]Sheet3!$I$3:$K$2332,3,FALSE)</f>
        <v>2.8702486923458125E-2</v>
      </c>
    </row>
    <row r="699" spans="1:21" x14ac:dyDescent="0.3">
      <c r="A699" t="s">
        <v>125</v>
      </c>
      <c r="B699">
        <v>2013</v>
      </c>
      <c r="C699" t="str">
        <f t="shared" si="20"/>
        <v>미아동_2013</v>
      </c>
      <c r="D699">
        <v>201.18274260000001</v>
      </c>
      <c r="E699">
        <v>0.2349445368344478</v>
      </c>
      <c r="O699" t="s">
        <v>126</v>
      </c>
      <c r="P699">
        <v>2017</v>
      </c>
      <c r="Q699" t="str">
        <f t="shared" si="21"/>
        <v>반포1동_2017</v>
      </c>
      <c r="R699">
        <v>561.59601743712017</v>
      </c>
      <c r="S699">
        <v>4.1665341722181619</v>
      </c>
      <c r="T699">
        <f>VLOOKUP(P699,[1]Sheet4!$G$2:$H$12,2,FALSE)</f>
        <v>1</v>
      </c>
      <c r="U699">
        <f>VLOOKUP(O699&amp;"_"&amp;P699,[1]Sheet3!$I$3:$K$2332,3,FALSE)</f>
        <v>0.2049488212366701</v>
      </c>
    </row>
    <row r="700" spans="1:21" x14ac:dyDescent="0.3">
      <c r="A700" t="s">
        <v>125</v>
      </c>
      <c r="B700">
        <v>2014</v>
      </c>
      <c r="C700" t="str">
        <f t="shared" si="20"/>
        <v>미아동_2014</v>
      </c>
      <c r="D700">
        <v>248.44952887924094</v>
      </c>
      <c r="E700">
        <v>-3.8499485486182726E-2</v>
      </c>
      <c r="O700" t="s">
        <v>129</v>
      </c>
      <c r="P700">
        <v>2012</v>
      </c>
      <c r="Q700" t="str">
        <f t="shared" si="21"/>
        <v>반포4동_2012</v>
      </c>
      <c r="R700">
        <v>296.62562910000003</v>
      </c>
      <c r="S700">
        <v>0.2922868828396864</v>
      </c>
      <c r="T700">
        <f>VLOOKUP(P700,[1]Sheet4!$G$2:$H$12,2,FALSE)</f>
        <v>0.43478260869565222</v>
      </c>
      <c r="U700">
        <f>VLOOKUP(O700&amp;"_"&amp;P700,[1]Sheet3!$I$3:$K$2332,3,FALSE)</f>
        <v>-0.67313217064641029</v>
      </c>
    </row>
    <row r="701" spans="1:21" x14ac:dyDescent="0.3">
      <c r="A701" t="s">
        <v>125</v>
      </c>
      <c r="B701">
        <v>2015</v>
      </c>
      <c r="C701" t="str">
        <f t="shared" si="20"/>
        <v>미아동_2015</v>
      </c>
      <c r="D701">
        <v>238.88434984810567</v>
      </c>
      <c r="E701">
        <v>0.46389979344548143</v>
      </c>
      <c r="O701" t="s">
        <v>129</v>
      </c>
      <c r="P701">
        <v>2013</v>
      </c>
      <c r="Q701" t="str">
        <f t="shared" si="21"/>
        <v>반포4동_2013</v>
      </c>
      <c r="R701">
        <v>383.3254096</v>
      </c>
      <c r="S701">
        <v>0.10966109118463434</v>
      </c>
      <c r="T701">
        <f>VLOOKUP(P701,[1]Sheet4!$G$2:$H$12,2,FALSE)</f>
        <v>0.39130434782608697</v>
      </c>
      <c r="U701">
        <f>VLOOKUP(O701&amp;"_"&amp;P701,[1]Sheet3!$I$3:$K$2332,3,FALSE)</f>
        <v>0.14019779519115566</v>
      </c>
    </row>
    <row r="702" spans="1:21" x14ac:dyDescent="0.3">
      <c r="A702" t="s">
        <v>125</v>
      </c>
      <c r="B702">
        <v>2016</v>
      </c>
      <c r="C702" t="str">
        <f t="shared" si="20"/>
        <v>미아동_2016</v>
      </c>
      <c r="D702">
        <v>349.70275040000001</v>
      </c>
      <c r="E702">
        <v>0.12763583824168573</v>
      </c>
      <c r="O702" t="s">
        <v>129</v>
      </c>
      <c r="P702">
        <v>2014</v>
      </c>
      <c r="Q702" t="str">
        <f t="shared" si="21"/>
        <v>반포4동_2014</v>
      </c>
      <c r="R702">
        <v>425.36129229553291</v>
      </c>
      <c r="S702">
        <v>6.3327609388195094E-2</v>
      </c>
      <c r="T702">
        <f>VLOOKUP(P702,[1]Sheet4!$G$2:$H$12,2,FALSE)</f>
        <v>0.2608695652173913</v>
      </c>
      <c r="U702">
        <f>VLOOKUP(O702&amp;"_"&amp;P702,[1]Sheet3!$I$3:$K$2332,3,FALSE)</f>
        <v>-0.35176407636195839</v>
      </c>
    </row>
    <row r="703" spans="1:21" x14ac:dyDescent="0.3">
      <c r="A703" t="s">
        <v>125</v>
      </c>
      <c r="B703">
        <v>2017</v>
      </c>
      <c r="C703" t="str">
        <f t="shared" si="20"/>
        <v>미아동_2017</v>
      </c>
      <c r="D703">
        <v>394.33735408272702</v>
      </c>
      <c r="E703">
        <v>3.5117647029206642</v>
      </c>
      <c r="O703" t="s">
        <v>129</v>
      </c>
      <c r="P703">
        <v>2015</v>
      </c>
      <c r="Q703" t="str">
        <f t="shared" si="21"/>
        <v>반포4동_2015</v>
      </c>
      <c r="R703">
        <v>452.29840606288229</v>
      </c>
      <c r="S703">
        <v>5.8591947001982801E-2</v>
      </c>
      <c r="T703">
        <f>VLOOKUP(P703,[1]Sheet4!$G$2:$H$12,2,FALSE)</f>
        <v>1.0434782608695652</v>
      </c>
      <c r="U703">
        <f>VLOOKUP(O703&amp;"_"&amp;P703,[1]Sheet3!$I$3:$K$2332,3,FALSE)</f>
        <v>0.76488901652441621</v>
      </c>
    </row>
    <row r="704" spans="1:21" x14ac:dyDescent="0.3">
      <c r="A704" t="s">
        <v>126</v>
      </c>
      <c r="B704">
        <v>2012</v>
      </c>
      <c r="C704" t="str">
        <f t="shared" si="20"/>
        <v>반포1동_2012</v>
      </c>
      <c r="D704">
        <v>353.33945269999998</v>
      </c>
      <c r="E704">
        <v>-2.3176257950885727E-2</v>
      </c>
      <c r="O704" t="s">
        <v>129</v>
      </c>
      <c r="P704">
        <v>2016</v>
      </c>
      <c r="Q704" t="str">
        <f t="shared" si="21"/>
        <v>반포4동_2016</v>
      </c>
      <c r="R704">
        <v>478.79945029999999</v>
      </c>
      <c r="S704">
        <v>9.2772589311423653E-2</v>
      </c>
      <c r="T704">
        <f>VLOOKUP(P704,[1]Sheet4!$G$2:$H$12,2,FALSE)</f>
        <v>0.86956521739130443</v>
      </c>
      <c r="U704">
        <f>VLOOKUP(O704&amp;"_"&amp;P704,[1]Sheet3!$I$3:$K$2332,3,FALSE)</f>
        <v>-0.13358126651019403</v>
      </c>
    </row>
    <row r="705" spans="1:21" x14ac:dyDescent="0.3">
      <c r="A705" t="s">
        <v>126</v>
      </c>
      <c r="B705">
        <v>2013</v>
      </c>
      <c r="C705" t="str">
        <f t="shared" si="20"/>
        <v>반포1동_2013</v>
      </c>
      <c r="D705">
        <v>345.1503664</v>
      </c>
      <c r="E705">
        <v>0.11841969845570588</v>
      </c>
      <c r="O705" t="s">
        <v>129</v>
      </c>
      <c r="P705">
        <v>2017</v>
      </c>
      <c r="Q705" t="str">
        <f t="shared" si="21"/>
        <v>반포4동_2017</v>
      </c>
      <c r="R705">
        <v>523.21891506521729</v>
      </c>
      <c r="S705">
        <v>4.484917873705542</v>
      </c>
      <c r="T705">
        <f>VLOOKUP(P705,[1]Sheet4!$G$2:$H$12,2,FALSE)</f>
        <v>1</v>
      </c>
      <c r="U705">
        <f>VLOOKUP(O705&amp;"_"&amp;P705,[1]Sheet3!$I$3:$K$2332,3,FALSE)</f>
        <v>0.20425784294311986</v>
      </c>
    </row>
    <row r="706" spans="1:21" x14ac:dyDescent="0.3">
      <c r="A706" t="s">
        <v>126</v>
      </c>
      <c r="B706">
        <v>2014</v>
      </c>
      <c r="C706" t="str">
        <f t="shared" si="20"/>
        <v>반포1동_2014</v>
      </c>
      <c r="D706">
        <v>386.02296871096439</v>
      </c>
      <c r="E706">
        <v>7.6650706854137621E-2</v>
      </c>
      <c r="O706" t="s">
        <v>131</v>
      </c>
      <c r="P706">
        <v>2012</v>
      </c>
      <c r="Q706" t="str">
        <f t="shared" si="21"/>
        <v>발산1동_2012</v>
      </c>
      <c r="R706">
        <v>229.19585860000001</v>
      </c>
      <c r="S706">
        <v>0.20906058553014348</v>
      </c>
      <c r="T706">
        <f>VLOOKUP(P706,[1]Sheet4!$G$2:$H$12,2,FALSE)</f>
        <v>0.43478260869565222</v>
      </c>
      <c r="U706">
        <f>VLOOKUP(O706&amp;"_"&amp;P706,[1]Sheet3!$I$3:$K$2332,3,FALSE)</f>
        <v>-0.50552710689531311</v>
      </c>
    </row>
    <row r="707" spans="1:21" x14ac:dyDescent="0.3">
      <c r="A707" t="s">
        <v>126</v>
      </c>
      <c r="B707">
        <v>2015</v>
      </c>
      <c r="C707" t="str">
        <f t="shared" ref="C707:C770" si="22">A707&amp;"_"&amp;B707</f>
        <v>반포1동_2015</v>
      </c>
      <c r="D707">
        <v>415.61190212459246</v>
      </c>
      <c r="E707">
        <v>0.23546079738128123</v>
      </c>
      <c r="O707" t="s">
        <v>131</v>
      </c>
      <c r="P707">
        <v>2013</v>
      </c>
      <c r="Q707" t="str">
        <f t="shared" ref="Q707:Q770" si="23">O707&amp;"_"&amp;P707</f>
        <v>발산1동_2013</v>
      </c>
      <c r="R707">
        <v>277.11167899999998</v>
      </c>
      <c r="S707">
        <v>-6.7815405062423589E-2</v>
      </c>
      <c r="T707">
        <f>VLOOKUP(P707,[1]Sheet4!$G$2:$H$12,2,FALSE)</f>
        <v>0.39130434782608697</v>
      </c>
      <c r="U707">
        <f>VLOOKUP(O707&amp;"_"&amp;P707,[1]Sheet3!$I$3:$K$2332,3,FALSE)</f>
        <v>8.1012875277944707E-2</v>
      </c>
    </row>
    <row r="708" spans="1:21" x14ac:dyDescent="0.3">
      <c r="A708" t="s">
        <v>126</v>
      </c>
      <c r="B708">
        <v>2016</v>
      </c>
      <c r="C708" t="str">
        <f t="shared" si="22"/>
        <v>반포1동_2016</v>
      </c>
      <c r="D708">
        <v>513.47221200000001</v>
      </c>
      <c r="E708">
        <v>9.3722317026028568E-2</v>
      </c>
      <c r="O708" t="s">
        <v>131</v>
      </c>
      <c r="P708">
        <v>2014</v>
      </c>
      <c r="Q708" t="str">
        <f t="shared" si="23"/>
        <v>발산1동_2014</v>
      </c>
      <c r="R708">
        <v>258.31923824108668</v>
      </c>
      <c r="S708">
        <v>0.19077675746692854</v>
      </c>
      <c r="T708">
        <f>VLOOKUP(P708,[1]Sheet4!$G$2:$H$12,2,FALSE)</f>
        <v>0.2608695652173913</v>
      </c>
      <c r="U708">
        <f>VLOOKUP(O708&amp;"_"&amp;P708,[1]Sheet3!$I$3:$K$2332,3,FALSE)</f>
        <v>-0.60912335190483102</v>
      </c>
    </row>
    <row r="709" spans="1:21" x14ac:dyDescent="0.3">
      <c r="A709" t="s">
        <v>126</v>
      </c>
      <c r="B709">
        <v>2017</v>
      </c>
      <c r="C709" t="str">
        <f t="shared" si="22"/>
        <v>반포1동_2017</v>
      </c>
      <c r="D709">
        <v>561.59601743712017</v>
      </c>
      <c r="E709">
        <v>4.1665341722181619</v>
      </c>
      <c r="O709" t="s">
        <v>131</v>
      </c>
      <c r="P709">
        <v>2015</v>
      </c>
      <c r="Q709" t="str">
        <f t="shared" si="23"/>
        <v>발산1동_2015</v>
      </c>
      <c r="R709">
        <v>307.60054490404821</v>
      </c>
      <c r="S709">
        <v>0.14916642625020235</v>
      </c>
      <c r="T709">
        <f>VLOOKUP(P709,[1]Sheet4!$G$2:$H$12,2,FALSE)</f>
        <v>1.0434782608695652</v>
      </c>
      <c r="U709">
        <f>VLOOKUP(O709&amp;"_"&amp;P709,[1]Sheet3!$I$3:$K$2332,3,FALSE)</f>
        <v>0.79005300663424882</v>
      </c>
    </row>
    <row r="710" spans="1:21" x14ac:dyDescent="0.3">
      <c r="A710" t="s">
        <v>129</v>
      </c>
      <c r="B710">
        <v>2012</v>
      </c>
      <c r="C710" t="str">
        <f t="shared" si="22"/>
        <v>반포4동_2012</v>
      </c>
      <c r="D710">
        <v>296.62562910000003</v>
      </c>
      <c r="E710">
        <v>0.2922868828396864</v>
      </c>
      <c r="O710" t="s">
        <v>131</v>
      </c>
      <c r="P710">
        <v>2016</v>
      </c>
      <c r="Q710" t="str">
        <f t="shared" si="23"/>
        <v>발산1동_2016</v>
      </c>
      <c r="R710">
        <v>353.48421889999997</v>
      </c>
      <c r="S710">
        <v>0.15613579393556432</v>
      </c>
      <c r="T710">
        <f>VLOOKUP(P710,[1]Sheet4!$G$2:$H$12,2,FALSE)</f>
        <v>0.86956521739130443</v>
      </c>
      <c r="U710">
        <f>VLOOKUP(O710&amp;"_"&amp;P710,[1]Sheet3!$I$3:$K$2332,3,FALSE)</f>
        <v>-4.4235171328203753E-2</v>
      </c>
    </row>
    <row r="711" spans="1:21" x14ac:dyDescent="0.3">
      <c r="A711" t="s">
        <v>129</v>
      </c>
      <c r="B711">
        <v>2013</v>
      </c>
      <c r="C711" t="str">
        <f t="shared" si="22"/>
        <v>반포4동_2013</v>
      </c>
      <c r="D711">
        <v>383.3254096</v>
      </c>
      <c r="E711">
        <v>0.10966109118463434</v>
      </c>
      <c r="O711" t="s">
        <v>131</v>
      </c>
      <c r="P711">
        <v>2017</v>
      </c>
      <c r="Q711" t="str">
        <f t="shared" si="23"/>
        <v>발산1동_2017</v>
      </c>
      <c r="R711">
        <v>408.67575806164427</v>
      </c>
      <c r="S711">
        <v>4.0163243560719826</v>
      </c>
      <c r="T711">
        <f>VLOOKUP(P711,[1]Sheet4!$G$2:$H$12,2,FALSE)</f>
        <v>1</v>
      </c>
      <c r="U711">
        <f>VLOOKUP(O711&amp;"_"&amp;P711,[1]Sheet3!$I$3:$K$2332,3,FALSE)</f>
        <v>0.24786930570565091</v>
      </c>
    </row>
    <row r="712" spans="1:21" x14ac:dyDescent="0.3">
      <c r="A712" t="s">
        <v>129</v>
      </c>
      <c r="B712">
        <v>2014</v>
      </c>
      <c r="C712" t="str">
        <f t="shared" si="22"/>
        <v>반포4동_2014</v>
      </c>
      <c r="D712">
        <v>425.36129229553291</v>
      </c>
      <c r="E712">
        <v>6.3327609388195094E-2</v>
      </c>
      <c r="O712" t="s">
        <v>132</v>
      </c>
      <c r="P712">
        <v>2012</v>
      </c>
      <c r="Q712" t="str">
        <f t="shared" si="23"/>
        <v>방배1동_2012</v>
      </c>
      <c r="R712">
        <v>353.65314979999999</v>
      </c>
      <c r="S712">
        <v>0.22828615536340405</v>
      </c>
      <c r="T712">
        <f>VLOOKUP(P712,[1]Sheet4!$G$2:$H$12,2,FALSE)</f>
        <v>0.43478260869565222</v>
      </c>
      <c r="U712">
        <f>VLOOKUP(O712&amp;"_"&amp;P712,[1]Sheet3!$I$3:$K$2332,3,FALSE)</f>
        <v>-0.46145465395216545</v>
      </c>
    </row>
    <row r="713" spans="1:21" x14ac:dyDescent="0.3">
      <c r="A713" t="s">
        <v>129</v>
      </c>
      <c r="B713">
        <v>2015</v>
      </c>
      <c r="C713" t="str">
        <f t="shared" si="22"/>
        <v>반포4동_2015</v>
      </c>
      <c r="D713">
        <v>452.29840606288229</v>
      </c>
      <c r="E713">
        <v>5.8591947001982801E-2</v>
      </c>
      <c r="O713" t="s">
        <v>132</v>
      </c>
      <c r="P713">
        <v>2013</v>
      </c>
      <c r="Q713" t="str">
        <f t="shared" si="23"/>
        <v>방배1동_2013</v>
      </c>
      <c r="R713">
        <v>434.3872677</v>
      </c>
      <c r="S713">
        <v>6.1847735979326642E-2</v>
      </c>
      <c r="T713">
        <f>VLOOKUP(P713,[1]Sheet4!$G$2:$H$12,2,FALSE)</f>
        <v>0.39130434782608697</v>
      </c>
      <c r="U713">
        <f>VLOOKUP(O713&amp;"_"&amp;P713,[1]Sheet3!$I$3:$K$2332,3,FALSE)</f>
        <v>9.5397187162485936E-2</v>
      </c>
    </row>
    <row r="714" spans="1:21" x14ac:dyDescent="0.3">
      <c r="A714" t="s">
        <v>129</v>
      </c>
      <c r="B714">
        <v>2016</v>
      </c>
      <c r="C714" t="str">
        <f t="shared" si="22"/>
        <v>반포4동_2016</v>
      </c>
      <c r="D714">
        <v>478.79945029999999</v>
      </c>
      <c r="E714">
        <v>9.2772589311423653E-2</v>
      </c>
      <c r="O714" t="s">
        <v>132</v>
      </c>
      <c r="P714">
        <v>2014</v>
      </c>
      <c r="Q714" t="str">
        <f t="shared" si="23"/>
        <v>방배1동_2014</v>
      </c>
      <c r="R714">
        <v>461.25313674549068</v>
      </c>
      <c r="S714">
        <v>0.14863085096240342</v>
      </c>
      <c r="T714">
        <f>VLOOKUP(P714,[1]Sheet4!$G$2:$H$12,2,FALSE)</f>
        <v>0.2608695652173913</v>
      </c>
      <c r="U714">
        <f>VLOOKUP(O714&amp;"_"&amp;P714,[1]Sheet3!$I$3:$K$2332,3,FALSE)</f>
        <v>-0.41263191432674856</v>
      </c>
    </row>
    <row r="715" spans="1:21" x14ac:dyDescent="0.3">
      <c r="A715" t="s">
        <v>129</v>
      </c>
      <c r="B715">
        <v>2017</v>
      </c>
      <c r="C715" t="str">
        <f t="shared" si="22"/>
        <v>반포4동_2017</v>
      </c>
      <c r="D715">
        <v>523.21891506521729</v>
      </c>
      <c r="E715">
        <v>4.484917873705542</v>
      </c>
      <c r="O715" t="s">
        <v>132</v>
      </c>
      <c r="P715">
        <v>2015</v>
      </c>
      <c r="Q715" t="str">
        <f t="shared" si="23"/>
        <v>방배1동_2015</v>
      </c>
      <c r="R715">
        <v>529.80958296905078</v>
      </c>
      <c r="S715">
        <v>0.10903269266521301</v>
      </c>
      <c r="T715">
        <f>VLOOKUP(P715,[1]Sheet4!$G$2:$H$12,2,FALSE)</f>
        <v>1.0434782608695652</v>
      </c>
      <c r="U715">
        <f>VLOOKUP(O715&amp;"_"&amp;P715,[1]Sheet3!$I$3:$K$2332,3,FALSE)</f>
        <v>0.78234956880138429</v>
      </c>
    </row>
    <row r="716" spans="1:21" x14ac:dyDescent="0.3">
      <c r="A716" t="s">
        <v>131</v>
      </c>
      <c r="B716">
        <v>2012</v>
      </c>
      <c r="C716" t="str">
        <f t="shared" si="22"/>
        <v>발산1동_2012</v>
      </c>
      <c r="D716">
        <v>229.19585860000001</v>
      </c>
      <c r="E716">
        <v>0.20906058553014348</v>
      </c>
      <c r="O716" t="s">
        <v>132</v>
      </c>
      <c r="P716">
        <v>2016</v>
      </c>
      <c r="Q716" t="str">
        <f t="shared" si="23"/>
        <v>방배1동_2016</v>
      </c>
      <c r="R716">
        <v>587.57614839999997</v>
      </c>
      <c r="S716">
        <v>9.3882310888188741E-2</v>
      </c>
      <c r="T716">
        <f>VLOOKUP(P716,[1]Sheet4!$G$2:$H$12,2,FALSE)</f>
        <v>0.86956521739130443</v>
      </c>
      <c r="U716">
        <f>VLOOKUP(O716&amp;"_"&amp;P716,[1]Sheet3!$I$3:$K$2332,3,FALSE)</f>
        <v>-8.2024008792901615E-2</v>
      </c>
    </row>
    <row r="717" spans="1:21" x14ac:dyDescent="0.3">
      <c r="A717" t="s">
        <v>131</v>
      </c>
      <c r="B717">
        <v>2013</v>
      </c>
      <c r="C717" t="str">
        <f t="shared" si="22"/>
        <v>발산1동_2013</v>
      </c>
      <c r="D717">
        <v>277.11167899999998</v>
      </c>
      <c r="E717">
        <v>-6.7815405062423589E-2</v>
      </c>
      <c r="O717" t="s">
        <v>132</v>
      </c>
      <c r="P717">
        <v>2017</v>
      </c>
      <c r="Q717" t="str">
        <f t="shared" si="23"/>
        <v>방배1동_2017</v>
      </c>
      <c r="R717">
        <v>642.73915503457329</v>
      </c>
      <c r="S717">
        <v>4.1847603193046377</v>
      </c>
      <c r="T717">
        <f>VLOOKUP(P717,[1]Sheet4!$G$2:$H$12,2,FALSE)</f>
        <v>1</v>
      </c>
      <c r="U717">
        <f>VLOOKUP(O717&amp;"_"&amp;P717,[1]Sheet3!$I$3:$K$2332,3,FALSE)</f>
        <v>0.20506510733750491</v>
      </c>
    </row>
    <row r="718" spans="1:21" x14ac:dyDescent="0.3">
      <c r="A718" t="s">
        <v>131</v>
      </c>
      <c r="B718">
        <v>2014</v>
      </c>
      <c r="C718" t="str">
        <f t="shared" si="22"/>
        <v>발산1동_2014</v>
      </c>
      <c r="D718">
        <v>258.31923824108668</v>
      </c>
      <c r="E718">
        <v>0.19077675746692854</v>
      </c>
      <c r="O718" t="s">
        <v>133</v>
      </c>
      <c r="P718">
        <v>2012</v>
      </c>
      <c r="Q718" t="str">
        <f t="shared" si="23"/>
        <v>방배2동_2012</v>
      </c>
      <c r="R718">
        <v>314.54964030000002</v>
      </c>
      <c r="S718">
        <v>0.13210335945820501</v>
      </c>
      <c r="T718">
        <f>VLOOKUP(P718,[1]Sheet4!$G$2:$H$12,2,FALSE)</f>
        <v>0.43478260869565222</v>
      </c>
      <c r="U718">
        <f>VLOOKUP(O718&amp;"_"&amp;P718,[1]Sheet3!$I$3:$K$2332,3,FALSE)</f>
        <v>-0.44983880897563333</v>
      </c>
    </row>
    <row r="719" spans="1:21" x14ac:dyDescent="0.3">
      <c r="A719" t="s">
        <v>131</v>
      </c>
      <c r="B719">
        <v>2015</v>
      </c>
      <c r="C719" t="str">
        <f t="shared" si="22"/>
        <v>발산1동_2015</v>
      </c>
      <c r="D719">
        <v>307.60054490404821</v>
      </c>
      <c r="E719">
        <v>0.14916642625020235</v>
      </c>
      <c r="O719" t="s">
        <v>133</v>
      </c>
      <c r="P719">
        <v>2013</v>
      </c>
      <c r="Q719" t="str">
        <f t="shared" si="23"/>
        <v>방배2동_2013</v>
      </c>
      <c r="R719">
        <v>356.10270450000002</v>
      </c>
      <c r="S719">
        <v>3.901680337583451E-3</v>
      </c>
      <c r="T719">
        <f>VLOOKUP(P719,[1]Sheet4!$G$2:$H$12,2,FALSE)</f>
        <v>0.39130434782608697</v>
      </c>
      <c r="U719">
        <f>VLOOKUP(O719&amp;"_"&amp;P719,[1]Sheet3!$I$3:$K$2332,3,FALSE)</f>
        <v>1.8542695922340698E-2</v>
      </c>
    </row>
    <row r="720" spans="1:21" x14ac:dyDescent="0.3">
      <c r="A720" t="s">
        <v>131</v>
      </c>
      <c r="B720">
        <v>2016</v>
      </c>
      <c r="C720" t="str">
        <f t="shared" si="22"/>
        <v>발산1동_2016</v>
      </c>
      <c r="D720">
        <v>353.48421889999997</v>
      </c>
      <c r="E720">
        <v>0.15613579393556432</v>
      </c>
      <c r="O720" t="s">
        <v>133</v>
      </c>
      <c r="P720">
        <v>2014</v>
      </c>
      <c r="Q720" t="str">
        <f t="shared" si="23"/>
        <v>방배2동_2014</v>
      </c>
      <c r="R720">
        <v>357.49210342030796</v>
      </c>
      <c r="S720">
        <v>0.10801531922184554</v>
      </c>
      <c r="T720">
        <f>VLOOKUP(P720,[1]Sheet4!$G$2:$H$12,2,FALSE)</f>
        <v>0.2608695652173913</v>
      </c>
      <c r="U720">
        <f>VLOOKUP(O720&amp;"_"&amp;P720,[1]Sheet3!$I$3:$K$2332,3,FALSE)</f>
        <v>-0.49417022541051331</v>
      </c>
    </row>
    <row r="721" spans="1:21" x14ac:dyDescent="0.3">
      <c r="A721" t="s">
        <v>131</v>
      </c>
      <c r="B721">
        <v>2017</v>
      </c>
      <c r="C721" t="str">
        <f t="shared" si="22"/>
        <v>발산1동_2017</v>
      </c>
      <c r="D721">
        <v>408.67575806164427</v>
      </c>
      <c r="E721">
        <v>4.0163243560719826</v>
      </c>
      <c r="O721" t="s">
        <v>133</v>
      </c>
      <c r="P721">
        <v>2015</v>
      </c>
      <c r="Q721" t="str">
        <f t="shared" si="23"/>
        <v>방배2동_2015</v>
      </c>
      <c r="R721">
        <v>396.10672709054154</v>
      </c>
      <c r="S721">
        <v>8.5758438789891478E-2</v>
      </c>
      <c r="T721">
        <f>VLOOKUP(P721,[1]Sheet4!$G$2:$H$12,2,FALSE)</f>
        <v>1.0434782608695652</v>
      </c>
      <c r="U721">
        <f>VLOOKUP(O721&amp;"_"&amp;P721,[1]Sheet3!$I$3:$K$2332,3,FALSE)</f>
        <v>0.77437135059145767</v>
      </c>
    </row>
    <row r="722" spans="1:21" x14ac:dyDescent="0.3">
      <c r="A722" t="s">
        <v>132</v>
      </c>
      <c r="B722">
        <v>2012</v>
      </c>
      <c r="C722" t="str">
        <f t="shared" si="22"/>
        <v>방배1동_2012</v>
      </c>
      <c r="D722">
        <v>353.65314979999999</v>
      </c>
      <c r="E722">
        <v>0.22828615536340405</v>
      </c>
      <c r="O722" t="s">
        <v>133</v>
      </c>
      <c r="P722">
        <v>2016</v>
      </c>
      <c r="Q722" t="str">
        <f t="shared" si="23"/>
        <v>방배2동_2016</v>
      </c>
      <c r="R722">
        <v>430.0762216</v>
      </c>
      <c r="S722">
        <v>0.12401452073725458</v>
      </c>
      <c r="T722">
        <f>VLOOKUP(P722,[1]Sheet4!$G$2:$H$12,2,FALSE)</f>
        <v>0.86956521739130443</v>
      </c>
      <c r="U722">
        <f>VLOOKUP(O722&amp;"_"&amp;P722,[1]Sheet3!$I$3:$K$2332,3,FALSE)</f>
        <v>-0.10521821164699753</v>
      </c>
    </row>
    <row r="723" spans="1:21" x14ac:dyDescent="0.3">
      <c r="A723" t="s">
        <v>132</v>
      </c>
      <c r="B723">
        <v>2013</v>
      </c>
      <c r="C723" t="str">
        <f t="shared" si="22"/>
        <v>방배1동_2013</v>
      </c>
      <c r="D723">
        <v>434.3872677</v>
      </c>
      <c r="E723">
        <v>6.1847735979326642E-2</v>
      </c>
      <c r="O723" t="s">
        <v>133</v>
      </c>
      <c r="P723">
        <v>2017</v>
      </c>
      <c r="Q723" t="str">
        <f t="shared" si="23"/>
        <v>방배2동_2017</v>
      </c>
      <c r="R723">
        <v>483.41191810221329</v>
      </c>
      <c r="S723">
        <v>4.4255349096888983</v>
      </c>
      <c r="T723">
        <f>VLOOKUP(P723,[1]Sheet4!$G$2:$H$12,2,FALSE)</f>
        <v>1</v>
      </c>
      <c r="U723">
        <f>VLOOKUP(O723&amp;"_"&amp;P723,[1]Sheet3!$I$3:$K$2332,3,FALSE)</f>
        <v>0.22637545925923966</v>
      </c>
    </row>
    <row r="724" spans="1:21" x14ac:dyDescent="0.3">
      <c r="A724" t="s">
        <v>132</v>
      </c>
      <c r="B724">
        <v>2014</v>
      </c>
      <c r="C724" t="str">
        <f t="shared" si="22"/>
        <v>방배1동_2014</v>
      </c>
      <c r="D724">
        <v>461.25313674549068</v>
      </c>
      <c r="E724">
        <v>0.14863085096240342</v>
      </c>
      <c r="O724" t="s">
        <v>134</v>
      </c>
      <c r="P724">
        <v>2012</v>
      </c>
      <c r="Q724" t="str">
        <f t="shared" si="23"/>
        <v>방배3동_2012</v>
      </c>
      <c r="R724">
        <v>280.30416339999999</v>
      </c>
      <c r="S724">
        <v>1.0769965609436934E-2</v>
      </c>
      <c r="T724">
        <f>VLOOKUP(P724,[1]Sheet4!$G$2:$H$12,2,FALSE)</f>
        <v>0.43478260869565222</v>
      </c>
      <c r="U724">
        <f>VLOOKUP(O724&amp;"_"&amp;P724,[1]Sheet3!$I$3:$K$2332,3,FALSE)</f>
        <v>-0.32660503470326874</v>
      </c>
    </row>
    <row r="725" spans="1:21" x14ac:dyDescent="0.3">
      <c r="A725" t="s">
        <v>132</v>
      </c>
      <c r="B725">
        <v>2015</v>
      </c>
      <c r="C725" t="str">
        <f t="shared" si="22"/>
        <v>방배1동_2015</v>
      </c>
      <c r="D725">
        <v>529.80958296905078</v>
      </c>
      <c r="E725">
        <v>0.10903269266521301</v>
      </c>
      <c r="O725" t="s">
        <v>134</v>
      </c>
      <c r="P725">
        <v>2013</v>
      </c>
      <c r="Q725" t="str">
        <f t="shared" si="23"/>
        <v>방배3동_2013</v>
      </c>
      <c r="R725">
        <v>283.32302959999998</v>
      </c>
      <c r="S725">
        <v>-4.9760793263832127E-2</v>
      </c>
      <c r="T725">
        <f>VLOOKUP(P725,[1]Sheet4!$G$2:$H$12,2,FALSE)</f>
        <v>0.39130434782608697</v>
      </c>
      <c r="U725">
        <f>VLOOKUP(O725&amp;"_"&amp;P725,[1]Sheet3!$I$3:$K$2332,3,FALSE)</f>
        <v>-9.9271989587832815E-2</v>
      </c>
    </row>
    <row r="726" spans="1:21" x14ac:dyDescent="0.3">
      <c r="A726" t="s">
        <v>132</v>
      </c>
      <c r="B726">
        <v>2016</v>
      </c>
      <c r="C726" t="str">
        <f t="shared" si="22"/>
        <v>방배1동_2016</v>
      </c>
      <c r="D726">
        <v>587.57614839999997</v>
      </c>
      <c r="E726">
        <v>9.3882310888188741E-2</v>
      </c>
      <c r="O726" t="s">
        <v>134</v>
      </c>
      <c r="P726">
        <v>2014</v>
      </c>
      <c r="Q726" t="str">
        <f t="shared" si="23"/>
        <v>방배3동_2014</v>
      </c>
      <c r="R726">
        <v>269.22465089719179</v>
      </c>
      <c r="S726">
        <v>0.25378942768069068</v>
      </c>
      <c r="T726">
        <f>VLOOKUP(P726,[1]Sheet4!$G$2:$H$12,2,FALSE)</f>
        <v>0.2608695652173913</v>
      </c>
      <c r="U726">
        <f>VLOOKUP(O726&amp;"_"&amp;P726,[1]Sheet3!$I$3:$K$2332,3,FALSE)</f>
        <v>-0.57854989498078291</v>
      </c>
    </row>
    <row r="727" spans="1:21" x14ac:dyDescent="0.3">
      <c r="A727" t="s">
        <v>132</v>
      </c>
      <c r="B727">
        <v>2017</v>
      </c>
      <c r="C727" t="str">
        <f t="shared" si="22"/>
        <v>방배1동_2017</v>
      </c>
      <c r="D727">
        <v>642.73915503457329</v>
      </c>
      <c r="E727">
        <v>4.1847603193046377</v>
      </c>
      <c r="O727" t="s">
        <v>134</v>
      </c>
      <c r="P727">
        <v>2015</v>
      </c>
      <c r="Q727" t="str">
        <f t="shared" si="23"/>
        <v>방배3동_2015</v>
      </c>
      <c r="R727">
        <v>337.55102096592384</v>
      </c>
      <c r="S727">
        <v>3.9816090307227797E-2</v>
      </c>
      <c r="T727">
        <f>VLOOKUP(P727,[1]Sheet4!$G$2:$H$12,2,FALSE)</f>
        <v>1.0434782608695652</v>
      </c>
      <c r="U727">
        <f>VLOOKUP(O727&amp;"_"&amp;P727,[1]Sheet3!$I$3:$K$2332,3,FALSE)</f>
        <v>0.80060447593463924</v>
      </c>
    </row>
    <row r="728" spans="1:21" x14ac:dyDescent="0.3">
      <c r="A728" t="s">
        <v>133</v>
      </c>
      <c r="B728">
        <v>2012</v>
      </c>
      <c r="C728" t="str">
        <f t="shared" si="22"/>
        <v>방배2동_2012</v>
      </c>
      <c r="D728">
        <v>314.54964030000002</v>
      </c>
      <c r="E728">
        <v>0.13210335945820501</v>
      </c>
      <c r="O728" t="s">
        <v>134</v>
      </c>
      <c r="P728">
        <v>2016</v>
      </c>
      <c r="Q728" t="str">
        <f t="shared" si="23"/>
        <v>방배3동_2016</v>
      </c>
      <c r="R728">
        <v>350.99098290000001</v>
      </c>
      <c r="S728">
        <v>0.21139383302977396</v>
      </c>
      <c r="T728">
        <f>VLOOKUP(P728,[1]Sheet4!$G$2:$H$12,2,FALSE)</f>
        <v>0.86956521739130443</v>
      </c>
      <c r="U728">
        <f>VLOOKUP(O728&amp;"_"&amp;P728,[1]Sheet3!$I$3:$K$2332,3,FALSE)</f>
        <v>-0.15405023175342825</v>
      </c>
    </row>
    <row r="729" spans="1:21" x14ac:dyDescent="0.3">
      <c r="A729" t="s">
        <v>133</v>
      </c>
      <c r="B729">
        <v>2013</v>
      </c>
      <c r="C729" t="str">
        <f t="shared" si="22"/>
        <v>방배2동_2013</v>
      </c>
      <c r="D729">
        <v>356.10270450000002</v>
      </c>
      <c r="E729">
        <v>3.901680337583451E-3</v>
      </c>
      <c r="O729" t="s">
        <v>134</v>
      </c>
      <c r="P729">
        <v>2017</v>
      </c>
      <c r="Q729" t="str">
        <f t="shared" si="23"/>
        <v>방배3동_2017</v>
      </c>
      <c r="R729">
        <v>425.18831213411886</v>
      </c>
      <c r="S729">
        <v>4.1247651198820154</v>
      </c>
      <c r="T729">
        <f>VLOOKUP(P729,[1]Sheet4!$G$2:$H$12,2,FALSE)</f>
        <v>1</v>
      </c>
      <c r="U729">
        <f>VLOOKUP(O729&amp;"_"&amp;P729,[1]Sheet3!$I$3:$K$2332,3,FALSE)</f>
        <v>0.28217793942663072</v>
      </c>
    </row>
    <row r="730" spans="1:21" x14ac:dyDescent="0.3">
      <c r="A730" t="s">
        <v>133</v>
      </c>
      <c r="B730">
        <v>2014</v>
      </c>
      <c r="C730" t="str">
        <f t="shared" si="22"/>
        <v>방배2동_2014</v>
      </c>
      <c r="D730">
        <v>357.49210342030796</v>
      </c>
      <c r="E730">
        <v>0.10801531922184554</v>
      </c>
      <c r="O730" t="s">
        <v>135</v>
      </c>
      <c r="P730">
        <v>2012</v>
      </c>
      <c r="Q730" t="str">
        <f t="shared" si="23"/>
        <v>방배4동_2012</v>
      </c>
      <c r="R730">
        <v>339.0358268</v>
      </c>
      <c r="S730">
        <v>0.15049360146265228</v>
      </c>
      <c r="T730">
        <f>VLOOKUP(P730,[1]Sheet4!$G$2:$H$12,2,FALSE)</f>
        <v>0.43478260869565222</v>
      </c>
      <c r="U730">
        <f>VLOOKUP(O730&amp;"_"&amp;P730,[1]Sheet3!$I$3:$K$2332,3,FALSE)</f>
        <v>-0.5658473607196759</v>
      </c>
    </row>
    <row r="731" spans="1:21" x14ac:dyDescent="0.3">
      <c r="A731" t="s">
        <v>133</v>
      </c>
      <c r="B731">
        <v>2015</v>
      </c>
      <c r="C731" t="str">
        <f t="shared" si="22"/>
        <v>방배2동_2015</v>
      </c>
      <c r="D731">
        <v>396.10672709054154</v>
      </c>
      <c r="E731">
        <v>8.5758438789891478E-2</v>
      </c>
      <c r="O731" t="s">
        <v>135</v>
      </c>
      <c r="P731">
        <v>2013</v>
      </c>
      <c r="Q731" t="str">
        <f t="shared" si="23"/>
        <v>방배4동_2013</v>
      </c>
      <c r="R731">
        <v>390.0585494</v>
      </c>
      <c r="S731">
        <v>0.17105985157645112</v>
      </c>
      <c r="T731">
        <f>VLOOKUP(P731,[1]Sheet4!$G$2:$H$12,2,FALSE)</f>
        <v>0.39130434782608697</v>
      </c>
      <c r="U731">
        <f>VLOOKUP(O731&amp;"_"&amp;P731,[1]Sheet3!$I$3:$K$2332,3,FALSE)</f>
        <v>3.423095122082654E-2</v>
      </c>
    </row>
    <row r="732" spans="1:21" x14ac:dyDescent="0.3">
      <c r="A732" t="s">
        <v>133</v>
      </c>
      <c r="B732">
        <v>2016</v>
      </c>
      <c r="C732" t="str">
        <f t="shared" si="22"/>
        <v>방배2동_2016</v>
      </c>
      <c r="D732">
        <v>430.0762216</v>
      </c>
      <c r="E732">
        <v>0.12401452073725458</v>
      </c>
      <c r="O732" t="s">
        <v>135</v>
      </c>
      <c r="P732">
        <v>2014</v>
      </c>
      <c r="Q732" t="str">
        <f t="shared" si="23"/>
        <v>방배4동_2014</v>
      </c>
      <c r="R732">
        <v>456.78190696648983</v>
      </c>
      <c r="S732">
        <v>0.15405488295336001</v>
      </c>
      <c r="T732">
        <f>VLOOKUP(P732,[1]Sheet4!$G$2:$H$12,2,FALSE)</f>
        <v>0.2608695652173913</v>
      </c>
      <c r="U732">
        <f>VLOOKUP(O732&amp;"_"&amp;P732,[1]Sheet3!$I$3:$K$2332,3,FALSE)</f>
        <v>-0.28089097921061679</v>
      </c>
    </row>
    <row r="733" spans="1:21" x14ac:dyDescent="0.3">
      <c r="A733" t="s">
        <v>133</v>
      </c>
      <c r="B733">
        <v>2017</v>
      </c>
      <c r="C733" t="str">
        <f t="shared" si="22"/>
        <v>방배2동_2017</v>
      </c>
      <c r="D733">
        <v>483.41191810221329</v>
      </c>
      <c r="E733">
        <v>4.4255349096888983</v>
      </c>
      <c r="O733" t="s">
        <v>135</v>
      </c>
      <c r="P733">
        <v>2015</v>
      </c>
      <c r="Q733" t="str">
        <f t="shared" si="23"/>
        <v>방배4동_2015</v>
      </c>
      <c r="R733">
        <v>527.15139017942499</v>
      </c>
      <c r="S733">
        <v>0.13804798028855753</v>
      </c>
      <c r="T733">
        <f>VLOOKUP(P733,[1]Sheet4!$G$2:$H$12,2,FALSE)</f>
        <v>1.0434782608695652</v>
      </c>
      <c r="U733">
        <f>VLOOKUP(O733&amp;"_"&amp;P733,[1]Sheet3!$I$3:$K$2332,3,FALSE)</f>
        <v>0.78337252093226184</v>
      </c>
    </row>
    <row r="734" spans="1:21" x14ac:dyDescent="0.3">
      <c r="A734" t="s">
        <v>134</v>
      </c>
      <c r="B734">
        <v>2012</v>
      </c>
      <c r="C734" t="str">
        <f t="shared" si="22"/>
        <v>방배3동_2012</v>
      </c>
      <c r="D734">
        <v>280.30416339999999</v>
      </c>
      <c r="E734">
        <v>1.0769965609436934E-2</v>
      </c>
      <c r="O734" t="s">
        <v>135</v>
      </c>
      <c r="P734">
        <v>2016</v>
      </c>
      <c r="Q734" t="str">
        <f t="shared" si="23"/>
        <v>방배4동_2016</v>
      </c>
      <c r="R734">
        <v>599.92357489999995</v>
      </c>
      <c r="S734">
        <v>3.8040590898014141E-2</v>
      </c>
      <c r="T734">
        <f>VLOOKUP(P734,[1]Sheet4!$G$2:$H$12,2,FALSE)</f>
        <v>0.86956521739130443</v>
      </c>
      <c r="U734">
        <f>VLOOKUP(O734&amp;"_"&amp;P734,[1]Sheet3!$I$3:$K$2332,3,FALSE)</f>
        <v>-5.4437089458859084E-2</v>
      </c>
    </row>
    <row r="735" spans="1:21" x14ac:dyDescent="0.3">
      <c r="A735" t="s">
        <v>134</v>
      </c>
      <c r="B735">
        <v>2013</v>
      </c>
      <c r="C735" t="str">
        <f t="shared" si="22"/>
        <v>방배3동_2013</v>
      </c>
      <c r="D735">
        <v>283.32302959999998</v>
      </c>
      <c r="E735">
        <v>-4.9760793263832127E-2</v>
      </c>
      <c r="O735" t="s">
        <v>135</v>
      </c>
      <c r="P735">
        <v>2017</v>
      </c>
      <c r="Q735" t="str">
        <f t="shared" si="23"/>
        <v>방배4동_2017</v>
      </c>
      <c r="R735">
        <v>622.74502218284499</v>
      </c>
      <c r="S735">
        <v>4.2469230995868275</v>
      </c>
      <c r="T735">
        <f>VLOOKUP(P735,[1]Sheet4!$G$2:$H$12,2,FALSE)</f>
        <v>1</v>
      </c>
      <c r="U735">
        <f>VLOOKUP(O735&amp;"_"&amp;P735,[1]Sheet3!$I$3:$K$2332,3,FALSE)</f>
        <v>0.16230133482637776</v>
      </c>
    </row>
    <row r="736" spans="1:21" x14ac:dyDescent="0.3">
      <c r="A736" t="s">
        <v>134</v>
      </c>
      <c r="B736">
        <v>2014</v>
      </c>
      <c r="C736" t="str">
        <f t="shared" si="22"/>
        <v>방배3동_2014</v>
      </c>
      <c r="D736">
        <v>269.22465089719179</v>
      </c>
      <c r="E736">
        <v>0.25378942768069068</v>
      </c>
      <c r="O736" t="s">
        <v>136</v>
      </c>
      <c r="P736">
        <v>2012</v>
      </c>
      <c r="Q736" t="str">
        <f t="shared" si="23"/>
        <v>방배본동_2012</v>
      </c>
      <c r="R736">
        <v>304.53377690000002</v>
      </c>
      <c r="S736">
        <v>0.15767543222559352</v>
      </c>
      <c r="T736">
        <f>VLOOKUP(P736,[1]Sheet4!$G$2:$H$12,2,FALSE)</f>
        <v>0.43478260869565222</v>
      </c>
      <c r="U736">
        <f>VLOOKUP(O736&amp;"_"&amp;P736,[1]Sheet3!$I$3:$K$2332,3,FALSE)</f>
        <v>-0.72197504993000605</v>
      </c>
    </row>
    <row r="737" spans="1:21" x14ac:dyDescent="0.3">
      <c r="A737" t="s">
        <v>134</v>
      </c>
      <c r="B737">
        <v>2015</v>
      </c>
      <c r="C737" t="str">
        <f t="shared" si="22"/>
        <v>방배3동_2015</v>
      </c>
      <c r="D737">
        <v>337.55102096592384</v>
      </c>
      <c r="E737">
        <v>3.9816090307227797E-2</v>
      </c>
      <c r="O737" t="s">
        <v>136</v>
      </c>
      <c r="P737">
        <v>2013</v>
      </c>
      <c r="Q737" t="str">
        <f t="shared" si="23"/>
        <v>방배본동_2013</v>
      </c>
      <c r="R737">
        <v>352.55127179999999</v>
      </c>
      <c r="S737">
        <v>0.15783669224961894</v>
      </c>
      <c r="T737">
        <f>VLOOKUP(P737,[1]Sheet4!$G$2:$H$12,2,FALSE)</f>
        <v>0.39130434782608697</v>
      </c>
      <c r="U737">
        <f>VLOOKUP(O737&amp;"_"&amp;P737,[1]Sheet3!$I$3:$K$2332,3,FALSE)</f>
        <v>4.022225903590608E-2</v>
      </c>
    </row>
    <row r="738" spans="1:21" x14ac:dyDescent="0.3">
      <c r="A738" t="s">
        <v>134</v>
      </c>
      <c r="B738">
        <v>2016</v>
      </c>
      <c r="C738" t="str">
        <f t="shared" si="22"/>
        <v>방배3동_2016</v>
      </c>
      <c r="D738">
        <v>350.99098290000001</v>
      </c>
      <c r="E738">
        <v>0.21139383302977396</v>
      </c>
      <c r="O738" t="s">
        <v>136</v>
      </c>
      <c r="P738">
        <v>2014</v>
      </c>
      <c r="Q738" t="str">
        <f t="shared" si="23"/>
        <v>방배본동_2014</v>
      </c>
      <c r="R738">
        <v>408.19679838930836</v>
      </c>
      <c r="S738">
        <v>0.18107556089772439</v>
      </c>
      <c r="T738">
        <f>VLOOKUP(P738,[1]Sheet4!$G$2:$H$12,2,FALSE)</f>
        <v>0.2608695652173913</v>
      </c>
      <c r="U738">
        <f>VLOOKUP(O738&amp;"_"&amp;P738,[1]Sheet3!$I$3:$K$2332,3,FALSE)</f>
        <v>-0.29551948909614784</v>
      </c>
    </row>
    <row r="739" spans="1:21" x14ac:dyDescent="0.3">
      <c r="A739" t="s">
        <v>134</v>
      </c>
      <c r="B739">
        <v>2017</v>
      </c>
      <c r="C739" t="str">
        <f t="shared" si="22"/>
        <v>방배3동_2017</v>
      </c>
      <c r="D739">
        <v>425.18831213411886</v>
      </c>
      <c r="E739">
        <v>4.1247651198820154</v>
      </c>
      <c r="O739" t="s">
        <v>136</v>
      </c>
      <c r="P739">
        <v>2015</v>
      </c>
      <c r="Q739" t="str">
        <f t="shared" si="23"/>
        <v>방배본동_2015</v>
      </c>
      <c r="R739">
        <v>482.11126261430769</v>
      </c>
      <c r="S739">
        <v>0.23800821715606807</v>
      </c>
      <c r="T739">
        <f>VLOOKUP(P739,[1]Sheet4!$G$2:$H$12,2,FALSE)</f>
        <v>1.0434782608695652</v>
      </c>
      <c r="U739">
        <f>VLOOKUP(O739&amp;"_"&amp;P739,[1]Sheet3!$I$3:$K$2332,3,FALSE)</f>
        <v>0.7883285301323335</v>
      </c>
    </row>
    <row r="740" spans="1:21" x14ac:dyDescent="0.3">
      <c r="A740" t="s">
        <v>135</v>
      </c>
      <c r="B740">
        <v>2012</v>
      </c>
      <c r="C740" t="str">
        <f t="shared" si="22"/>
        <v>방배4동_2012</v>
      </c>
      <c r="D740">
        <v>339.0358268</v>
      </c>
      <c r="E740">
        <v>0.15049360146265228</v>
      </c>
      <c r="O740" t="s">
        <v>136</v>
      </c>
      <c r="P740">
        <v>2016</v>
      </c>
      <c r="Q740" t="str">
        <f t="shared" si="23"/>
        <v>방배본동_2016</v>
      </c>
      <c r="R740">
        <v>596.8577047</v>
      </c>
      <c r="S740">
        <v>-6.2012564218925571E-2</v>
      </c>
      <c r="T740">
        <f>VLOOKUP(P740,[1]Sheet4!$G$2:$H$12,2,FALSE)</f>
        <v>0.86956521739130443</v>
      </c>
      <c r="U740">
        <f>VLOOKUP(O740&amp;"_"&amp;P740,[1]Sheet3!$I$3:$K$2332,3,FALSE)</f>
        <v>3.0701102488140179E-2</v>
      </c>
    </row>
    <row r="741" spans="1:21" x14ac:dyDescent="0.3">
      <c r="A741" t="s">
        <v>135</v>
      </c>
      <c r="B741">
        <v>2013</v>
      </c>
      <c r="C741" t="str">
        <f t="shared" si="22"/>
        <v>방배4동_2013</v>
      </c>
      <c r="D741">
        <v>390.0585494</v>
      </c>
      <c r="E741">
        <v>0.17105985157645112</v>
      </c>
      <c r="O741" t="s">
        <v>136</v>
      </c>
      <c r="P741">
        <v>2017</v>
      </c>
      <c r="Q741" t="str">
        <f t="shared" si="23"/>
        <v>방배본동_2017</v>
      </c>
      <c r="R741">
        <v>559.84502795773074</v>
      </c>
      <c r="S741">
        <v>4.4155086131120829</v>
      </c>
      <c r="T741">
        <f>VLOOKUP(P741,[1]Sheet4!$G$2:$H$12,2,FALSE)</f>
        <v>1</v>
      </c>
      <c r="U741">
        <f>VLOOKUP(O741&amp;"_"&amp;P741,[1]Sheet3!$I$3:$K$2332,3,FALSE)</f>
        <v>7.2945772810692255E-2</v>
      </c>
    </row>
    <row r="742" spans="1:21" x14ac:dyDescent="0.3">
      <c r="A742" t="s">
        <v>135</v>
      </c>
      <c r="B742">
        <v>2014</v>
      </c>
      <c r="C742" t="str">
        <f t="shared" si="22"/>
        <v>방배4동_2014</v>
      </c>
      <c r="D742">
        <v>456.78190696648983</v>
      </c>
      <c r="E742">
        <v>0.15405488295336001</v>
      </c>
      <c r="O742" t="s">
        <v>137</v>
      </c>
      <c r="P742">
        <v>2012</v>
      </c>
      <c r="Q742" t="str">
        <f t="shared" si="23"/>
        <v>방이1동_2012</v>
      </c>
      <c r="R742">
        <v>300.39026760000002</v>
      </c>
      <c r="S742">
        <v>0.1067844622806282</v>
      </c>
      <c r="T742">
        <f>VLOOKUP(P742,[1]Sheet4!$G$2:$H$12,2,FALSE)</f>
        <v>0.43478260869565222</v>
      </c>
      <c r="U742">
        <f>VLOOKUP(O742&amp;"_"&amp;P742,[1]Sheet3!$I$3:$K$2332,3,FALSE)</f>
        <v>-0.48721151061165863</v>
      </c>
    </row>
    <row r="743" spans="1:21" x14ac:dyDescent="0.3">
      <c r="A743" t="s">
        <v>135</v>
      </c>
      <c r="B743">
        <v>2015</v>
      </c>
      <c r="C743" t="str">
        <f t="shared" si="22"/>
        <v>방배4동_2015</v>
      </c>
      <c r="D743">
        <v>527.15139017942499</v>
      </c>
      <c r="E743">
        <v>0.13804798028855753</v>
      </c>
      <c r="O743" t="s">
        <v>137</v>
      </c>
      <c r="P743">
        <v>2013</v>
      </c>
      <c r="Q743" t="str">
        <f t="shared" si="23"/>
        <v>방이1동_2013</v>
      </c>
      <c r="R743">
        <v>332.46728080000003</v>
      </c>
      <c r="S743">
        <v>3.1820747517848004E-2</v>
      </c>
      <c r="T743">
        <f>VLOOKUP(P743,[1]Sheet4!$G$2:$H$12,2,FALSE)</f>
        <v>0.39130434782608697</v>
      </c>
      <c r="U743">
        <f>VLOOKUP(O743&amp;"_"&amp;P743,[1]Sheet3!$I$3:$K$2332,3,FALSE)</f>
        <v>-3.9092063341471962E-3</v>
      </c>
    </row>
    <row r="744" spans="1:21" x14ac:dyDescent="0.3">
      <c r="A744" t="s">
        <v>135</v>
      </c>
      <c r="B744">
        <v>2016</v>
      </c>
      <c r="C744" t="str">
        <f t="shared" si="22"/>
        <v>방배4동_2016</v>
      </c>
      <c r="D744">
        <v>599.92357489999995</v>
      </c>
      <c r="E744">
        <v>3.8040590898014141E-2</v>
      </c>
      <c r="O744" t="s">
        <v>137</v>
      </c>
      <c r="P744">
        <v>2014</v>
      </c>
      <c r="Q744" t="str">
        <f t="shared" si="23"/>
        <v>방이1동_2014</v>
      </c>
      <c r="R744">
        <v>343.0466382002823</v>
      </c>
      <c r="S744">
        <v>0.12933862935430404</v>
      </c>
      <c r="T744">
        <f>VLOOKUP(P744,[1]Sheet4!$G$2:$H$12,2,FALSE)</f>
        <v>0.2608695652173913</v>
      </c>
      <c r="U744">
        <f>VLOOKUP(O744&amp;"_"&amp;P744,[1]Sheet3!$I$3:$K$2332,3,FALSE)</f>
        <v>-0.45374087854736972</v>
      </c>
    </row>
    <row r="745" spans="1:21" x14ac:dyDescent="0.3">
      <c r="A745" t="s">
        <v>135</v>
      </c>
      <c r="B745">
        <v>2017</v>
      </c>
      <c r="C745" t="str">
        <f t="shared" si="22"/>
        <v>방배4동_2017</v>
      </c>
      <c r="D745">
        <v>622.74502218284499</v>
      </c>
      <c r="E745">
        <v>4.2469230995868275</v>
      </c>
      <c r="O745" t="s">
        <v>137</v>
      </c>
      <c r="P745">
        <v>2015</v>
      </c>
      <c r="Q745" t="str">
        <f t="shared" si="23"/>
        <v>방이1동_2015</v>
      </c>
      <c r="R745">
        <v>387.41582018970865</v>
      </c>
      <c r="S745">
        <v>0.23200249686829638</v>
      </c>
      <c r="T745">
        <f>VLOOKUP(P745,[1]Sheet4!$G$2:$H$12,2,FALSE)</f>
        <v>1.0434782608695652</v>
      </c>
      <c r="U745">
        <f>VLOOKUP(O745&amp;"_"&amp;P745,[1]Sheet3!$I$3:$K$2332,3,FALSE)</f>
        <v>0.77863149855864155</v>
      </c>
    </row>
    <row r="746" spans="1:21" x14ac:dyDescent="0.3">
      <c r="A746" t="s">
        <v>136</v>
      </c>
      <c r="B746">
        <v>2012</v>
      </c>
      <c r="C746" t="str">
        <f t="shared" si="22"/>
        <v>방배본동_2012</v>
      </c>
      <c r="D746">
        <v>304.53377690000002</v>
      </c>
      <c r="E746">
        <v>0.15767543222559352</v>
      </c>
      <c r="O746" t="s">
        <v>137</v>
      </c>
      <c r="P746">
        <v>2016</v>
      </c>
      <c r="Q746" t="str">
        <f t="shared" si="23"/>
        <v>방이1동_2016</v>
      </c>
      <c r="R746">
        <v>477.29725780000001</v>
      </c>
      <c r="S746">
        <v>0.10103668104860734</v>
      </c>
      <c r="T746">
        <f>VLOOKUP(P746,[1]Sheet4!$G$2:$H$12,2,FALSE)</f>
        <v>0.86956521739130443</v>
      </c>
      <c r="U746">
        <f>VLOOKUP(O746&amp;"_"&amp;P746,[1]Sheet3!$I$3:$K$2332,3,FALSE)</f>
        <v>2.5976000007829302E-2</v>
      </c>
    </row>
    <row r="747" spans="1:21" x14ac:dyDescent="0.3">
      <c r="A747" t="s">
        <v>136</v>
      </c>
      <c r="B747">
        <v>2013</v>
      </c>
      <c r="C747" t="str">
        <f t="shared" si="22"/>
        <v>방배본동_2013</v>
      </c>
      <c r="D747">
        <v>352.55127179999999</v>
      </c>
      <c r="E747">
        <v>0.15783669224961894</v>
      </c>
      <c r="O747" t="s">
        <v>137</v>
      </c>
      <c r="P747">
        <v>2017</v>
      </c>
      <c r="Q747" t="str">
        <f t="shared" si="23"/>
        <v>방이1동_2017</v>
      </c>
      <c r="R747">
        <v>525.52178860171352</v>
      </c>
      <c r="S747">
        <v>4.0337664876120076</v>
      </c>
      <c r="T747">
        <f>VLOOKUP(P747,[1]Sheet4!$G$2:$H$12,2,FALSE)</f>
        <v>1</v>
      </c>
      <c r="U747">
        <f>VLOOKUP(O747&amp;"_"&amp;P747,[1]Sheet3!$I$3:$K$2332,3,FALSE)</f>
        <v>0.21023047428070582</v>
      </c>
    </row>
    <row r="748" spans="1:21" x14ac:dyDescent="0.3">
      <c r="A748" t="s">
        <v>136</v>
      </c>
      <c r="B748">
        <v>2014</v>
      </c>
      <c r="C748" t="str">
        <f t="shared" si="22"/>
        <v>방배본동_2014</v>
      </c>
      <c r="D748">
        <v>408.19679838930836</v>
      </c>
      <c r="E748">
        <v>0.18107556089772439</v>
      </c>
      <c r="O748" t="s">
        <v>138</v>
      </c>
      <c r="P748">
        <v>2012</v>
      </c>
      <c r="Q748" t="str">
        <f t="shared" si="23"/>
        <v>방이2동_2012</v>
      </c>
      <c r="R748">
        <v>285.89439060000001</v>
      </c>
      <c r="S748">
        <v>0.11554290285540135</v>
      </c>
      <c r="T748">
        <f>VLOOKUP(P748,[1]Sheet4!$G$2:$H$12,2,FALSE)</f>
        <v>0.43478260869565222</v>
      </c>
      <c r="U748">
        <f>VLOOKUP(O748&amp;"_"&amp;P748,[1]Sheet3!$I$3:$K$2332,3,FALSE)</f>
        <v>-0.4982644937138771</v>
      </c>
    </row>
    <row r="749" spans="1:21" x14ac:dyDescent="0.3">
      <c r="A749" t="s">
        <v>136</v>
      </c>
      <c r="B749">
        <v>2015</v>
      </c>
      <c r="C749" t="str">
        <f t="shared" si="22"/>
        <v>방배본동_2015</v>
      </c>
      <c r="D749">
        <v>482.11126261430769</v>
      </c>
      <c r="E749">
        <v>0.23800821715606807</v>
      </c>
      <c r="O749" t="s">
        <v>138</v>
      </c>
      <c r="P749">
        <v>2013</v>
      </c>
      <c r="Q749" t="str">
        <f t="shared" si="23"/>
        <v>방이2동_2013</v>
      </c>
      <c r="R749">
        <v>318.92745839999998</v>
      </c>
      <c r="S749">
        <v>-2.062515332124348E-2</v>
      </c>
      <c r="T749">
        <f>VLOOKUP(P749,[1]Sheet4!$G$2:$H$12,2,FALSE)</f>
        <v>0.39130434782608697</v>
      </c>
      <c r="U749">
        <f>VLOOKUP(O749&amp;"_"&amp;P749,[1]Sheet3!$I$3:$K$2332,3,FALSE)</f>
        <v>3.9727667424948867E-3</v>
      </c>
    </row>
    <row r="750" spans="1:21" x14ac:dyDescent="0.3">
      <c r="A750" t="s">
        <v>136</v>
      </c>
      <c r="B750">
        <v>2016</v>
      </c>
      <c r="C750" t="str">
        <f t="shared" si="22"/>
        <v>방배본동_2016</v>
      </c>
      <c r="D750">
        <v>596.8577047</v>
      </c>
      <c r="E750">
        <v>-6.2012564218925571E-2</v>
      </c>
      <c r="O750" t="s">
        <v>138</v>
      </c>
      <c r="P750">
        <v>2014</v>
      </c>
      <c r="Q750" t="str">
        <f t="shared" si="23"/>
        <v>방이2동_2014</v>
      </c>
      <c r="R750">
        <v>312.34953067214548</v>
      </c>
      <c r="S750">
        <v>0.25939918842901533</v>
      </c>
      <c r="T750">
        <f>VLOOKUP(P750,[1]Sheet4!$G$2:$H$12,2,FALSE)</f>
        <v>0.2608695652173913</v>
      </c>
      <c r="U750">
        <f>VLOOKUP(O750&amp;"_"&amp;P750,[1]Sheet3!$I$3:$K$2332,3,FALSE)</f>
        <v>-0.53158926338243306</v>
      </c>
    </row>
    <row r="751" spans="1:21" x14ac:dyDescent="0.3">
      <c r="A751" t="s">
        <v>136</v>
      </c>
      <c r="B751">
        <v>2017</v>
      </c>
      <c r="C751" t="str">
        <f t="shared" si="22"/>
        <v>방배본동_2017</v>
      </c>
      <c r="D751">
        <v>559.84502795773074</v>
      </c>
      <c r="E751">
        <v>4.4155086131120829</v>
      </c>
      <c r="O751" t="s">
        <v>138</v>
      </c>
      <c r="P751">
        <v>2015</v>
      </c>
      <c r="Q751" t="str">
        <f t="shared" si="23"/>
        <v>방이2동_2015</v>
      </c>
      <c r="R751">
        <v>393.37274543468385</v>
      </c>
      <c r="S751">
        <v>4.179788192277345E-2</v>
      </c>
      <c r="T751">
        <f>VLOOKUP(P751,[1]Sheet4!$G$2:$H$12,2,FALSE)</f>
        <v>1.0434782608695652</v>
      </c>
      <c r="U751">
        <f>VLOOKUP(O751&amp;"_"&amp;P751,[1]Sheet3!$I$3:$K$2332,3,FALSE)</f>
        <v>0.80149264641669959</v>
      </c>
    </row>
    <row r="752" spans="1:21" x14ac:dyDescent="0.3">
      <c r="A752" t="s">
        <v>137</v>
      </c>
      <c r="B752">
        <v>2012</v>
      </c>
      <c r="C752" t="str">
        <f t="shared" si="22"/>
        <v>방이1동_2012</v>
      </c>
      <c r="D752">
        <v>300.39026760000002</v>
      </c>
      <c r="E752">
        <v>0.1067844622806282</v>
      </c>
      <c r="O752" t="s">
        <v>138</v>
      </c>
      <c r="P752">
        <v>2016</v>
      </c>
      <c r="Q752" t="str">
        <f t="shared" si="23"/>
        <v>방이2동_2016</v>
      </c>
      <c r="R752">
        <v>409.81489299999998</v>
      </c>
      <c r="S752">
        <v>0.11990554764211714</v>
      </c>
      <c r="T752">
        <f>VLOOKUP(P752,[1]Sheet4!$G$2:$H$12,2,FALSE)</f>
        <v>0.86956521739130443</v>
      </c>
      <c r="U752">
        <f>VLOOKUP(O752&amp;"_"&amp;P752,[1]Sheet3!$I$3:$K$2332,3,FALSE)</f>
        <v>-0.15185490470113441</v>
      </c>
    </row>
    <row r="753" spans="1:21" x14ac:dyDescent="0.3">
      <c r="A753" t="s">
        <v>137</v>
      </c>
      <c r="B753">
        <v>2013</v>
      </c>
      <c r="C753" t="str">
        <f t="shared" si="22"/>
        <v>방이1동_2013</v>
      </c>
      <c r="D753">
        <v>332.46728080000003</v>
      </c>
      <c r="E753">
        <v>3.1820747517848004E-2</v>
      </c>
      <c r="O753" t="s">
        <v>138</v>
      </c>
      <c r="P753">
        <v>2017</v>
      </c>
      <c r="Q753" t="str">
        <f t="shared" si="23"/>
        <v>방이2동_2017</v>
      </c>
      <c r="R753">
        <v>458.95397217706062</v>
      </c>
      <c r="S753">
        <v>4.3317522510346924</v>
      </c>
      <c r="T753">
        <f>VLOOKUP(P753,[1]Sheet4!$G$2:$H$12,2,FALSE)</f>
        <v>1</v>
      </c>
      <c r="U753">
        <f>VLOOKUP(O753&amp;"_"&amp;P753,[1]Sheet3!$I$3:$K$2332,3,FALSE)</f>
        <v>0.22353700343559046</v>
      </c>
    </row>
    <row r="754" spans="1:21" x14ac:dyDescent="0.3">
      <c r="A754" t="s">
        <v>137</v>
      </c>
      <c r="B754">
        <v>2014</v>
      </c>
      <c r="C754" t="str">
        <f t="shared" si="22"/>
        <v>방이1동_2014</v>
      </c>
      <c r="D754">
        <v>343.0466382002823</v>
      </c>
      <c r="E754">
        <v>0.12933862935430404</v>
      </c>
      <c r="O754" t="s">
        <v>139</v>
      </c>
      <c r="P754">
        <v>2012</v>
      </c>
      <c r="Q754" t="str">
        <f t="shared" si="23"/>
        <v>방학1동_2012</v>
      </c>
      <c r="R754">
        <v>189.79037030000001</v>
      </c>
      <c r="S754">
        <v>2.2163275161700836E-2</v>
      </c>
      <c r="T754">
        <f>VLOOKUP(P754,[1]Sheet4!$G$2:$H$12,2,FALSE)</f>
        <v>0.43478260869565222</v>
      </c>
      <c r="U754">
        <f>VLOOKUP(O754&amp;"_"&amp;P754,[1]Sheet3!$I$3:$K$2332,3,FALSE)</f>
        <v>-0.43660394146827103</v>
      </c>
    </row>
    <row r="755" spans="1:21" x14ac:dyDescent="0.3">
      <c r="A755" t="s">
        <v>137</v>
      </c>
      <c r="B755">
        <v>2015</v>
      </c>
      <c r="C755" t="str">
        <f t="shared" si="22"/>
        <v>방이1동_2015</v>
      </c>
      <c r="D755">
        <v>387.41582018970865</v>
      </c>
      <c r="E755">
        <v>0.23200249686829638</v>
      </c>
      <c r="O755" t="s">
        <v>139</v>
      </c>
      <c r="P755">
        <v>2013</v>
      </c>
      <c r="Q755" t="str">
        <f t="shared" si="23"/>
        <v>방학1동_2013</v>
      </c>
      <c r="R755">
        <v>193.9967465</v>
      </c>
      <c r="S755">
        <v>7.2544771087200074E-2</v>
      </c>
      <c r="T755">
        <f>VLOOKUP(P755,[1]Sheet4!$G$2:$H$12,2,FALSE)</f>
        <v>0.39130434782608697</v>
      </c>
      <c r="U755">
        <f>VLOOKUP(O755&amp;"_"&amp;P755,[1]Sheet3!$I$3:$K$2332,3,FALSE)</f>
        <v>-8.7019205356736393E-2</v>
      </c>
    </row>
    <row r="756" spans="1:21" x14ac:dyDescent="0.3">
      <c r="A756" t="s">
        <v>137</v>
      </c>
      <c r="B756">
        <v>2016</v>
      </c>
      <c r="C756" t="str">
        <f t="shared" si="22"/>
        <v>방이1동_2016</v>
      </c>
      <c r="D756">
        <v>477.29725780000001</v>
      </c>
      <c r="E756">
        <v>0.10103668104860734</v>
      </c>
      <c r="O756" t="s">
        <v>139</v>
      </c>
      <c r="P756">
        <v>2014</v>
      </c>
      <c r="Q756" t="str">
        <f t="shared" si="23"/>
        <v>방학1동_2014</v>
      </c>
      <c r="R756">
        <v>208.07019606650408</v>
      </c>
      <c r="S756">
        <v>2.1296280249516061E-2</v>
      </c>
      <c r="T756">
        <f>VLOOKUP(P756,[1]Sheet4!$G$2:$H$12,2,FALSE)</f>
        <v>0.2608695652173913</v>
      </c>
      <c r="U756">
        <f>VLOOKUP(O756&amp;"_"&amp;P756,[1]Sheet3!$I$3:$K$2332,3,FALSE)</f>
        <v>-0.39854301697774719</v>
      </c>
    </row>
    <row r="757" spans="1:21" x14ac:dyDescent="0.3">
      <c r="A757" t="s">
        <v>137</v>
      </c>
      <c r="B757">
        <v>2017</v>
      </c>
      <c r="C757" t="str">
        <f t="shared" si="22"/>
        <v>방이1동_2017</v>
      </c>
      <c r="D757">
        <v>525.52178860171352</v>
      </c>
      <c r="E757">
        <v>4.0337664876120076</v>
      </c>
      <c r="O757" t="s">
        <v>139</v>
      </c>
      <c r="P757">
        <v>2015</v>
      </c>
      <c r="Q757" t="str">
        <f t="shared" si="23"/>
        <v>방학1동_2015</v>
      </c>
      <c r="R757">
        <v>212.50131727350811</v>
      </c>
      <c r="S757">
        <v>0.11083855822021398</v>
      </c>
      <c r="T757">
        <f>VLOOKUP(P757,[1]Sheet4!$G$2:$H$12,2,FALSE)</f>
        <v>1.0434782608695652</v>
      </c>
      <c r="U757">
        <f>VLOOKUP(O757&amp;"_"&amp;P757,[1]Sheet3!$I$3:$K$2332,3,FALSE)</f>
        <v>0.75521305145758322</v>
      </c>
    </row>
    <row r="758" spans="1:21" x14ac:dyDescent="0.3">
      <c r="A758" t="s">
        <v>138</v>
      </c>
      <c r="B758">
        <v>2012</v>
      </c>
      <c r="C758" t="str">
        <f t="shared" si="22"/>
        <v>방이2동_2012</v>
      </c>
      <c r="D758">
        <v>285.89439060000001</v>
      </c>
      <c r="E758">
        <v>0.11554290285540135</v>
      </c>
      <c r="O758" t="s">
        <v>139</v>
      </c>
      <c r="P758">
        <v>2016</v>
      </c>
      <c r="Q758" t="str">
        <f t="shared" si="23"/>
        <v>방학1동_2016</v>
      </c>
      <c r="R758">
        <v>236.0546569</v>
      </c>
      <c r="S758">
        <v>6.5124705484978201E-2</v>
      </c>
      <c r="T758">
        <f>VLOOKUP(P758,[1]Sheet4!$G$2:$H$12,2,FALSE)</f>
        <v>0.86956521739130443</v>
      </c>
      <c r="U758">
        <f>VLOOKUP(O758&amp;"_"&amp;P758,[1]Sheet3!$I$3:$K$2332,3,FALSE)</f>
        <v>-8.0264986410482964E-2</v>
      </c>
    </row>
    <row r="759" spans="1:21" x14ac:dyDescent="0.3">
      <c r="A759" t="s">
        <v>138</v>
      </c>
      <c r="B759">
        <v>2013</v>
      </c>
      <c r="C759" t="str">
        <f t="shared" si="22"/>
        <v>방이2동_2013</v>
      </c>
      <c r="D759">
        <v>318.92745839999998</v>
      </c>
      <c r="E759">
        <v>-2.062515332124348E-2</v>
      </c>
      <c r="O759" t="s">
        <v>139</v>
      </c>
      <c r="P759">
        <v>2017</v>
      </c>
      <c r="Q759" t="str">
        <f t="shared" si="23"/>
        <v>방학1동_2017</v>
      </c>
      <c r="R759">
        <v>251.42764690897008</v>
      </c>
      <c r="S759">
        <v>4.8157861642974256</v>
      </c>
      <c r="T759">
        <f>VLOOKUP(P759,[1]Sheet4!$G$2:$H$12,2,FALSE)</f>
        <v>1</v>
      </c>
      <c r="U759">
        <f>VLOOKUP(O759&amp;"_"&amp;P759,[1]Sheet3!$I$3:$K$2332,3,FALSE)</f>
        <v>0.18360243367430917</v>
      </c>
    </row>
    <row r="760" spans="1:21" x14ac:dyDescent="0.3">
      <c r="A760" t="s">
        <v>138</v>
      </c>
      <c r="B760">
        <v>2014</v>
      </c>
      <c r="C760" t="str">
        <f t="shared" si="22"/>
        <v>방이2동_2014</v>
      </c>
      <c r="D760">
        <v>312.34953067214548</v>
      </c>
      <c r="E760">
        <v>0.25939918842901533</v>
      </c>
      <c r="O760" t="s">
        <v>140</v>
      </c>
      <c r="P760">
        <v>2012</v>
      </c>
      <c r="Q760" t="str">
        <f t="shared" si="23"/>
        <v>방학2동_2012</v>
      </c>
      <c r="R760">
        <v>167.8717274</v>
      </c>
      <c r="S760">
        <v>4.4405386871595722E-3</v>
      </c>
      <c r="T760">
        <f>VLOOKUP(P760,[1]Sheet4!$G$2:$H$12,2,FALSE)</f>
        <v>0.43478260869565222</v>
      </c>
      <c r="U760">
        <f>VLOOKUP(O760&amp;"_"&amp;P760,[1]Sheet3!$I$3:$K$2332,3,FALSE)</f>
        <v>-0.48116114629078605</v>
      </c>
    </row>
    <row r="761" spans="1:21" x14ac:dyDescent="0.3">
      <c r="A761" t="s">
        <v>138</v>
      </c>
      <c r="B761">
        <v>2015</v>
      </c>
      <c r="C761" t="str">
        <f t="shared" si="22"/>
        <v>방이2동_2015</v>
      </c>
      <c r="D761">
        <v>393.37274543468385</v>
      </c>
      <c r="E761">
        <v>4.179788192277345E-2</v>
      </c>
      <c r="O761" t="s">
        <v>140</v>
      </c>
      <c r="P761">
        <v>2013</v>
      </c>
      <c r="Q761" t="str">
        <f t="shared" si="23"/>
        <v>방학2동_2013</v>
      </c>
      <c r="R761">
        <v>168.6171683</v>
      </c>
      <c r="S761">
        <v>5.5261974392077681E-2</v>
      </c>
      <c r="T761">
        <f>VLOOKUP(P761,[1]Sheet4!$G$2:$H$12,2,FALSE)</f>
        <v>0.39130434782608697</v>
      </c>
      <c r="U761">
        <f>VLOOKUP(O761&amp;"_"&amp;P761,[1]Sheet3!$I$3:$K$2332,3,FALSE)</f>
        <v>-0.10619899169280232</v>
      </c>
    </row>
    <row r="762" spans="1:21" x14ac:dyDescent="0.3">
      <c r="A762" t="s">
        <v>138</v>
      </c>
      <c r="B762">
        <v>2016</v>
      </c>
      <c r="C762" t="str">
        <f t="shared" si="22"/>
        <v>방이2동_2016</v>
      </c>
      <c r="D762">
        <v>409.81489299999998</v>
      </c>
      <c r="E762">
        <v>0.11990554764211714</v>
      </c>
      <c r="O762" t="s">
        <v>140</v>
      </c>
      <c r="P762">
        <v>2014</v>
      </c>
      <c r="Q762" t="str">
        <f t="shared" si="23"/>
        <v>방학2동_2014</v>
      </c>
      <c r="R762">
        <v>177.93528593665926</v>
      </c>
      <c r="S762">
        <v>0.12262776702735592</v>
      </c>
      <c r="T762">
        <f>VLOOKUP(P762,[1]Sheet4!$G$2:$H$12,2,FALSE)</f>
        <v>0.2608695652173913</v>
      </c>
      <c r="U762">
        <f>VLOOKUP(O762&amp;"_"&amp;P762,[1]Sheet3!$I$3:$K$2332,3,FALSE)</f>
        <v>-0.42144797822752023</v>
      </c>
    </row>
    <row r="763" spans="1:21" x14ac:dyDescent="0.3">
      <c r="A763" t="s">
        <v>138</v>
      </c>
      <c r="B763">
        <v>2017</v>
      </c>
      <c r="C763" t="str">
        <f t="shared" si="22"/>
        <v>방이2동_2017</v>
      </c>
      <c r="D763">
        <v>458.95397217706062</v>
      </c>
      <c r="E763">
        <v>4.3317522510346924</v>
      </c>
      <c r="O763" t="s">
        <v>140</v>
      </c>
      <c r="P763">
        <v>2015</v>
      </c>
      <c r="Q763" t="str">
        <f t="shared" si="23"/>
        <v>방학2동_2015</v>
      </c>
      <c r="R763">
        <v>199.75509272644587</v>
      </c>
      <c r="S763">
        <v>0.22208495347002932</v>
      </c>
      <c r="T763">
        <f>VLOOKUP(P763,[1]Sheet4!$G$2:$H$12,2,FALSE)</f>
        <v>1.0434782608695652</v>
      </c>
      <c r="U763">
        <f>VLOOKUP(O763&amp;"_"&amp;P763,[1]Sheet3!$I$3:$K$2332,3,FALSE)</f>
        <v>0.77730819836927467</v>
      </c>
    </row>
    <row r="764" spans="1:21" x14ac:dyDescent="0.3">
      <c r="A764" t="s">
        <v>139</v>
      </c>
      <c r="B764">
        <v>2012</v>
      </c>
      <c r="C764" t="str">
        <f t="shared" si="22"/>
        <v>방학1동_2012</v>
      </c>
      <c r="D764">
        <v>189.79037030000001</v>
      </c>
      <c r="E764">
        <v>2.2163275161700836E-2</v>
      </c>
      <c r="O764" t="s">
        <v>140</v>
      </c>
      <c r="P764">
        <v>2016</v>
      </c>
      <c r="Q764" t="str">
        <f t="shared" si="23"/>
        <v>방학2동_2016</v>
      </c>
      <c r="R764">
        <v>244.11769319999999</v>
      </c>
      <c r="S764">
        <v>0.12708453759861379</v>
      </c>
      <c r="T764">
        <f>VLOOKUP(P764,[1]Sheet4!$G$2:$H$12,2,FALSE)</f>
        <v>0.86956521739130443</v>
      </c>
      <c r="U764">
        <f>VLOOKUP(O764&amp;"_"&amp;P764,[1]Sheet3!$I$3:$K$2332,3,FALSE)</f>
        <v>1.8071537013299058E-2</v>
      </c>
    </row>
    <row r="765" spans="1:21" x14ac:dyDescent="0.3">
      <c r="A765" t="s">
        <v>139</v>
      </c>
      <c r="B765">
        <v>2013</v>
      </c>
      <c r="C765" t="str">
        <f t="shared" si="22"/>
        <v>방학1동_2013</v>
      </c>
      <c r="D765">
        <v>193.9967465</v>
      </c>
      <c r="E765">
        <v>7.2544771087200074E-2</v>
      </c>
      <c r="O765" t="s">
        <v>140</v>
      </c>
      <c r="P765">
        <v>2017</v>
      </c>
      <c r="Q765" t="str">
        <f t="shared" si="23"/>
        <v>방학2동_2017</v>
      </c>
      <c r="R765">
        <v>275.14127735996226</v>
      </c>
      <c r="S765">
        <v>4.0477392318785768</v>
      </c>
      <c r="T765">
        <f>VLOOKUP(P765,[1]Sheet4!$G$2:$H$12,2,FALSE)</f>
        <v>1</v>
      </c>
      <c r="U765">
        <f>VLOOKUP(O765&amp;"_"&amp;P765,[1]Sheet3!$I$3:$K$2332,3,FALSE)</f>
        <v>0.2284827017110754</v>
      </c>
    </row>
    <row r="766" spans="1:21" x14ac:dyDescent="0.3">
      <c r="A766" t="s">
        <v>139</v>
      </c>
      <c r="B766">
        <v>2014</v>
      </c>
      <c r="C766" t="str">
        <f t="shared" si="22"/>
        <v>방학1동_2014</v>
      </c>
      <c r="D766">
        <v>208.07019606650408</v>
      </c>
      <c r="E766">
        <v>2.1296280249516061E-2</v>
      </c>
      <c r="O766" t="s">
        <v>141</v>
      </c>
      <c r="P766">
        <v>2012</v>
      </c>
      <c r="Q766" t="str">
        <f t="shared" si="23"/>
        <v>방학3동_2012</v>
      </c>
      <c r="R766">
        <v>151.40689269999999</v>
      </c>
      <c r="S766">
        <v>8.8981976710232044E-2</v>
      </c>
      <c r="T766">
        <f>VLOOKUP(P766,[1]Sheet4!$G$2:$H$12,2,FALSE)</f>
        <v>0.43478260869565222</v>
      </c>
      <c r="U766">
        <f>VLOOKUP(O766&amp;"_"&amp;P766,[1]Sheet3!$I$3:$K$2332,3,FALSE)</f>
        <v>-0.75022429718516725</v>
      </c>
    </row>
    <row r="767" spans="1:21" x14ac:dyDescent="0.3">
      <c r="A767" t="s">
        <v>139</v>
      </c>
      <c r="B767">
        <v>2015</v>
      </c>
      <c r="C767" t="str">
        <f t="shared" si="22"/>
        <v>방학1동_2015</v>
      </c>
      <c r="D767">
        <v>212.50131727350811</v>
      </c>
      <c r="E767">
        <v>0.11083855822021398</v>
      </c>
      <c r="O767" t="s">
        <v>141</v>
      </c>
      <c r="P767">
        <v>2013</v>
      </c>
      <c r="Q767" t="str">
        <f t="shared" si="23"/>
        <v>방학3동_2013</v>
      </c>
      <c r="R767">
        <v>164.87937729999999</v>
      </c>
      <c r="S767">
        <v>-9.2721818600095873E-2</v>
      </c>
      <c r="T767">
        <f>VLOOKUP(P767,[1]Sheet4!$G$2:$H$12,2,FALSE)</f>
        <v>0.39130434782608697</v>
      </c>
      <c r="U767">
        <f>VLOOKUP(O767&amp;"_"&amp;P767,[1]Sheet3!$I$3:$K$2332,3,FALSE)</f>
        <v>-2.032093723693219E-2</v>
      </c>
    </row>
    <row r="768" spans="1:21" x14ac:dyDescent="0.3">
      <c r="A768" t="s">
        <v>139</v>
      </c>
      <c r="B768">
        <v>2016</v>
      </c>
      <c r="C768" t="str">
        <f t="shared" si="22"/>
        <v>방학1동_2016</v>
      </c>
      <c r="D768">
        <v>236.0546569</v>
      </c>
      <c r="E768">
        <v>6.5124705484978201E-2</v>
      </c>
      <c r="O768" t="s">
        <v>141</v>
      </c>
      <c r="P768">
        <v>2014</v>
      </c>
      <c r="Q768" t="str">
        <f t="shared" si="23"/>
        <v>방학3동_2014</v>
      </c>
      <c r="R768">
        <v>149.59146158709262</v>
      </c>
      <c r="S768">
        <v>0.2256949851221963</v>
      </c>
      <c r="T768">
        <f>VLOOKUP(P768,[1]Sheet4!$G$2:$H$12,2,FALSE)</f>
        <v>0.2608695652173913</v>
      </c>
      <c r="U768">
        <f>VLOOKUP(O768&amp;"_"&amp;P768,[1]Sheet3!$I$3:$K$2332,3,FALSE)</f>
        <v>-0.65329667432930372</v>
      </c>
    </row>
    <row r="769" spans="1:21" x14ac:dyDescent="0.3">
      <c r="A769" t="s">
        <v>139</v>
      </c>
      <c r="B769">
        <v>2017</v>
      </c>
      <c r="C769" t="str">
        <f t="shared" si="22"/>
        <v>방학1동_2017</v>
      </c>
      <c r="D769">
        <v>251.42764690897008</v>
      </c>
      <c r="E769">
        <v>4.8157861642974256</v>
      </c>
      <c r="O769" t="s">
        <v>141</v>
      </c>
      <c r="P769">
        <v>2015</v>
      </c>
      <c r="Q769" t="str">
        <f t="shared" si="23"/>
        <v>방학3동_2015</v>
      </c>
      <c r="R769">
        <v>183.35350428439909</v>
      </c>
      <c r="S769">
        <v>0.1725008215089352</v>
      </c>
      <c r="T769">
        <f>VLOOKUP(P769,[1]Sheet4!$G$2:$H$12,2,FALSE)</f>
        <v>1.0434782608695652</v>
      </c>
      <c r="U769">
        <f>VLOOKUP(O769&amp;"_"&amp;P769,[1]Sheet3!$I$3:$K$2332,3,FALSE)</f>
        <v>0.79603408430762546</v>
      </c>
    </row>
    <row r="770" spans="1:21" x14ac:dyDescent="0.3">
      <c r="A770" t="s">
        <v>140</v>
      </c>
      <c r="B770">
        <v>2012</v>
      </c>
      <c r="C770" t="str">
        <f t="shared" si="22"/>
        <v>방학2동_2012</v>
      </c>
      <c r="D770">
        <v>167.8717274</v>
      </c>
      <c r="E770">
        <v>4.4405386871595722E-3</v>
      </c>
      <c r="O770" t="s">
        <v>141</v>
      </c>
      <c r="P770">
        <v>2016</v>
      </c>
      <c r="Q770" t="str">
        <f t="shared" si="23"/>
        <v>방학3동_2016</v>
      </c>
      <c r="R770">
        <v>214.98213440000001</v>
      </c>
      <c r="S770">
        <v>-3.1664870543106835E-2</v>
      </c>
      <c r="T770">
        <f>VLOOKUP(P770,[1]Sheet4!$G$2:$H$12,2,FALSE)</f>
        <v>0.86956521739130443</v>
      </c>
      <c r="U770">
        <f>VLOOKUP(O770&amp;"_"&amp;P770,[1]Sheet3!$I$3:$K$2332,3,FALSE)</f>
        <v>-2.3453440702646853E-2</v>
      </c>
    </row>
    <row r="771" spans="1:21" x14ac:dyDescent="0.3">
      <c r="A771" t="s">
        <v>140</v>
      </c>
      <c r="B771">
        <v>2013</v>
      </c>
      <c r="C771" t="str">
        <f t="shared" ref="C771:C834" si="24">A771&amp;"_"&amp;B771</f>
        <v>방학2동_2013</v>
      </c>
      <c r="D771">
        <v>168.6171683</v>
      </c>
      <c r="E771">
        <v>5.5261974392077681E-2</v>
      </c>
      <c r="O771" t="s">
        <v>141</v>
      </c>
      <c r="P771">
        <v>2017</v>
      </c>
      <c r="Q771" t="str">
        <f t="shared" ref="Q771:Q834" si="25">O771&amp;"_"&amp;P771</f>
        <v>방학3동_2017</v>
      </c>
      <c r="R771">
        <v>208.17475294514321</v>
      </c>
      <c r="S771">
        <v>4.9469778139758214</v>
      </c>
      <c r="T771">
        <f>VLOOKUP(P771,[1]Sheet4!$G$2:$H$12,2,FALSE)</f>
        <v>1</v>
      </c>
      <c r="U771">
        <f>VLOOKUP(O771&amp;"_"&amp;P771,[1]Sheet3!$I$3:$K$2332,3,FALSE)</f>
        <v>0.10199971999465249</v>
      </c>
    </row>
    <row r="772" spans="1:21" x14ac:dyDescent="0.3">
      <c r="A772" t="s">
        <v>140</v>
      </c>
      <c r="B772">
        <v>2014</v>
      </c>
      <c r="C772" t="str">
        <f t="shared" si="24"/>
        <v>방학2동_2014</v>
      </c>
      <c r="D772">
        <v>177.93528593665926</v>
      </c>
      <c r="E772">
        <v>0.12262776702735592</v>
      </c>
      <c r="O772" t="s">
        <v>142</v>
      </c>
      <c r="P772">
        <v>2012</v>
      </c>
      <c r="Q772" t="str">
        <f t="shared" si="25"/>
        <v>방화1동_2012</v>
      </c>
      <c r="R772">
        <v>210.0220004</v>
      </c>
      <c r="S772">
        <v>-2.2989320598814689E-2</v>
      </c>
      <c r="T772">
        <f>VLOOKUP(P772,[1]Sheet4!$G$2:$H$12,2,FALSE)</f>
        <v>0.43478260869565222</v>
      </c>
      <c r="U772">
        <f>VLOOKUP(O772&amp;"_"&amp;P772,[1]Sheet3!$I$3:$K$2332,3,FALSE)</f>
        <v>-0.38021214809190085</v>
      </c>
    </row>
    <row r="773" spans="1:21" x14ac:dyDescent="0.3">
      <c r="A773" t="s">
        <v>140</v>
      </c>
      <c r="B773">
        <v>2015</v>
      </c>
      <c r="C773" t="str">
        <f t="shared" si="24"/>
        <v>방학2동_2015</v>
      </c>
      <c r="D773">
        <v>199.75509272644587</v>
      </c>
      <c r="E773">
        <v>0.22208495347002932</v>
      </c>
      <c r="O773" t="s">
        <v>142</v>
      </c>
      <c r="P773">
        <v>2013</v>
      </c>
      <c r="Q773" t="str">
        <f t="shared" si="25"/>
        <v>방화1동_2013</v>
      </c>
      <c r="R773">
        <v>205.19373730000001</v>
      </c>
      <c r="S773">
        <v>4.2367860110488945E-2</v>
      </c>
      <c r="T773">
        <f>VLOOKUP(P773,[1]Sheet4!$G$2:$H$12,2,FALSE)</f>
        <v>0.39130434782608697</v>
      </c>
      <c r="U773">
        <f>VLOOKUP(O773&amp;"_"&amp;P773,[1]Sheet3!$I$3:$K$2332,3,FALSE)</f>
        <v>-0.13725585046021879</v>
      </c>
    </row>
    <row r="774" spans="1:21" x14ac:dyDescent="0.3">
      <c r="A774" t="s">
        <v>140</v>
      </c>
      <c r="B774">
        <v>2016</v>
      </c>
      <c r="C774" t="str">
        <f t="shared" si="24"/>
        <v>방학2동_2016</v>
      </c>
      <c r="D774">
        <v>244.11769319999999</v>
      </c>
      <c r="E774">
        <v>0.12708453759861379</v>
      </c>
      <c r="O774" t="s">
        <v>142</v>
      </c>
      <c r="P774">
        <v>2014</v>
      </c>
      <c r="Q774" t="str">
        <f t="shared" si="25"/>
        <v>방화1동_2014</v>
      </c>
      <c r="R774">
        <v>213.88735685747483</v>
      </c>
      <c r="S774">
        <v>0.39517028072630789</v>
      </c>
      <c r="T774">
        <f>VLOOKUP(P774,[1]Sheet4!$G$2:$H$12,2,FALSE)</f>
        <v>0.2608695652173913</v>
      </c>
      <c r="U774">
        <f>VLOOKUP(O774&amp;"_"&amp;P774,[1]Sheet3!$I$3:$K$2332,3,FALSE)</f>
        <v>-0.43903132224453195</v>
      </c>
    </row>
    <row r="775" spans="1:21" x14ac:dyDescent="0.3">
      <c r="A775" t="s">
        <v>140</v>
      </c>
      <c r="B775">
        <v>2017</v>
      </c>
      <c r="C775" t="str">
        <f t="shared" si="24"/>
        <v>방학2동_2017</v>
      </c>
      <c r="D775">
        <v>275.14127735996226</v>
      </c>
      <c r="E775">
        <v>4.0477392318785768</v>
      </c>
      <c r="O775" t="s">
        <v>142</v>
      </c>
      <c r="P775">
        <v>2015</v>
      </c>
      <c r="Q775" t="str">
        <f t="shared" si="25"/>
        <v>방화1동_2015</v>
      </c>
      <c r="R775">
        <v>298.40928371065115</v>
      </c>
      <c r="S775">
        <v>0.20355007637177219</v>
      </c>
      <c r="T775">
        <f>VLOOKUP(P775,[1]Sheet4!$G$2:$H$12,2,FALSE)</f>
        <v>1.0434782608695652</v>
      </c>
      <c r="U775">
        <f>VLOOKUP(O775&amp;"_"&amp;P775,[1]Sheet3!$I$3:$K$2332,3,FALSE)</f>
        <v>0.82081040325066756</v>
      </c>
    </row>
    <row r="776" spans="1:21" x14ac:dyDescent="0.3">
      <c r="A776" t="s">
        <v>141</v>
      </c>
      <c r="B776">
        <v>2012</v>
      </c>
      <c r="C776" t="str">
        <f t="shared" si="24"/>
        <v>방학3동_2012</v>
      </c>
      <c r="D776">
        <v>151.40689269999999</v>
      </c>
      <c r="E776">
        <v>8.8981976710232044E-2</v>
      </c>
      <c r="O776" t="s">
        <v>142</v>
      </c>
      <c r="P776">
        <v>2016</v>
      </c>
      <c r="Q776" t="str">
        <f t="shared" si="25"/>
        <v>방화1동_2016</v>
      </c>
      <c r="R776">
        <v>359.15051620000003</v>
      </c>
      <c r="S776">
        <v>0.28061363829582397</v>
      </c>
      <c r="T776">
        <f>VLOOKUP(P776,[1]Sheet4!$G$2:$H$12,2,FALSE)</f>
        <v>0.86956521739130443</v>
      </c>
      <c r="U776">
        <f>VLOOKUP(O776&amp;"_"&amp;P776,[1]Sheet3!$I$3:$K$2332,3,FALSE)</f>
        <v>2.9496706796566146E-3</v>
      </c>
    </row>
    <row r="777" spans="1:21" x14ac:dyDescent="0.3">
      <c r="A777" t="s">
        <v>141</v>
      </c>
      <c r="B777">
        <v>2013</v>
      </c>
      <c r="C777" t="str">
        <f t="shared" si="24"/>
        <v>방학3동_2013</v>
      </c>
      <c r="D777">
        <v>164.87937729999999</v>
      </c>
      <c r="E777">
        <v>-9.2721818600095873E-2</v>
      </c>
      <c r="O777" t="s">
        <v>142</v>
      </c>
      <c r="P777">
        <v>2017</v>
      </c>
      <c r="Q777" t="str">
        <f t="shared" si="25"/>
        <v>방화1동_2017</v>
      </c>
      <c r="R777">
        <v>459.93304924670531</v>
      </c>
      <c r="S777">
        <v>3.1914095313901654</v>
      </c>
      <c r="T777">
        <f>VLOOKUP(P777,[1]Sheet4!$G$2:$H$12,2,FALSE)</f>
        <v>1</v>
      </c>
      <c r="U777">
        <f>VLOOKUP(O777&amp;"_"&amp;P777,[1]Sheet3!$I$3:$K$2332,3,FALSE)</f>
        <v>0.32097770054325059</v>
      </c>
    </row>
    <row r="778" spans="1:21" x14ac:dyDescent="0.3">
      <c r="A778" t="s">
        <v>141</v>
      </c>
      <c r="B778">
        <v>2014</v>
      </c>
      <c r="C778" t="str">
        <f t="shared" si="24"/>
        <v>방학3동_2014</v>
      </c>
      <c r="D778">
        <v>149.59146158709262</v>
      </c>
      <c r="E778">
        <v>0.2256949851221963</v>
      </c>
      <c r="O778" t="s">
        <v>143</v>
      </c>
      <c r="P778">
        <v>2012</v>
      </c>
      <c r="Q778" t="str">
        <f t="shared" si="25"/>
        <v>방화2동_2012</v>
      </c>
      <c r="R778">
        <v>172.24653649999999</v>
      </c>
      <c r="S778">
        <v>8.8317026914500676E-2</v>
      </c>
      <c r="T778">
        <f>VLOOKUP(P778,[1]Sheet4!$G$2:$H$12,2,FALSE)</f>
        <v>0.43478260869565222</v>
      </c>
      <c r="U778">
        <f>VLOOKUP(O778&amp;"_"&amp;P778,[1]Sheet3!$I$3:$K$2332,3,FALSE)</f>
        <v>-0.55766679982737555</v>
      </c>
    </row>
    <row r="779" spans="1:21" x14ac:dyDescent="0.3">
      <c r="A779" t="s">
        <v>141</v>
      </c>
      <c r="B779">
        <v>2015</v>
      </c>
      <c r="C779" t="str">
        <f t="shared" si="24"/>
        <v>방학3동_2015</v>
      </c>
      <c r="D779">
        <v>183.35350428439909</v>
      </c>
      <c r="E779">
        <v>0.1725008215089352</v>
      </c>
      <c r="O779" t="s">
        <v>143</v>
      </c>
      <c r="P779">
        <v>2013</v>
      </c>
      <c r="Q779" t="str">
        <f t="shared" si="25"/>
        <v>방화2동_2013</v>
      </c>
      <c r="R779">
        <v>187.45883850000001</v>
      </c>
      <c r="S779">
        <v>0.3041077194196618</v>
      </c>
      <c r="T779">
        <f>VLOOKUP(P779,[1]Sheet4!$G$2:$H$12,2,FALSE)</f>
        <v>0.39130434782608697</v>
      </c>
      <c r="U779">
        <f>VLOOKUP(O779&amp;"_"&amp;P779,[1]Sheet3!$I$3:$K$2332,3,FALSE)</f>
        <v>-2.0944342165843201E-2</v>
      </c>
    </row>
    <row r="780" spans="1:21" x14ac:dyDescent="0.3">
      <c r="A780" t="s">
        <v>141</v>
      </c>
      <c r="B780">
        <v>2016</v>
      </c>
      <c r="C780" t="str">
        <f t="shared" si="24"/>
        <v>방학3동_2016</v>
      </c>
      <c r="D780">
        <v>214.98213440000001</v>
      </c>
      <c r="E780">
        <v>-3.1664870543106835E-2</v>
      </c>
      <c r="O780" t="s">
        <v>143</v>
      </c>
      <c r="P780">
        <v>2014</v>
      </c>
      <c r="Q780" t="str">
        <f t="shared" si="25"/>
        <v>방화2동_2014</v>
      </c>
      <c r="R780">
        <v>244.46651836129371</v>
      </c>
      <c r="S780">
        <v>0.10298885931304627</v>
      </c>
      <c r="T780">
        <f>VLOOKUP(P780,[1]Sheet4!$G$2:$H$12,2,FALSE)</f>
        <v>0.2608695652173913</v>
      </c>
      <c r="U780">
        <f>VLOOKUP(O780&amp;"_"&amp;P780,[1]Sheet3!$I$3:$K$2332,3,FALSE)</f>
        <v>-0.1502117330211894</v>
      </c>
    </row>
    <row r="781" spans="1:21" x14ac:dyDescent="0.3">
      <c r="A781" t="s">
        <v>141</v>
      </c>
      <c r="B781">
        <v>2017</v>
      </c>
      <c r="C781" t="str">
        <f t="shared" si="24"/>
        <v>방학3동_2017</v>
      </c>
      <c r="D781">
        <v>208.17475294514321</v>
      </c>
      <c r="E781">
        <v>4.9469778139758214</v>
      </c>
      <c r="O781" t="s">
        <v>143</v>
      </c>
      <c r="P781">
        <v>2015</v>
      </c>
      <c r="Q781" t="str">
        <f t="shared" si="25"/>
        <v>방화2동_2015</v>
      </c>
      <c r="R781">
        <v>269.64384622755523</v>
      </c>
      <c r="S781">
        <v>0.28191880191581559</v>
      </c>
      <c r="T781">
        <f>VLOOKUP(P781,[1]Sheet4!$G$2:$H$12,2,FALSE)</f>
        <v>1.0434782608695652</v>
      </c>
      <c r="U781">
        <f>VLOOKUP(O781&amp;"_"&amp;P781,[1]Sheet3!$I$3:$K$2332,3,FALSE)</f>
        <v>0.77334313226363616</v>
      </c>
    </row>
    <row r="782" spans="1:21" x14ac:dyDescent="0.3">
      <c r="A782" t="s">
        <v>142</v>
      </c>
      <c r="B782">
        <v>2012</v>
      </c>
      <c r="C782" t="str">
        <f t="shared" si="24"/>
        <v>방화1동_2012</v>
      </c>
      <c r="D782">
        <v>210.0220004</v>
      </c>
      <c r="E782">
        <v>-2.2989320598814689E-2</v>
      </c>
      <c r="O782" t="s">
        <v>143</v>
      </c>
      <c r="P782">
        <v>2016</v>
      </c>
      <c r="Q782" t="str">
        <f t="shared" si="25"/>
        <v>방화2동_2016</v>
      </c>
      <c r="R782">
        <v>345.66151630000002</v>
      </c>
      <c r="S782">
        <v>0.22227919853783312</v>
      </c>
      <c r="T782">
        <f>VLOOKUP(P782,[1]Sheet4!$G$2:$H$12,2,FALSE)</f>
        <v>0.86956521739130443</v>
      </c>
      <c r="U782">
        <f>VLOOKUP(O782&amp;"_"&amp;P782,[1]Sheet3!$I$3:$K$2332,3,FALSE)</f>
        <v>6.3903268907039221E-2</v>
      </c>
    </row>
    <row r="783" spans="1:21" x14ac:dyDescent="0.3">
      <c r="A783" t="s">
        <v>142</v>
      </c>
      <c r="B783">
        <v>2013</v>
      </c>
      <c r="C783" t="str">
        <f t="shared" si="24"/>
        <v>방화1동_2013</v>
      </c>
      <c r="D783">
        <v>205.19373730000001</v>
      </c>
      <c r="E783">
        <v>4.2367860110488945E-2</v>
      </c>
      <c r="O783" t="s">
        <v>143</v>
      </c>
      <c r="P783">
        <v>2017</v>
      </c>
      <c r="Q783" t="str">
        <f t="shared" si="25"/>
        <v>방화2동_2017</v>
      </c>
      <c r="R783">
        <v>422.49488110853616</v>
      </c>
      <c r="S783">
        <v>3.2832739814652574</v>
      </c>
      <c r="T783">
        <f>VLOOKUP(P783,[1]Sheet4!$G$2:$H$12,2,FALSE)</f>
        <v>1</v>
      </c>
      <c r="U783">
        <f>VLOOKUP(O783&amp;"_"&amp;P783,[1]Sheet3!$I$3:$K$2332,3,FALSE)</f>
        <v>0.28857071409581969</v>
      </c>
    </row>
    <row r="784" spans="1:21" x14ac:dyDescent="0.3">
      <c r="A784" t="s">
        <v>142</v>
      </c>
      <c r="B784">
        <v>2014</v>
      </c>
      <c r="C784" t="str">
        <f t="shared" si="24"/>
        <v>방화1동_2014</v>
      </c>
      <c r="D784">
        <v>213.88735685747483</v>
      </c>
      <c r="E784">
        <v>0.39517028072630789</v>
      </c>
      <c r="O784" t="s">
        <v>144</v>
      </c>
      <c r="P784">
        <v>2012</v>
      </c>
      <c r="Q784" t="str">
        <f t="shared" si="25"/>
        <v>방화3동_2012</v>
      </c>
      <c r="R784">
        <v>193.1124202</v>
      </c>
      <c r="S784">
        <v>0.17639123814367685</v>
      </c>
      <c r="T784">
        <f>VLOOKUP(P784,[1]Sheet4!$G$2:$H$12,2,FALSE)</f>
        <v>0.43478260869565222</v>
      </c>
      <c r="U784">
        <f>VLOOKUP(O784&amp;"_"&amp;P784,[1]Sheet3!$I$3:$K$2332,3,FALSE)</f>
        <v>-0.44098566781169407</v>
      </c>
    </row>
    <row r="785" spans="1:21" x14ac:dyDescent="0.3">
      <c r="A785" t="s">
        <v>142</v>
      </c>
      <c r="B785">
        <v>2015</v>
      </c>
      <c r="C785" t="str">
        <f t="shared" si="24"/>
        <v>방화1동_2015</v>
      </c>
      <c r="D785">
        <v>298.40928371065115</v>
      </c>
      <c r="E785">
        <v>0.20355007637177219</v>
      </c>
      <c r="O785" t="s">
        <v>144</v>
      </c>
      <c r="P785">
        <v>2013</v>
      </c>
      <c r="Q785" t="str">
        <f t="shared" si="25"/>
        <v>방화3동_2013</v>
      </c>
      <c r="R785">
        <v>227.17575909999999</v>
      </c>
      <c r="S785">
        <v>-0.16195818337896178</v>
      </c>
      <c r="T785">
        <f>VLOOKUP(P785,[1]Sheet4!$G$2:$H$12,2,FALSE)</f>
        <v>0.39130434782608697</v>
      </c>
      <c r="U785">
        <f>VLOOKUP(O785&amp;"_"&amp;P785,[1]Sheet3!$I$3:$K$2332,3,FALSE)</f>
        <v>5.5491850768606889E-2</v>
      </c>
    </row>
    <row r="786" spans="1:21" x14ac:dyDescent="0.3">
      <c r="A786" t="s">
        <v>142</v>
      </c>
      <c r="B786">
        <v>2016</v>
      </c>
      <c r="C786" t="str">
        <f t="shared" si="24"/>
        <v>방화1동_2016</v>
      </c>
      <c r="D786">
        <v>359.15051620000003</v>
      </c>
      <c r="E786">
        <v>0.28061363829582397</v>
      </c>
      <c r="O786" t="s">
        <v>144</v>
      </c>
      <c r="P786">
        <v>2014</v>
      </c>
      <c r="Q786" t="str">
        <f t="shared" si="25"/>
        <v>방화3동_2014</v>
      </c>
      <c r="R786">
        <v>190.38278584842735</v>
      </c>
      <c r="S786">
        <v>0.2009938680483625</v>
      </c>
      <c r="T786">
        <f>VLOOKUP(P786,[1]Sheet4!$G$2:$H$12,2,FALSE)</f>
        <v>0.2608695652173913</v>
      </c>
      <c r="U786">
        <f>VLOOKUP(O786&amp;"_"&amp;P786,[1]Sheet3!$I$3:$K$2332,3,FALSE)</f>
        <v>-0.78988681740006617</v>
      </c>
    </row>
    <row r="787" spans="1:21" x14ac:dyDescent="0.3">
      <c r="A787" t="s">
        <v>142</v>
      </c>
      <c r="B787">
        <v>2017</v>
      </c>
      <c r="C787" t="str">
        <f t="shared" si="24"/>
        <v>방화1동_2017</v>
      </c>
      <c r="D787">
        <v>459.93304924670531</v>
      </c>
      <c r="E787">
        <v>3.1914095313901654</v>
      </c>
      <c r="O787" t="s">
        <v>144</v>
      </c>
      <c r="P787">
        <v>2015</v>
      </c>
      <c r="Q787" t="str">
        <f t="shared" si="25"/>
        <v>방화3동_2015</v>
      </c>
      <c r="R787">
        <v>228.64855838592581</v>
      </c>
      <c r="S787">
        <v>0.23321271164138008</v>
      </c>
      <c r="T787">
        <f>VLOOKUP(P787,[1]Sheet4!$G$2:$H$12,2,FALSE)</f>
        <v>1.0434782608695652</v>
      </c>
      <c r="U787">
        <f>VLOOKUP(O787&amp;"_"&amp;P787,[1]Sheet3!$I$3:$K$2332,3,FALSE)</f>
        <v>0.79183907041402746</v>
      </c>
    </row>
    <row r="788" spans="1:21" x14ac:dyDescent="0.3">
      <c r="A788" t="s">
        <v>143</v>
      </c>
      <c r="B788">
        <v>2012</v>
      </c>
      <c r="C788" t="str">
        <f t="shared" si="24"/>
        <v>방화2동_2012</v>
      </c>
      <c r="D788">
        <v>172.24653649999999</v>
      </c>
      <c r="E788">
        <v>8.8317026914500676E-2</v>
      </c>
      <c r="O788" t="s">
        <v>144</v>
      </c>
      <c r="P788">
        <v>2016</v>
      </c>
      <c r="Q788" t="str">
        <f t="shared" si="25"/>
        <v>방화3동_2016</v>
      </c>
      <c r="R788">
        <v>281.97230869999999</v>
      </c>
      <c r="S788">
        <v>0.71106135196032993</v>
      </c>
      <c r="T788">
        <f>VLOOKUP(P788,[1]Sheet4!$G$2:$H$12,2,FALSE)</f>
        <v>0.86956521739130443</v>
      </c>
      <c r="U788">
        <f>VLOOKUP(O788&amp;"_"&amp;P788,[1]Sheet3!$I$3:$K$2332,3,FALSE)</f>
        <v>2.6931859627991328E-2</v>
      </c>
    </row>
    <row r="789" spans="1:21" x14ac:dyDescent="0.3">
      <c r="A789" t="s">
        <v>143</v>
      </c>
      <c r="B789">
        <v>2013</v>
      </c>
      <c r="C789" t="str">
        <f t="shared" si="24"/>
        <v>방화2동_2013</v>
      </c>
      <c r="D789">
        <v>187.45883850000001</v>
      </c>
      <c r="E789">
        <v>0.3041077194196618</v>
      </c>
      <c r="O789" t="s">
        <v>144</v>
      </c>
      <c r="P789">
        <v>2017</v>
      </c>
      <c r="Q789" t="str">
        <f t="shared" si="25"/>
        <v>방화3동_2017</v>
      </c>
      <c r="R789">
        <v>482.47191973959747</v>
      </c>
      <c r="S789">
        <v>2.6845333849663331</v>
      </c>
      <c r="T789">
        <f>VLOOKUP(P789,[1]Sheet4!$G$2:$H$12,2,FALSE)</f>
        <v>1</v>
      </c>
      <c r="U789">
        <f>VLOOKUP(O789&amp;"_"&amp;P789,[1]Sheet3!$I$3:$K$2332,3,FALSE)</f>
        <v>0.49179775675778054</v>
      </c>
    </row>
    <row r="790" spans="1:21" x14ac:dyDescent="0.3">
      <c r="A790" t="s">
        <v>143</v>
      </c>
      <c r="B790">
        <v>2014</v>
      </c>
      <c r="C790" t="str">
        <f t="shared" si="24"/>
        <v>방화2동_2014</v>
      </c>
      <c r="D790">
        <v>244.46651836129371</v>
      </c>
      <c r="E790">
        <v>0.10298885931304627</v>
      </c>
      <c r="O790" t="s">
        <v>145</v>
      </c>
      <c r="P790">
        <v>2012</v>
      </c>
      <c r="Q790" t="str">
        <f t="shared" si="25"/>
        <v>번1동_2012</v>
      </c>
      <c r="R790">
        <v>212.7061229</v>
      </c>
      <c r="S790">
        <v>-0.11778584019313153</v>
      </c>
      <c r="T790">
        <f>VLOOKUP(P790,[1]Sheet4!$G$2:$H$12,2,FALSE)</f>
        <v>0.43478260869565222</v>
      </c>
      <c r="U790">
        <f>VLOOKUP(O790&amp;"_"&amp;P790,[1]Sheet3!$I$3:$K$2332,3,FALSE)</f>
        <v>-0.50867260205718456</v>
      </c>
    </row>
    <row r="791" spans="1:21" x14ac:dyDescent="0.3">
      <c r="A791" t="s">
        <v>143</v>
      </c>
      <c r="B791">
        <v>2015</v>
      </c>
      <c r="C791" t="str">
        <f t="shared" si="24"/>
        <v>방화2동_2015</v>
      </c>
      <c r="D791">
        <v>269.64384622755523</v>
      </c>
      <c r="E791">
        <v>0.28191880191581559</v>
      </c>
      <c r="O791" t="s">
        <v>145</v>
      </c>
      <c r="P791">
        <v>2013</v>
      </c>
      <c r="Q791" t="str">
        <f t="shared" si="25"/>
        <v>번1동_2013</v>
      </c>
      <c r="R791">
        <v>187.6523535</v>
      </c>
      <c r="S791">
        <v>0.21950314212762337</v>
      </c>
      <c r="T791">
        <f>VLOOKUP(P791,[1]Sheet4!$G$2:$H$12,2,FALSE)</f>
        <v>0.39130434782608697</v>
      </c>
      <c r="U791">
        <f>VLOOKUP(O791&amp;"_"&amp;P791,[1]Sheet3!$I$3:$K$2332,3,FALSE)</f>
        <v>-0.2594573537046288</v>
      </c>
    </row>
    <row r="792" spans="1:21" x14ac:dyDescent="0.3">
      <c r="A792" t="s">
        <v>143</v>
      </c>
      <c r="B792">
        <v>2016</v>
      </c>
      <c r="C792" t="str">
        <f t="shared" si="24"/>
        <v>방화2동_2016</v>
      </c>
      <c r="D792">
        <v>345.66151630000002</v>
      </c>
      <c r="E792">
        <v>0.22227919853783312</v>
      </c>
      <c r="O792" t="s">
        <v>145</v>
      </c>
      <c r="P792">
        <v>2014</v>
      </c>
      <c r="Q792" t="str">
        <f t="shared" si="25"/>
        <v>번1동_2014</v>
      </c>
      <c r="R792">
        <v>228.84263472089353</v>
      </c>
      <c r="S792">
        <v>0.13352545937116606</v>
      </c>
      <c r="T792">
        <f>VLOOKUP(P792,[1]Sheet4!$G$2:$H$12,2,FALSE)</f>
        <v>0.2608695652173913</v>
      </c>
      <c r="U792">
        <f>VLOOKUP(O792&amp;"_"&amp;P792,[1]Sheet3!$I$3:$K$2332,3,FALSE)</f>
        <v>-0.23000913091786213</v>
      </c>
    </row>
    <row r="793" spans="1:21" x14ac:dyDescent="0.3">
      <c r="A793" t="s">
        <v>143</v>
      </c>
      <c r="B793">
        <v>2017</v>
      </c>
      <c r="C793" t="str">
        <f t="shared" si="24"/>
        <v>방화2동_2017</v>
      </c>
      <c r="D793">
        <v>422.49488110853616</v>
      </c>
      <c r="E793">
        <v>3.2832739814652574</v>
      </c>
      <c r="O793" t="s">
        <v>145</v>
      </c>
      <c r="P793">
        <v>2015</v>
      </c>
      <c r="Q793" t="str">
        <f t="shared" si="25"/>
        <v>번1동_2015</v>
      </c>
      <c r="R793">
        <v>259.39895264570879</v>
      </c>
      <c r="S793">
        <v>0.12914104398888901</v>
      </c>
      <c r="T793">
        <f>VLOOKUP(P793,[1]Sheet4!$G$2:$H$12,2,FALSE)</f>
        <v>1.0434782608695652</v>
      </c>
      <c r="U793">
        <f>VLOOKUP(O793&amp;"_"&amp;P793,[1]Sheet3!$I$3:$K$2332,3,FALSE)</f>
        <v>0.77944915314148311</v>
      </c>
    </row>
    <row r="794" spans="1:21" x14ac:dyDescent="0.3">
      <c r="A794" t="s">
        <v>144</v>
      </c>
      <c r="B794">
        <v>2012</v>
      </c>
      <c r="C794" t="str">
        <f t="shared" si="24"/>
        <v>방화3동_2012</v>
      </c>
      <c r="D794">
        <v>193.1124202</v>
      </c>
      <c r="E794">
        <v>0.17639123814367685</v>
      </c>
      <c r="O794" t="s">
        <v>145</v>
      </c>
      <c r="P794">
        <v>2016</v>
      </c>
      <c r="Q794" t="str">
        <f t="shared" si="25"/>
        <v>번1동_2016</v>
      </c>
      <c r="R794">
        <v>292.8980042</v>
      </c>
      <c r="S794">
        <v>0.20128894018537066</v>
      </c>
      <c r="T794">
        <f>VLOOKUP(P794,[1]Sheet4!$G$2:$H$12,2,FALSE)</f>
        <v>0.86956521739130443</v>
      </c>
      <c r="U794">
        <f>VLOOKUP(O794&amp;"_"&amp;P794,[1]Sheet3!$I$3:$K$2332,3,FALSE)</f>
        <v>-6.2754742986570702E-2</v>
      </c>
    </row>
    <row r="795" spans="1:21" x14ac:dyDescent="0.3">
      <c r="A795" t="s">
        <v>144</v>
      </c>
      <c r="B795">
        <v>2013</v>
      </c>
      <c r="C795" t="str">
        <f t="shared" si="24"/>
        <v>방화3동_2013</v>
      </c>
      <c r="D795">
        <v>227.17575909999999</v>
      </c>
      <c r="E795">
        <v>-0.16195818337896178</v>
      </c>
      <c r="O795" t="s">
        <v>145</v>
      </c>
      <c r="P795">
        <v>2017</v>
      </c>
      <c r="Q795" t="str">
        <f t="shared" si="25"/>
        <v>번1동_2017</v>
      </c>
      <c r="R795">
        <v>351.85513304782825</v>
      </c>
      <c r="S795">
        <v>3.9279319117447269</v>
      </c>
      <c r="T795">
        <f>VLOOKUP(P795,[1]Sheet4!$G$2:$H$12,2,FALSE)</f>
        <v>1</v>
      </c>
      <c r="U795">
        <f>VLOOKUP(O795&amp;"_"&amp;P795,[1]Sheet3!$I$3:$K$2332,3,FALSE)</f>
        <v>0.2761398292261627</v>
      </c>
    </row>
    <row r="796" spans="1:21" x14ac:dyDescent="0.3">
      <c r="A796" t="s">
        <v>144</v>
      </c>
      <c r="B796">
        <v>2014</v>
      </c>
      <c r="C796" t="str">
        <f t="shared" si="24"/>
        <v>방화3동_2014</v>
      </c>
      <c r="D796">
        <v>190.38278584842735</v>
      </c>
      <c r="E796">
        <v>0.2009938680483625</v>
      </c>
      <c r="O796" t="s">
        <v>146</v>
      </c>
      <c r="P796">
        <v>2012</v>
      </c>
      <c r="Q796" t="str">
        <f t="shared" si="25"/>
        <v>번2동_2012</v>
      </c>
      <c r="R796">
        <v>141.66033289999999</v>
      </c>
      <c r="S796">
        <v>0.14611489805414687</v>
      </c>
      <c r="T796">
        <f>VLOOKUP(P796,[1]Sheet4!$G$2:$H$12,2,FALSE)</f>
        <v>0.43478260869565222</v>
      </c>
      <c r="U796">
        <f>VLOOKUP(O796&amp;"_"&amp;P796,[1]Sheet3!$I$3:$K$2332,3,FALSE)</f>
        <v>-0.49964181465963925</v>
      </c>
    </row>
    <row r="797" spans="1:21" x14ac:dyDescent="0.3">
      <c r="A797" t="s">
        <v>144</v>
      </c>
      <c r="B797">
        <v>2015</v>
      </c>
      <c r="C797" t="str">
        <f t="shared" si="24"/>
        <v>방화3동_2015</v>
      </c>
      <c r="D797">
        <v>228.64855838592581</v>
      </c>
      <c r="E797">
        <v>0.23321271164138008</v>
      </c>
      <c r="O797" t="s">
        <v>146</v>
      </c>
      <c r="P797">
        <v>2013</v>
      </c>
      <c r="Q797" t="str">
        <f t="shared" si="25"/>
        <v>번2동_2013</v>
      </c>
      <c r="R797">
        <v>162.35901799999999</v>
      </c>
      <c r="S797">
        <v>-7.5462522866839118E-2</v>
      </c>
      <c r="T797">
        <f>VLOOKUP(P797,[1]Sheet4!$G$2:$H$12,2,FALSE)</f>
        <v>0.39130434782608697</v>
      </c>
      <c r="U797">
        <f>VLOOKUP(O797&amp;"_"&amp;P797,[1]Sheet3!$I$3:$K$2332,3,FALSE)</f>
        <v>3.054125463552082E-2</v>
      </c>
    </row>
    <row r="798" spans="1:21" x14ac:dyDescent="0.3">
      <c r="A798" t="s">
        <v>144</v>
      </c>
      <c r="B798">
        <v>2016</v>
      </c>
      <c r="C798" t="str">
        <f t="shared" si="24"/>
        <v>방화3동_2016</v>
      </c>
      <c r="D798">
        <v>281.97230869999999</v>
      </c>
      <c r="E798">
        <v>0.71106135196032993</v>
      </c>
      <c r="O798" t="s">
        <v>146</v>
      </c>
      <c r="P798">
        <v>2014</v>
      </c>
      <c r="Q798" t="str">
        <f t="shared" si="25"/>
        <v>번2동_2014</v>
      </c>
      <c r="R798">
        <v>150.10699689153745</v>
      </c>
      <c r="S798">
        <v>8.5705696263283185E-2</v>
      </c>
      <c r="T798">
        <f>VLOOKUP(P798,[1]Sheet4!$G$2:$H$12,2,FALSE)</f>
        <v>0.2608695652173913</v>
      </c>
      <c r="U798">
        <f>VLOOKUP(O798&amp;"_"&amp;P798,[1]Sheet3!$I$3:$K$2332,3,FALSE)</f>
        <v>-0.62243287816871873</v>
      </c>
    </row>
    <row r="799" spans="1:21" x14ac:dyDescent="0.3">
      <c r="A799" t="s">
        <v>144</v>
      </c>
      <c r="B799">
        <v>2017</v>
      </c>
      <c r="C799" t="str">
        <f t="shared" si="24"/>
        <v>방화3동_2017</v>
      </c>
      <c r="D799">
        <v>482.47191973959747</v>
      </c>
      <c r="E799">
        <v>2.6845333849663331</v>
      </c>
      <c r="O799" t="s">
        <v>146</v>
      </c>
      <c r="P799">
        <v>2015</v>
      </c>
      <c r="Q799" t="str">
        <f t="shared" si="25"/>
        <v>번2동_2015</v>
      </c>
      <c r="R799">
        <v>162.97202157411715</v>
      </c>
      <c r="S799">
        <v>0.22323173373251409</v>
      </c>
      <c r="T799">
        <f>VLOOKUP(P799,[1]Sheet4!$G$2:$H$12,2,FALSE)</f>
        <v>1.0434782608695652</v>
      </c>
      <c r="U799">
        <f>VLOOKUP(O799&amp;"_"&amp;P799,[1]Sheet3!$I$3:$K$2332,3,FALSE)</f>
        <v>0.76973502040153707</v>
      </c>
    </row>
    <row r="800" spans="1:21" x14ac:dyDescent="0.3">
      <c r="A800" t="s">
        <v>145</v>
      </c>
      <c r="B800">
        <v>2012</v>
      </c>
      <c r="C800" t="str">
        <f t="shared" si="24"/>
        <v>번1동_2012</v>
      </c>
      <c r="D800">
        <v>212.7061229</v>
      </c>
      <c r="E800">
        <v>-0.11778584019313153</v>
      </c>
      <c r="O800" t="s">
        <v>146</v>
      </c>
      <c r="P800">
        <v>2016</v>
      </c>
      <c r="Q800" t="str">
        <f t="shared" si="25"/>
        <v>번2동_2016</v>
      </c>
      <c r="R800">
        <v>199.35254850000001</v>
      </c>
      <c r="S800">
        <v>5.7334501950853404E-3</v>
      </c>
      <c r="T800">
        <f>VLOOKUP(P800,[1]Sheet4!$G$2:$H$12,2,FALSE)</f>
        <v>0.86956521739130443</v>
      </c>
      <c r="U800">
        <f>VLOOKUP(O800&amp;"_"&amp;P800,[1]Sheet3!$I$3:$K$2332,3,FALSE)</f>
        <v>1.8992095358437135E-2</v>
      </c>
    </row>
    <row r="801" spans="1:21" x14ac:dyDescent="0.3">
      <c r="A801" t="s">
        <v>145</v>
      </c>
      <c r="B801">
        <v>2013</v>
      </c>
      <c r="C801" t="str">
        <f t="shared" si="24"/>
        <v>번1동_2013</v>
      </c>
      <c r="D801">
        <v>187.6523535</v>
      </c>
      <c r="E801">
        <v>0.21950314212762337</v>
      </c>
      <c r="O801" t="s">
        <v>146</v>
      </c>
      <c r="P801">
        <v>2017</v>
      </c>
      <c r="Q801" t="str">
        <f t="shared" si="25"/>
        <v>번2동_2017</v>
      </c>
      <c r="R801">
        <v>200.4955264080881</v>
      </c>
      <c r="S801">
        <v>4.7343987372479113</v>
      </c>
      <c r="T801">
        <f>VLOOKUP(P801,[1]Sheet4!$G$2:$H$12,2,FALSE)</f>
        <v>1</v>
      </c>
      <c r="U801">
        <f>VLOOKUP(O801&amp;"_"&amp;P801,[1]Sheet3!$I$3:$K$2332,3,FALSE)</f>
        <v>0.13539196968875594</v>
      </c>
    </row>
    <row r="802" spans="1:21" x14ac:dyDescent="0.3">
      <c r="A802" t="s">
        <v>145</v>
      </c>
      <c r="B802">
        <v>2014</v>
      </c>
      <c r="C802" t="str">
        <f t="shared" si="24"/>
        <v>번1동_2014</v>
      </c>
      <c r="D802">
        <v>228.84263472089353</v>
      </c>
      <c r="E802">
        <v>0.13352545937116606</v>
      </c>
      <c r="O802" t="s">
        <v>147</v>
      </c>
      <c r="P802">
        <v>2012</v>
      </c>
      <c r="Q802" t="str">
        <f t="shared" si="25"/>
        <v>번3동_2012</v>
      </c>
      <c r="R802">
        <v>158.17091160000001</v>
      </c>
      <c r="S802">
        <v>-0.18800584253571434</v>
      </c>
      <c r="T802">
        <f>VLOOKUP(P802,[1]Sheet4!$G$2:$H$12,2,FALSE)</f>
        <v>0.43478260869565222</v>
      </c>
      <c r="U802">
        <f>VLOOKUP(O802&amp;"_"&amp;P802,[1]Sheet3!$I$3:$K$2332,3,FALSE)</f>
        <v>-0.60360845311075184</v>
      </c>
    </row>
    <row r="803" spans="1:21" x14ac:dyDescent="0.3">
      <c r="A803" t="s">
        <v>145</v>
      </c>
      <c r="B803">
        <v>2015</v>
      </c>
      <c r="C803" t="str">
        <f t="shared" si="24"/>
        <v>번1동_2015</v>
      </c>
      <c r="D803">
        <v>259.39895264570879</v>
      </c>
      <c r="E803">
        <v>0.12914104398888901</v>
      </c>
      <c r="O803" t="s">
        <v>147</v>
      </c>
      <c r="P803">
        <v>2013</v>
      </c>
      <c r="Q803" t="str">
        <f t="shared" si="25"/>
        <v>번3동_2013</v>
      </c>
      <c r="R803">
        <v>128.43385610000001</v>
      </c>
      <c r="S803">
        <v>0.34375813102658453</v>
      </c>
      <c r="T803">
        <f>VLOOKUP(P803,[1]Sheet4!$G$2:$H$12,2,FALSE)</f>
        <v>0.39130434782608697</v>
      </c>
      <c r="U803">
        <f>VLOOKUP(O803&amp;"_"&amp;P803,[1]Sheet3!$I$3:$K$2332,3,FALSE)</f>
        <v>-0.36837328310454209</v>
      </c>
    </row>
    <row r="804" spans="1:21" x14ac:dyDescent="0.3">
      <c r="A804" t="s">
        <v>145</v>
      </c>
      <c r="B804">
        <v>2016</v>
      </c>
      <c r="C804" t="str">
        <f t="shared" si="24"/>
        <v>번1동_2016</v>
      </c>
      <c r="D804">
        <v>292.8980042</v>
      </c>
      <c r="E804">
        <v>0.20128894018537066</v>
      </c>
      <c r="O804" t="s">
        <v>147</v>
      </c>
      <c r="P804">
        <v>2014</v>
      </c>
      <c r="Q804" t="str">
        <f t="shared" si="25"/>
        <v>번3동_2014</v>
      </c>
      <c r="R804">
        <v>172.58403843347332</v>
      </c>
      <c r="S804">
        <v>2.2222000465848536E-2</v>
      </c>
      <c r="T804">
        <f>VLOOKUP(P804,[1]Sheet4!$G$2:$H$12,2,FALSE)</f>
        <v>0.2608695652173913</v>
      </c>
      <c r="U804">
        <f>VLOOKUP(O804&amp;"_"&amp;P804,[1]Sheet3!$I$3:$K$2332,3,FALSE)</f>
        <v>-0.1162723152075384</v>
      </c>
    </row>
    <row r="805" spans="1:21" x14ac:dyDescent="0.3">
      <c r="A805" t="s">
        <v>145</v>
      </c>
      <c r="B805">
        <v>2017</v>
      </c>
      <c r="C805" t="str">
        <f t="shared" si="24"/>
        <v>번1동_2017</v>
      </c>
      <c r="D805">
        <v>351.85513304782825</v>
      </c>
      <c r="E805">
        <v>3.9279319117447269</v>
      </c>
      <c r="O805" t="s">
        <v>147</v>
      </c>
      <c r="P805">
        <v>2015</v>
      </c>
      <c r="Q805" t="str">
        <f t="shared" si="25"/>
        <v>번3동_2015</v>
      </c>
      <c r="R805">
        <v>176.41920101593999</v>
      </c>
      <c r="S805">
        <v>0.10369876282574848</v>
      </c>
      <c r="T805">
        <f>VLOOKUP(P805,[1]Sheet4!$G$2:$H$12,2,FALSE)</f>
        <v>1.0434782608695652</v>
      </c>
      <c r="U805">
        <f>VLOOKUP(O805&amp;"_"&amp;P805,[1]Sheet3!$I$3:$K$2332,3,FALSE)</f>
        <v>0.7554347295537861</v>
      </c>
    </row>
    <row r="806" spans="1:21" x14ac:dyDescent="0.3">
      <c r="A806" t="s">
        <v>146</v>
      </c>
      <c r="B806">
        <v>2012</v>
      </c>
      <c r="C806" t="str">
        <f t="shared" si="24"/>
        <v>번2동_2012</v>
      </c>
      <c r="D806">
        <v>141.66033289999999</v>
      </c>
      <c r="E806">
        <v>0.14611489805414687</v>
      </c>
      <c r="O806" t="s">
        <v>147</v>
      </c>
      <c r="P806">
        <v>2016</v>
      </c>
      <c r="Q806" t="str">
        <f t="shared" si="25"/>
        <v>번3동_2016</v>
      </c>
      <c r="R806">
        <v>194.7136539</v>
      </c>
      <c r="S806">
        <v>9.9533008615897825E-2</v>
      </c>
      <c r="T806">
        <f>VLOOKUP(P806,[1]Sheet4!$G$2:$H$12,2,FALSE)</f>
        <v>0.86956521739130443</v>
      </c>
      <c r="U806">
        <f>VLOOKUP(O806&amp;"_"&amp;P806,[1]Sheet3!$I$3:$K$2332,3,FALSE)</f>
        <v>-8.7253189382667809E-2</v>
      </c>
    </row>
    <row r="807" spans="1:21" x14ac:dyDescent="0.3">
      <c r="A807" t="s">
        <v>146</v>
      </c>
      <c r="B807">
        <v>2013</v>
      </c>
      <c r="C807" t="str">
        <f t="shared" si="24"/>
        <v>번2동_2013</v>
      </c>
      <c r="D807">
        <v>162.35901799999999</v>
      </c>
      <c r="E807">
        <v>-7.5462522866839118E-2</v>
      </c>
      <c r="O807" t="s">
        <v>147</v>
      </c>
      <c r="P807">
        <v>2017</v>
      </c>
      <c r="Q807" t="str">
        <f t="shared" si="25"/>
        <v>번3동_2017</v>
      </c>
      <c r="R807">
        <v>214.09408969126164</v>
      </c>
      <c r="S807">
        <v>4.6187603509940311</v>
      </c>
      <c r="T807">
        <f>VLOOKUP(P807,[1]Sheet4!$G$2:$H$12,2,FALSE)</f>
        <v>1</v>
      </c>
      <c r="U807">
        <f>VLOOKUP(O807&amp;"_"&amp;P807,[1]Sheet3!$I$3:$K$2332,3,FALSE)</f>
        <v>0.20915042060818062</v>
      </c>
    </row>
    <row r="808" spans="1:21" x14ac:dyDescent="0.3">
      <c r="A808" t="s">
        <v>146</v>
      </c>
      <c r="B808">
        <v>2014</v>
      </c>
      <c r="C808" t="str">
        <f t="shared" si="24"/>
        <v>번2동_2014</v>
      </c>
      <c r="D808">
        <v>150.10699689153745</v>
      </c>
      <c r="E808">
        <v>8.5705696263283185E-2</v>
      </c>
      <c r="O808" t="s">
        <v>148</v>
      </c>
      <c r="P808">
        <v>2012</v>
      </c>
      <c r="Q808" t="str">
        <f t="shared" si="25"/>
        <v>보광동_2012</v>
      </c>
      <c r="R808">
        <v>239.44630280000001</v>
      </c>
      <c r="S808">
        <v>-0.2012761142537049</v>
      </c>
      <c r="T808">
        <f>VLOOKUP(P808,[1]Sheet4!$G$2:$H$12,2,FALSE)</f>
        <v>0.43478260869565222</v>
      </c>
      <c r="U808">
        <f>VLOOKUP(O808&amp;"_"&amp;P808,[1]Sheet3!$I$3:$K$2332,3,FALSE)</f>
        <v>-7.8621179289391385E-2</v>
      </c>
    </row>
    <row r="809" spans="1:21" x14ac:dyDescent="0.3">
      <c r="A809" t="s">
        <v>146</v>
      </c>
      <c r="B809">
        <v>2015</v>
      </c>
      <c r="C809" t="str">
        <f t="shared" si="24"/>
        <v>번2동_2015</v>
      </c>
      <c r="D809">
        <v>162.97202157411715</v>
      </c>
      <c r="E809">
        <v>0.22323173373251409</v>
      </c>
      <c r="O809" t="s">
        <v>148</v>
      </c>
      <c r="P809">
        <v>2013</v>
      </c>
      <c r="Q809" t="str">
        <f t="shared" si="25"/>
        <v>보광동_2013</v>
      </c>
      <c r="R809">
        <v>191.25148139999999</v>
      </c>
      <c r="S809">
        <v>6.9710577171544233E-2</v>
      </c>
      <c r="T809">
        <f>VLOOKUP(P809,[1]Sheet4!$G$2:$H$12,2,FALSE)</f>
        <v>0.39130434782608697</v>
      </c>
      <c r="U809">
        <f>VLOOKUP(O809&amp;"_"&amp;P809,[1]Sheet3!$I$3:$K$2332,3,FALSE)</f>
        <v>-0.39110790467087897</v>
      </c>
    </row>
    <row r="810" spans="1:21" x14ac:dyDescent="0.3">
      <c r="A810" t="s">
        <v>146</v>
      </c>
      <c r="B810">
        <v>2016</v>
      </c>
      <c r="C810" t="str">
        <f t="shared" si="24"/>
        <v>번2동_2016</v>
      </c>
      <c r="D810">
        <v>199.35254850000001</v>
      </c>
      <c r="E810">
        <v>5.7334501950853404E-3</v>
      </c>
      <c r="O810" t="s">
        <v>148</v>
      </c>
      <c r="P810">
        <v>2014</v>
      </c>
      <c r="Q810" t="str">
        <f t="shared" si="25"/>
        <v>보광동_2014</v>
      </c>
      <c r="R810">
        <v>204.58373255330685</v>
      </c>
      <c r="S810">
        <v>3.1054130143514973E-2</v>
      </c>
      <c r="T810">
        <f>VLOOKUP(P810,[1]Sheet4!$G$2:$H$12,2,FALSE)</f>
        <v>0.2608695652173913</v>
      </c>
      <c r="U810">
        <f>VLOOKUP(O810&amp;"_"&amp;P810,[1]Sheet3!$I$3:$K$2332,3,FALSE)</f>
        <v>-0.40224845113357466</v>
      </c>
    </row>
    <row r="811" spans="1:21" x14ac:dyDescent="0.3">
      <c r="A811" t="s">
        <v>146</v>
      </c>
      <c r="B811">
        <v>2017</v>
      </c>
      <c r="C811" t="str">
        <f t="shared" si="24"/>
        <v>번2동_2017</v>
      </c>
      <c r="D811">
        <v>200.4955264080881</v>
      </c>
      <c r="E811">
        <v>4.7343987372479113</v>
      </c>
      <c r="O811" t="s">
        <v>148</v>
      </c>
      <c r="P811">
        <v>2015</v>
      </c>
      <c r="Q811" t="str">
        <f t="shared" si="25"/>
        <v>보광동_2015</v>
      </c>
      <c r="R811">
        <v>210.9369024092633</v>
      </c>
      <c r="S811">
        <v>0.16373398251447915</v>
      </c>
      <c r="T811">
        <f>VLOOKUP(P811,[1]Sheet4!$G$2:$H$12,2,FALSE)</f>
        <v>1.0434782608695652</v>
      </c>
      <c r="U811">
        <f>VLOOKUP(O811&amp;"_"&amp;P811,[1]Sheet3!$I$3:$K$2332,3,FALSE)</f>
        <v>0.75752970412406773</v>
      </c>
    </row>
    <row r="812" spans="1:21" x14ac:dyDescent="0.3">
      <c r="A812" t="s">
        <v>147</v>
      </c>
      <c r="B812">
        <v>2012</v>
      </c>
      <c r="C812" t="str">
        <f t="shared" si="24"/>
        <v>번3동_2012</v>
      </c>
      <c r="D812">
        <v>158.17091160000001</v>
      </c>
      <c r="E812">
        <v>-0.18800584253571434</v>
      </c>
      <c r="O812" t="s">
        <v>148</v>
      </c>
      <c r="P812">
        <v>2016</v>
      </c>
      <c r="Q812" t="str">
        <f t="shared" si="25"/>
        <v>보광동_2016</v>
      </c>
      <c r="R812">
        <v>245.47444150000001</v>
      </c>
      <c r="S812">
        <v>7.0923068278169341E-2</v>
      </c>
      <c r="T812">
        <f>VLOOKUP(P812,[1]Sheet4!$G$2:$H$12,2,FALSE)</f>
        <v>0.86956521739130443</v>
      </c>
      <c r="U812">
        <f>VLOOKUP(O812&amp;"_"&amp;P812,[1]Sheet3!$I$3:$K$2332,3,FALSE)</f>
        <v>-3.1163494432946533E-2</v>
      </c>
    </row>
    <row r="813" spans="1:21" x14ac:dyDescent="0.3">
      <c r="A813" t="s">
        <v>147</v>
      </c>
      <c r="B813">
        <v>2013</v>
      </c>
      <c r="C813" t="str">
        <f t="shared" si="24"/>
        <v>번3동_2013</v>
      </c>
      <c r="D813">
        <v>128.43385610000001</v>
      </c>
      <c r="E813">
        <v>0.34375813102658453</v>
      </c>
      <c r="O813" t="s">
        <v>148</v>
      </c>
      <c r="P813">
        <v>2017</v>
      </c>
      <c r="Q813" t="str">
        <f t="shared" si="25"/>
        <v>보광동_2017</v>
      </c>
      <c r="R813">
        <v>262.88424207505</v>
      </c>
      <c r="S813">
        <v>4.7667854079437779</v>
      </c>
      <c r="T813">
        <f>VLOOKUP(P813,[1]Sheet4!$G$2:$H$12,2,FALSE)</f>
        <v>1</v>
      </c>
      <c r="U813">
        <f>VLOOKUP(O813&amp;"_"&amp;P813,[1]Sheet3!$I$3:$K$2332,3,FALSE)</f>
        <v>0.18802270382559616</v>
      </c>
    </row>
    <row r="814" spans="1:21" x14ac:dyDescent="0.3">
      <c r="A814" t="s">
        <v>147</v>
      </c>
      <c r="B814">
        <v>2014</v>
      </c>
      <c r="C814" t="str">
        <f t="shared" si="24"/>
        <v>번3동_2014</v>
      </c>
      <c r="D814">
        <v>172.58403843347332</v>
      </c>
      <c r="E814">
        <v>2.2222000465848536E-2</v>
      </c>
      <c r="O814" t="s">
        <v>149</v>
      </c>
      <c r="P814">
        <v>2012</v>
      </c>
      <c r="Q814" t="str">
        <f t="shared" si="25"/>
        <v>보라매동_2012</v>
      </c>
      <c r="R814">
        <v>217.8869182</v>
      </c>
      <c r="S814">
        <v>0.21249066113047632</v>
      </c>
      <c r="T814">
        <f>VLOOKUP(P814,[1]Sheet4!$G$2:$H$12,2,FALSE)</f>
        <v>0.43478260869565222</v>
      </c>
      <c r="U814">
        <f>VLOOKUP(O814&amp;"_"&amp;P814,[1]Sheet3!$I$3:$K$2332,3,FALSE)</f>
        <v>-0.50742606623463649</v>
      </c>
    </row>
    <row r="815" spans="1:21" x14ac:dyDescent="0.3">
      <c r="A815" t="s">
        <v>147</v>
      </c>
      <c r="B815">
        <v>2015</v>
      </c>
      <c r="C815" t="str">
        <f t="shared" si="24"/>
        <v>번3동_2015</v>
      </c>
      <c r="D815">
        <v>176.41920101593999</v>
      </c>
      <c r="E815">
        <v>0.10369876282574848</v>
      </c>
      <c r="O815" t="s">
        <v>149</v>
      </c>
      <c r="P815">
        <v>2013</v>
      </c>
      <c r="Q815" t="str">
        <f t="shared" si="25"/>
        <v>보라매동_2013</v>
      </c>
      <c r="R815">
        <v>264.18585350000001</v>
      </c>
      <c r="S815">
        <v>-5.2776392904325176E-2</v>
      </c>
      <c r="T815">
        <f>VLOOKUP(P815,[1]Sheet4!$G$2:$H$12,2,FALSE)</f>
        <v>0.39130434782608697</v>
      </c>
      <c r="U815">
        <f>VLOOKUP(O815&amp;"_"&amp;P815,[1]Sheet3!$I$3:$K$2332,3,FALSE)</f>
        <v>8.3612644013969492E-2</v>
      </c>
    </row>
    <row r="816" spans="1:21" x14ac:dyDescent="0.3">
      <c r="A816" t="s">
        <v>147</v>
      </c>
      <c r="B816">
        <v>2016</v>
      </c>
      <c r="C816" t="str">
        <f t="shared" si="24"/>
        <v>번3동_2016</v>
      </c>
      <c r="D816">
        <v>194.7136539</v>
      </c>
      <c r="E816">
        <v>9.9533008615897825E-2</v>
      </c>
      <c r="O816" t="s">
        <v>149</v>
      </c>
      <c r="P816">
        <v>2014</v>
      </c>
      <c r="Q816" t="str">
        <f t="shared" si="25"/>
        <v>보라매동_2014</v>
      </c>
      <c r="R816">
        <v>250.24307709591952</v>
      </c>
      <c r="S816">
        <v>0.13330347358588573</v>
      </c>
      <c r="T816">
        <f>VLOOKUP(P816,[1]Sheet4!$G$2:$H$12,2,FALSE)</f>
        <v>0.2608695652173913</v>
      </c>
      <c r="U816">
        <f>VLOOKUP(O816&amp;"_"&amp;P816,[1]Sheet3!$I$3:$K$2332,3,FALSE)</f>
        <v>-0.58357539736495578</v>
      </c>
    </row>
    <row r="817" spans="1:21" x14ac:dyDescent="0.3">
      <c r="A817" t="s">
        <v>147</v>
      </c>
      <c r="B817">
        <v>2017</v>
      </c>
      <c r="C817" t="str">
        <f t="shared" si="24"/>
        <v>번3동_2017</v>
      </c>
      <c r="D817">
        <v>214.09408969126164</v>
      </c>
      <c r="E817">
        <v>4.6187603509940311</v>
      </c>
      <c r="O817" t="s">
        <v>149</v>
      </c>
      <c r="P817">
        <v>2015</v>
      </c>
      <c r="Q817" t="str">
        <f t="shared" si="25"/>
        <v>보라매동_2015</v>
      </c>
      <c r="R817">
        <v>283.60134851362619</v>
      </c>
      <c r="S817">
        <v>0.21883780141261175</v>
      </c>
      <c r="T817">
        <f>VLOOKUP(P817,[1]Sheet4!$G$2:$H$12,2,FALSE)</f>
        <v>1.0434782608695652</v>
      </c>
      <c r="U817">
        <f>VLOOKUP(O817&amp;"_"&amp;P817,[1]Sheet3!$I$3:$K$2332,3,FALSE)</f>
        <v>0.77940595275070057</v>
      </c>
    </row>
    <row r="818" spans="1:21" x14ac:dyDescent="0.3">
      <c r="A818" t="s">
        <v>148</v>
      </c>
      <c r="B818">
        <v>2012</v>
      </c>
      <c r="C818" t="str">
        <f t="shared" si="24"/>
        <v>보광동_2012</v>
      </c>
      <c r="D818">
        <v>239.44630280000001</v>
      </c>
      <c r="E818">
        <v>-0.2012761142537049</v>
      </c>
      <c r="O818" t="s">
        <v>149</v>
      </c>
      <c r="P818">
        <v>2016</v>
      </c>
      <c r="Q818" t="str">
        <f t="shared" si="25"/>
        <v>보라매동_2016</v>
      </c>
      <c r="R818">
        <v>345.66404410000001</v>
      </c>
      <c r="S818">
        <v>0.13033209332172965</v>
      </c>
      <c r="T818">
        <f>VLOOKUP(P818,[1]Sheet4!$G$2:$H$12,2,FALSE)</f>
        <v>0.86956521739130443</v>
      </c>
      <c r="U818">
        <f>VLOOKUP(O818&amp;"_"&amp;P818,[1]Sheet3!$I$3:$K$2332,3,FALSE)</f>
        <v>1.5455544118158564E-2</v>
      </c>
    </row>
    <row r="819" spans="1:21" x14ac:dyDescent="0.3">
      <c r="A819" t="s">
        <v>148</v>
      </c>
      <c r="B819">
        <v>2013</v>
      </c>
      <c r="C819" t="str">
        <f t="shared" si="24"/>
        <v>보광동_2013</v>
      </c>
      <c r="D819">
        <v>191.25148139999999</v>
      </c>
      <c r="E819">
        <v>6.9710577171544233E-2</v>
      </c>
      <c r="O819" t="s">
        <v>149</v>
      </c>
      <c r="P819">
        <v>2017</v>
      </c>
      <c r="Q819" t="str">
        <f t="shared" si="25"/>
        <v>보라매동_2017</v>
      </c>
      <c r="R819">
        <v>390.71516255360768</v>
      </c>
      <c r="S819">
        <v>4.0102398219212949</v>
      </c>
      <c r="T819">
        <f>VLOOKUP(P819,[1]Sheet4!$G$2:$H$12,2,FALSE)</f>
        <v>1</v>
      </c>
      <c r="U819">
        <f>VLOOKUP(O819&amp;"_"&amp;P819,[1]Sheet3!$I$3:$K$2332,3,FALSE)</f>
        <v>0.2306993470955109</v>
      </c>
    </row>
    <row r="820" spans="1:21" x14ac:dyDescent="0.3">
      <c r="A820" t="s">
        <v>148</v>
      </c>
      <c r="B820">
        <v>2014</v>
      </c>
      <c r="C820" t="str">
        <f t="shared" si="24"/>
        <v>보광동_2014</v>
      </c>
      <c r="D820">
        <v>204.58373255330685</v>
      </c>
      <c r="E820">
        <v>3.1054130143514973E-2</v>
      </c>
      <c r="O820" t="s">
        <v>150</v>
      </c>
      <c r="P820">
        <v>2012</v>
      </c>
      <c r="Q820" t="str">
        <f t="shared" si="25"/>
        <v>보문동_2012</v>
      </c>
      <c r="R820">
        <v>258.15369759999999</v>
      </c>
      <c r="S820">
        <v>0.22711902694048428</v>
      </c>
      <c r="T820">
        <f>VLOOKUP(P820,[1]Sheet4!$G$2:$H$12,2,FALSE)</f>
        <v>0.43478260869565222</v>
      </c>
      <c r="U820">
        <f>VLOOKUP(O820&amp;"_"&amp;P820,[1]Sheet3!$I$3:$K$2332,3,FALSE)</f>
        <v>-0.32808877677774173</v>
      </c>
    </row>
    <row r="821" spans="1:21" x14ac:dyDescent="0.3">
      <c r="A821" t="s">
        <v>148</v>
      </c>
      <c r="B821">
        <v>2015</v>
      </c>
      <c r="C821" t="str">
        <f t="shared" si="24"/>
        <v>보광동_2015</v>
      </c>
      <c r="D821">
        <v>210.9369024092633</v>
      </c>
      <c r="E821">
        <v>0.16373398251447915</v>
      </c>
      <c r="O821" t="s">
        <v>150</v>
      </c>
      <c r="P821">
        <v>2013</v>
      </c>
      <c r="Q821" t="str">
        <f t="shared" si="25"/>
        <v>보문동_2013</v>
      </c>
      <c r="R821">
        <v>316.78531420000002</v>
      </c>
      <c r="S821">
        <v>-5.1849906188813737E-2</v>
      </c>
      <c r="T821">
        <f>VLOOKUP(P821,[1]Sheet4!$G$2:$H$12,2,FALSE)</f>
        <v>0.39130434782608697</v>
      </c>
      <c r="U821">
        <f>VLOOKUP(O821&amp;"_"&amp;P821,[1]Sheet3!$I$3:$K$2332,3,FALSE)</f>
        <v>9.4536807988879423E-2</v>
      </c>
    </row>
    <row r="822" spans="1:21" x14ac:dyDescent="0.3">
      <c r="A822" t="s">
        <v>148</v>
      </c>
      <c r="B822">
        <v>2016</v>
      </c>
      <c r="C822" t="str">
        <f t="shared" si="24"/>
        <v>보광동_2016</v>
      </c>
      <c r="D822">
        <v>245.47444150000001</v>
      </c>
      <c r="E822">
        <v>7.0923068278169341E-2</v>
      </c>
      <c r="O822" t="s">
        <v>150</v>
      </c>
      <c r="P822">
        <v>2014</v>
      </c>
      <c r="Q822" t="str">
        <f t="shared" si="25"/>
        <v>보문동_2014</v>
      </c>
      <c r="R822">
        <v>300.36002537673613</v>
      </c>
      <c r="S822">
        <v>0.28957120463917158</v>
      </c>
      <c r="T822">
        <f>VLOOKUP(P822,[1]Sheet4!$G$2:$H$12,2,FALSE)</f>
        <v>0.2608695652173913</v>
      </c>
      <c r="U822">
        <f>VLOOKUP(O822&amp;"_"&amp;P822,[1]Sheet3!$I$3:$K$2332,3,FALSE)</f>
        <v>-0.58202800357335482</v>
      </c>
    </row>
    <row r="823" spans="1:21" x14ac:dyDescent="0.3">
      <c r="A823" t="s">
        <v>148</v>
      </c>
      <c r="B823">
        <v>2017</v>
      </c>
      <c r="C823" t="str">
        <f t="shared" si="24"/>
        <v>보광동_2017</v>
      </c>
      <c r="D823">
        <v>262.88424207505</v>
      </c>
      <c r="E823">
        <v>4.7667854079437779</v>
      </c>
      <c r="O823" t="s">
        <v>150</v>
      </c>
      <c r="P823">
        <v>2015</v>
      </c>
      <c r="Q823" t="str">
        <f t="shared" si="25"/>
        <v>보문동_2015</v>
      </c>
      <c r="R823">
        <v>387.33563975052977</v>
      </c>
      <c r="S823">
        <v>0.1569775104832373</v>
      </c>
      <c r="T823">
        <f>VLOOKUP(P823,[1]Sheet4!$G$2:$H$12,2,FALSE)</f>
        <v>1.0434782608695652</v>
      </c>
      <c r="U823">
        <f>VLOOKUP(O823&amp;"_"&amp;P823,[1]Sheet3!$I$3:$K$2332,3,FALSE)</f>
        <v>0.80613711045916903</v>
      </c>
    </row>
    <row r="824" spans="1:21" x14ac:dyDescent="0.3">
      <c r="A824" t="s">
        <v>149</v>
      </c>
      <c r="B824">
        <v>2012</v>
      </c>
      <c r="C824" t="str">
        <f t="shared" si="24"/>
        <v>보라매동_2012</v>
      </c>
      <c r="D824">
        <v>217.8869182</v>
      </c>
      <c r="E824">
        <v>0.21249066113047632</v>
      </c>
      <c r="O824" t="s">
        <v>150</v>
      </c>
      <c r="P824">
        <v>2016</v>
      </c>
      <c r="Q824" t="str">
        <f t="shared" si="25"/>
        <v>보문동_2016</v>
      </c>
      <c r="R824">
        <v>448.13862419999998</v>
      </c>
      <c r="S824">
        <v>-4.054505688337371E-2</v>
      </c>
      <c r="T824">
        <f>VLOOKUP(P824,[1]Sheet4!$G$2:$H$12,2,FALSE)</f>
        <v>0.86956521739130443</v>
      </c>
      <c r="U824">
        <f>VLOOKUP(O824&amp;"_"&amp;P824,[1]Sheet3!$I$3:$K$2332,3,FALSE)</f>
        <v>-3.7185242692222384E-2</v>
      </c>
    </row>
    <row r="825" spans="1:21" x14ac:dyDescent="0.3">
      <c r="A825" t="s">
        <v>149</v>
      </c>
      <c r="B825">
        <v>2013</v>
      </c>
      <c r="C825" t="str">
        <f t="shared" si="24"/>
        <v>보라매동_2013</v>
      </c>
      <c r="D825">
        <v>264.18585350000001</v>
      </c>
      <c r="E825">
        <v>-5.2776392904325176E-2</v>
      </c>
      <c r="O825" t="s">
        <v>150</v>
      </c>
      <c r="P825">
        <v>2017</v>
      </c>
      <c r="Q825" t="str">
        <f t="shared" si="25"/>
        <v>보문동_2017</v>
      </c>
      <c r="R825">
        <v>429.96881819017415</v>
      </c>
      <c r="S825">
        <v>4.4771972116992336</v>
      </c>
      <c r="T825">
        <f>VLOOKUP(P825,[1]Sheet4!$G$2:$H$12,2,FALSE)</f>
        <v>1</v>
      </c>
      <c r="U825">
        <f>VLOOKUP(O825&amp;"_"&amp;P825,[1]Sheet3!$I$3:$K$2332,3,FALSE)</f>
        <v>9.3688324157599659E-2</v>
      </c>
    </row>
    <row r="826" spans="1:21" x14ac:dyDescent="0.3">
      <c r="A826" t="s">
        <v>149</v>
      </c>
      <c r="B826">
        <v>2014</v>
      </c>
      <c r="C826" t="str">
        <f t="shared" si="24"/>
        <v>보라매동_2014</v>
      </c>
      <c r="D826">
        <v>250.24307709591952</v>
      </c>
      <c r="E826">
        <v>0.13330347358588573</v>
      </c>
      <c r="O826" t="s">
        <v>151</v>
      </c>
      <c r="P826">
        <v>2012</v>
      </c>
      <c r="Q826" t="str">
        <f t="shared" si="25"/>
        <v>부암동_2012</v>
      </c>
      <c r="R826">
        <v>256.58627380000001</v>
      </c>
      <c r="S826">
        <v>9.1164857159245372E-3</v>
      </c>
      <c r="T826">
        <f>VLOOKUP(P826,[1]Sheet4!$G$2:$H$12,2,FALSE)</f>
        <v>0.43478260869565222</v>
      </c>
      <c r="U826">
        <f>VLOOKUP(O826&amp;"_"&amp;P826,[1]Sheet3!$I$3:$K$2332,3,FALSE)</f>
        <v>-0.30382503940531097</v>
      </c>
    </row>
    <row r="827" spans="1:21" x14ac:dyDescent="0.3">
      <c r="A827" t="s">
        <v>149</v>
      </c>
      <c r="B827">
        <v>2015</v>
      </c>
      <c r="C827" t="str">
        <f t="shared" si="24"/>
        <v>보라매동_2015</v>
      </c>
      <c r="D827">
        <v>283.60134851362619</v>
      </c>
      <c r="E827">
        <v>0.21883780141261175</v>
      </c>
      <c r="O827" t="s">
        <v>151</v>
      </c>
      <c r="P827">
        <v>2013</v>
      </c>
      <c r="Q827" t="str">
        <f t="shared" si="25"/>
        <v>부암동_2013</v>
      </c>
      <c r="R827">
        <v>258.92543890000002</v>
      </c>
      <c r="S827">
        <v>1.0841995568267504E-2</v>
      </c>
      <c r="T827">
        <f>VLOOKUP(P827,[1]Sheet4!$G$2:$H$12,2,FALSE)</f>
        <v>0.39130434782608697</v>
      </c>
      <c r="U827">
        <f>VLOOKUP(O827&amp;"_"&amp;P827,[1]Sheet3!$I$3:$K$2332,3,FALSE)</f>
        <v>-0.10107319307426225</v>
      </c>
    </row>
    <row r="828" spans="1:21" x14ac:dyDescent="0.3">
      <c r="A828" t="s">
        <v>149</v>
      </c>
      <c r="B828">
        <v>2016</v>
      </c>
      <c r="C828" t="str">
        <f t="shared" si="24"/>
        <v>보라매동_2016</v>
      </c>
      <c r="D828">
        <v>345.66404410000001</v>
      </c>
      <c r="E828">
        <v>0.13033209332172965</v>
      </c>
      <c r="O828" t="s">
        <v>151</v>
      </c>
      <c r="P828">
        <v>2014</v>
      </c>
      <c r="Q828" t="str">
        <f t="shared" si="25"/>
        <v>부암동_2014</v>
      </c>
      <c r="R828">
        <v>261.73270736106554</v>
      </c>
      <c r="S828">
        <v>9.7028271534885149E-2</v>
      </c>
      <c r="T828">
        <f>VLOOKUP(P828,[1]Sheet4!$G$2:$H$12,2,FALSE)</f>
        <v>0.2608695652173913</v>
      </c>
      <c r="U828">
        <f>VLOOKUP(O828&amp;"_"&amp;P828,[1]Sheet3!$I$3:$K$2332,3,FALSE)</f>
        <v>-0.48391143875729187</v>
      </c>
    </row>
    <row r="829" spans="1:21" x14ac:dyDescent="0.3">
      <c r="A829" t="s">
        <v>149</v>
      </c>
      <c r="B829">
        <v>2017</v>
      </c>
      <c r="C829" t="str">
        <f t="shared" si="24"/>
        <v>보라매동_2017</v>
      </c>
      <c r="D829">
        <v>390.71516255360768</v>
      </c>
      <c r="E829">
        <v>4.0102398219212949</v>
      </c>
      <c r="O829" t="s">
        <v>151</v>
      </c>
      <c r="P829">
        <v>2015</v>
      </c>
      <c r="Q829" t="str">
        <f t="shared" si="25"/>
        <v>부암동_2015</v>
      </c>
      <c r="R829">
        <v>287.12817956045564</v>
      </c>
      <c r="S829">
        <v>9.4606529673012793E-2</v>
      </c>
      <c r="T829">
        <f>VLOOKUP(P829,[1]Sheet4!$G$2:$H$12,2,FALSE)</f>
        <v>1.0434782608695652</v>
      </c>
      <c r="U829">
        <f>VLOOKUP(O829&amp;"_"&amp;P829,[1]Sheet3!$I$3:$K$2332,3,FALSE)</f>
        <v>0.77211161600218603</v>
      </c>
    </row>
    <row r="830" spans="1:21" x14ac:dyDescent="0.3">
      <c r="A830" t="s">
        <v>150</v>
      </c>
      <c r="B830">
        <v>2012</v>
      </c>
      <c r="C830" t="str">
        <f t="shared" si="24"/>
        <v>보문동_2012</v>
      </c>
      <c r="D830">
        <v>258.15369759999999</v>
      </c>
      <c r="E830">
        <v>0.22711902694048428</v>
      </c>
      <c r="O830" t="s">
        <v>151</v>
      </c>
      <c r="P830">
        <v>2016</v>
      </c>
      <c r="Q830" t="str">
        <f t="shared" si="25"/>
        <v>부암동_2016</v>
      </c>
      <c r="R830">
        <v>314.29238020000003</v>
      </c>
      <c r="S830">
        <v>1.8914294612548076E-3</v>
      </c>
      <c r="T830">
        <f>VLOOKUP(P830,[1]Sheet4!$G$2:$H$12,2,FALSE)</f>
        <v>0.86956521739130443</v>
      </c>
      <c r="U830">
        <f>VLOOKUP(O830&amp;"_"&amp;P830,[1]Sheet3!$I$3:$K$2332,3,FALSE)</f>
        <v>-9.6284342793451896E-2</v>
      </c>
    </row>
    <row r="831" spans="1:21" x14ac:dyDescent="0.3">
      <c r="A831" t="s">
        <v>150</v>
      </c>
      <c r="B831">
        <v>2013</v>
      </c>
      <c r="C831" t="str">
        <f t="shared" si="24"/>
        <v>보문동_2013</v>
      </c>
      <c r="D831">
        <v>316.78531420000002</v>
      </c>
      <c r="E831">
        <v>-5.1849906188813737E-2</v>
      </c>
      <c r="O831" t="s">
        <v>151</v>
      </c>
      <c r="P831">
        <v>2017</v>
      </c>
      <c r="Q831" t="str">
        <f t="shared" si="25"/>
        <v>부암동_2017</v>
      </c>
      <c r="R831">
        <v>314.8868420673582</v>
      </c>
      <c r="S831">
        <v>5.0423025768236851</v>
      </c>
      <c r="T831">
        <f>VLOOKUP(P831,[1]Sheet4!$G$2:$H$12,2,FALSE)</f>
        <v>1</v>
      </c>
      <c r="U831">
        <f>VLOOKUP(O831&amp;"_"&amp;P831,[1]Sheet3!$I$3:$K$2332,3,FALSE)</f>
        <v>0.13207639887797615</v>
      </c>
    </row>
    <row r="832" spans="1:21" x14ac:dyDescent="0.3">
      <c r="A832" t="s">
        <v>150</v>
      </c>
      <c r="B832">
        <v>2014</v>
      </c>
      <c r="C832" t="str">
        <f t="shared" si="24"/>
        <v>보문동_2014</v>
      </c>
      <c r="D832">
        <v>300.36002537673613</v>
      </c>
      <c r="E832">
        <v>0.28957120463917158</v>
      </c>
      <c r="O832" t="s">
        <v>152</v>
      </c>
      <c r="P832">
        <v>2012</v>
      </c>
      <c r="Q832" t="str">
        <f t="shared" si="25"/>
        <v>북가좌1동_2012</v>
      </c>
      <c r="R832">
        <v>192.1048054</v>
      </c>
      <c r="S832">
        <v>6.2348961938044289E-2</v>
      </c>
      <c r="T832">
        <f>VLOOKUP(P832,[1]Sheet4!$G$2:$H$12,2,FALSE)</f>
        <v>0.43478260869565222</v>
      </c>
      <c r="U832">
        <f>VLOOKUP(O832&amp;"_"&amp;P832,[1]Sheet3!$I$3:$K$2332,3,FALSE)</f>
        <v>-0.49250625494663136</v>
      </c>
    </row>
    <row r="833" spans="1:21" x14ac:dyDescent="0.3">
      <c r="A833" t="s">
        <v>150</v>
      </c>
      <c r="B833">
        <v>2015</v>
      </c>
      <c r="C833" t="str">
        <f t="shared" si="24"/>
        <v>보문동_2015</v>
      </c>
      <c r="D833">
        <v>387.33563975052977</v>
      </c>
      <c r="E833">
        <v>0.1569775104832373</v>
      </c>
      <c r="O833" t="s">
        <v>152</v>
      </c>
      <c r="P833">
        <v>2013</v>
      </c>
      <c r="Q833" t="str">
        <f t="shared" si="25"/>
        <v>북가좌1동_2013</v>
      </c>
      <c r="R833">
        <v>204.08234060000001</v>
      </c>
      <c r="S833">
        <v>0.11114504507751179</v>
      </c>
      <c r="T833">
        <f>VLOOKUP(P833,[1]Sheet4!$G$2:$H$12,2,FALSE)</f>
        <v>0.39130434782608697</v>
      </c>
      <c r="U833">
        <f>VLOOKUP(O833&amp;"_"&amp;P833,[1]Sheet3!$I$3:$K$2332,3,FALSE)</f>
        <v>-4.5900312345681676E-2</v>
      </c>
    </row>
    <row r="834" spans="1:21" x14ac:dyDescent="0.3">
      <c r="A834" t="s">
        <v>150</v>
      </c>
      <c r="B834">
        <v>2016</v>
      </c>
      <c r="C834" t="str">
        <f t="shared" si="24"/>
        <v>보문동_2016</v>
      </c>
      <c r="D834">
        <v>448.13862419999998</v>
      </c>
      <c r="E834">
        <v>-4.054505688337371E-2</v>
      </c>
      <c r="O834" t="s">
        <v>152</v>
      </c>
      <c r="P834">
        <v>2014</v>
      </c>
      <c r="Q834" t="str">
        <f t="shared" si="25"/>
        <v>북가좌1동_2014</v>
      </c>
      <c r="R834">
        <v>226.76508154551112</v>
      </c>
      <c r="S834">
        <v>2.1107221227380627E-2</v>
      </c>
      <c r="T834">
        <f>VLOOKUP(P834,[1]Sheet4!$G$2:$H$12,2,FALSE)</f>
        <v>0.2608695652173913</v>
      </c>
      <c r="U834">
        <f>VLOOKUP(O834&amp;"_"&amp;P834,[1]Sheet3!$I$3:$K$2332,3,FALSE)</f>
        <v>-0.34995877148996529</v>
      </c>
    </row>
    <row r="835" spans="1:21" x14ac:dyDescent="0.3">
      <c r="A835" t="s">
        <v>150</v>
      </c>
      <c r="B835">
        <v>2017</v>
      </c>
      <c r="C835" t="str">
        <f t="shared" ref="C835:C898" si="26">A835&amp;"_"&amp;B835</f>
        <v>보문동_2017</v>
      </c>
      <c r="D835">
        <v>429.96881819017415</v>
      </c>
      <c r="E835">
        <v>4.4771972116992336</v>
      </c>
      <c r="O835" t="s">
        <v>152</v>
      </c>
      <c r="P835">
        <v>2015</v>
      </c>
      <c r="Q835" t="str">
        <f t="shared" ref="Q835:Q898" si="27">O835&amp;"_"&amp;P835</f>
        <v>북가좌1동_2015</v>
      </c>
      <c r="R835">
        <v>231.55146228833723</v>
      </c>
      <c r="S835">
        <v>0.38614920514007184</v>
      </c>
      <c r="T835">
        <f>VLOOKUP(P835,[1]Sheet4!$G$2:$H$12,2,FALSE)</f>
        <v>1.0434782608695652</v>
      </c>
      <c r="U835">
        <f>VLOOKUP(O835&amp;"_"&amp;P835,[1]Sheet3!$I$3:$K$2332,3,FALSE)</f>
        <v>0.75516772890950901</v>
      </c>
    </row>
    <row r="836" spans="1:21" x14ac:dyDescent="0.3">
      <c r="A836" t="s">
        <v>151</v>
      </c>
      <c r="B836">
        <v>2012</v>
      </c>
      <c r="C836" t="str">
        <f t="shared" si="26"/>
        <v>부암동_2012</v>
      </c>
      <c r="D836">
        <v>256.58627380000001</v>
      </c>
      <c r="E836">
        <v>9.1164857159245372E-3</v>
      </c>
      <c r="O836" t="s">
        <v>152</v>
      </c>
      <c r="P836">
        <v>2016</v>
      </c>
      <c r="Q836" t="str">
        <f t="shared" si="27"/>
        <v>북가좌1동_2016</v>
      </c>
      <c r="R836">
        <v>320.96487539999998</v>
      </c>
      <c r="S836">
        <v>-8.110193444429567E-2</v>
      </c>
      <c r="T836">
        <f>VLOOKUP(P836,[1]Sheet4!$G$2:$H$12,2,FALSE)</f>
        <v>0.86956521739130443</v>
      </c>
      <c r="U836">
        <f>VLOOKUP(O836&amp;"_"&amp;P836,[1]Sheet3!$I$3:$K$2332,3,FALSE)</f>
        <v>0.13429232902908281</v>
      </c>
    </row>
    <row r="837" spans="1:21" x14ac:dyDescent="0.3">
      <c r="A837" t="s">
        <v>151</v>
      </c>
      <c r="B837">
        <v>2013</v>
      </c>
      <c r="C837" t="str">
        <f t="shared" si="26"/>
        <v>부암동_2013</v>
      </c>
      <c r="D837">
        <v>258.92543890000002</v>
      </c>
      <c r="E837">
        <v>1.0841995568267504E-2</v>
      </c>
      <c r="O837" t="s">
        <v>152</v>
      </c>
      <c r="P837">
        <v>2017</v>
      </c>
      <c r="Q837" t="str">
        <f t="shared" si="27"/>
        <v>북가좌1동_2017</v>
      </c>
      <c r="R837">
        <v>294.93400311638766</v>
      </c>
      <c r="S837">
        <v>4.5931193613161287</v>
      </c>
      <c r="T837">
        <f>VLOOKUP(P837,[1]Sheet4!$G$2:$H$12,2,FALSE)</f>
        <v>1</v>
      </c>
      <c r="U837">
        <f>VLOOKUP(O837&amp;"_"&amp;P837,[1]Sheet3!$I$3:$K$2332,3,FALSE)</f>
        <v>5.3686964869782139E-2</v>
      </c>
    </row>
    <row r="838" spans="1:21" x14ac:dyDescent="0.3">
      <c r="A838" t="s">
        <v>151</v>
      </c>
      <c r="B838">
        <v>2014</v>
      </c>
      <c r="C838" t="str">
        <f t="shared" si="26"/>
        <v>부암동_2014</v>
      </c>
      <c r="D838">
        <v>261.73270736106554</v>
      </c>
      <c r="E838">
        <v>9.7028271534885149E-2</v>
      </c>
      <c r="O838" t="s">
        <v>153</v>
      </c>
      <c r="P838">
        <v>2012</v>
      </c>
      <c r="Q838" t="str">
        <f t="shared" si="27"/>
        <v>북가좌2동_2012</v>
      </c>
      <c r="R838">
        <v>202.9457859</v>
      </c>
      <c r="S838">
        <v>-4.8148016262898868E-3</v>
      </c>
      <c r="T838">
        <f>VLOOKUP(P838,[1]Sheet4!$G$2:$H$12,2,FALSE)</f>
        <v>0.43478260869565222</v>
      </c>
      <c r="U838">
        <f>VLOOKUP(O838&amp;"_"&amp;P838,[1]Sheet3!$I$3:$K$2332,3,FALSE)</f>
        <v>-0.48048920070718815</v>
      </c>
    </row>
    <row r="839" spans="1:21" x14ac:dyDescent="0.3">
      <c r="A839" t="s">
        <v>151</v>
      </c>
      <c r="B839">
        <v>2015</v>
      </c>
      <c r="C839" t="str">
        <f t="shared" si="26"/>
        <v>부암동_2015</v>
      </c>
      <c r="D839">
        <v>287.12817956045564</v>
      </c>
      <c r="E839">
        <v>9.4606529673012793E-2</v>
      </c>
      <c r="O839" t="s">
        <v>153</v>
      </c>
      <c r="P839">
        <v>2013</v>
      </c>
      <c r="Q839" t="str">
        <f t="shared" si="27"/>
        <v>북가좌2동_2013</v>
      </c>
      <c r="R839">
        <v>201.96864220000001</v>
      </c>
      <c r="S839">
        <v>0.15018925050401846</v>
      </c>
      <c r="T839">
        <f>VLOOKUP(P839,[1]Sheet4!$G$2:$H$12,2,FALSE)</f>
        <v>0.39130434782608697</v>
      </c>
      <c r="U839">
        <f>VLOOKUP(O839&amp;"_"&amp;P839,[1]Sheet3!$I$3:$K$2332,3,FALSE)</f>
        <v>-0.1164867734436187</v>
      </c>
    </row>
    <row r="840" spans="1:21" x14ac:dyDescent="0.3">
      <c r="A840" t="s">
        <v>151</v>
      </c>
      <c r="B840">
        <v>2016</v>
      </c>
      <c r="C840" t="str">
        <f t="shared" si="26"/>
        <v>부암동_2016</v>
      </c>
      <c r="D840">
        <v>314.29238020000003</v>
      </c>
      <c r="E840">
        <v>1.8914294612548076E-3</v>
      </c>
      <c r="O840" t="s">
        <v>153</v>
      </c>
      <c r="P840">
        <v>2014</v>
      </c>
      <c r="Q840" t="str">
        <f t="shared" si="27"/>
        <v>북가좌2동_2014</v>
      </c>
      <c r="R840">
        <v>232.30216119733228</v>
      </c>
      <c r="S840">
        <v>8.1939264915416476E-2</v>
      </c>
      <c r="T840">
        <f>VLOOKUP(P840,[1]Sheet4!$G$2:$H$12,2,FALSE)</f>
        <v>0.2608695652173913</v>
      </c>
      <c r="U840">
        <f>VLOOKUP(O840&amp;"_"&amp;P840,[1]Sheet3!$I$3:$K$2332,3,FALSE)</f>
        <v>-0.30413321055008363</v>
      </c>
    </row>
    <row r="841" spans="1:21" x14ac:dyDescent="0.3">
      <c r="A841" t="s">
        <v>151</v>
      </c>
      <c r="B841">
        <v>2017</v>
      </c>
      <c r="C841" t="str">
        <f t="shared" si="26"/>
        <v>부암동_2017</v>
      </c>
      <c r="D841">
        <v>314.8868420673582</v>
      </c>
      <c r="E841">
        <v>5.0423025768236851</v>
      </c>
      <c r="O841" t="s">
        <v>153</v>
      </c>
      <c r="P841">
        <v>2015</v>
      </c>
      <c r="Q841" t="str">
        <f t="shared" si="27"/>
        <v>북가좌2동_2015</v>
      </c>
      <c r="R841">
        <v>251.33682952410427</v>
      </c>
      <c r="S841">
        <v>0.22147954154310331</v>
      </c>
      <c r="T841">
        <f>VLOOKUP(P841,[1]Sheet4!$G$2:$H$12,2,FALSE)</f>
        <v>1.0434782608695652</v>
      </c>
      <c r="U841">
        <f>VLOOKUP(O841&amp;"_"&amp;P841,[1]Sheet3!$I$3:$K$2332,3,FALSE)</f>
        <v>0.76893342527914965</v>
      </c>
    </row>
    <row r="842" spans="1:21" x14ac:dyDescent="0.3">
      <c r="A842" t="s">
        <v>152</v>
      </c>
      <c r="B842">
        <v>2012</v>
      </c>
      <c r="C842" t="str">
        <f t="shared" si="26"/>
        <v>북가좌1동_2012</v>
      </c>
      <c r="D842">
        <v>192.1048054</v>
      </c>
      <c r="E842">
        <v>6.2348961938044289E-2</v>
      </c>
      <c r="O842" t="s">
        <v>153</v>
      </c>
      <c r="P842">
        <v>2016</v>
      </c>
      <c r="Q842" t="str">
        <f t="shared" si="27"/>
        <v>북가좌2동_2016</v>
      </c>
      <c r="R842">
        <v>307.0027953</v>
      </c>
      <c r="S842">
        <v>0.12747560775366493</v>
      </c>
      <c r="T842">
        <f>VLOOKUP(P842,[1]Sheet4!$G$2:$H$12,2,FALSE)</f>
        <v>0.86956521739130443</v>
      </c>
      <c r="U842">
        <f>VLOOKUP(O842&amp;"_"&amp;P842,[1]Sheet3!$I$3:$K$2332,3,FALSE)</f>
        <v>1.7584855752858848E-2</v>
      </c>
    </row>
    <row r="843" spans="1:21" x14ac:dyDescent="0.3">
      <c r="A843" t="s">
        <v>152</v>
      </c>
      <c r="B843">
        <v>2013</v>
      </c>
      <c r="C843" t="str">
        <f t="shared" si="26"/>
        <v>북가좌1동_2013</v>
      </c>
      <c r="D843">
        <v>204.08234060000001</v>
      </c>
      <c r="E843">
        <v>0.11114504507751179</v>
      </c>
      <c r="O843" t="s">
        <v>153</v>
      </c>
      <c r="P843">
        <v>2017</v>
      </c>
      <c r="Q843" t="str">
        <f t="shared" si="27"/>
        <v>북가좌2동_2017</v>
      </c>
      <c r="R843">
        <v>346.13816321294149</v>
      </c>
      <c r="S843">
        <v>3.9965056265455887</v>
      </c>
      <c r="T843">
        <f>VLOOKUP(P843,[1]Sheet4!$G$2:$H$12,2,FALSE)</f>
        <v>1</v>
      </c>
      <c r="U843">
        <f>VLOOKUP(O843&amp;"_"&amp;P843,[1]Sheet3!$I$3:$K$2332,3,FALSE)</f>
        <v>0.22875030607199592</v>
      </c>
    </row>
    <row r="844" spans="1:21" x14ac:dyDescent="0.3">
      <c r="A844" t="s">
        <v>152</v>
      </c>
      <c r="B844">
        <v>2014</v>
      </c>
      <c r="C844" t="str">
        <f t="shared" si="26"/>
        <v>북가좌1동_2014</v>
      </c>
      <c r="D844">
        <v>226.76508154551112</v>
      </c>
      <c r="E844">
        <v>2.1107221227380627E-2</v>
      </c>
      <c r="O844" t="s">
        <v>154</v>
      </c>
      <c r="P844">
        <v>2012</v>
      </c>
      <c r="Q844" t="str">
        <f t="shared" si="27"/>
        <v>북아현동_2012</v>
      </c>
      <c r="R844">
        <v>207.31690159999999</v>
      </c>
      <c r="S844">
        <v>4.609249234506213E-2</v>
      </c>
      <c r="T844">
        <f>VLOOKUP(P844,[1]Sheet4!$G$2:$H$12,2,FALSE)</f>
        <v>0.43478260869565222</v>
      </c>
      <c r="U844">
        <f>VLOOKUP(O844&amp;"_"&amp;P844,[1]Sheet3!$I$3:$K$2332,3,FALSE)</f>
        <v>-0.37753648372254478</v>
      </c>
    </row>
    <row r="845" spans="1:21" x14ac:dyDescent="0.3">
      <c r="A845" t="s">
        <v>152</v>
      </c>
      <c r="B845">
        <v>2015</v>
      </c>
      <c r="C845" t="str">
        <f t="shared" si="26"/>
        <v>북가좌1동_2015</v>
      </c>
      <c r="D845">
        <v>231.55146228833723</v>
      </c>
      <c r="E845">
        <v>0.38614920514007184</v>
      </c>
      <c r="O845" t="s">
        <v>154</v>
      </c>
      <c r="P845">
        <v>2013</v>
      </c>
      <c r="Q845" t="str">
        <f t="shared" si="27"/>
        <v>북아현동_2013</v>
      </c>
      <c r="R845">
        <v>216.87265429999999</v>
      </c>
      <c r="S845">
        <v>3.6067231024791271E-2</v>
      </c>
      <c r="T845">
        <f>VLOOKUP(P845,[1]Sheet4!$G$2:$H$12,2,FALSE)</f>
        <v>0.39130434782608697</v>
      </c>
      <c r="U845">
        <f>VLOOKUP(O845&amp;"_"&amp;P845,[1]Sheet3!$I$3:$K$2332,3,FALSE)</f>
        <v>-6.21537954261525E-2</v>
      </c>
    </row>
    <row r="846" spans="1:21" x14ac:dyDescent="0.3">
      <c r="A846" t="s">
        <v>152</v>
      </c>
      <c r="B846">
        <v>2016</v>
      </c>
      <c r="C846" t="str">
        <f t="shared" si="26"/>
        <v>북가좌1동_2016</v>
      </c>
      <c r="D846">
        <v>320.96487539999998</v>
      </c>
      <c r="E846">
        <v>-8.110193444429567E-2</v>
      </c>
      <c r="O846" t="s">
        <v>154</v>
      </c>
      <c r="P846">
        <v>2014</v>
      </c>
      <c r="Q846" t="str">
        <f t="shared" si="27"/>
        <v>북아현동_2014</v>
      </c>
      <c r="R846">
        <v>224.69465042559779</v>
      </c>
      <c r="S846">
        <v>4.9778562115432738E-2</v>
      </c>
      <c r="T846">
        <f>VLOOKUP(P846,[1]Sheet4!$G$2:$H$12,2,FALSE)</f>
        <v>0.2608695652173913</v>
      </c>
      <c r="U846">
        <f>VLOOKUP(O846&amp;"_"&amp;P846,[1]Sheet3!$I$3:$K$2332,3,FALSE)</f>
        <v>-0.44778249430427919</v>
      </c>
    </row>
    <row r="847" spans="1:21" x14ac:dyDescent="0.3">
      <c r="A847" t="s">
        <v>152</v>
      </c>
      <c r="B847">
        <v>2017</v>
      </c>
      <c r="C847" t="str">
        <f t="shared" si="26"/>
        <v>북가좌1동_2017</v>
      </c>
      <c r="D847">
        <v>294.93400311638766</v>
      </c>
      <c r="E847">
        <v>4.5931193613161287</v>
      </c>
      <c r="O847" t="s">
        <v>154</v>
      </c>
      <c r="P847">
        <v>2015</v>
      </c>
      <c r="Q847" t="str">
        <f t="shared" si="27"/>
        <v>북아현동_2015</v>
      </c>
      <c r="R847">
        <v>235.87962703881385</v>
      </c>
      <c r="S847">
        <v>-2.7970955871183353E-2</v>
      </c>
      <c r="T847">
        <f>VLOOKUP(P847,[1]Sheet4!$G$2:$H$12,2,FALSE)</f>
        <v>1.0434782608695652</v>
      </c>
      <c r="U847">
        <f>VLOOKUP(O847&amp;"_"&amp;P847,[1]Sheet3!$I$3:$K$2332,3,FALSE)</f>
        <v>0.76185453864077834</v>
      </c>
    </row>
    <row r="848" spans="1:21" x14ac:dyDescent="0.3">
      <c r="A848" t="s">
        <v>153</v>
      </c>
      <c r="B848">
        <v>2012</v>
      </c>
      <c r="C848" t="str">
        <f t="shared" si="26"/>
        <v>북가좌2동_2012</v>
      </c>
      <c r="D848">
        <v>202.9457859</v>
      </c>
      <c r="E848">
        <v>-4.8148016262898868E-3</v>
      </c>
      <c r="O848" t="s">
        <v>154</v>
      </c>
      <c r="P848">
        <v>2016</v>
      </c>
      <c r="Q848" t="str">
        <f t="shared" si="27"/>
        <v>북아현동_2016</v>
      </c>
      <c r="R848">
        <v>229.2818484</v>
      </c>
      <c r="S848">
        <v>0.27885424617995164</v>
      </c>
      <c r="T848">
        <f>VLOOKUP(P848,[1]Sheet4!$G$2:$H$12,2,FALSE)</f>
        <v>0.86956521739130443</v>
      </c>
      <c r="U848">
        <f>VLOOKUP(O848&amp;"_"&amp;P848,[1]Sheet3!$I$3:$K$2332,3,FALSE)</f>
        <v>-0.23453101247144606</v>
      </c>
    </row>
    <row r="849" spans="1:21" x14ac:dyDescent="0.3">
      <c r="A849" t="s">
        <v>153</v>
      </c>
      <c r="B849">
        <v>2013</v>
      </c>
      <c r="C849" t="str">
        <f t="shared" si="26"/>
        <v>북가좌2동_2013</v>
      </c>
      <c r="D849">
        <v>201.96864220000001</v>
      </c>
      <c r="E849">
        <v>0.15018925050401846</v>
      </c>
      <c r="O849" t="s">
        <v>154</v>
      </c>
      <c r="P849">
        <v>2017</v>
      </c>
      <c r="Q849" t="str">
        <f t="shared" si="27"/>
        <v>북아현동_2017</v>
      </c>
      <c r="R849">
        <v>293.21806539832795</v>
      </c>
      <c r="S849">
        <v>4.408109378552397</v>
      </c>
      <c r="T849">
        <f>VLOOKUP(P849,[1]Sheet4!$G$2:$H$12,2,FALSE)</f>
        <v>1</v>
      </c>
      <c r="U849">
        <f>VLOOKUP(O849&amp;"_"&amp;P849,[1]Sheet3!$I$3:$K$2332,3,FALSE)</f>
        <v>0.32004353116176376</v>
      </c>
    </row>
    <row r="850" spans="1:21" x14ac:dyDescent="0.3">
      <c r="A850" t="s">
        <v>153</v>
      </c>
      <c r="B850">
        <v>2014</v>
      </c>
      <c r="C850" t="str">
        <f t="shared" si="26"/>
        <v>북가좌2동_2014</v>
      </c>
      <c r="D850">
        <v>232.30216119733228</v>
      </c>
      <c r="E850">
        <v>8.1939264915416476E-2</v>
      </c>
      <c r="O850" t="s">
        <v>155</v>
      </c>
      <c r="P850">
        <v>2012</v>
      </c>
      <c r="Q850" t="str">
        <f t="shared" si="27"/>
        <v>불광1동_2012</v>
      </c>
      <c r="R850">
        <v>175.6997068</v>
      </c>
      <c r="S850">
        <v>6.752440067247735E-2</v>
      </c>
      <c r="T850">
        <f>VLOOKUP(P850,[1]Sheet4!$G$2:$H$12,2,FALSE)</f>
        <v>0.43478260869565222</v>
      </c>
      <c r="U850">
        <f>VLOOKUP(O850&amp;"_"&amp;P850,[1]Sheet3!$I$3:$K$2332,3,FALSE)</f>
        <v>-0.58515977839944711</v>
      </c>
    </row>
    <row r="851" spans="1:21" x14ac:dyDescent="0.3">
      <c r="A851" t="s">
        <v>153</v>
      </c>
      <c r="B851">
        <v>2015</v>
      </c>
      <c r="C851" t="str">
        <f t="shared" si="26"/>
        <v>북가좌2동_2015</v>
      </c>
      <c r="D851">
        <v>251.33682952410427</v>
      </c>
      <c r="E851">
        <v>0.22147954154310331</v>
      </c>
      <c r="O851" t="s">
        <v>155</v>
      </c>
      <c r="P851">
        <v>2013</v>
      </c>
      <c r="Q851" t="str">
        <f t="shared" si="27"/>
        <v>불광1동_2013</v>
      </c>
      <c r="R851">
        <v>187.5637242</v>
      </c>
      <c r="S851">
        <v>0.23814054095987841</v>
      </c>
      <c r="T851">
        <f>VLOOKUP(P851,[1]Sheet4!$G$2:$H$12,2,FALSE)</f>
        <v>0.39130434782608697</v>
      </c>
      <c r="U851">
        <f>VLOOKUP(O851&amp;"_"&amp;P851,[1]Sheet3!$I$3:$K$2332,3,FALSE)</f>
        <v>-4.0829708820872578E-2</v>
      </c>
    </row>
    <row r="852" spans="1:21" x14ac:dyDescent="0.3">
      <c r="A852" t="s">
        <v>153</v>
      </c>
      <c r="B852">
        <v>2016</v>
      </c>
      <c r="C852" t="str">
        <f t="shared" si="26"/>
        <v>북가좌2동_2016</v>
      </c>
      <c r="D852">
        <v>307.0027953</v>
      </c>
      <c r="E852">
        <v>0.12747560775366493</v>
      </c>
      <c r="O852" t="s">
        <v>155</v>
      </c>
      <c r="P852">
        <v>2014</v>
      </c>
      <c r="Q852" t="str">
        <f t="shared" si="27"/>
        <v>불광1동_2014</v>
      </c>
      <c r="R852">
        <v>232.23025094543743</v>
      </c>
      <c r="S852">
        <v>8.9568681975871825E-2</v>
      </c>
      <c r="T852">
        <f>VLOOKUP(P852,[1]Sheet4!$G$2:$H$12,2,FALSE)</f>
        <v>0.2608695652173913</v>
      </c>
      <c r="U852">
        <f>VLOOKUP(O852&amp;"_"&amp;P852,[1]Sheet3!$I$3:$K$2332,3,FALSE)</f>
        <v>-0.2114941320289159</v>
      </c>
    </row>
    <row r="853" spans="1:21" x14ac:dyDescent="0.3">
      <c r="A853" t="s">
        <v>153</v>
      </c>
      <c r="B853">
        <v>2017</v>
      </c>
      <c r="C853" t="str">
        <f t="shared" si="26"/>
        <v>북가좌2동_2017</v>
      </c>
      <c r="D853">
        <v>346.13816321294149</v>
      </c>
      <c r="E853">
        <v>3.9965056265455887</v>
      </c>
      <c r="O853" t="s">
        <v>155</v>
      </c>
      <c r="P853">
        <v>2015</v>
      </c>
      <c r="Q853" t="str">
        <f t="shared" si="27"/>
        <v>불광1동_2015</v>
      </c>
      <c r="R853">
        <v>253.03080843754623</v>
      </c>
      <c r="S853">
        <v>0.28407734183165873</v>
      </c>
      <c r="T853">
        <f>VLOOKUP(P853,[1]Sheet4!$G$2:$H$12,2,FALSE)</f>
        <v>1.0434782608695652</v>
      </c>
      <c r="U853">
        <f>VLOOKUP(O853&amp;"_"&amp;P853,[1]Sheet3!$I$3:$K$2332,3,FALSE)</f>
        <v>0.77055140796940036</v>
      </c>
    </row>
    <row r="854" spans="1:21" x14ac:dyDescent="0.3">
      <c r="A854" t="s">
        <v>154</v>
      </c>
      <c r="B854">
        <v>2012</v>
      </c>
      <c r="C854" t="str">
        <f t="shared" si="26"/>
        <v>북아현동_2012</v>
      </c>
      <c r="D854">
        <v>207.31690159999999</v>
      </c>
      <c r="E854">
        <v>4.609249234506213E-2</v>
      </c>
      <c r="O854" t="s">
        <v>155</v>
      </c>
      <c r="P854">
        <v>2016</v>
      </c>
      <c r="Q854" t="str">
        <f t="shared" si="27"/>
        <v>불광1동_2016</v>
      </c>
      <c r="R854">
        <v>324.9111279</v>
      </c>
      <c r="S854">
        <v>0.12235717506336606</v>
      </c>
      <c r="T854">
        <f>VLOOKUP(P854,[1]Sheet4!$G$2:$H$12,2,FALSE)</f>
        <v>0.86956521739130443</v>
      </c>
      <c r="U854">
        <f>VLOOKUP(O854&amp;"_"&amp;P854,[1]Sheet3!$I$3:$K$2332,3,FALSE)</f>
        <v>6.5476851816205633E-2</v>
      </c>
    </row>
    <row r="855" spans="1:21" x14ac:dyDescent="0.3">
      <c r="A855" t="s">
        <v>154</v>
      </c>
      <c r="B855">
        <v>2013</v>
      </c>
      <c r="C855" t="str">
        <f t="shared" si="26"/>
        <v>북아현동_2013</v>
      </c>
      <c r="D855">
        <v>216.87265429999999</v>
      </c>
      <c r="E855">
        <v>3.6067231024791271E-2</v>
      </c>
      <c r="O855" t="s">
        <v>155</v>
      </c>
      <c r="P855">
        <v>2017</v>
      </c>
      <c r="Q855" t="str">
        <f t="shared" si="27"/>
        <v>불광1동_2017</v>
      </c>
      <c r="R855">
        <v>364.66633565649602</v>
      </c>
      <c r="S855">
        <v>3.6951743394192835</v>
      </c>
      <c r="T855">
        <f>VLOOKUP(P855,[1]Sheet4!$G$2:$H$12,2,FALSE)</f>
        <v>1</v>
      </c>
      <c r="U855">
        <f>VLOOKUP(O855&amp;"_"&amp;P855,[1]Sheet3!$I$3:$K$2332,3,FALSE)</f>
        <v>0.22523307489684782</v>
      </c>
    </row>
    <row r="856" spans="1:21" x14ac:dyDescent="0.3">
      <c r="A856" t="s">
        <v>154</v>
      </c>
      <c r="B856">
        <v>2014</v>
      </c>
      <c r="C856" t="str">
        <f t="shared" si="26"/>
        <v>북아현동_2014</v>
      </c>
      <c r="D856">
        <v>224.69465042559779</v>
      </c>
      <c r="E856">
        <v>4.9778562115432738E-2</v>
      </c>
      <c r="O856" t="s">
        <v>156</v>
      </c>
      <c r="P856">
        <v>2012</v>
      </c>
      <c r="Q856" t="str">
        <f t="shared" si="27"/>
        <v>불광2동_2012</v>
      </c>
      <c r="R856">
        <v>199.33949509999999</v>
      </c>
      <c r="S856">
        <v>-6.6746170864561555E-3</v>
      </c>
      <c r="T856">
        <f>VLOOKUP(P856,[1]Sheet4!$G$2:$H$12,2,FALSE)</f>
        <v>0.43478260869565222</v>
      </c>
      <c r="U856">
        <f>VLOOKUP(O856&amp;"_"&amp;P856,[1]Sheet3!$I$3:$K$2332,3,FALSE)</f>
        <v>-0.38667238137635956</v>
      </c>
    </row>
    <row r="857" spans="1:21" x14ac:dyDescent="0.3">
      <c r="A857" t="s">
        <v>154</v>
      </c>
      <c r="B857">
        <v>2015</v>
      </c>
      <c r="C857" t="str">
        <f t="shared" si="26"/>
        <v>북아현동_2015</v>
      </c>
      <c r="D857">
        <v>235.87962703881385</v>
      </c>
      <c r="E857">
        <v>-2.7970955871183353E-2</v>
      </c>
      <c r="O857" t="s">
        <v>156</v>
      </c>
      <c r="P857">
        <v>2013</v>
      </c>
      <c r="Q857" t="str">
        <f t="shared" si="27"/>
        <v>불광2동_2013</v>
      </c>
      <c r="R857">
        <v>198.00898029999999</v>
      </c>
      <c r="S857">
        <v>0.13784069401798998</v>
      </c>
      <c r="T857">
        <f>VLOOKUP(P857,[1]Sheet4!$G$2:$H$12,2,FALSE)</f>
        <v>0.39130434782608697</v>
      </c>
      <c r="U857">
        <f>VLOOKUP(O857&amp;"_"&amp;P857,[1]Sheet3!$I$3:$K$2332,3,FALSE)</f>
        <v>-0.11857718550600958</v>
      </c>
    </row>
    <row r="858" spans="1:21" x14ac:dyDescent="0.3">
      <c r="A858" t="s">
        <v>154</v>
      </c>
      <c r="B858">
        <v>2016</v>
      </c>
      <c r="C858" t="str">
        <f t="shared" si="26"/>
        <v>북아현동_2016</v>
      </c>
      <c r="D858">
        <v>229.2818484</v>
      </c>
      <c r="E858">
        <v>0.27885424617995164</v>
      </c>
      <c r="O858" t="s">
        <v>156</v>
      </c>
      <c r="P858">
        <v>2014</v>
      </c>
      <c r="Q858" t="str">
        <f t="shared" si="27"/>
        <v>불광2동_2014</v>
      </c>
      <c r="R858">
        <v>225.30267556634649</v>
      </c>
      <c r="S858">
        <v>3.9127597526187156E-2</v>
      </c>
      <c r="T858">
        <f>VLOOKUP(P858,[1]Sheet4!$G$2:$H$12,2,FALSE)</f>
        <v>0.2608695652173913</v>
      </c>
      <c r="U858">
        <f>VLOOKUP(O858&amp;"_"&amp;P858,[1]Sheet3!$I$3:$K$2332,3,FALSE)</f>
        <v>-0.31828647708418517</v>
      </c>
    </row>
    <row r="859" spans="1:21" x14ac:dyDescent="0.3">
      <c r="A859" t="s">
        <v>154</v>
      </c>
      <c r="B859">
        <v>2017</v>
      </c>
      <c r="C859" t="str">
        <f t="shared" si="26"/>
        <v>북아현동_2017</v>
      </c>
      <c r="D859">
        <v>293.21806539832795</v>
      </c>
      <c r="E859">
        <v>4.408109378552397</v>
      </c>
      <c r="O859" t="s">
        <v>156</v>
      </c>
      <c r="P859">
        <v>2015</v>
      </c>
      <c r="Q859" t="str">
        <f t="shared" si="27"/>
        <v>불광2동_2015</v>
      </c>
      <c r="R859">
        <v>234.11822797747962</v>
      </c>
      <c r="S859">
        <v>0.34296939933375958</v>
      </c>
      <c r="T859">
        <f>VLOOKUP(P859,[1]Sheet4!$G$2:$H$12,2,FALSE)</f>
        <v>1.0434782608695652</v>
      </c>
      <c r="U859">
        <f>VLOOKUP(O859&amp;"_"&amp;P859,[1]Sheet3!$I$3:$K$2332,3,FALSE)</f>
        <v>0.75941356904083213</v>
      </c>
    </row>
    <row r="860" spans="1:21" x14ac:dyDescent="0.3">
      <c r="A860" t="s">
        <v>155</v>
      </c>
      <c r="B860">
        <v>2012</v>
      </c>
      <c r="C860" t="str">
        <f t="shared" si="26"/>
        <v>불광1동_2012</v>
      </c>
      <c r="D860">
        <v>175.6997068</v>
      </c>
      <c r="E860">
        <v>6.752440067247735E-2</v>
      </c>
      <c r="O860" t="s">
        <v>156</v>
      </c>
      <c r="P860">
        <v>2016</v>
      </c>
      <c r="Q860" t="str">
        <f t="shared" si="27"/>
        <v>불광2동_2016</v>
      </c>
      <c r="R860">
        <v>314.41361599999999</v>
      </c>
      <c r="S860">
        <v>0.14606084397060956</v>
      </c>
      <c r="T860">
        <f>VLOOKUP(P860,[1]Sheet4!$G$2:$H$12,2,FALSE)</f>
        <v>0.86956521739130443</v>
      </c>
      <c r="U860">
        <f>VLOOKUP(O860&amp;"_"&amp;P860,[1]Sheet3!$I$3:$K$2332,3,FALSE)</f>
        <v>0.10645767461617976</v>
      </c>
    </row>
    <row r="861" spans="1:21" x14ac:dyDescent="0.3">
      <c r="A861" t="s">
        <v>155</v>
      </c>
      <c r="B861">
        <v>2013</v>
      </c>
      <c r="C861" t="str">
        <f t="shared" si="26"/>
        <v>불광1동_2013</v>
      </c>
      <c r="D861">
        <v>187.5637242</v>
      </c>
      <c r="E861">
        <v>0.23814054095987841</v>
      </c>
      <c r="O861" t="s">
        <v>156</v>
      </c>
      <c r="P861">
        <v>2017</v>
      </c>
      <c r="Q861" t="str">
        <f t="shared" si="27"/>
        <v>불광2동_2017</v>
      </c>
      <c r="R861">
        <v>360.33713410881114</v>
      </c>
      <c r="S861">
        <v>3.7296866613556365</v>
      </c>
      <c r="T861">
        <f>VLOOKUP(P861,[1]Sheet4!$G$2:$H$12,2,FALSE)</f>
        <v>1</v>
      </c>
      <c r="U861">
        <f>VLOOKUP(O861&amp;"_"&amp;P861,[1]Sheet3!$I$3:$K$2332,3,FALSE)</f>
        <v>0.24125737131142727</v>
      </c>
    </row>
    <row r="862" spans="1:21" x14ac:dyDescent="0.3">
      <c r="A862" t="s">
        <v>155</v>
      </c>
      <c r="B862">
        <v>2014</v>
      </c>
      <c r="C862" t="str">
        <f t="shared" si="26"/>
        <v>불광1동_2014</v>
      </c>
      <c r="D862">
        <v>232.23025094543743</v>
      </c>
      <c r="E862">
        <v>8.9568681975871825E-2</v>
      </c>
      <c r="O862" t="s">
        <v>157</v>
      </c>
      <c r="P862">
        <v>2012</v>
      </c>
      <c r="Q862" t="str">
        <f t="shared" si="27"/>
        <v>사근동_2012</v>
      </c>
      <c r="R862">
        <v>472.74129269999997</v>
      </c>
      <c r="S862">
        <v>-0.38803448235356569</v>
      </c>
      <c r="T862">
        <f>VLOOKUP(P862,[1]Sheet4!$G$2:$H$12,2,FALSE)</f>
        <v>0.43478260869565222</v>
      </c>
      <c r="U862">
        <f>VLOOKUP(O862&amp;"_"&amp;P862,[1]Sheet3!$I$3:$K$2332,3,FALSE)</f>
        <v>9.3472724852103409E-2</v>
      </c>
    </row>
    <row r="863" spans="1:21" x14ac:dyDescent="0.3">
      <c r="A863" t="s">
        <v>155</v>
      </c>
      <c r="B863">
        <v>2015</v>
      </c>
      <c r="C863" t="str">
        <f t="shared" si="26"/>
        <v>불광1동_2015</v>
      </c>
      <c r="D863">
        <v>253.03080843754623</v>
      </c>
      <c r="E863">
        <v>0.28407734183165873</v>
      </c>
      <c r="O863" t="s">
        <v>157</v>
      </c>
      <c r="P863">
        <v>2013</v>
      </c>
      <c r="Q863" t="str">
        <f t="shared" si="27"/>
        <v>사근동_2013</v>
      </c>
      <c r="R863">
        <v>289.3013699</v>
      </c>
      <c r="S863">
        <v>4.8695660404258441E-2</v>
      </c>
      <c r="T863">
        <f>VLOOKUP(P863,[1]Sheet4!$G$2:$H$12,2,FALSE)</f>
        <v>0.39130434782608697</v>
      </c>
      <c r="U863">
        <f>VLOOKUP(O863&amp;"_"&amp;P863,[1]Sheet3!$I$3:$K$2332,3,FALSE)</f>
        <v>-0.81564333131766487</v>
      </c>
    </row>
    <row r="864" spans="1:21" x14ac:dyDescent="0.3">
      <c r="A864" t="s">
        <v>155</v>
      </c>
      <c r="B864">
        <v>2016</v>
      </c>
      <c r="C864" t="str">
        <f t="shared" si="26"/>
        <v>불광1동_2016</v>
      </c>
      <c r="D864">
        <v>324.9111279</v>
      </c>
      <c r="E864">
        <v>0.12235717506336606</v>
      </c>
      <c r="O864" t="s">
        <v>157</v>
      </c>
      <c r="P864">
        <v>2014</v>
      </c>
      <c r="Q864" t="str">
        <f t="shared" si="27"/>
        <v>사근동_2014</v>
      </c>
      <c r="R864">
        <v>303.38909116313715</v>
      </c>
      <c r="S864">
        <v>0.24377573849499509</v>
      </c>
      <c r="T864">
        <f>VLOOKUP(P864,[1]Sheet4!$G$2:$H$12,2,FALSE)</f>
        <v>0.2608695652173913</v>
      </c>
      <c r="U864">
        <f>VLOOKUP(O864&amp;"_"&amp;P864,[1]Sheet3!$I$3:$K$2332,3,FALSE)</f>
        <v>-0.43034824748084671</v>
      </c>
    </row>
    <row r="865" spans="1:21" x14ac:dyDescent="0.3">
      <c r="A865" t="s">
        <v>155</v>
      </c>
      <c r="B865">
        <v>2017</v>
      </c>
      <c r="C865" t="str">
        <f t="shared" si="26"/>
        <v>불광1동_2017</v>
      </c>
      <c r="D865">
        <v>364.66633565649602</v>
      </c>
      <c r="E865">
        <v>3.6951743394192835</v>
      </c>
      <c r="O865" t="s">
        <v>157</v>
      </c>
      <c r="P865">
        <v>2015</v>
      </c>
      <c r="Q865" t="str">
        <f t="shared" si="27"/>
        <v>사근동_2015</v>
      </c>
      <c r="R865">
        <v>377.3479909127563</v>
      </c>
      <c r="S865">
        <v>-0.10062618438992907</v>
      </c>
      <c r="T865">
        <f>VLOOKUP(P865,[1]Sheet4!$G$2:$H$12,2,FALSE)</f>
        <v>1.0434782608695652</v>
      </c>
      <c r="U865">
        <f>VLOOKUP(O865&amp;"_"&amp;P865,[1]Sheet3!$I$3:$K$2332,3,FALSE)</f>
        <v>0.79899913444001791</v>
      </c>
    </row>
    <row r="866" spans="1:21" x14ac:dyDescent="0.3">
      <c r="A866" t="s">
        <v>156</v>
      </c>
      <c r="B866">
        <v>2012</v>
      </c>
      <c r="C866" t="str">
        <f t="shared" si="26"/>
        <v>불광2동_2012</v>
      </c>
      <c r="D866">
        <v>199.33949509999999</v>
      </c>
      <c r="E866">
        <v>-6.6746170864561555E-3</v>
      </c>
      <c r="O866" t="s">
        <v>157</v>
      </c>
      <c r="P866">
        <v>2016</v>
      </c>
      <c r="Q866" t="str">
        <f t="shared" si="27"/>
        <v>사근동_2016</v>
      </c>
      <c r="R866">
        <v>339.37690240000001</v>
      </c>
      <c r="S866">
        <v>0.15107512103072998</v>
      </c>
      <c r="T866">
        <f>VLOOKUP(P866,[1]Sheet4!$G$2:$H$12,2,FALSE)</f>
        <v>0.86956521739130443</v>
      </c>
      <c r="U866">
        <f>VLOOKUP(O866&amp;"_"&amp;P866,[1]Sheet3!$I$3:$K$2332,3,FALSE)</f>
        <v>-0.33426165980383304</v>
      </c>
    </row>
    <row r="867" spans="1:21" x14ac:dyDescent="0.3">
      <c r="A867" t="s">
        <v>156</v>
      </c>
      <c r="B867">
        <v>2013</v>
      </c>
      <c r="C867" t="str">
        <f t="shared" si="26"/>
        <v>불광2동_2013</v>
      </c>
      <c r="D867">
        <v>198.00898029999999</v>
      </c>
      <c r="E867">
        <v>0.13784069401798998</v>
      </c>
      <c r="O867" t="s">
        <v>157</v>
      </c>
      <c r="P867">
        <v>2017</v>
      </c>
      <c r="Q867" t="str">
        <f t="shared" si="27"/>
        <v>사근동_2017</v>
      </c>
      <c r="R867">
        <v>390.64830900511424</v>
      </c>
      <c r="S867">
        <v>5.2476924826515026</v>
      </c>
      <c r="T867">
        <f>VLOOKUP(P867,[1]Sheet4!$G$2:$H$12,2,FALSE)</f>
        <v>1</v>
      </c>
      <c r="U867">
        <f>VLOOKUP(O867&amp;"_"&amp;P867,[1]Sheet3!$I$3:$K$2332,3,FALSE)</f>
        <v>0.24456258196888792</v>
      </c>
    </row>
    <row r="868" spans="1:21" x14ac:dyDescent="0.3">
      <c r="A868" t="s">
        <v>156</v>
      </c>
      <c r="B868">
        <v>2014</v>
      </c>
      <c r="C868" t="str">
        <f t="shared" si="26"/>
        <v>불광2동_2014</v>
      </c>
      <c r="D868">
        <v>225.30267556634649</v>
      </c>
      <c r="E868">
        <v>3.9127597526187156E-2</v>
      </c>
      <c r="O868" t="s">
        <v>158</v>
      </c>
      <c r="P868">
        <v>2012</v>
      </c>
      <c r="Q868" t="str">
        <f t="shared" si="27"/>
        <v>사당1동_2012</v>
      </c>
      <c r="R868">
        <v>308.2687755</v>
      </c>
      <c r="S868">
        <v>6.8803707626885466E-2</v>
      </c>
      <c r="T868">
        <f>VLOOKUP(P868,[1]Sheet4!$G$2:$H$12,2,FALSE)</f>
        <v>0.43478260869565222</v>
      </c>
      <c r="U868">
        <f>VLOOKUP(O868&amp;"_"&amp;P868,[1]Sheet3!$I$3:$K$2332,3,FALSE)</f>
        <v>-0.48266861443092401</v>
      </c>
    </row>
    <row r="869" spans="1:21" x14ac:dyDescent="0.3">
      <c r="A869" t="s">
        <v>156</v>
      </c>
      <c r="B869">
        <v>2015</v>
      </c>
      <c r="C869" t="str">
        <f t="shared" si="26"/>
        <v>불광2동_2015</v>
      </c>
      <c r="D869">
        <v>234.11822797747962</v>
      </c>
      <c r="E869">
        <v>0.34296939933375958</v>
      </c>
      <c r="O869" t="s">
        <v>158</v>
      </c>
      <c r="P869">
        <v>2013</v>
      </c>
      <c r="Q869" t="str">
        <f t="shared" si="27"/>
        <v>사당1동_2013</v>
      </c>
      <c r="R869">
        <v>329.4788102</v>
      </c>
      <c r="S869">
        <v>0.11608871817173734</v>
      </c>
      <c r="T869">
        <f>VLOOKUP(P869,[1]Sheet4!$G$2:$H$12,2,FALSE)</f>
        <v>0.39130434782608697</v>
      </c>
      <c r="U869">
        <f>VLOOKUP(O869&amp;"_"&amp;P869,[1]Sheet3!$I$3:$K$2332,3,FALSE)</f>
        <v>-3.9583885406014228E-2</v>
      </c>
    </row>
    <row r="870" spans="1:21" x14ac:dyDescent="0.3">
      <c r="A870" t="s">
        <v>156</v>
      </c>
      <c r="B870">
        <v>2016</v>
      </c>
      <c r="C870" t="str">
        <f t="shared" si="26"/>
        <v>불광2동_2016</v>
      </c>
      <c r="D870">
        <v>314.41361599999999</v>
      </c>
      <c r="E870">
        <v>0.14606084397060956</v>
      </c>
      <c r="O870" t="s">
        <v>158</v>
      </c>
      <c r="P870">
        <v>2014</v>
      </c>
      <c r="Q870" t="str">
        <f t="shared" si="27"/>
        <v>사당1동_2014</v>
      </c>
      <c r="R870">
        <v>367.72758294086714</v>
      </c>
      <c r="S870">
        <v>0.12878165378231304</v>
      </c>
      <c r="T870">
        <f>VLOOKUP(P870,[1]Sheet4!$G$2:$H$12,2,FALSE)</f>
        <v>0.2608695652173913</v>
      </c>
      <c r="U870">
        <f>VLOOKUP(O870&amp;"_"&amp;P870,[1]Sheet3!$I$3:$K$2332,3,FALSE)</f>
        <v>-0.34397917977089415</v>
      </c>
    </row>
    <row r="871" spans="1:21" x14ac:dyDescent="0.3">
      <c r="A871" t="s">
        <v>156</v>
      </c>
      <c r="B871">
        <v>2017</v>
      </c>
      <c r="C871" t="str">
        <f t="shared" si="26"/>
        <v>불광2동_2017</v>
      </c>
      <c r="D871">
        <v>360.33713410881114</v>
      </c>
      <c r="E871">
        <v>3.7296866613556365</v>
      </c>
      <c r="O871" t="s">
        <v>158</v>
      </c>
      <c r="P871">
        <v>2015</v>
      </c>
      <c r="Q871" t="str">
        <f t="shared" si="27"/>
        <v>사당1동_2015</v>
      </c>
      <c r="R871">
        <v>415.0841492133647</v>
      </c>
      <c r="S871">
        <v>0.11247740723203715</v>
      </c>
      <c r="T871">
        <f>VLOOKUP(P871,[1]Sheet4!$G$2:$H$12,2,FALSE)</f>
        <v>1.0434782608695652</v>
      </c>
      <c r="U871">
        <f>VLOOKUP(O871&amp;"_"&amp;P871,[1]Sheet3!$I$3:$K$2332,3,FALSE)</f>
        <v>0.77852226853412987</v>
      </c>
    </row>
    <row r="872" spans="1:21" x14ac:dyDescent="0.3">
      <c r="A872" t="s">
        <v>157</v>
      </c>
      <c r="B872">
        <v>2012</v>
      </c>
      <c r="C872" t="str">
        <f t="shared" si="26"/>
        <v>사근동_2012</v>
      </c>
      <c r="D872">
        <v>472.74129269999997</v>
      </c>
      <c r="E872">
        <v>-0.38803448235356569</v>
      </c>
      <c r="O872" t="s">
        <v>158</v>
      </c>
      <c r="P872">
        <v>2016</v>
      </c>
      <c r="Q872" t="str">
        <f t="shared" si="27"/>
        <v>사당1동_2016</v>
      </c>
      <c r="R872">
        <v>461.77173809999999</v>
      </c>
      <c r="S872">
        <v>0.21766173044794765</v>
      </c>
      <c r="T872">
        <f>VLOOKUP(P872,[1]Sheet4!$G$2:$H$12,2,FALSE)</f>
        <v>0.86956521739130443</v>
      </c>
      <c r="U872">
        <f>VLOOKUP(O872&amp;"_"&amp;P872,[1]Sheet3!$I$3:$K$2332,3,FALSE)</f>
        <v>-7.8673591210924709E-2</v>
      </c>
    </row>
    <row r="873" spans="1:21" x14ac:dyDescent="0.3">
      <c r="A873" t="s">
        <v>157</v>
      </c>
      <c r="B873">
        <v>2013</v>
      </c>
      <c r="C873" t="str">
        <f t="shared" si="26"/>
        <v>사근동_2013</v>
      </c>
      <c r="D873">
        <v>289.3013699</v>
      </c>
      <c r="E873">
        <v>4.8695660404258441E-2</v>
      </c>
      <c r="O873" t="s">
        <v>158</v>
      </c>
      <c r="P873">
        <v>2017</v>
      </c>
      <c r="Q873" t="str">
        <f t="shared" si="27"/>
        <v>사당1동_2017</v>
      </c>
      <c r="R873">
        <v>562.28177368680247</v>
      </c>
      <c r="S873">
        <v>3.8557071050708536</v>
      </c>
      <c r="T873">
        <f>VLOOKUP(P873,[1]Sheet4!$G$2:$H$12,2,FALSE)</f>
        <v>1</v>
      </c>
      <c r="U873">
        <f>VLOOKUP(O873&amp;"_"&amp;P873,[1]Sheet3!$I$3:$K$2332,3,FALSE)</f>
        <v>0.28587291885127009</v>
      </c>
    </row>
    <row r="874" spans="1:21" x14ac:dyDescent="0.3">
      <c r="A874" t="s">
        <v>157</v>
      </c>
      <c r="B874">
        <v>2014</v>
      </c>
      <c r="C874" t="str">
        <f t="shared" si="26"/>
        <v>사근동_2014</v>
      </c>
      <c r="D874">
        <v>303.38909116313715</v>
      </c>
      <c r="E874">
        <v>0.24377573849499509</v>
      </c>
      <c r="O874" t="s">
        <v>159</v>
      </c>
      <c r="P874">
        <v>2012</v>
      </c>
      <c r="Q874" t="str">
        <f t="shared" si="27"/>
        <v>사당2동_2012</v>
      </c>
      <c r="R874">
        <v>278.5257221</v>
      </c>
      <c r="S874">
        <v>-1.0590721308464827E-2</v>
      </c>
      <c r="T874">
        <f>VLOOKUP(P874,[1]Sheet4!$G$2:$H$12,2,FALSE)</f>
        <v>0.43478260869565222</v>
      </c>
      <c r="U874">
        <f>VLOOKUP(O874&amp;"_"&amp;P874,[1]Sheet3!$I$3:$K$2332,3,FALSE)</f>
        <v>-0.3421152665412463</v>
      </c>
    </row>
    <row r="875" spans="1:21" x14ac:dyDescent="0.3">
      <c r="A875" t="s">
        <v>157</v>
      </c>
      <c r="B875">
        <v>2015</v>
      </c>
      <c r="C875" t="str">
        <f t="shared" si="26"/>
        <v>사근동_2015</v>
      </c>
      <c r="D875">
        <v>377.3479909127563</v>
      </c>
      <c r="E875">
        <v>-0.10062618438992907</v>
      </c>
      <c r="O875" t="s">
        <v>159</v>
      </c>
      <c r="P875">
        <v>2013</v>
      </c>
      <c r="Q875" t="str">
        <f t="shared" si="27"/>
        <v>사당2동_2013</v>
      </c>
      <c r="R875">
        <v>275.57593379999997</v>
      </c>
      <c r="S875">
        <v>5.8938456564660603E-2</v>
      </c>
      <c r="T875">
        <f>VLOOKUP(P875,[1]Sheet4!$G$2:$H$12,2,FALSE)</f>
        <v>0.39130434782608697</v>
      </c>
      <c r="U875">
        <f>VLOOKUP(O875&amp;"_"&amp;P875,[1]Sheet3!$I$3:$K$2332,3,FALSE)</f>
        <v>-0.12300453921406829</v>
      </c>
    </row>
    <row r="876" spans="1:21" x14ac:dyDescent="0.3">
      <c r="A876" t="s">
        <v>157</v>
      </c>
      <c r="B876">
        <v>2016</v>
      </c>
      <c r="C876" t="str">
        <f t="shared" si="26"/>
        <v>사근동_2016</v>
      </c>
      <c r="D876">
        <v>339.37690240000001</v>
      </c>
      <c r="E876">
        <v>0.15107512103072998</v>
      </c>
      <c r="O876" t="s">
        <v>159</v>
      </c>
      <c r="P876">
        <v>2014</v>
      </c>
      <c r="Q876" t="str">
        <f t="shared" si="27"/>
        <v>사당2동_2014</v>
      </c>
      <c r="R876">
        <v>291.81795400453706</v>
      </c>
      <c r="S876">
        <v>0.10818291191938402</v>
      </c>
      <c r="T876">
        <f>VLOOKUP(P876,[1]Sheet4!$G$2:$H$12,2,FALSE)</f>
        <v>0.2608695652173913</v>
      </c>
      <c r="U876">
        <f>VLOOKUP(O876&amp;"_"&amp;P876,[1]Sheet3!$I$3:$K$2332,3,FALSE)</f>
        <v>-0.41651291508120558</v>
      </c>
    </row>
    <row r="877" spans="1:21" x14ac:dyDescent="0.3">
      <c r="A877" t="s">
        <v>157</v>
      </c>
      <c r="B877">
        <v>2017</v>
      </c>
      <c r="C877" t="str">
        <f t="shared" si="26"/>
        <v>사근동_2017</v>
      </c>
      <c r="D877">
        <v>390.64830900511424</v>
      </c>
      <c r="E877">
        <v>5.2476924826515026</v>
      </c>
      <c r="O877" t="s">
        <v>159</v>
      </c>
      <c r="P877">
        <v>2015</v>
      </c>
      <c r="Q877" t="str">
        <f t="shared" si="27"/>
        <v>사당2동_2015</v>
      </c>
      <c r="R877">
        <v>323.38767001910475</v>
      </c>
      <c r="S877">
        <v>0.1644749491461843</v>
      </c>
      <c r="T877">
        <f>VLOOKUP(P877,[1]Sheet4!$G$2:$H$12,2,FALSE)</f>
        <v>1.0434782608695652</v>
      </c>
      <c r="U877">
        <f>VLOOKUP(O877&amp;"_"&amp;P877,[1]Sheet3!$I$3:$K$2332,3,FALSE)</f>
        <v>0.77440547285917127</v>
      </c>
    </row>
    <row r="878" spans="1:21" x14ac:dyDescent="0.3">
      <c r="A878" t="s">
        <v>158</v>
      </c>
      <c r="B878">
        <v>2012</v>
      </c>
      <c r="C878" t="str">
        <f t="shared" si="26"/>
        <v>사당1동_2012</v>
      </c>
      <c r="D878">
        <v>308.2687755</v>
      </c>
      <c r="E878">
        <v>6.8803707626885466E-2</v>
      </c>
      <c r="O878" t="s">
        <v>159</v>
      </c>
      <c r="P878">
        <v>2016</v>
      </c>
      <c r="Q878" t="str">
        <f t="shared" si="27"/>
        <v>사당2동_2016</v>
      </c>
      <c r="R878">
        <v>376.57684060000003</v>
      </c>
      <c r="S878">
        <v>0.13057605127911018</v>
      </c>
      <c r="T878">
        <f>VLOOKUP(P878,[1]Sheet4!$G$2:$H$12,2,FALSE)</f>
        <v>0.86956521739130443</v>
      </c>
      <c r="U878">
        <f>VLOOKUP(O878&amp;"_"&amp;P878,[1]Sheet3!$I$3:$K$2332,3,FALSE)</f>
        <v>-3.0507355164542841E-2</v>
      </c>
    </row>
    <row r="879" spans="1:21" x14ac:dyDescent="0.3">
      <c r="A879" t="s">
        <v>158</v>
      </c>
      <c r="B879">
        <v>2013</v>
      </c>
      <c r="C879" t="str">
        <f t="shared" si="26"/>
        <v>사당1동_2013</v>
      </c>
      <c r="D879">
        <v>329.4788102</v>
      </c>
      <c r="E879">
        <v>0.11608871817173734</v>
      </c>
      <c r="O879" t="s">
        <v>159</v>
      </c>
      <c r="P879">
        <v>2017</v>
      </c>
      <c r="Q879" t="str">
        <f t="shared" si="27"/>
        <v>사당2동_2017</v>
      </c>
      <c r="R879">
        <v>425.74875744871093</v>
      </c>
      <c r="S879">
        <v>4.1797365329593203</v>
      </c>
      <c r="T879">
        <f>VLOOKUP(P879,[1]Sheet4!$G$2:$H$12,2,FALSE)</f>
        <v>1</v>
      </c>
      <c r="U879">
        <f>VLOOKUP(O879&amp;"_"&amp;P879,[1]Sheet3!$I$3:$K$2332,3,FALSE)</f>
        <v>0.23086534832619487</v>
      </c>
    </row>
    <row r="880" spans="1:21" x14ac:dyDescent="0.3">
      <c r="A880" t="s">
        <v>158</v>
      </c>
      <c r="B880">
        <v>2014</v>
      </c>
      <c r="C880" t="str">
        <f t="shared" si="26"/>
        <v>사당1동_2014</v>
      </c>
      <c r="D880">
        <v>367.72758294086714</v>
      </c>
      <c r="E880">
        <v>0.12878165378231304</v>
      </c>
      <c r="O880" t="s">
        <v>160</v>
      </c>
      <c r="P880">
        <v>2012</v>
      </c>
      <c r="Q880" t="str">
        <f t="shared" si="27"/>
        <v>사당3동_2012</v>
      </c>
      <c r="R880">
        <v>234.53524039999999</v>
      </c>
      <c r="S880">
        <v>0.16670071641822232</v>
      </c>
      <c r="T880">
        <f>VLOOKUP(P880,[1]Sheet4!$G$2:$H$12,2,FALSE)</f>
        <v>0.43478260869565222</v>
      </c>
      <c r="U880">
        <f>VLOOKUP(O880&amp;"_"&amp;P880,[1]Sheet3!$I$3:$K$2332,3,FALSE)</f>
        <v>-0.58641100556964498</v>
      </c>
    </row>
    <row r="881" spans="1:21" x14ac:dyDescent="0.3">
      <c r="A881" t="s">
        <v>158</v>
      </c>
      <c r="B881">
        <v>2015</v>
      </c>
      <c r="C881" t="str">
        <f t="shared" si="26"/>
        <v>사당1동_2015</v>
      </c>
      <c r="D881">
        <v>415.0841492133647</v>
      </c>
      <c r="E881">
        <v>0.11247740723203715</v>
      </c>
      <c r="O881" t="s">
        <v>160</v>
      </c>
      <c r="P881">
        <v>2013</v>
      </c>
      <c r="Q881" t="str">
        <f t="shared" si="27"/>
        <v>사당3동_2013</v>
      </c>
      <c r="R881">
        <v>273.63243299999999</v>
      </c>
      <c r="S881">
        <v>2.8542185668857949E-2</v>
      </c>
      <c r="T881">
        <f>VLOOKUP(P881,[1]Sheet4!$G$2:$H$12,2,FALSE)</f>
        <v>0.39130434782608697</v>
      </c>
      <c r="U881">
        <f>VLOOKUP(O881&amp;"_"&amp;P881,[1]Sheet3!$I$3:$K$2332,3,FALSE)</f>
        <v>4.7646842523395079E-2</v>
      </c>
    </row>
    <row r="882" spans="1:21" x14ac:dyDescent="0.3">
      <c r="A882" t="s">
        <v>158</v>
      </c>
      <c r="B882">
        <v>2016</v>
      </c>
      <c r="C882" t="str">
        <f t="shared" si="26"/>
        <v>사당1동_2016</v>
      </c>
      <c r="D882">
        <v>461.77173809999999</v>
      </c>
      <c r="E882">
        <v>0.21766173044794765</v>
      </c>
      <c r="O882" t="s">
        <v>160</v>
      </c>
      <c r="P882">
        <v>2014</v>
      </c>
      <c r="Q882" t="str">
        <f t="shared" si="27"/>
        <v>사당3동_2014</v>
      </c>
      <c r="R882">
        <v>281.44250070770732</v>
      </c>
      <c r="S882">
        <v>0.20801104484249128</v>
      </c>
      <c r="T882">
        <f>VLOOKUP(P882,[1]Sheet4!$G$2:$H$12,2,FALSE)</f>
        <v>0.2608695652173913</v>
      </c>
      <c r="U882">
        <f>VLOOKUP(O882&amp;"_"&amp;P882,[1]Sheet3!$I$3:$K$2332,3,FALSE)</f>
        <v>-0.45837479580339685</v>
      </c>
    </row>
    <row r="883" spans="1:21" x14ac:dyDescent="0.3">
      <c r="A883" t="s">
        <v>158</v>
      </c>
      <c r="B883">
        <v>2017</v>
      </c>
      <c r="C883" t="str">
        <f t="shared" si="26"/>
        <v>사당1동_2017</v>
      </c>
      <c r="D883">
        <v>562.28177368680247</v>
      </c>
      <c r="E883">
        <v>3.8557071050708536</v>
      </c>
      <c r="O883" t="s">
        <v>160</v>
      </c>
      <c r="P883">
        <v>2015</v>
      </c>
      <c r="Q883" t="str">
        <f t="shared" si="27"/>
        <v>사당3동_2015</v>
      </c>
      <c r="R883">
        <v>339.98564934300111</v>
      </c>
      <c r="S883">
        <v>2.8393612423505181E-2</v>
      </c>
      <c r="T883">
        <f>VLOOKUP(P883,[1]Sheet4!$G$2:$H$12,2,FALSE)</f>
        <v>1.0434782608695652</v>
      </c>
      <c r="U883">
        <f>VLOOKUP(O883&amp;"_"&amp;P883,[1]Sheet3!$I$3:$K$2332,3,FALSE)</f>
        <v>0.79304824979261956</v>
      </c>
    </row>
    <row r="884" spans="1:21" x14ac:dyDescent="0.3">
      <c r="A884" t="s">
        <v>159</v>
      </c>
      <c r="B884">
        <v>2012</v>
      </c>
      <c r="C884" t="str">
        <f t="shared" si="26"/>
        <v>사당2동_2012</v>
      </c>
      <c r="D884">
        <v>278.5257221</v>
      </c>
      <c r="E884">
        <v>-1.0590721308464827E-2</v>
      </c>
      <c r="O884" t="s">
        <v>160</v>
      </c>
      <c r="P884">
        <v>2016</v>
      </c>
      <c r="Q884" t="str">
        <f t="shared" si="27"/>
        <v>사당3동_2016</v>
      </c>
      <c r="R884">
        <v>349.63907010000003</v>
      </c>
      <c r="S884">
        <v>0.16888610762935174</v>
      </c>
      <c r="T884">
        <f>VLOOKUP(P884,[1]Sheet4!$G$2:$H$12,2,FALSE)</f>
        <v>0.86956521739130443</v>
      </c>
      <c r="U884">
        <f>VLOOKUP(O884&amp;"_"&amp;P884,[1]Sheet3!$I$3:$K$2332,3,FALSE)</f>
        <v>-0.16686839115238003</v>
      </c>
    </row>
    <row r="885" spans="1:21" x14ac:dyDescent="0.3">
      <c r="A885" t="s">
        <v>159</v>
      </c>
      <c r="B885">
        <v>2013</v>
      </c>
      <c r="C885" t="str">
        <f t="shared" si="26"/>
        <v>사당2동_2013</v>
      </c>
      <c r="D885">
        <v>275.57593379999997</v>
      </c>
      <c r="E885">
        <v>5.8938456564660603E-2</v>
      </c>
      <c r="O885" t="s">
        <v>160</v>
      </c>
      <c r="P885">
        <v>2017</v>
      </c>
      <c r="Q885" t="str">
        <f t="shared" si="27"/>
        <v>사당3동_2017</v>
      </c>
      <c r="R885">
        <v>408.68825172433509</v>
      </c>
      <c r="S885">
        <v>4.1884693049804724</v>
      </c>
      <c r="T885">
        <f>VLOOKUP(P885,[1]Sheet4!$G$2:$H$12,2,FALSE)</f>
        <v>1</v>
      </c>
      <c r="U885">
        <f>VLOOKUP(O885&amp;"_"&amp;P885,[1]Sheet3!$I$3:$K$2332,3,FALSE)</f>
        <v>0.25607361425922648</v>
      </c>
    </row>
    <row r="886" spans="1:21" x14ac:dyDescent="0.3">
      <c r="A886" t="s">
        <v>159</v>
      </c>
      <c r="B886">
        <v>2014</v>
      </c>
      <c r="C886" t="str">
        <f t="shared" si="26"/>
        <v>사당2동_2014</v>
      </c>
      <c r="D886">
        <v>291.81795400453706</v>
      </c>
      <c r="E886">
        <v>0.10818291191938402</v>
      </c>
      <c r="O886" t="s">
        <v>161</v>
      </c>
      <c r="P886">
        <v>2012</v>
      </c>
      <c r="Q886" t="str">
        <f t="shared" si="27"/>
        <v>사당4동_2012</v>
      </c>
      <c r="R886">
        <v>280.40444220000001</v>
      </c>
      <c r="S886">
        <v>3.3336119166517207E-2</v>
      </c>
      <c r="T886">
        <f>VLOOKUP(P886,[1]Sheet4!$G$2:$H$12,2,FALSE)</f>
        <v>0.43478260869565222</v>
      </c>
      <c r="U886">
        <f>VLOOKUP(O886&amp;"_"&amp;P886,[1]Sheet3!$I$3:$K$2332,3,FALSE)</f>
        <v>-0.41823185476727703</v>
      </c>
    </row>
    <row r="887" spans="1:21" x14ac:dyDescent="0.3">
      <c r="A887" t="s">
        <v>159</v>
      </c>
      <c r="B887">
        <v>2015</v>
      </c>
      <c r="C887" t="str">
        <f t="shared" si="26"/>
        <v>사당2동_2015</v>
      </c>
      <c r="D887">
        <v>323.38767001910475</v>
      </c>
      <c r="E887">
        <v>0.1644749491461843</v>
      </c>
      <c r="O887" t="s">
        <v>161</v>
      </c>
      <c r="P887">
        <v>2013</v>
      </c>
      <c r="Q887" t="str">
        <f t="shared" si="27"/>
        <v>사당4동_2013</v>
      </c>
      <c r="R887">
        <v>289.75203809999999</v>
      </c>
      <c r="S887">
        <v>0.13505800263013767</v>
      </c>
      <c r="T887">
        <f>VLOOKUP(P887,[1]Sheet4!$G$2:$H$12,2,FALSE)</f>
        <v>0.39130434782608697</v>
      </c>
      <c r="U887">
        <f>VLOOKUP(O887&amp;"_"&amp;P887,[1]Sheet3!$I$3:$K$2332,3,FALSE)</f>
        <v>-7.5265918322226774E-2</v>
      </c>
    </row>
    <row r="888" spans="1:21" x14ac:dyDescent="0.3">
      <c r="A888" t="s">
        <v>159</v>
      </c>
      <c r="B888">
        <v>2016</v>
      </c>
      <c r="C888" t="str">
        <f t="shared" si="26"/>
        <v>사당2동_2016</v>
      </c>
      <c r="D888">
        <v>376.57684060000003</v>
      </c>
      <c r="E888">
        <v>0.13057605127911018</v>
      </c>
      <c r="O888" t="s">
        <v>161</v>
      </c>
      <c r="P888">
        <v>2014</v>
      </c>
      <c r="Q888" t="str">
        <f t="shared" si="27"/>
        <v>사당4동_2014</v>
      </c>
      <c r="R888">
        <v>328.88536962379754</v>
      </c>
      <c r="S888">
        <v>6.8263424641906045E-2</v>
      </c>
      <c r="T888">
        <f>VLOOKUP(P888,[1]Sheet4!$G$2:$H$12,2,FALSE)</f>
        <v>0.2608695652173913</v>
      </c>
      <c r="U888">
        <f>VLOOKUP(O888&amp;"_"&amp;P888,[1]Sheet3!$I$3:$K$2332,3,FALSE)</f>
        <v>-0.3215183686862037</v>
      </c>
    </row>
    <row r="889" spans="1:21" x14ac:dyDescent="0.3">
      <c r="A889" t="s">
        <v>159</v>
      </c>
      <c r="B889">
        <v>2017</v>
      </c>
      <c r="C889" t="str">
        <f t="shared" si="26"/>
        <v>사당2동_2017</v>
      </c>
      <c r="D889">
        <v>425.74875744871093</v>
      </c>
      <c r="E889">
        <v>4.1797365329593203</v>
      </c>
      <c r="O889" t="s">
        <v>161</v>
      </c>
      <c r="P889">
        <v>2015</v>
      </c>
      <c r="Q889" t="str">
        <f t="shared" si="27"/>
        <v>사당4동_2015</v>
      </c>
      <c r="R889">
        <v>351.33621126893706</v>
      </c>
      <c r="S889">
        <v>0.17500827827848564</v>
      </c>
      <c r="T889">
        <f>VLOOKUP(P889,[1]Sheet4!$G$2:$H$12,2,FALSE)</f>
        <v>1.0434782608695652</v>
      </c>
      <c r="U889">
        <f>VLOOKUP(O889&amp;"_"&amp;P889,[1]Sheet3!$I$3:$K$2332,3,FALSE)</f>
        <v>0.76597532571724736</v>
      </c>
    </row>
    <row r="890" spans="1:21" x14ac:dyDescent="0.3">
      <c r="A890" t="s">
        <v>160</v>
      </c>
      <c r="B890">
        <v>2012</v>
      </c>
      <c r="C890" t="str">
        <f t="shared" si="26"/>
        <v>사당3동_2012</v>
      </c>
      <c r="D890">
        <v>234.53524039999999</v>
      </c>
      <c r="E890">
        <v>0.16670071641822232</v>
      </c>
      <c r="O890" t="s">
        <v>161</v>
      </c>
      <c r="P890">
        <v>2016</v>
      </c>
      <c r="Q890" t="str">
        <f t="shared" si="27"/>
        <v>사당4동_2016</v>
      </c>
      <c r="R890">
        <v>412.82295670000002</v>
      </c>
      <c r="S890">
        <v>0.14129417808309216</v>
      </c>
      <c r="T890">
        <f>VLOOKUP(P890,[1]Sheet4!$G$2:$H$12,2,FALSE)</f>
        <v>0.86956521739130443</v>
      </c>
      <c r="U890">
        <f>VLOOKUP(O890&amp;"_"&amp;P890,[1]Sheet3!$I$3:$K$2332,3,FALSE)</f>
        <v>-2.1269400551057978E-2</v>
      </c>
    </row>
    <row r="891" spans="1:21" x14ac:dyDescent="0.3">
      <c r="A891" t="s">
        <v>160</v>
      </c>
      <c r="B891">
        <v>2013</v>
      </c>
      <c r="C891" t="str">
        <f t="shared" si="26"/>
        <v>사당3동_2013</v>
      </c>
      <c r="D891">
        <v>273.63243299999999</v>
      </c>
      <c r="E891">
        <v>2.8542185668857949E-2</v>
      </c>
      <c r="O891" t="s">
        <v>161</v>
      </c>
      <c r="P891">
        <v>2017</v>
      </c>
      <c r="Q891" t="str">
        <f t="shared" si="27"/>
        <v>사당4동_2017</v>
      </c>
      <c r="R891">
        <v>471.15243706075847</v>
      </c>
      <c r="S891">
        <v>4.0576041586677212</v>
      </c>
      <c r="T891">
        <f>VLOOKUP(P891,[1]Sheet4!$G$2:$H$12,2,FALSE)</f>
        <v>1</v>
      </c>
      <c r="U891">
        <f>VLOOKUP(O891&amp;"_"&amp;P891,[1]Sheet3!$I$3:$K$2332,3,FALSE)</f>
        <v>0.23808844898182283</v>
      </c>
    </row>
    <row r="892" spans="1:21" x14ac:dyDescent="0.3">
      <c r="A892" t="s">
        <v>160</v>
      </c>
      <c r="B892">
        <v>2014</v>
      </c>
      <c r="C892" t="str">
        <f t="shared" si="26"/>
        <v>사당3동_2014</v>
      </c>
      <c r="D892">
        <v>281.44250070770732</v>
      </c>
      <c r="E892">
        <v>0.20801104484249128</v>
      </c>
      <c r="O892" t="s">
        <v>162</v>
      </c>
      <c r="P892">
        <v>2012</v>
      </c>
      <c r="Q892" t="str">
        <f t="shared" si="27"/>
        <v>사당5동_2012</v>
      </c>
      <c r="R892">
        <v>243.5537334</v>
      </c>
      <c r="S892">
        <v>4.6033454480398452E-2</v>
      </c>
      <c r="T892">
        <f>VLOOKUP(P892,[1]Sheet4!$G$2:$H$12,2,FALSE)</f>
        <v>0.43478260869565222</v>
      </c>
      <c r="U892">
        <f>VLOOKUP(O892&amp;"_"&amp;P892,[1]Sheet3!$I$3:$K$2332,3,FALSE)</f>
        <v>-0.57216500660173297</v>
      </c>
    </row>
    <row r="893" spans="1:21" x14ac:dyDescent="0.3">
      <c r="A893" t="s">
        <v>160</v>
      </c>
      <c r="B893">
        <v>2015</v>
      </c>
      <c r="C893" t="str">
        <f t="shared" si="26"/>
        <v>사당3동_2015</v>
      </c>
      <c r="D893">
        <v>339.98564934300111</v>
      </c>
      <c r="E893">
        <v>2.8393612423505181E-2</v>
      </c>
      <c r="O893" t="s">
        <v>162</v>
      </c>
      <c r="P893">
        <v>2013</v>
      </c>
      <c r="Q893" t="str">
        <f t="shared" si="27"/>
        <v>사당5동_2013</v>
      </c>
      <c r="R893">
        <v>254.7653531</v>
      </c>
      <c r="S893">
        <v>0.18755037105700542</v>
      </c>
      <c r="T893">
        <f>VLOOKUP(P893,[1]Sheet4!$G$2:$H$12,2,FALSE)</f>
        <v>0.39130434782608697</v>
      </c>
      <c r="U893">
        <f>VLOOKUP(O893&amp;"_"&amp;P893,[1]Sheet3!$I$3:$K$2332,3,FALSE)</f>
        <v>-6.2213743118798306E-2</v>
      </c>
    </row>
    <row r="894" spans="1:21" x14ac:dyDescent="0.3">
      <c r="A894" t="s">
        <v>160</v>
      </c>
      <c r="B894">
        <v>2016</v>
      </c>
      <c r="C894" t="str">
        <f t="shared" si="26"/>
        <v>사당3동_2016</v>
      </c>
      <c r="D894">
        <v>349.63907010000003</v>
      </c>
      <c r="E894">
        <v>0.16888610762935174</v>
      </c>
      <c r="O894" t="s">
        <v>162</v>
      </c>
      <c r="P894">
        <v>2014</v>
      </c>
      <c r="Q894" t="str">
        <f t="shared" si="27"/>
        <v>사당5동_2014</v>
      </c>
      <c r="R894">
        <v>302.546689606374</v>
      </c>
      <c r="S894">
        <v>0.18061827126917543</v>
      </c>
      <c r="T894">
        <f>VLOOKUP(P894,[1]Sheet4!$G$2:$H$12,2,FALSE)</f>
        <v>0.2608695652173913</v>
      </c>
      <c r="U894">
        <f>VLOOKUP(O894&amp;"_"&amp;P894,[1]Sheet3!$I$3:$K$2332,3,FALSE)</f>
        <v>-0.26310431671617607</v>
      </c>
    </row>
    <row r="895" spans="1:21" x14ac:dyDescent="0.3">
      <c r="A895" t="s">
        <v>160</v>
      </c>
      <c r="B895">
        <v>2017</v>
      </c>
      <c r="C895" t="str">
        <f t="shared" si="26"/>
        <v>사당3동_2017</v>
      </c>
      <c r="D895">
        <v>408.68825172433509</v>
      </c>
      <c r="E895">
        <v>4.1884693049804724</v>
      </c>
      <c r="O895" t="s">
        <v>162</v>
      </c>
      <c r="P895">
        <v>2015</v>
      </c>
      <c r="Q895" t="str">
        <f t="shared" si="27"/>
        <v>사당5동_2015</v>
      </c>
      <c r="R895">
        <v>357.19214966128908</v>
      </c>
      <c r="S895">
        <v>6.8496535161569047E-2</v>
      </c>
      <c r="T895">
        <f>VLOOKUP(P895,[1]Sheet4!$G$2:$H$12,2,FALSE)</f>
        <v>1.0434782608695652</v>
      </c>
      <c r="U895">
        <f>VLOOKUP(O895&amp;"_"&amp;P895,[1]Sheet3!$I$3:$K$2332,3,FALSE)</f>
        <v>0.78824654328680865</v>
      </c>
    </row>
    <row r="896" spans="1:21" x14ac:dyDescent="0.3">
      <c r="A896" t="s">
        <v>161</v>
      </c>
      <c r="B896">
        <v>2012</v>
      </c>
      <c r="C896" t="str">
        <f t="shared" si="26"/>
        <v>사당4동_2012</v>
      </c>
      <c r="D896">
        <v>280.40444220000001</v>
      </c>
      <c r="E896">
        <v>3.3336119166517207E-2</v>
      </c>
      <c r="O896" t="s">
        <v>162</v>
      </c>
      <c r="P896">
        <v>2016</v>
      </c>
      <c r="Q896" t="str">
        <f t="shared" si="27"/>
        <v>사당5동_2016</v>
      </c>
      <c r="R896">
        <v>381.6585743</v>
      </c>
      <c r="S896">
        <v>9.979030576077029E-2</v>
      </c>
      <c r="T896">
        <f>VLOOKUP(P896,[1]Sheet4!$G$2:$H$12,2,FALSE)</f>
        <v>0.86956521739130443</v>
      </c>
      <c r="U896">
        <f>VLOOKUP(O896&amp;"_"&amp;P896,[1]Sheet3!$I$3:$K$2332,3,FALSE)</f>
        <v>-0.12307336571619858</v>
      </c>
    </row>
    <row r="897" spans="1:21" x14ac:dyDescent="0.3">
      <c r="A897" t="s">
        <v>161</v>
      </c>
      <c r="B897">
        <v>2013</v>
      </c>
      <c r="C897" t="str">
        <f t="shared" si="26"/>
        <v>사당4동_2013</v>
      </c>
      <c r="D897">
        <v>289.75203809999999</v>
      </c>
      <c r="E897">
        <v>0.13505800263013767</v>
      </c>
      <c r="O897" t="s">
        <v>162</v>
      </c>
      <c r="P897">
        <v>2017</v>
      </c>
      <c r="Q897" t="str">
        <f t="shared" si="27"/>
        <v>사당5동_2017</v>
      </c>
      <c r="R897">
        <v>419.74440012561666</v>
      </c>
      <c r="S897">
        <v>4.2383725907586447</v>
      </c>
      <c r="T897">
        <f>VLOOKUP(P897,[1]Sheet4!$G$2:$H$12,2,FALSE)</f>
        <v>1</v>
      </c>
      <c r="U897">
        <f>VLOOKUP(O897&amp;"_"&amp;P897,[1]Sheet3!$I$3:$K$2332,3,FALSE)</f>
        <v>0.20933544073223095</v>
      </c>
    </row>
    <row r="898" spans="1:21" x14ac:dyDescent="0.3">
      <c r="A898" t="s">
        <v>161</v>
      </c>
      <c r="B898">
        <v>2014</v>
      </c>
      <c r="C898" t="str">
        <f t="shared" si="26"/>
        <v>사당4동_2014</v>
      </c>
      <c r="D898">
        <v>328.88536962379754</v>
      </c>
      <c r="E898">
        <v>6.8263424641906045E-2</v>
      </c>
      <c r="O898" t="s">
        <v>163</v>
      </c>
      <c r="P898">
        <v>2012</v>
      </c>
      <c r="Q898" t="str">
        <f t="shared" si="27"/>
        <v>사직동_2012</v>
      </c>
      <c r="R898">
        <v>241.51519239999999</v>
      </c>
      <c r="S898">
        <v>0.12412370667908353</v>
      </c>
      <c r="T898">
        <f>VLOOKUP(P898,[1]Sheet4!$G$2:$H$12,2,FALSE)</f>
        <v>0.43478260869565222</v>
      </c>
      <c r="U898">
        <f>VLOOKUP(O898&amp;"_"&amp;P898,[1]Sheet3!$I$3:$K$2332,3,FALSE)</f>
        <v>-0.63320784636226979</v>
      </c>
    </row>
    <row r="899" spans="1:21" x14ac:dyDescent="0.3">
      <c r="A899" t="s">
        <v>161</v>
      </c>
      <c r="B899">
        <v>2015</v>
      </c>
      <c r="C899" t="str">
        <f t="shared" ref="C899:C962" si="28">A899&amp;"_"&amp;B899</f>
        <v>사당4동_2015</v>
      </c>
      <c r="D899">
        <v>351.33621126893706</v>
      </c>
      <c r="E899">
        <v>0.17500827827848564</v>
      </c>
      <c r="O899" t="s">
        <v>163</v>
      </c>
      <c r="P899">
        <v>2013</v>
      </c>
      <c r="Q899" t="str">
        <f t="shared" ref="Q899:Q962" si="29">O899&amp;"_"&amp;P899</f>
        <v>사직동_2013</v>
      </c>
      <c r="R899">
        <v>271.49295330000001</v>
      </c>
      <c r="S899">
        <v>0.12261096090311151</v>
      </c>
      <c r="T899">
        <f>VLOOKUP(P899,[1]Sheet4!$G$2:$H$12,2,FALSE)</f>
        <v>0.39130434782608697</v>
      </c>
      <c r="U899">
        <f>VLOOKUP(O899&amp;"_"&amp;P899,[1]Sheet3!$I$3:$K$2332,3,FALSE)</f>
        <v>1.1575768299037632E-2</v>
      </c>
    </row>
    <row r="900" spans="1:21" x14ac:dyDescent="0.3">
      <c r="A900" t="s">
        <v>161</v>
      </c>
      <c r="B900">
        <v>2016</v>
      </c>
      <c r="C900" t="str">
        <f t="shared" si="28"/>
        <v>사당4동_2016</v>
      </c>
      <c r="D900">
        <v>412.82295670000002</v>
      </c>
      <c r="E900">
        <v>0.14129417808309216</v>
      </c>
      <c r="O900" t="s">
        <v>163</v>
      </c>
      <c r="P900">
        <v>2014</v>
      </c>
      <c r="Q900" t="str">
        <f t="shared" si="29"/>
        <v>사직동_2014</v>
      </c>
      <c r="R900">
        <v>304.78096518253659</v>
      </c>
      <c r="S900">
        <v>0.15125570403787475</v>
      </c>
      <c r="T900">
        <f>VLOOKUP(P900,[1]Sheet4!$G$2:$H$12,2,FALSE)</f>
        <v>0.2608695652173913</v>
      </c>
      <c r="U900">
        <f>VLOOKUP(O900&amp;"_"&amp;P900,[1]Sheet3!$I$3:$K$2332,3,FALSE)</f>
        <v>-0.33617081272152283</v>
      </c>
    </row>
    <row r="901" spans="1:21" x14ac:dyDescent="0.3">
      <c r="A901" t="s">
        <v>161</v>
      </c>
      <c r="B901">
        <v>2017</v>
      </c>
      <c r="C901" t="str">
        <f t="shared" si="28"/>
        <v>사당4동_2017</v>
      </c>
      <c r="D901">
        <v>471.15243706075847</v>
      </c>
      <c r="E901">
        <v>4.0576041586677212</v>
      </c>
      <c r="O901" t="s">
        <v>163</v>
      </c>
      <c r="P901">
        <v>2015</v>
      </c>
      <c r="Q901" t="str">
        <f t="shared" si="29"/>
        <v>사직동_2015</v>
      </c>
      <c r="R901">
        <v>350.88082464856416</v>
      </c>
      <c r="S901">
        <v>-4.505909596057156E-2</v>
      </c>
      <c r="T901">
        <f>VLOOKUP(P901,[1]Sheet4!$G$2:$H$12,2,FALSE)</f>
        <v>1.0434782608695652</v>
      </c>
      <c r="U901">
        <f>VLOOKUP(O901&amp;"_"&amp;P901,[1]Sheet3!$I$3:$K$2332,3,FALSE)</f>
        <v>0.78284580990725294</v>
      </c>
    </row>
    <row r="902" spans="1:21" x14ac:dyDescent="0.3">
      <c r="A902" t="s">
        <v>162</v>
      </c>
      <c r="B902">
        <v>2012</v>
      </c>
      <c r="C902" t="str">
        <f t="shared" si="28"/>
        <v>사당5동_2012</v>
      </c>
      <c r="D902">
        <v>243.5537334</v>
      </c>
      <c r="E902">
        <v>4.6033454480398452E-2</v>
      </c>
      <c r="O902" t="s">
        <v>163</v>
      </c>
      <c r="P902">
        <v>2016</v>
      </c>
      <c r="Q902" t="str">
        <f t="shared" si="29"/>
        <v>사직동_2016</v>
      </c>
      <c r="R902">
        <v>335.07045190000002</v>
      </c>
      <c r="S902">
        <v>4.0264199842387431E-2</v>
      </c>
      <c r="T902">
        <f>VLOOKUP(P902,[1]Sheet4!$G$2:$H$12,2,FALSE)</f>
        <v>0.86956521739130443</v>
      </c>
      <c r="U902">
        <f>VLOOKUP(O902&amp;"_"&amp;P902,[1]Sheet3!$I$3:$K$2332,3,FALSE)</f>
        <v>-0.25662226314106368</v>
      </c>
    </row>
    <row r="903" spans="1:21" x14ac:dyDescent="0.3">
      <c r="A903" t="s">
        <v>162</v>
      </c>
      <c r="B903">
        <v>2013</v>
      </c>
      <c r="C903" t="str">
        <f t="shared" si="28"/>
        <v>사당5동_2013</v>
      </c>
      <c r="D903">
        <v>254.7653531</v>
      </c>
      <c r="E903">
        <v>0.18755037105700542</v>
      </c>
      <c r="O903" t="s">
        <v>163</v>
      </c>
      <c r="P903">
        <v>2017</v>
      </c>
      <c r="Q903" t="str">
        <f t="shared" si="29"/>
        <v>사직동_2017</v>
      </c>
      <c r="R903">
        <v>348.56179553658069</v>
      </c>
      <c r="S903">
        <v>5.0214000124822142</v>
      </c>
      <c r="T903">
        <f>VLOOKUP(P903,[1]Sheet4!$G$2:$H$12,2,FALSE)</f>
        <v>1</v>
      </c>
      <c r="U903">
        <f>VLOOKUP(O903&amp;"_"&amp;P903,[1]Sheet3!$I$3:$K$2332,3,FALSE)</f>
        <v>0.16409195133019666</v>
      </c>
    </row>
    <row r="904" spans="1:21" x14ac:dyDescent="0.3">
      <c r="A904" t="s">
        <v>162</v>
      </c>
      <c r="B904">
        <v>2014</v>
      </c>
      <c r="C904" t="str">
        <f t="shared" si="28"/>
        <v>사당5동_2014</v>
      </c>
      <c r="D904">
        <v>302.546689606374</v>
      </c>
      <c r="E904">
        <v>0.18061827126917543</v>
      </c>
      <c r="O904" t="s">
        <v>164</v>
      </c>
      <c r="P904">
        <v>2012</v>
      </c>
      <c r="Q904" t="str">
        <f t="shared" si="29"/>
        <v>삼각산동_2012</v>
      </c>
      <c r="R904">
        <v>153.89259190000001</v>
      </c>
      <c r="S904">
        <v>0.64876603654109999</v>
      </c>
      <c r="T904">
        <f>VLOOKUP(P904,[1]Sheet4!$G$2:$H$12,2,FALSE)</f>
        <v>0.43478260869565222</v>
      </c>
      <c r="U904">
        <f>VLOOKUP(O904&amp;"_"&amp;P904,[1]Sheet3!$I$3:$K$2332,3,FALSE)</f>
        <v>-0.74170357408666898</v>
      </c>
    </row>
    <row r="905" spans="1:21" x14ac:dyDescent="0.3">
      <c r="A905" t="s">
        <v>162</v>
      </c>
      <c r="B905">
        <v>2015</v>
      </c>
      <c r="C905" t="str">
        <f t="shared" si="28"/>
        <v>사당5동_2015</v>
      </c>
      <c r="D905">
        <v>357.19214966128908</v>
      </c>
      <c r="E905">
        <v>6.8496535161569047E-2</v>
      </c>
      <c r="O905" t="s">
        <v>164</v>
      </c>
      <c r="P905">
        <v>2013</v>
      </c>
      <c r="Q905" t="str">
        <f t="shared" si="29"/>
        <v>삼각산동_2013</v>
      </c>
      <c r="R905">
        <v>253.73287880000001</v>
      </c>
      <c r="S905">
        <v>-0.24329869700749246</v>
      </c>
      <c r="T905">
        <f>VLOOKUP(P905,[1]Sheet4!$G$2:$H$12,2,FALSE)</f>
        <v>0.39130434782608697</v>
      </c>
      <c r="U905">
        <f>VLOOKUP(O905&amp;"_"&amp;P905,[1]Sheet3!$I$3:$K$2332,3,FALSE)</f>
        <v>0.32609534252532268</v>
      </c>
    </row>
    <row r="906" spans="1:21" x14ac:dyDescent="0.3">
      <c r="A906" t="s">
        <v>162</v>
      </c>
      <c r="B906">
        <v>2016</v>
      </c>
      <c r="C906" t="str">
        <f t="shared" si="28"/>
        <v>사당5동_2016</v>
      </c>
      <c r="D906">
        <v>381.6585743</v>
      </c>
      <c r="E906">
        <v>9.979030576077029E-2</v>
      </c>
      <c r="O906" t="s">
        <v>164</v>
      </c>
      <c r="P906">
        <v>2014</v>
      </c>
      <c r="Q906" t="str">
        <f t="shared" si="29"/>
        <v>삼각산동_2014</v>
      </c>
      <c r="R906">
        <v>192</v>
      </c>
      <c r="S906">
        <v>0.18490316488205213</v>
      </c>
      <c r="T906">
        <f>VLOOKUP(P906,[1]Sheet4!$G$2:$H$12,2,FALSE)</f>
        <v>0.2608695652173913</v>
      </c>
      <c r="U906">
        <f>VLOOKUP(O906&amp;"_"&amp;P906,[1]Sheet3!$I$3:$K$2332,3,FALSE)</f>
        <v>-0.98228811562500029</v>
      </c>
    </row>
    <row r="907" spans="1:21" x14ac:dyDescent="0.3">
      <c r="A907" t="s">
        <v>162</v>
      </c>
      <c r="B907">
        <v>2017</v>
      </c>
      <c r="C907" t="str">
        <f t="shared" si="28"/>
        <v>사당5동_2017</v>
      </c>
      <c r="D907">
        <v>419.74440012561666</v>
      </c>
      <c r="E907">
        <v>4.2383725907586447</v>
      </c>
      <c r="O907" t="s">
        <v>164</v>
      </c>
      <c r="P907">
        <v>2015</v>
      </c>
      <c r="Q907" t="str">
        <f t="shared" si="29"/>
        <v>삼각산동_2015</v>
      </c>
      <c r="R907">
        <v>227.50140765735401</v>
      </c>
      <c r="S907">
        <v>-0.33116597709508111</v>
      </c>
      <c r="T907">
        <f>VLOOKUP(P907,[1]Sheet4!$G$2:$H$12,2,FALSE)</f>
        <v>1.0434782608695652</v>
      </c>
      <c r="U907">
        <f>VLOOKUP(O907&amp;"_"&amp;P907,[1]Sheet3!$I$3:$K$2332,3,FALSE)</f>
        <v>0.78901229449844068</v>
      </c>
    </row>
    <row r="908" spans="1:21" x14ac:dyDescent="0.3">
      <c r="A908" t="s">
        <v>163</v>
      </c>
      <c r="B908">
        <v>2012</v>
      </c>
      <c r="C908" t="str">
        <f t="shared" si="28"/>
        <v>사직동_2012</v>
      </c>
      <c r="D908">
        <v>241.51519239999999</v>
      </c>
      <c r="E908">
        <v>0.12412370667908353</v>
      </c>
      <c r="O908" t="s">
        <v>164</v>
      </c>
      <c r="P908">
        <v>2016</v>
      </c>
      <c r="Q908" t="str">
        <f t="shared" si="29"/>
        <v>삼각산동_2016</v>
      </c>
      <c r="R908">
        <v>152.1606817</v>
      </c>
      <c r="S908">
        <v>0.74858389462062325</v>
      </c>
      <c r="T908">
        <f>VLOOKUP(P908,[1]Sheet4!$G$2:$H$12,2,FALSE)</f>
        <v>0.86956521739130443</v>
      </c>
      <c r="U908">
        <f>VLOOKUP(O908&amp;"_"&amp;P908,[1]Sheet3!$I$3:$K$2332,3,FALSE)</f>
        <v>-0.79416710111140876</v>
      </c>
    </row>
    <row r="909" spans="1:21" x14ac:dyDescent="0.3">
      <c r="A909" t="s">
        <v>163</v>
      </c>
      <c r="B909">
        <v>2013</v>
      </c>
      <c r="C909" t="str">
        <f t="shared" si="28"/>
        <v>사직동_2013</v>
      </c>
      <c r="D909">
        <v>271.49295330000001</v>
      </c>
      <c r="E909">
        <v>0.12261096090311151</v>
      </c>
      <c r="O909" t="s">
        <v>164</v>
      </c>
      <c r="P909">
        <v>2017</v>
      </c>
      <c r="Q909" t="str">
        <f t="shared" si="29"/>
        <v>삼각산동_2017</v>
      </c>
      <c r="R909">
        <v>266.06571741511499</v>
      </c>
      <c r="S909">
        <v>4.3102494358721231</v>
      </c>
      <c r="T909">
        <f>VLOOKUP(P909,[1]Sheet4!$G$2:$H$12,2,FALSE)</f>
        <v>1</v>
      </c>
      <c r="U909">
        <f>VLOOKUP(O909&amp;"_"&amp;P909,[1]Sheet3!$I$3:$K$2332,3,FALSE)</f>
        <v>0.50270317594342973</v>
      </c>
    </row>
    <row r="910" spans="1:21" x14ac:dyDescent="0.3">
      <c r="A910" t="s">
        <v>163</v>
      </c>
      <c r="B910">
        <v>2014</v>
      </c>
      <c r="C910" t="str">
        <f t="shared" si="28"/>
        <v>사직동_2014</v>
      </c>
      <c r="D910">
        <v>304.78096518253659</v>
      </c>
      <c r="E910">
        <v>0.15125570403787475</v>
      </c>
      <c r="O910" t="s">
        <v>165</v>
      </c>
      <c r="P910">
        <v>2012</v>
      </c>
      <c r="Q910" t="str">
        <f t="shared" si="29"/>
        <v>삼선동_2012</v>
      </c>
      <c r="R910">
        <v>224.58285050000001</v>
      </c>
      <c r="S910">
        <v>0.21993271654551377</v>
      </c>
      <c r="T910">
        <f>VLOOKUP(P910,[1]Sheet4!$G$2:$H$12,2,FALSE)</f>
        <v>0.43478260869565222</v>
      </c>
      <c r="U910">
        <f>VLOOKUP(O910&amp;"_"&amp;P910,[1]Sheet3!$I$3:$K$2332,3,FALSE)</f>
        <v>-0.59125847130981946</v>
      </c>
    </row>
    <row r="911" spans="1:21" x14ac:dyDescent="0.3">
      <c r="A911" t="s">
        <v>163</v>
      </c>
      <c r="B911">
        <v>2015</v>
      </c>
      <c r="C911" t="str">
        <f t="shared" si="28"/>
        <v>사직동_2015</v>
      </c>
      <c r="D911">
        <v>350.88082464856416</v>
      </c>
      <c r="E911">
        <v>-4.505909596057156E-2</v>
      </c>
      <c r="O911" t="s">
        <v>165</v>
      </c>
      <c r="P911">
        <v>2013</v>
      </c>
      <c r="Q911" t="str">
        <f t="shared" si="29"/>
        <v>삼선동_2013</v>
      </c>
      <c r="R911">
        <v>273.9759669</v>
      </c>
      <c r="S911">
        <v>2.6424068531950028E-2</v>
      </c>
      <c r="T911">
        <f>VLOOKUP(P911,[1]Sheet4!$G$2:$H$12,2,FALSE)</f>
        <v>0.39130434782608697</v>
      </c>
      <c r="U911">
        <f>VLOOKUP(O911&amp;"_"&amp;P911,[1]Sheet3!$I$3:$K$2332,3,FALSE)</f>
        <v>8.9202956817612797E-2</v>
      </c>
    </row>
    <row r="912" spans="1:21" x14ac:dyDescent="0.3">
      <c r="A912" t="s">
        <v>163</v>
      </c>
      <c r="B912">
        <v>2016</v>
      </c>
      <c r="C912" t="str">
        <f t="shared" si="28"/>
        <v>사직동_2016</v>
      </c>
      <c r="D912">
        <v>335.07045190000002</v>
      </c>
      <c r="E912">
        <v>4.0264199842387431E-2</v>
      </c>
      <c r="O912" t="s">
        <v>165</v>
      </c>
      <c r="P912">
        <v>2014</v>
      </c>
      <c r="Q912" t="str">
        <f t="shared" si="29"/>
        <v>삼선동_2014</v>
      </c>
      <c r="R912">
        <v>281.21552662547288</v>
      </c>
      <c r="S912">
        <v>0.20801175832195334</v>
      </c>
      <c r="T912">
        <f>VLOOKUP(P912,[1]Sheet4!$G$2:$H$12,2,FALSE)</f>
        <v>0.2608695652173913</v>
      </c>
      <c r="U912">
        <f>VLOOKUP(O912&amp;"_"&amp;P912,[1]Sheet3!$I$3:$K$2332,3,FALSE)</f>
        <v>-0.4613842815917063</v>
      </c>
    </row>
    <row r="913" spans="1:21" x14ac:dyDescent="0.3">
      <c r="A913" t="s">
        <v>163</v>
      </c>
      <c r="B913">
        <v>2017</v>
      </c>
      <c r="C913" t="str">
        <f t="shared" si="28"/>
        <v>사직동_2017</v>
      </c>
      <c r="D913">
        <v>348.56179553658069</v>
      </c>
      <c r="E913">
        <v>5.0214000124822142</v>
      </c>
      <c r="O913" t="s">
        <v>165</v>
      </c>
      <c r="P913">
        <v>2015</v>
      </c>
      <c r="Q913" t="str">
        <f t="shared" si="29"/>
        <v>삼선동_2015</v>
      </c>
      <c r="R913">
        <v>339.71166278627157</v>
      </c>
      <c r="S913">
        <v>4.6003157753110785E-2</v>
      </c>
      <c r="T913">
        <f>VLOOKUP(P913,[1]Sheet4!$G$2:$H$12,2,FALSE)</f>
        <v>1.0434782608695652</v>
      </c>
      <c r="U913">
        <f>VLOOKUP(O913&amp;"_"&amp;P913,[1]Sheet3!$I$3:$K$2332,3,FALSE)</f>
        <v>0.79304837202307166</v>
      </c>
    </row>
    <row r="914" spans="1:21" x14ac:dyDescent="0.3">
      <c r="A914" t="s">
        <v>164</v>
      </c>
      <c r="B914">
        <v>2012</v>
      </c>
      <c r="C914" t="str">
        <f t="shared" si="28"/>
        <v>삼각산동_2012</v>
      </c>
      <c r="D914">
        <v>153.89259190000001</v>
      </c>
      <c r="E914">
        <v>0.64876603654109999</v>
      </c>
      <c r="O914" t="s">
        <v>165</v>
      </c>
      <c r="P914">
        <v>2016</v>
      </c>
      <c r="Q914" t="str">
        <f t="shared" si="29"/>
        <v>삼선동_2016</v>
      </c>
      <c r="R914">
        <v>355.339472</v>
      </c>
      <c r="S914">
        <v>0.21401632845194676</v>
      </c>
      <c r="T914">
        <f>VLOOKUP(P914,[1]Sheet4!$G$2:$H$12,2,FALSE)</f>
        <v>0.86956521739130443</v>
      </c>
      <c r="U914">
        <f>VLOOKUP(O914&amp;"_"&amp;P914,[1]Sheet3!$I$3:$K$2332,3,FALSE)</f>
        <v>-0.14722407012392325</v>
      </c>
    </row>
    <row r="915" spans="1:21" x14ac:dyDescent="0.3">
      <c r="A915" t="s">
        <v>164</v>
      </c>
      <c r="B915">
        <v>2013</v>
      </c>
      <c r="C915" t="str">
        <f t="shared" si="28"/>
        <v>삼각산동_2013</v>
      </c>
      <c r="D915">
        <v>253.73287880000001</v>
      </c>
      <c r="E915">
        <v>-0.24329869700749246</v>
      </c>
      <c r="O915" t="s">
        <v>165</v>
      </c>
      <c r="P915">
        <v>2017</v>
      </c>
      <c r="Q915" t="str">
        <f t="shared" si="29"/>
        <v>삼선동_2017</v>
      </c>
      <c r="R915">
        <v>431.38792115149334</v>
      </c>
      <c r="S915">
        <v>3.9365528046878895</v>
      </c>
      <c r="T915">
        <f>VLOOKUP(P915,[1]Sheet4!$G$2:$H$12,2,FALSE)</f>
        <v>1</v>
      </c>
      <c r="U915">
        <f>VLOOKUP(O915&amp;"_"&amp;P915,[1]Sheet3!$I$3:$K$2332,3,FALSE)</f>
        <v>0.2837285652490929</v>
      </c>
    </row>
    <row r="916" spans="1:21" x14ac:dyDescent="0.3">
      <c r="A916" t="s">
        <v>164</v>
      </c>
      <c r="B916">
        <v>2014</v>
      </c>
      <c r="C916" t="str">
        <f t="shared" si="28"/>
        <v>삼각산동_2014</v>
      </c>
      <c r="D916">
        <v>192</v>
      </c>
      <c r="E916">
        <v>0.18490316488205213</v>
      </c>
      <c r="O916" t="s">
        <v>166</v>
      </c>
      <c r="P916">
        <v>2012</v>
      </c>
      <c r="Q916" t="str">
        <f t="shared" si="29"/>
        <v>삼성1동_2012</v>
      </c>
      <c r="R916">
        <v>301.05050940000001</v>
      </c>
      <c r="S916">
        <v>0.13449774750655169</v>
      </c>
      <c r="T916">
        <f>VLOOKUP(P916,[1]Sheet4!$G$2:$H$12,2,FALSE)</f>
        <v>0.43478260869565222</v>
      </c>
      <c r="U916">
        <f>VLOOKUP(O916&amp;"_"&amp;P916,[1]Sheet3!$I$3:$K$2332,3,FALSE)</f>
        <v>-0.53197337771205089</v>
      </c>
    </row>
    <row r="917" spans="1:21" x14ac:dyDescent="0.3">
      <c r="A917" t="s">
        <v>164</v>
      </c>
      <c r="B917">
        <v>2015</v>
      </c>
      <c r="C917" t="str">
        <f t="shared" si="28"/>
        <v>삼각산동_2015</v>
      </c>
      <c r="D917">
        <v>227.50140765735401</v>
      </c>
      <c r="E917">
        <v>-0.33116597709508111</v>
      </c>
      <c r="O917" t="s">
        <v>166</v>
      </c>
      <c r="P917">
        <v>2013</v>
      </c>
      <c r="Q917" t="str">
        <f t="shared" si="29"/>
        <v>삼성1동_2013</v>
      </c>
      <c r="R917">
        <v>341.54112479999998</v>
      </c>
      <c r="S917">
        <v>1.3383521572680138E-2</v>
      </c>
      <c r="T917">
        <f>VLOOKUP(P917,[1]Sheet4!$G$2:$H$12,2,FALSE)</f>
        <v>0.39130434782608697</v>
      </c>
      <c r="U917">
        <f>VLOOKUP(O917&amp;"_"&amp;P917,[1]Sheet3!$I$3:$K$2332,3,FALSE)</f>
        <v>2.0614087993423357E-2</v>
      </c>
    </row>
    <row r="918" spans="1:21" x14ac:dyDescent="0.3">
      <c r="A918" t="s">
        <v>164</v>
      </c>
      <c r="B918">
        <v>2016</v>
      </c>
      <c r="C918" t="str">
        <f t="shared" si="28"/>
        <v>삼각산동_2016</v>
      </c>
      <c r="D918">
        <v>152.1606817</v>
      </c>
      <c r="E918">
        <v>0.74858389462062325</v>
      </c>
      <c r="O918" t="s">
        <v>166</v>
      </c>
      <c r="P918">
        <v>2014</v>
      </c>
      <c r="Q918" t="str">
        <f t="shared" si="29"/>
        <v>삼성1동_2014</v>
      </c>
      <c r="R918">
        <v>346.11214781171822</v>
      </c>
      <c r="S918">
        <v>0.18186387577799346</v>
      </c>
      <c r="T918">
        <f>VLOOKUP(P918,[1]Sheet4!$G$2:$H$12,2,FALSE)</f>
        <v>0.2608695652173913</v>
      </c>
      <c r="U918">
        <f>VLOOKUP(O918&amp;"_"&amp;P918,[1]Sheet3!$I$3:$K$2332,3,FALSE)</f>
        <v>-0.48018984724769842</v>
      </c>
    </row>
    <row r="919" spans="1:21" x14ac:dyDescent="0.3">
      <c r="A919" t="s">
        <v>164</v>
      </c>
      <c r="B919">
        <v>2017</v>
      </c>
      <c r="C919" t="str">
        <f t="shared" si="28"/>
        <v>삼각산동_2017</v>
      </c>
      <c r="D919">
        <v>266.06571741511499</v>
      </c>
      <c r="E919">
        <v>4.3102494358721231</v>
      </c>
      <c r="O919" t="s">
        <v>166</v>
      </c>
      <c r="P919">
        <v>2015</v>
      </c>
      <c r="Q919" t="str">
        <f t="shared" si="29"/>
        <v>삼성1동_2015</v>
      </c>
      <c r="R919">
        <v>409.05744446660304</v>
      </c>
      <c r="S919">
        <v>0.11175065764419578</v>
      </c>
      <c r="T919">
        <f>VLOOKUP(P919,[1]Sheet4!$G$2:$H$12,2,FALSE)</f>
        <v>1.0434782608695652</v>
      </c>
      <c r="U919">
        <f>VLOOKUP(O919&amp;"_"&amp;P919,[1]Sheet3!$I$3:$K$2332,3,FALSE)</f>
        <v>0.78846971709374669</v>
      </c>
    </row>
    <row r="920" spans="1:21" x14ac:dyDescent="0.3">
      <c r="A920" t="s">
        <v>165</v>
      </c>
      <c r="B920">
        <v>2012</v>
      </c>
      <c r="C920" t="str">
        <f t="shared" si="28"/>
        <v>삼선동_2012</v>
      </c>
      <c r="D920">
        <v>224.58285050000001</v>
      </c>
      <c r="E920">
        <v>0.21993271654551377</v>
      </c>
      <c r="O920" t="s">
        <v>166</v>
      </c>
      <c r="P920">
        <v>2016</v>
      </c>
      <c r="Q920" t="str">
        <f t="shared" si="29"/>
        <v>삼성1동_2016</v>
      </c>
      <c r="R920">
        <v>454.76988290000003</v>
      </c>
      <c r="S920">
        <v>8.1086056657368275E-2</v>
      </c>
      <c r="T920">
        <f>VLOOKUP(P920,[1]Sheet4!$G$2:$H$12,2,FALSE)</f>
        <v>0.86956521739130443</v>
      </c>
      <c r="U920">
        <f>VLOOKUP(O920&amp;"_"&amp;P920,[1]Sheet3!$I$3:$K$2332,3,FALSE)</f>
        <v>-7.9378718374500168E-2</v>
      </c>
    </row>
    <row r="921" spans="1:21" x14ac:dyDescent="0.3">
      <c r="A921" t="s">
        <v>165</v>
      </c>
      <c r="B921">
        <v>2013</v>
      </c>
      <c r="C921" t="str">
        <f t="shared" si="28"/>
        <v>삼선동_2013</v>
      </c>
      <c r="D921">
        <v>273.9759669</v>
      </c>
      <c r="E921">
        <v>2.6424068531950028E-2</v>
      </c>
      <c r="O921" t="s">
        <v>166</v>
      </c>
      <c r="P921">
        <v>2017</v>
      </c>
      <c r="Q921" t="str">
        <f t="shared" si="29"/>
        <v>삼성1동_2017</v>
      </c>
      <c r="R921">
        <v>491.64537939089416</v>
      </c>
      <c r="S921">
        <v>4.3543213314090758</v>
      </c>
      <c r="T921">
        <f>VLOOKUP(P921,[1]Sheet4!$G$2:$H$12,2,FALSE)</f>
        <v>1</v>
      </c>
      <c r="U921">
        <f>VLOOKUP(O921&amp;"_"&amp;P921,[1]Sheet3!$I$3:$K$2332,3,FALSE)</f>
        <v>0.19565587583292798</v>
      </c>
    </row>
    <row r="922" spans="1:21" x14ac:dyDescent="0.3">
      <c r="A922" t="s">
        <v>165</v>
      </c>
      <c r="B922">
        <v>2014</v>
      </c>
      <c r="C922" t="str">
        <f t="shared" si="28"/>
        <v>삼선동_2014</v>
      </c>
      <c r="D922">
        <v>281.21552662547288</v>
      </c>
      <c r="E922">
        <v>0.20801175832195334</v>
      </c>
      <c r="O922" t="s">
        <v>167</v>
      </c>
      <c r="P922">
        <v>2012</v>
      </c>
      <c r="Q922" t="str">
        <f t="shared" si="29"/>
        <v>삼성2동_2012</v>
      </c>
      <c r="R922">
        <v>355.66516339999998</v>
      </c>
      <c r="S922">
        <v>7.6307778756158101E-2</v>
      </c>
      <c r="T922">
        <f>VLOOKUP(P922,[1]Sheet4!$G$2:$H$12,2,FALSE)</f>
        <v>0.43478260869565222</v>
      </c>
      <c r="U922">
        <f>VLOOKUP(O922&amp;"_"&amp;P922,[1]Sheet3!$I$3:$K$2332,3,FALSE)</f>
        <v>-0.5367456691081478</v>
      </c>
    </row>
    <row r="923" spans="1:21" x14ac:dyDescent="0.3">
      <c r="A923" t="s">
        <v>165</v>
      </c>
      <c r="B923">
        <v>2015</v>
      </c>
      <c r="C923" t="str">
        <f t="shared" si="28"/>
        <v>삼선동_2015</v>
      </c>
      <c r="D923">
        <v>339.71166278627157</v>
      </c>
      <c r="E923">
        <v>4.6003157753110785E-2</v>
      </c>
      <c r="O923" t="s">
        <v>167</v>
      </c>
      <c r="P923">
        <v>2013</v>
      </c>
      <c r="Q923" t="str">
        <f t="shared" si="29"/>
        <v>삼성2동_2013</v>
      </c>
      <c r="R923">
        <v>382.805182</v>
      </c>
      <c r="S923">
        <v>0.1005533800333871</v>
      </c>
      <c r="T923">
        <f>VLOOKUP(P923,[1]Sheet4!$G$2:$H$12,2,FALSE)</f>
        <v>0.39130434782608697</v>
      </c>
      <c r="U923">
        <f>VLOOKUP(O923&amp;"_"&amp;P923,[1]Sheet3!$I$3:$K$2332,3,FALSE)</f>
        <v>-3.2335855079644468E-2</v>
      </c>
    </row>
    <row r="924" spans="1:21" x14ac:dyDescent="0.3">
      <c r="A924" t="s">
        <v>165</v>
      </c>
      <c r="B924">
        <v>2016</v>
      </c>
      <c r="C924" t="str">
        <f t="shared" si="28"/>
        <v>삼선동_2016</v>
      </c>
      <c r="D924">
        <v>355.339472</v>
      </c>
      <c r="E924">
        <v>0.21401632845194676</v>
      </c>
      <c r="O924" t="s">
        <v>167</v>
      </c>
      <c r="P924">
        <v>2014</v>
      </c>
      <c r="Q924" t="str">
        <f t="shared" si="29"/>
        <v>삼성2동_2014</v>
      </c>
      <c r="R924">
        <v>421.29753694439592</v>
      </c>
      <c r="S924">
        <v>0.11781956842960059</v>
      </c>
      <c r="T924">
        <f>VLOOKUP(P924,[1]Sheet4!$G$2:$H$12,2,FALSE)</f>
        <v>0.2608695652173913</v>
      </c>
      <c r="U924">
        <f>VLOOKUP(O924&amp;"_"&amp;P924,[1]Sheet3!$I$3:$K$2332,3,FALSE)</f>
        <v>-0.36295070026907295</v>
      </c>
    </row>
    <row r="925" spans="1:21" x14ac:dyDescent="0.3">
      <c r="A925" t="s">
        <v>165</v>
      </c>
      <c r="B925">
        <v>2017</v>
      </c>
      <c r="C925" t="str">
        <f t="shared" si="28"/>
        <v>삼선동_2017</v>
      </c>
      <c r="D925">
        <v>431.38792115149334</v>
      </c>
      <c r="E925">
        <v>3.9365528046878895</v>
      </c>
      <c r="O925" t="s">
        <v>167</v>
      </c>
      <c r="P925">
        <v>2015</v>
      </c>
      <c r="Q925" t="str">
        <f t="shared" si="29"/>
        <v>삼성2동_2015</v>
      </c>
      <c r="R925">
        <v>470.93463092763835</v>
      </c>
      <c r="S925">
        <v>0.14286397082294736</v>
      </c>
      <c r="T925">
        <f>VLOOKUP(P925,[1]Sheet4!$G$2:$H$12,2,FALSE)</f>
        <v>1.0434782608695652</v>
      </c>
      <c r="U925">
        <f>VLOOKUP(O925&amp;"_"&amp;P925,[1]Sheet3!$I$3:$K$2332,3,FALSE)</f>
        <v>0.77635030995993437</v>
      </c>
    </row>
    <row r="926" spans="1:21" x14ac:dyDescent="0.3">
      <c r="A926" t="s">
        <v>166</v>
      </c>
      <c r="B926">
        <v>2012</v>
      </c>
      <c r="C926" t="str">
        <f t="shared" si="28"/>
        <v>삼성1동_2012</v>
      </c>
      <c r="D926">
        <v>301.05050940000001</v>
      </c>
      <c r="E926">
        <v>0.13449774750655169</v>
      </c>
      <c r="O926" t="s">
        <v>167</v>
      </c>
      <c r="P926">
        <v>2016</v>
      </c>
      <c r="Q926" t="str">
        <f t="shared" si="29"/>
        <v>삼성2동_2016</v>
      </c>
      <c r="R926">
        <v>538.21422229999996</v>
      </c>
      <c r="S926">
        <v>4.9223490976633054E-2</v>
      </c>
      <c r="T926">
        <f>VLOOKUP(P926,[1]Sheet4!$G$2:$H$12,2,FALSE)</f>
        <v>0.86956521739130443</v>
      </c>
      <c r="U926">
        <f>VLOOKUP(O926&amp;"_"&amp;P926,[1]Sheet3!$I$3:$K$2332,3,FALSE)</f>
        <v>-4.9993726843895706E-2</v>
      </c>
    </row>
    <row r="927" spans="1:21" x14ac:dyDescent="0.3">
      <c r="A927" t="s">
        <v>166</v>
      </c>
      <c r="B927">
        <v>2013</v>
      </c>
      <c r="C927" t="str">
        <f t="shared" si="28"/>
        <v>삼성1동_2013</v>
      </c>
      <c r="D927">
        <v>341.54112479999998</v>
      </c>
      <c r="E927">
        <v>1.3383521572680138E-2</v>
      </c>
      <c r="O927" t="s">
        <v>167</v>
      </c>
      <c r="P927">
        <v>2017</v>
      </c>
      <c r="Q927" t="str">
        <f t="shared" si="29"/>
        <v>삼성2동_2017</v>
      </c>
      <c r="R927">
        <v>564.70700521487959</v>
      </c>
      <c r="S927">
        <v>4.445705515569065</v>
      </c>
      <c r="T927">
        <f>VLOOKUP(P927,[1]Sheet4!$G$2:$H$12,2,FALSE)</f>
        <v>1</v>
      </c>
      <c r="U927">
        <f>VLOOKUP(O927&amp;"_"&amp;P927,[1]Sheet3!$I$3:$K$2332,3,FALSE)</f>
        <v>0.17122974764709087</v>
      </c>
    </row>
    <row r="928" spans="1:21" x14ac:dyDescent="0.3">
      <c r="A928" t="s">
        <v>166</v>
      </c>
      <c r="B928">
        <v>2014</v>
      </c>
      <c r="C928" t="str">
        <f t="shared" si="28"/>
        <v>삼성1동_2014</v>
      </c>
      <c r="D928">
        <v>346.11214781171822</v>
      </c>
      <c r="E928">
        <v>0.18186387577799346</v>
      </c>
      <c r="O928" t="s">
        <v>168</v>
      </c>
      <c r="P928">
        <v>2012</v>
      </c>
      <c r="Q928" t="str">
        <f t="shared" si="29"/>
        <v>삼성동_2012</v>
      </c>
      <c r="R928">
        <v>166.33663050000001</v>
      </c>
      <c r="S928">
        <v>1.174802671621991</v>
      </c>
      <c r="T928">
        <f>VLOOKUP(P928,[1]Sheet4!$G$2:$H$12,2,FALSE)</f>
        <v>0.43478260869565222</v>
      </c>
      <c r="U928">
        <f>VLOOKUP(O928&amp;"_"&amp;P928,[1]Sheet3!$I$3:$K$2332,3,FALSE)</f>
        <v>-0.45038166081046477</v>
      </c>
    </row>
    <row r="929" spans="1:21" x14ac:dyDescent="0.3">
      <c r="A929" t="s">
        <v>166</v>
      </c>
      <c r="B929">
        <v>2015</v>
      </c>
      <c r="C929" t="str">
        <f t="shared" si="28"/>
        <v>삼성1동_2015</v>
      </c>
      <c r="D929">
        <v>409.05744446660304</v>
      </c>
      <c r="E929">
        <v>0.11175065764419578</v>
      </c>
      <c r="O929" t="s">
        <v>168</v>
      </c>
      <c r="P929">
        <v>2013</v>
      </c>
      <c r="Q929" t="str">
        <f t="shared" si="29"/>
        <v>삼성동_2013</v>
      </c>
      <c r="R929">
        <v>361.74934839999997</v>
      </c>
      <c r="S929">
        <v>-0.32440512868690707</v>
      </c>
      <c r="T929">
        <f>VLOOKUP(P929,[1]Sheet4!$G$2:$H$12,2,FALSE)</f>
        <v>0.39130434782608697</v>
      </c>
      <c r="U929">
        <f>VLOOKUP(O929&amp;"_"&amp;P929,[1]Sheet3!$I$3:$K$2332,3,FALSE)</f>
        <v>0.48909796479032613</v>
      </c>
    </row>
    <row r="930" spans="1:21" x14ac:dyDescent="0.3">
      <c r="A930" t="s">
        <v>166</v>
      </c>
      <c r="B930">
        <v>2016</v>
      </c>
      <c r="C930" t="str">
        <f t="shared" si="28"/>
        <v>삼성1동_2016</v>
      </c>
      <c r="D930">
        <v>454.76988290000003</v>
      </c>
      <c r="E930">
        <v>8.1086056657368275E-2</v>
      </c>
      <c r="O930" t="s">
        <v>168</v>
      </c>
      <c r="P930">
        <v>2014</v>
      </c>
      <c r="Q930" t="str">
        <f t="shared" si="29"/>
        <v>삼성동_2014</v>
      </c>
      <c r="R930">
        <v>244.39600447989321</v>
      </c>
      <c r="S930">
        <v>-0.13195977523634778</v>
      </c>
      <c r="T930">
        <f>VLOOKUP(P930,[1]Sheet4!$G$2:$H$12,2,FALSE)</f>
        <v>0.2608695652173913</v>
      </c>
      <c r="U930">
        <f>VLOOKUP(O930&amp;"_"&amp;P930,[1]Sheet3!$I$3:$K$2332,3,FALSE)</f>
        <v>-1.2202655225676671</v>
      </c>
    </row>
    <row r="931" spans="1:21" x14ac:dyDescent="0.3">
      <c r="A931" t="s">
        <v>166</v>
      </c>
      <c r="B931">
        <v>2017</v>
      </c>
      <c r="C931" t="str">
        <f t="shared" si="28"/>
        <v>삼성1동_2017</v>
      </c>
      <c r="D931">
        <v>491.64537939089416</v>
      </c>
      <c r="E931">
        <v>4.3543213314090758</v>
      </c>
      <c r="O931" t="s">
        <v>168</v>
      </c>
      <c r="P931">
        <v>2015</v>
      </c>
      <c r="Q931" t="str">
        <f t="shared" si="29"/>
        <v>삼성동_2015</v>
      </c>
      <c r="R931">
        <v>212.14556266006505</v>
      </c>
      <c r="S931">
        <v>8.9886034385222302E-2</v>
      </c>
      <c r="T931">
        <f>VLOOKUP(P931,[1]Sheet4!$G$2:$H$12,2,FALSE)</f>
        <v>1.0434782608695652</v>
      </c>
      <c r="U931">
        <f>VLOOKUP(O931&amp;"_"&amp;P931,[1]Sheet3!$I$3:$K$2332,3,FALSE)</f>
        <v>0.7119949135213528</v>
      </c>
    </row>
    <row r="932" spans="1:21" x14ac:dyDescent="0.3">
      <c r="A932" t="s">
        <v>167</v>
      </c>
      <c r="B932">
        <v>2012</v>
      </c>
      <c r="C932" t="str">
        <f t="shared" si="28"/>
        <v>삼성2동_2012</v>
      </c>
      <c r="D932">
        <v>355.66516339999998</v>
      </c>
      <c r="E932">
        <v>7.6307778756158101E-2</v>
      </c>
      <c r="O932" t="s">
        <v>168</v>
      </c>
      <c r="P932">
        <v>2016</v>
      </c>
      <c r="Q932" t="str">
        <f t="shared" si="29"/>
        <v>삼성동_2016</v>
      </c>
      <c r="R932">
        <v>231.21448599999999</v>
      </c>
      <c r="S932">
        <v>-1.3964446806159809E-2</v>
      </c>
      <c r="T932">
        <f>VLOOKUP(P932,[1]Sheet4!$G$2:$H$12,2,FALSE)</f>
        <v>0.86956521739130443</v>
      </c>
      <c r="U932">
        <f>VLOOKUP(O932&amp;"_"&amp;P932,[1]Sheet3!$I$3:$K$2332,3,FALSE)</f>
        <v>-0.10103255032246573</v>
      </c>
    </row>
    <row r="933" spans="1:21" x14ac:dyDescent="0.3">
      <c r="A933" t="s">
        <v>167</v>
      </c>
      <c r="B933">
        <v>2013</v>
      </c>
      <c r="C933" t="str">
        <f t="shared" si="28"/>
        <v>삼성2동_2013</v>
      </c>
      <c r="D933">
        <v>382.805182</v>
      </c>
      <c r="E933">
        <v>0.1005533800333871</v>
      </c>
      <c r="O933" t="s">
        <v>168</v>
      </c>
      <c r="P933">
        <v>2017</v>
      </c>
      <c r="Q933" t="str">
        <f t="shared" si="29"/>
        <v>삼성동_2017</v>
      </c>
      <c r="R933">
        <v>227.98570360943941</v>
      </c>
      <c r="S933">
        <v>5.9943420109358758</v>
      </c>
      <c r="T933">
        <f>VLOOKUP(P933,[1]Sheet4!$G$2:$H$12,2,FALSE)</f>
        <v>1</v>
      </c>
      <c r="U933">
        <f>VLOOKUP(O933&amp;"_"&amp;P933,[1]Sheet3!$I$3:$K$2332,3,FALSE)</f>
        <v>0.11811981365710392</v>
      </c>
    </row>
    <row r="934" spans="1:21" x14ac:dyDescent="0.3">
      <c r="A934" t="s">
        <v>167</v>
      </c>
      <c r="B934">
        <v>2014</v>
      </c>
      <c r="C934" t="str">
        <f t="shared" si="28"/>
        <v>삼성2동_2014</v>
      </c>
      <c r="D934">
        <v>421.29753694439592</v>
      </c>
      <c r="E934">
        <v>0.11781956842960059</v>
      </c>
      <c r="O934" t="s">
        <v>169</v>
      </c>
      <c r="P934">
        <v>2012</v>
      </c>
      <c r="Q934" t="str">
        <f t="shared" si="29"/>
        <v>삼양동_2012</v>
      </c>
      <c r="R934">
        <v>173.79124100000001</v>
      </c>
      <c r="S934">
        <v>7.5947187695149604E-2</v>
      </c>
      <c r="T934">
        <f>VLOOKUP(P934,[1]Sheet4!$G$2:$H$12,2,FALSE)</f>
        <v>0.43478260869565222</v>
      </c>
      <c r="U934">
        <f>VLOOKUP(O934&amp;"_"&amp;P934,[1]Sheet3!$I$3:$K$2332,3,FALSE)</f>
        <v>-0.5292497480782542</v>
      </c>
    </row>
    <row r="935" spans="1:21" x14ac:dyDescent="0.3">
      <c r="A935" t="s">
        <v>167</v>
      </c>
      <c r="B935">
        <v>2015</v>
      </c>
      <c r="C935" t="str">
        <f t="shared" si="28"/>
        <v>삼성2동_2015</v>
      </c>
      <c r="D935">
        <v>470.93463092763835</v>
      </c>
      <c r="E935">
        <v>0.14286397082294736</v>
      </c>
      <c r="O935" t="s">
        <v>169</v>
      </c>
      <c r="P935">
        <v>2013</v>
      </c>
      <c r="Q935" t="str">
        <f t="shared" si="29"/>
        <v>삼양동_2013</v>
      </c>
      <c r="R935">
        <v>186.99019699999999</v>
      </c>
      <c r="S935">
        <v>3.201896846221601E-2</v>
      </c>
      <c r="T935">
        <f>VLOOKUP(P935,[1]Sheet4!$G$2:$H$12,2,FALSE)</f>
        <v>0.39130434782608697</v>
      </c>
      <c r="U935">
        <f>VLOOKUP(O935&amp;"_"&amp;P935,[1]Sheet3!$I$3:$K$2332,3,FALSE)</f>
        <v>-3.2681830314820817E-2</v>
      </c>
    </row>
    <row r="936" spans="1:21" x14ac:dyDescent="0.3">
      <c r="A936" t="s">
        <v>167</v>
      </c>
      <c r="B936">
        <v>2016</v>
      </c>
      <c r="C936" t="str">
        <f t="shared" si="28"/>
        <v>삼성2동_2016</v>
      </c>
      <c r="D936">
        <v>538.21422229999996</v>
      </c>
      <c r="E936">
        <v>4.9223490976633054E-2</v>
      </c>
      <c r="O936" t="s">
        <v>169</v>
      </c>
      <c r="P936">
        <v>2014</v>
      </c>
      <c r="Q936" t="str">
        <f t="shared" si="29"/>
        <v>삼양동_2014</v>
      </c>
      <c r="R936">
        <v>192.97743022048655</v>
      </c>
      <c r="S936">
        <v>0.26110593735950588</v>
      </c>
      <c r="T936">
        <f>VLOOKUP(P936,[1]Sheet4!$G$2:$H$12,2,FALSE)</f>
        <v>0.2608695652173913</v>
      </c>
      <c r="U936">
        <f>VLOOKUP(O936&amp;"_"&amp;P936,[1]Sheet3!$I$3:$K$2332,3,FALSE)</f>
        <v>-0.45346165704212799</v>
      </c>
    </row>
    <row r="937" spans="1:21" x14ac:dyDescent="0.3">
      <c r="A937" t="s">
        <v>167</v>
      </c>
      <c r="B937">
        <v>2017</v>
      </c>
      <c r="C937" t="str">
        <f t="shared" si="28"/>
        <v>삼성2동_2017</v>
      </c>
      <c r="D937">
        <v>564.70700521487959</v>
      </c>
      <c r="E937">
        <v>4.445705515569065</v>
      </c>
      <c r="O937" t="s">
        <v>169</v>
      </c>
      <c r="P937">
        <v>2015</v>
      </c>
      <c r="Q937" t="str">
        <f t="shared" si="29"/>
        <v>삼양동_2015</v>
      </c>
      <c r="R937">
        <v>243.36498302743533</v>
      </c>
      <c r="S937">
        <v>-6.8192892917402312E-2</v>
      </c>
      <c r="T937">
        <f>VLOOKUP(P937,[1]Sheet4!$G$2:$H$12,2,FALSE)</f>
        <v>1.0434782608695652</v>
      </c>
      <c r="U937">
        <f>VLOOKUP(O937&amp;"_"&amp;P937,[1]Sheet3!$I$3:$K$2332,3,FALSE)</f>
        <v>0.80176130125638123</v>
      </c>
    </row>
    <row r="938" spans="1:21" x14ac:dyDescent="0.3">
      <c r="A938" t="s">
        <v>168</v>
      </c>
      <c r="B938">
        <v>2012</v>
      </c>
      <c r="C938" t="str">
        <f t="shared" si="28"/>
        <v>삼성동_2012</v>
      </c>
      <c r="D938">
        <v>166.33663050000001</v>
      </c>
      <c r="E938">
        <v>1.174802671621991</v>
      </c>
      <c r="O938" t="s">
        <v>169</v>
      </c>
      <c r="P938">
        <v>2016</v>
      </c>
      <c r="Q938" t="str">
        <f t="shared" si="29"/>
        <v>삼양동_2016</v>
      </c>
      <c r="R938">
        <v>226.7692208</v>
      </c>
      <c r="S938">
        <v>3.4967250288666291E-2</v>
      </c>
      <c r="T938">
        <f>VLOOKUP(P938,[1]Sheet4!$G$2:$H$12,2,FALSE)</f>
        <v>0.86956521739130443</v>
      </c>
      <c r="U938">
        <f>VLOOKUP(O938&amp;"_"&amp;P938,[1]Sheet3!$I$3:$K$2332,3,FALSE)</f>
        <v>-0.28782018389738351</v>
      </c>
    </row>
    <row r="939" spans="1:21" x14ac:dyDescent="0.3">
      <c r="A939" t="s">
        <v>168</v>
      </c>
      <c r="B939">
        <v>2013</v>
      </c>
      <c r="C939" t="str">
        <f t="shared" si="28"/>
        <v>삼성동_2013</v>
      </c>
      <c r="D939">
        <v>361.74934839999997</v>
      </c>
      <c r="E939">
        <v>-0.32440512868690707</v>
      </c>
      <c r="O939" t="s">
        <v>169</v>
      </c>
      <c r="P939">
        <v>2017</v>
      </c>
      <c r="Q939" t="str">
        <f t="shared" si="29"/>
        <v>삼양동_2017</v>
      </c>
      <c r="R939">
        <v>234.69871690147943</v>
      </c>
      <c r="S939">
        <v>5.0703279078677888</v>
      </c>
      <c r="T939">
        <f>VLOOKUP(P939,[1]Sheet4!$G$2:$H$12,2,FALSE)</f>
        <v>1</v>
      </c>
      <c r="U939">
        <f>VLOOKUP(O939&amp;"_"&amp;P939,[1]Sheet3!$I$3:$K$2332,3,FALSE)</f>
        <v>0.15981378430209167</v>
      </c>
    </row>
    <row r="940" spans="1:21" x14ac:dyDescent="0.3">
      <c r="A940" t="s">
        <v>168</v>
      </c>
      <c r="B940">
        <v>2014</v>
      </c>
      <c r="C940" t="str">
        <f t="shared" si="28"/>
        <v>삼성동_2014</v>
      </c>
      <c r="D940">
        <v>244.39600447989321</v>
      </c>
      <c r="E940">
        <v>-0.13195977523634778</v>
      </c>
      <c r="O940" t="s">
        <v>170</v>
      </c>
      <c r="P940">
        <v>2012</v>
      </c>
      <c r="Q940" t="str">
        <f t="shared" si="29"/>
        <v>삼전동_2012</v>
      </c>
      <c r="R940">
        <v>311.08621929999998</v>
      </c>
      <c r="S940">
        <v>8.2424723466366687E-2</v>
      </c>
      <c r="T940">
        <f>VLOOKUP(P940,[1]Sheet4!$G$2:$H$12,2,FALSE)</f>
        <v>0.43478260869565222</v>
      </c>
      <c r="U940">
        <f>VLOOKUP(O940&amp;"_"&amp;P940,[1]Sheet3!$I$3:$K$2332,3,FALSE)</f>
        <v>-0.51503028464329037</v>
      </c>
    </row>
    <row r="941" spans="1:21" x14ac:dyDescent="0.3">
      <c r="A941" t="s">
        <v>168</v>
      </c>
      <c r="B941">
        <v>2015</v>
      </c>
      <c r="C941" t="str">
        <f t="shared" si="28"/>
        <v>삼성동_2015</v>
      </c>
      <c r="D941">
        <v>212.14556266006505</v>
      </c>
      <c r="E941">
        <v>8.9886034385222302E-2</v>
      </c>
      <c r="O941" t="s">
        <v>170</v>
      </c>
      <c r="P941">
        <v>2013</v>
      </c>
      <c r="Q941" t="str">
        <f t="shared" si="29"/>
        <v>삼전동_2013</v>
      </c>
      <c r="R941">
        <v>336.72741489999999</v>
      </c>
      <c r="S941">
        <v>-6.6991440234829627E-2</v>
      </c>
      <c r="T941">
        <f>VLOOKUP(P941,[1]Sheet4!$G$2:$H$12,2,FALSE)</f>
        <v>0.39130434782608697</v>
      </c>
      <c r="U941">
        <f>VLOOKUP(O941&amp;"_"&amp;P941,[1]Sheet3!$I$3:$K$2332,3,FALSE)</f>
        <v>-2.6501970088856498E-2</v>
      </c>
    </row>
    <row r="942" spans="1:21" x14ac:dyDescent="0.3">
      <c r="A942" t="s">
        <v>168</v>
      </c>
      <c r="B942">
        <v>2016</v>
      </c>
      <c r="C942" t="str">
        <f t="shared" si="28"/>
        <v>삼성동_2016</v>
      </c>
      <c r="D942">
        <v>231.21448599999999</v>
      </c>
      <c r="E942">
        <v>-1.3964446806159809E-2</v>
      </c>
      <c r="O942" t="s">
        <v>170</v>
      </c>
      <c r="P942">
        <v>2014</v>
      </c>
      <c r="Q942" t="str">
        <f t="shared" si="29"/>
        <v>삼전동_2014</v>
      </c>
      <c r="R942">
        <v>314.16956040929796</v>
      </c>
      <c r="S942">
        <v>0.29903803855283101</v>
      </c>
      <c r="T942">
        <f>VLOOKUP(P942,[1]Sheet4!$G$2:$H$12,2,FALSE)</f>
        <v>0.2608695652173913</v>
      </c>
      <c r="U942">
        <f>VLOOKUP(O942&amp;"_"&amp;P942,[1]Sheet3!$I$3:$K$2332,3,FALSE)</f>
        <v>-0.60770229201062886</v>
      </c>
    </row>
    <row r="943" spans="1:21" x14ac:dyDescent="0.3">
      <c r="A943" t="s">
        <v>168</v>
      </c>
      <c r="B943">
        <v>2017</v>
      </c>
      <c r="C943" t="str">
        <f t="shared" si="28"/>
        <v>삼성동_2017</v>
      </c>
      <c r="D943">
        <v>227.98570360943941</v>
      </c>
      <c r="E943">
        <v>5.9943420109358758</v>
      </c>
      <c r="O943" t="s">
        <v>170</v>
      </c>
      <c r="P943">
        <v>2015</v>
      </c>
      <c r="Q943" t="str">
        <f t="shared" si="29"/>
        <v>삼전동_2015</v>
      </c>
      <c r="R943">
        <v>408.11820952709957</v>
      </c>
      <c r="S943">
        <v>7.0570928227567761E-2</v>
      </c>
      <c r="T943">
        <f>VLOOKUP(P943,[1]Sheet4!$G$2:$H$12,2,FALSE)</f>
        <v>1.0434782608695652</v>
      </c>
      <c r="U943">
        <f>VLOOKUP(O943&amp;"_"&amp;P943,[1]Sheet3!$I$3:$K$2332,3,FALSE)</f>
        <v>0.80754990032585361</v>
      </c>
    </row>
    <row r="944" spans="1:21" x14ac:dyDescent="0.3">
      <c r="A944" t="s">
        <v>169</v>
      </c>
      <c r="B944">
        <v>2012</v>
      </c>
      <c r="C944" t="str">
        <f t="shared" si="28"/>
        <v>삼양동_2012</v>
      </c>
      <c r="D944">
        <v>173.79124100000001</v>
      </c>
      <c r="E944">
        <v>7.5947187695149604E-2</v>
      </c>
      <c r="O944" t="s">
        <v>170</v>
      </c>
      <c r="P944">
        <v>2016</v>
      </c>
      <c r="Q944" t="str">
        <f t="shared" si="29"/>
        <v>삼전동_2016</v>
      </c>
      <c r="R944">
        <v>436.91949039999997</v>
      </c>
      <c r="S944">
        <v>0.1083701899365406</v>
      </c>
      <c r="T944">
        <f>VLOOKUP(P944,[1]Sheet4!$G$2:$H$12,2,FALSE)</f>
        <v>0.86956521739130443</v>
      </c>
      <c r="U944">
        <f>VLOOKUP(O944&amp;"_"&amp;P944,[1]Sheet3!$I$3:$K$2332,3,FALSE)</f>
        <v>-0.12089724123810658</v>
      </c>
    </row>
    <row r="945" spans="1:21" x14ac:dyDescent="0.3">
      <c r="A945" t="s">
        <v>169</v>
      </c>
      <c r="B945">
        <v>2013</v>
      </c>
      <c r="C945" t="str">
        <f t="shared" si="28"/>
        <v>삼양동_2013</v>
      </c>
      <c r="D945">
        <v>186.99019699999999</v>
      </c>
      <c r="E945">
        <v>3.201896846221601E-2</v>
      </c>
      <c r="O945" t="s">
        <v>170</v>
      </c>
      <c r="P945">
        <v>2017</v>
      </c>
      <c r="Q945" t="str">
        <f t="shared" si="29"/>
        <v>삼전동_2017</v>
      </c>
      <c r="R945">
        <v>484.2685385616245</v>
      </c>
      <c r="S945">
        <v>4.3397131535484679</v>
      </c>
      <c r="T945">
        <f>VLOOKUP(P945,[1]Sheet4!$G$2:$H$12,2,FALSE)</f>
        <v>1</v>
      </c>
      <c r="U945">
        <f>VLOOKUP(O945&amp;"_"&amp;P945,[1]Sheet3!$I$3:$K$2332,3,FALSE)</f>
        <v>0.21545596833392713</v>
      </c>
    </row>
    <row r="946" spans="1:21" x14ac:dyDescent="0.3">
      <c r="A946" t="s">
        <v>169</v>
      </c>
      <c r="B946">
        <v>2014</v>
      </c>
      <c r="C946" t="str">
        <f t="shared" si="28"/>
        <v>삼양동_2014</v>
      </c>
      <c r="D946">
        <v>192.97743022048655</v>
      </c>
      <c r="E946">
        <v>0.26110593735950588</v>
      </c>
      <c r="O946" t="s">
        <v>171</v>
      </c>
      <c r="P946">
        <v>2012</v>
      </c>
      <c r="Q946" t="str">
        <f t="shared" si="29"/>
        <v>삼청동_2012</v>
      </c>
      <c r="R946">
        <v>275.02674000000002</v>
      </c>
      <c r="S946">
        <v>-0.31054150625499183</v>
      </c>
      <c r="T946">
        <f>VLOOKUP(P946,[1]Sheet4!$G$2:$H$12,2,FALSE)</f>
        <v>0.43478260869565222</v>
      </c>
      <c r="U946">
        <f>VLOOKUP(O946&amp;"_"&amp;P946,[1]Sheet3!$I$3:$K$2332,3,FALSE)</f>
        <v>-0.30486615595142497</v>
      </c>
    </row>
    <row r="947" spans="1:21" x14ac:dyDescent="0.3">
      <c r="A947" t="s">
        <v>169</v>
      </c>
      <c r="B947">
        <v>2015</v>
      </c>
      <c r="C947" t="str">
        <f t="shared" si="28"/>
        <v>삼양동_2015</v>
      </c>
      <c r="D947">
        <v>243.36498302743533</v>
      </c>
      <c r="E947">
        <v>-6.8192892917402312E-2</v>
      </c>
      <c r="O947" t="s">
        <v>171</v>
      </c>
      <c r="P947">
        <v>2013</v>
      </c>
      <c r="Q947" t="str">
        <f t="shared" si="29"/>
        <v>삼청동_2013</v>
      </c>
      <c r="R947">
        <v>189.6195219</v>
      </c>
      <c r="S947">
        <v>0.93259789262357073</v>
      </c>
      <c r="T947">
        <f>VLOOKUP(P947,[1]Sheet4!$G$2:$H$12,2,FALSE)</f>
        <v>0.39130434782608697</v>
      </c>
      <c r="U947">
        <f>VLOOKUP(O947&amp;"_"&amp;P947,[1]Sheet3!$I$3:$K$2332,3,FALSE)</f>
        <v>-0.61157070540354896</v>
      </c>
    </row>
    <row r="948" spans="1:21" x14ac:dyDescent="0.3">
      <c r="A948" t="s">
        <v>169</v>
      </c>
      <c r="B948">
        <v>2016</v>
      </c>
      <c r="C948" t="str">
        <f t="shared" si="28"/>
        <v>삼양동_2016</v>
      </c>
      <c r="D948">
        <v>226.7692208</v>
      </c>
      <c r="E948">
        <v>3.4967250288666291E-2</v>
      </c>
      <c r="O948" t="s">
        <v>171</v>
      </c>
      <c r="P948">
        <v>2014</v>
      </c>
      <c r="Q948" t="str">
        <f t="shared" si="29"/>
        <v>삼청동_2014</v>
      </c>
      <c r="R948">
        <v>366.45828842422901</v>
      </c>
      <c r="S948">
        <v>-3.8681493290261375E-2</v>
      </c>
      <c r="T948">
        <f>VLOOKUP(P948,[1]Sheet4!$G$2:$H$12,2,FALSE)</f>
        <v>0.2608695652173913</v>
      </c>
      <c r="U948">
        <f>VLOOKUP(O948&amp;"_"&amp;P948,[1]Sheet3!$I$3:$K$2332,3,FALSE)</f>
        <v>0.22384268050520517</v>
      </c>
    </row>
    <row r="949" spans="1:21" x14ac:dyDescent="0.3">
      <c r="A949" t="s">
        <v>169</v>
      </c>
      <c r="B949">
        <v>2017</v>
      </c>
      <c r="C949" t="str">
        <f t="shared" si="28"/>
        <v>삼양동_2017</v>
      </c>
      <c r="D949">
        <v>234.69871690147943</v>
      </c>
      <c r="E949">
        <v>5.0703279078677888</v>
      </c>
      <c r="O949" t="s">
        <v>171</v>
      </c>
      <c r="P949">
        <v>2015</v>
      </c>
      <c r="Q949" t="str">
        <f t="shared" si="29"/>
        <v>삼청동_2015</v>
      </c>
      <c r="R949">
        <v>352.28313459938653</v>
      </c>
      <c r="S949">
        <v>0.29699304600429677</v>
      </c>
      <c r="T949">
        <f>VLOOKUP(P949,[1]Sheet4!$G$2:$H$12,2,FALSE)</f>
        <v>1.0434782608695652</v>
      </c>
      <c r="U949">
        <f>VLOOKUP(O949&amp;"_"&amp;P949,[1]Sheet3!$I$3:$K$2332,3,FALSE)</f>
        <v>0.73994051060593469</v>
      </c>
    </row>
    <row r="950" spans="1:21" x14ac:dyDescent="0.3">
      <c r="A950" t="s">
        <v>170</v>
      </c>
      <c r="B950">
        <v>2012</v>
      </c>
      <c r="C950" t="str">
        <f t="shared" si="28"/>
        <v>삼전동_2012</v>
      </c>
      <c r="D950">
        <v>311.08621929999998</v>
      </c>
      <c r="E950">
        <v>8.2424723466366687E-2</v>
      </c>
      <c r="O950" t="s">
        <v>171</v>
      </c>
      <c r="P950">
        <v>2016</v>
      </c>
      <c r="Q950" t="str">
        <f t="shared" si="29"/>
        <v>삼청동_2016</v>
      </c>
      <c r="R950">
        <v>456.9087758</v>
      </c>
      <c r="S950">
        <v>0</v>
      </c>
      <c r="T950">
        <f>VLOOKUP(P950,[1]Sheet4!$G$2:$H$12,2,FALSE)</f>
        <v>0.86956521739130443</v>
      </c>
      <c r="U950">
        <f>VLOOKUP(O950&amp;"_"&amp;P950,[1]Sheet3!$I$3:$K$2332,3,FALSE)</f>
        <v>7.4783011599875285E-2</v>
      </c>
    </row>
    <row r="951" spans="1:21" x14ac:dyDescent="0.3">
      <c r="A951" t="s">
        <v>170</v>
      </c>
      <c r="B951">
        <v>2013</v>
      </c>
      <c r="C951" t="str">
        <f t="shared" si="28"/>
        <v>삼전동_2013</v>
      </c>
      <c r="D951">
        <v>336.72741489999999</v>
      </c>
      <c r="E951">
        <v>-6.6991440234829627E-2</v>
      </c>
      <c r="O951" t="s">
        <v>171</v>
      </c>
      <c r="P951">
        <v>2017</v>
      </c>
      <c r="Q951" t="str">
        <f t="shared" si="29"/>
        <v>삼청동_2017</v>
      </c>
      <c r="R951">
        <v>456.9087758</v>
      </c>
      <c r="S951">
        <v>3.0808849328592784</v>
      </c>
      <c r="T951">
        <f>VLOOKUP(P951,[1]Sheet4!$G$2:$H$12,2,FALSE)</f>
        <v>1</v>
      </c>
      <c r="U951">
        <f>VLOOKUP(O951&amp;"_"&amp;P951,[1]Sheet3!$I$3:$K$2332,3,FALSE)</f>
        <v>0</v>
      </c>
    </row>
    <row r="952" spans="1:21" x14ac:dyDescent="0.3">
      <c r="A952" t="s">
        <v>170</v>
      </c>
      <c r="B952">
        <v>2014</v>
      </c>
      <c r="C952" t="str">
        <f t="shared" si="28"/>
        <v>삼전동_2014</v>
      </c>
      <c r="D952">
        <v>314.16956040929796</v>
      </c>
      <c r="E952">
        <v>0.29903803855283101</v>
      </c>
      <c r="O952" t="s">
        <v>173</v>
      </c>
      <c r="P952">
        <v>2012</v>
      </c>
      <c r="Q952" t="str">
        <f t="shared" si="29"/>
        <v>상계1동_2012</v>
      </c>
      <c r="R952">
        <v>208.7897542</v>
      </c>
      <c r="S952">
        <v>0.12828523124914909</v>
      </c>
      <c r="T952">
        <f>VLOOKUP(P952,[1]Sheet4!$G$2:$H$12,2,FALSE)</f>
        <v>0.43478260869565222</v>
      </c>
      <c r="U952">
        <f>VLOOKUP(O952&amp;"_"&amp;P952,[1]Sheet3!$I$3:$K$2332,3,FALSE)</f>
        <v>-0.43020629097215007</v>
      </c>
    </row>
    <row r="953" spans="1:21" x14ac:dyDescent="0.3">
      <c r="A953" t="s">
        <v>170</v>
      </c>
      <c r="B953">
        <v>2015</v>
      </c>
      <c r="C953" t="str">
        <f t="shared" si="28"/>
        <v>삼전동_2015</v>
      </c>
      <c r="D953">
        <v>408.11820952709957</v>
      </c>
      <c r="E953">
        <v>7.0570928227567761E-2</v>
      </c>
      <c r="O953" t="s">
        <v>173</v>
      </c>
      <c r="P953">
        <v>2013</v>
      </c>
      <c r="Q953" t="str">
        <f t="shared" si="29"/>
        <v>상계1동_2013</v>
      </c>
      <c r="R953">
        <v>235.5743961</v>
      </c>
      <c r="S953">
        <v>5.6665290186924296E-2</v>
      </c>
      <c r="T953">
        <f>VLOOKUP(P953,[1]Sheet4!$G$2:$H$12,2,FALSE)</f>
        <v>0.39130434782608697</v>
      </c>
      <c r="U953">
        <f>VLOOKUP(O953&amp;"_"&amp;P953,[1]Sheet3!$I$3:$K$2332,3,FALSE)</f>
        <v>1.5221434848547988E-2</v>
      </c>
    </row>
    <row r="954" spans="1:21" x14ac:dyDescent="0.3">
      <c r="A954" t="s">
        <v>170</v>
      </c>
      <c r="B954">
        <v>2016</v>
      </c>
      <c r="C954" t="str">
        <f t="shared" si="28"/>
        <v>삼전동_2016</v>
      </c>
      <c r="D954">
        <v>436.91949039999997</v>
      </c>
      <c r="E954">
        <v>0.1083701899365406</v>
      </c>
      <c r="O954" t="s">
        <v>173</v>
      </c>
      <c r="P954">
        <v>2014</v>
      </c>
      <c r="Q954" t="str">
        <f t="shared" si="29"/>
        <v>상계1동_2014</v>
      </c>
      <c r="R954">
        <v>248.92328761561595</v>
      </c>
      <c r="S954">
        <v>6.4023722424538701E-2</v>
      </c>
      <c r="T954">
        <f>VLOOKUP(P954,[1]Sheet4!$G$2:$H$12,2,FALSE)</f>
        <v>0.2608695652173913</v>
      </c>
      <c r="U954">
        <f>VLOOKUP(O954&amp;"_"&amp;P954,[1]Sheet3!$I$3:$K$2332,3,FALSE)</f>
        <v>-0.41956020882889966</v>
      </c>
    </row>
    <row r="955" spans="1:21" x14ac:dyDescent="0.3">
      <c r="A955" t="s">
        <v>170</v>
      </c>
      <c r="B955">
        <v>2017</v>
      </c>
      <c r="C955" t="str">
        <f t="shared" si="28"/>
        <v>삼전동_2017</v>
      </c>
      <c r="D955">
        <v>484.2685385616245</v>
      </c>
      <c r="E955">
        <v>4.3397131535484679</v>
      </c>
      <c r="O955" t="s">
        <v>173</v>
      </c>
      <c r="P955">
        <v>2015</v>
      </c>
      <c r="Q955" t="str">
        <f t="shared" si="29"/>
        <v>상계1동_2015</v>
      </c>
      <c r="R955">
        <v>264.86028308692175</v>
      </c>
      <c r="S955">
        <v>-5.3032963354162251E-2</v>
      </c>
      <c r="T955">
        <f>VLOOKUP(P955,[1]Sheet4!$G$2:$H$12,2,FALSE)</f>
        <v>1.0434782608695652</v>
      </c>
      <c r="U955">
        <f>VLOOKUP(O955&amp;"_"&amp;P955,[1]Sheet3!$I$3:$K$2332,3,FALSE)</f>
        <v>0.76504283247525984</v>
      </c>
    </row>
    <row r="956" spans="1:21" x14ac:dyDescent="0.3">
      <c r="A956" t="s">
        <v>171</v>
      </c>
      <c r="B956">
        <v>2012</v>
      </c>
      <c r="C956" t="str">
        <f t="shared" si="28"/>
        <v>삼청동_2012</v>
      </c>
      <c r="D956">
        <v>275.02674000000002</v>
      </c>
      <c r="E956">
        <v>-0.31054150625499183</v>
      </c>
      <c r="O956" t="s">
        <v>173</v>
      </c>
      <c r="P956">
        <v>2016</v>
      </c>
      <c r="Q956" t="str">
        <f t="shared" si="29"/>
        <v>상계1동_2016</v>
      </c>
      <c r="R956">
        <v>250.81395739999999</v>
      </c>
      <c r="S956">
        <v>3.863946031795859E-2</v>
      </c>
      <c r="T956">
        <f>VLOOKUP(P956,[1]Sheet4!$G$2:$H$12,2,FALSE)</f>
        <v>0.86956521739130443</v>
      </c>
      <c r="U956">
        <f>VLOOKUP(O956&amp;"_"&amp;P956,[1]Sheet3!$I$3:$K$2332,3,FALSE)</f>
        <v>-0.26720355995748923</v>
      </c>
    </row>
    <row r="957" spans="1:21" x14ac:dyDescent="0.3">
      <c r="A957" t="s">
        <v>171</v>
      </c>
      <c r="B957">
        <v>2013</v>
      </c>
      <c r="C957" t="str">
        <f t="shared" si="28"/>
        <v>삼청동_2013</v>
      </c>
      <c r="D957">
        <v>189.6195219</v>
      </c>
      <c r="E957">
        <v>0.93259789262357073</v>
      </c>
      <c r="O957" t="s">
        <v>173</v>
      </c>
      <c r="P957">
        <v>2017</v>
      </c>
      <c r="Q957" t="str">
        <f t="shared" si="29"/>
        <v>상계1동_2017</v>
      </c>
      <c r="R957">
        <v>260.50527335414745</v>
      </c>
      <c r="S957">
        <v>5.3572598469912096</v>
      </c>
      <c r="T957">
        <f>VLOOKUP(P957,[1]Sheet4!$G$2:$H$12,2,FALSE)</f>
        <v>1</v>
      </c>
      <c r="U957">
        <f>VLOOKUP(O957&amp;"_"&amp;P957,[1]Sheet3!$I$3:$K$2332,3,FALSE)</f>
        <v>0.16278434373646411</v>
      </c>
    </row>
    <row r="958" spans="1:21" x14ac:dyDescent="0.3">
      <c r="A958" t="s">
        <v>171</v>
      </c>
      <c r="B958">
        <v>2014</v>
      </c>
      <c r="C958" t="str">
        <f t="shared" si="28"/>
        <v>삼청동_2014</v>
      </c>
      <c r="D958">
        <v>366.45828842422901</v>
      </c>
      <c r="E958">
        <v>-3.8681493290261375E-2</v>
      </c>
      <c r="O958" t="s">
        <v>174</v>
      </c>
      <c r="P958">
        <v>2012</v>
      </c>
      <c r="Q958" t="str">
        <f t="shared" si="29"/>
        <v>상계2동_2012</v>
      </c>
      <c r="R958">
        <v>235.29977439999999</v>
      </c>
      <c r="S958">
        <v>3.6776925613576011E-2</v>
      </c>
      <c r="T958">
        <f>VLOOKUP(P958,[1]Sheet4!$G$2:$H$12,2,FALSE)</f>
        <v>0.43478260869565222</v>
      </c>
      <c r="U958">
        <f>VLOOKUP(O958&amp;"_"&amp;P958,[1]Sheet3!$I$3:$K$2332,3,FALSE)</f>
        <v>-0.29862369679046402</v>
      </c>
    </row>
    <row r="959" spans="1:21" x14ac:dyDescent="0.3">
      <c r="A959" t="s">
        <v>171</v>
      </c>
      <c r="B959">
        <v>2015</v>
      </c>
      <c r="C959" t="str">
        <f t="shared" si="28"/>
        <v>삼청동_2015</v>
      </c>
      <c r="D959">
        <v>352.28313459938653</v>
      </c>
      <c r="E959">
        <v>0.29699304600429677</v>
      </c>
      <c r="O959" t="s">
        <v>174</v>
      </c>
      <c r="P959">
        <v>2013</v>
      </c>
      <c r="Q959" t="str">
        <f t="shared" si="29"/>
        <v>상계2동_2013</v>
      </c>
      <c r="R959">
        <v>243.95337670000001</v>
      </c>
      <c r="S959">
        <v>3.091024142248798E-2</v>
      </c>
      <c r="T959">
        <f>VLOOKUP(P959,[1]Sheet4!$G$2:$H$12,2,FALSE)</f>
        <v>0.39130434782608697</v>
      </c>
      <c r="U959">
        <f>VLOOKUP(O959&amp;"_"&amp;P959,[1]Sheet3!$I$3:$K$2332,3,FALSE)</f>
        <v>-7.1697376418310324E-2</v>
      </c>
    </row>
    <row r="960" spans="1:21" x14ac:dyDescent="0.3">
      <c r="A960" t="s">
        <v>171</v>
      </c>
      <c r="B960">
        <v>2016</v>
      </c>
      <c r="C960" t="str">
        <f t="shared" si="28"/>
        <v>삼청동_2016</v>
      </c>
      <c r="D960">
        <v>456.9087758</v>
      </c>
      <c r="E960">
        <v>0</v>
      </c>
      <c r="O960" t="s">
        <v>174</v>
      </c>
      <c r="P960">
        <v>2014</v>
      </c>
      <c r="Q960" t="str">
        <f t="shared" si="29"/>
        <v>상계2동_2014</v>
      </c>
      <c r="R960">
        <v>251.49403446962816</v>
      </c>
      <c r="S960">
        <v>1.5247028888325853E-2</v>
      </c>
      <c r="T960">
        <f>VLOOKUP(P960,[1]Sheet4!$G$2:$H$12,2,FALSE)</f>
        <v>0.2608695652173913</v>
      </c>
      <c r="U960">
        <f>VLOOKUP(O960&amp;"_"&amp;P960,[1]Sheet3!$I$3:$K$2332,3,FALSE)</f>
        <v>-0.45502483119213644</v>
      </c>
    </row>
    <row r="961" spans="1:21" x14ac:dyDescent="0.3">
      <c r="A961" t="s">
        <v>171</v>
      </c>
      <c r="B961">
        <v>2017</v>
      </c>
      <c r="C961" t="str">
        <f t="shared" si="28"/>
        <v>삼청동_2017</v>
      </c>
      <c r="D961">
        <v>456.9087758</v>
      </c>
      <c r="E961">
        <v>3.0808849328592784</v>
      </c>
      <c r="O961" t="s">
        <v>174</v>
      </c>
      <c r="P961">
        <v>2015</v>
      </c>
      <c r="Q961" t="str">
        <f t="shared" si="29"/>
        <v>상계2동_2015</v>
      </c>
      <c r="R961">
        <v>255.3285712784282</v>
      </c>
      <c r="S961">
        <v>0.23727420130944918</v>
      </c>
      <c r="T961">
        <f>VLOOKUP(P961,[1]Sheet4!$G$2:$H$12,2,FALSE)</f>
        <v>1.0434782608695652</v>
      </c>
      <c r="U961">
        <f>VLOOKUP(O961&amp;"_"&amp;P961,[1]Sheet3!$I$3:$K$2332,3,FALSE)</f>
        <v>0.75375451206811728</v>
      </c>
    </row>
    <row r="962" spans="1:21" x14ac:dyDescent="0.3">
      <c r="A962" t="s">
        <v>173</v>
      </c>
      <c r="B962">
        <v>2012</v>
      </c>
      <c r="C962" t="str">
        <f t="shared" si="28"/>
        <v>상계1동_2012</v>
      </c>
      <c r="D962">
        <v>208.7897542</v>
      </c>
      <c r="E962">
        <v>0.12828523124914909</v>
      </c>
      <c r="O962" t="s">
        <v>174</v>
      </c>
      <c r="P962">
        <v>2016</v>
      </c>
      <c r="Q962" t="str">
        <f t="shared" si="29"/>
        <v>상계2동_2016</v>
      </c>
      <c r="R962">
        <v>315.91145410000001</v>
      </c>
      <c r="S962">
        <v>-4.973510271510221E-2</v>
      </c>
      <c r="T962">
        <f>VLOOKUP(P962,[1]Sheet4!$G$2:$H$12,2,FALSE)</f>
        <v>0.86956521739130443</v>
      </c>
      <c r="U962">
        <f>VLOOKUP(O962&amp;"_"&amp;P962,[1]Sheet3!$I$3:$K$2332,3,FALSE)</f>
        <v>3.0126063624377468E-2</v>
      </c>
    </row>
    <row r="963" spans="1:21" x14ac:dyDescent="0.3">
      <c r="A963" t="s">
        <v>173</v>
      </c>
      <c r="B963">
        <v>2013</v>
      </c>
      <c r="C963" t="str">
        <f t="shared" ref="C963:C1026" si="30">A963&amp;"_"&amp;B963</f>
        <v>상계1동_2013</v>
      </c>
      <c r="D963">
        <v>235.5743961</v>
      </c>
      <c r="E963">
        <v>5.6665290186924296E-2</v>
      </c>
      <c r="O963" t="s">
        <v>174</v>
      </c>
      <c r="P963">
        <v>2017</v>
      </c>
      <c r="Q963" t="str">
        <f t="shared" ref="Q963:Q1026" si="31">O963&amp;"_"&amp;P963</f>
        <v>상계2동_2017</v>
      </c>
      <c r="R963">
        <v>300.19956548145922</v>
      </c>
      <c r="S963">
        <v>4.9732446243116586</v>
      </c>
      <c r="T963">
        <f>VLOOKUP(P963,[1]Sheet4!$G$2:$H$12,2,FALSE)</f>
        <v>1</v>
      </c>
      <c r="U963">
        <f>VLOOKUP(O963&amp;"_"&amp;P963,[1]Sheet3!$I$3:$K$2332,3,FALSE)</f>
        <v>8.4923351503532279E-2</v>
      </c>
    </row>
    <row r="964" spans="1:21" x14ac:dyDescent="0.3">
      <c r="A964" t="s">
        <v>173</v>
      </c>
      <c r="B964">
        <v>2014</v>
      </c>
      <c r="C964" t="str">
        <f t="shared" si="30"/>
        <v>상계1동_2014</v>
      </c>
      <c r="D964">
        <v>248.92328761561595</v>
      </c>
      <c r="E964">
        <v>6.4023722424538701E-2</v>
      </c>
      <c r="O964" t="s">
        <v>175</v>
      </c>
      <c r="P964">
        <v>2012</v>
      </c>
      <c r="Q964" t="str">
        <f t="shared" si="31"/>
        <v>상계3.4동_2012</v>
      </c>
      <c r="R964">
        <v>140.01695359999999</v>
      </c>
      <c r="S964">
        <v>0.3274017332998167</v>
      </c>
      <c r="T964">
        <f>VLOOKUP(P964,[1]Sheet4!$G$2:$H$12,2,FALSE)</f>
        <v>0.43478260869565222</v>
      </c>
      <c r="U964">
        <f>VLOOKUP(O964&amp;"_"&amp;P964,[1]Sheet3!$I$3:$K$2332,3,FALSE)</f>
        <v>-0.60310450666681092</v>
      </c>
    </row>
    <row r="965" spans="1:21" x14ac:dyDescent="0.3">
      <c r="A965" t="s">
        <v>173</v>
      </c>
      <c r="B965">
        <v>2015</v>
      </c>
      <c r="C965" t="str">
        <f t="shared" si="30"/>
        <v>상계1동_2015</v>
      </c>
      <c r="D965">
        <v>264.86028308692175</v>
      </c>
      <c r="E965">
        <v>-5.3032963354162251E-2</v>
      </c>
      <c r="O965" t="s">
        <v>175</v>
      </c>
      <c r="P965">
        <v>2013</v>
      </c>
      <c r="Q965" t="str">
        <f t="shared" si="31"/>
        <v>상계3.4동_2013</v>
      </c>
      <c r="R965">
        <v>185.8587469</v>
      </c>
      <c r="S965">
        <v>-0.20199605607836299</v>
      </c>
      <c r="T965">
        <f>VLOOKUP(P965,[1]Sheet4!$G$2:$H$12,2,FALSE)</f>
        <v>0.39130434782608697</v>
      </c>
      <c r="U965">
        <f>VLOOKUP(O965&amp;"_"&amp;P965,[1]Sheet3!$I$3:$K$2332,3,FALSE)</f>
        <v>0.16294285050466523</v>
      </c>
    </row>
    <row r="966" spans="1:21" x14ac:dyDescent="0.3">
      <c r="A966" t="s">
        <v>173</v>
      </c>
      <c r="B966">
        <v>2016</v>
      </c>
      <c r="C966" t="str">
        <f t="shared" si="30"/>
        <v>상계1동_2016</v>
      </c>
      <c r="D966">
        <v>250.81395739999999</v>
      </c>
      <c r="E966">
        <v>3.863946031795859E-2</v>
      </c>
      <c r="O966" t="s">
        <v>175</v>
      </c>
      <c r="P966">
        <v>2014</v>
      </c>
      <c r="Q966" t="str">
        <f t="shared" si="31"/>
        <v>상계3.4동_2014</v>
      </c>
      <c r="R966">
        <v>148.31601303853333</v>
      </c>
      <c r="S966">
        <v>0.12927614034352694</v>
      </c>
      <c r="T966">
        <f>VLOOKUP(P966,[1]Sheet4!$G$2:$H$12,2,FALSE)</f>
        <v>0.2608695652173913</v>
      </c>
      <c r="U966">
        <f>VLOOKUP(O966&amp;"_"&amp;P966,[1]Sheet3!$I$3:$K$2332,3,FALSE)</f>
        <v>-0.8796899582081491</v>
      </c>
    </row>
    <row r="967" spans="1:21" x14ac:dyDescent="0.3">
      <c r="A967" t="s">
        <v>173</v>
      </c>
      <c r="B967">
        <v>2017</v>
      </c>
      <c r="C967" t="str">
        <f t="shared" si="30"/>
        <v>상계1동_2017</v>
      </c>
      <c r="D967">
        <v>260.50527335414745</v>
      </c>
      <c r="E967">
        <v>5.3572598469912096</v>
      </c>
      <c r="O967" t="s">
        <v>175</v>
      </c>
      <c r="P967">
        <v>2015</v>
      </c>
      <c r="Q967" t="str">
        <f t="shared" si="31"/>
        <v>상계3.4동_2015</v>
      </c>
      <c r="R967">
        <v>167.48973475529513</v>
      </c>
      <c r="S967">
        <v>0.38009440839891367</v>
      </c>
      <c r="T967">
        <f>VLOOKUP(P967,[1]Sheet4!$G$2:$H$12,2,FALSE)</f>
        <v>1.0434782608695652</v>
      </c>
      <c r="U967">
        <f>VLOOKUP(O967&amp;"_"&amp;P967,[1]Sheet3!$I$3:$K$2332,3,FALSE)</f>
        <v>0.77861924903155244</v>
      </c>
    </row>
    <row r="968" spans="1:21" x14ac:dyDescent="0.3">
      <c r="A968" t="s">
        <v>174</v>
      </c>
      <c r="B968">
        <v>2012</v>
      </c>
      <c r="C968" t="str">
        <f t="shared" si="30"/>
        <v>상계2동_2012</v>
      </c>
      <c r="D968">
        <v>235.29977439999999</v>
      </c>
      <c r="E968">
        <v>3.6776925613576011E-2</v>
      </c>
      <c r="O968" t="s">
        <v>175</v>
      </c>
      <c r="P968">
        <v>2016</v>
      </c>
      <c r="Q968" t="str">
        <f t="shared" si="31"/>
        <v>상계3.4동_2016</v>
      </c>
      <c r="R968">
        <v>231.1516464</v>
      </c>
      <c r="S968">
        <v>0.14612692423262991</v>
      </c>
      <c r="T968">
        <f>VLOOKUP(P968,[1]Sheet4!$G$2:$H$12,2,FALSE)</f>
        <v>0.86956521739130443</v>
      </c>
      <c r="U968">
        <f>VLOOKUP(O968&amp;"_"&amp;P968,[1]Sheet3!$I$3:$K$2332,3,FALSE)</f>
        <v>0.13049426713339596</v>
      </c>
    </row>
    <row r="969" spans="1:21" x14ac:dyDescent="0.3">
      <c r="A969" t="s">
        <v>174</v>
      </c>
      <c r="B969">
        <v>2013</v>
      </c>
      <c r="C969" t="str">
        <f t="shared" si="30"/>
        <v>상계2동_2013</v>
      </c>
      <c r="D969">
        <v>243.95337670000001</v>
      </c>
      <c r="E969">
        <v>3.091024142248798E-2</v>
      </c>
      <c r="O969" t="s">
        <v>175</v>
      </c>
      <c r="P969">
        <v>2017</v>
      </c>
      <c r="Q969" t="str">
        <f t="shared" si="31"/>
        <v>상계3.4동_2017</v>
      </c>
      <c r="R969">
        <v>264.92912551974047</v>
      </c>
      <c r="S969">
        <v>3.8241236162123564</v>
      </c>
      <c r="T969">
        <f>VLOOKUP(P969,[1]Sheet4!$G$2:$H$12,2,FALSE)</f>
        <v>1</v>
      </c>
      <c r="U969">
        <f>VLOOKUP(O969&amp;"_"&amp;P969,[1]Sheet3!$I$3:$K$2332,3,FALSE)</f>
        <v>0.241301116825689</v>
      </c>
    </row>
    <row r="970" spans="1:21" x14ac:dyDescent="0.3">
      <c r="A970" t="s">
        <v>174</v>
      </c>
      <c r="B970">
        <v>2014</v>
      </c>
      <c r="C970" t="str">
        <f t="shared" si="30"/>
        <v>상계2동_2014</v>
      </c>
      <c r="D970">
        <v>251.49403446962816</v>
      </c>
      <c r="E970">
        <v>1.5247028888325853E-2</v>
      </c>
      <c r="O970" t="s">
        <v>176</v>
      </c>
      <c r="P970">
        <v>2012</v>
      </c>
      <c r="Q970" t="str">
        <f t="shared" si="31"/>
        <v>상계5동_2012</v>
      </c>
      <c r="R970">
        <v>173.11944879999999</v>
      </c>
      <c r="S970">
        <v>0.64230466692659682</v>
      </c>
      <c r="T970">
        <f>VLOOKUP(P970,[1]Sheet4!$G$2:$H$12,2,FALSE)</f>
        <v>0.43478260869565222</v>
      </c>
      <c r="U970">
        <f>VLOOKUP(O970&amp;"_"&amp;P970,[1]Sheet3!$I$3:$K$2332,3,FALSE)</f>
        <v>-0.61759489885840424</v>
      </c>
    </row>
    <row r="971" spans="1:21" x14ac:dyDescent="0.3">
      <c r="A971" t="s">
        <v>174</v>
      </c>
      <c r="B971">
        <v>2015</v>
      </c>
      <c r="C971" t="str">
        <f t="shared" si="30"/>
        <v>상계2동_2015</v>
      </c>
      <c r="D971">
        <v>255.3285712784282</v>
      </c>
      <c r="E971">
        <v>0.23727420130944918</v>
      </c>
      <c r="O971" t="s">
        <v>176</v>
      </c>
      <c r="P971">
        <v>2013</v>
      </c>
      <c r="Q971" t="str">
        <f t="shared" si="31"/>
        <v>상계5동_2013</v>
      </c>
      <c r="R971">
        <v>284.31487870000001</v>
      </c>
      <c r="S971">
        <v>-0.29398847025106251</v>
      </c>
      <c r="T971">
        <f>VLOOKUP(P971,[1]Sheet4!$G$2:$H$12,2,FALSE)</f>
        <v>0.39130434782608697</v>
      </c>
      <c r="U971">
        <f>VLOOKUP(O971&amp;"_"&amp;P971,[1]Sheet3!$I$3:$K$2332,3,FALSE)</f>
        <v>0.32344397876525521</v>
      </c>
    </row>
    <row r="972" spans="1:21" x14ac:dyDescent="0.3">
      <c r="A972" t="s">
        <v>174</v>
      </c>
      <c r="B972">
        <v>2016</v>
      </c>
      <c r="C972" t="str">
        <f t="shared" si="30"/>
        <v>상계2동_2016</v>
      </c>
      <c r="D972">
        <v>315.91145410000001</v>
      </c>
      <c r="E972">
        <v>-4.973510271510221E-2</v>
      </c>
      <c r="O972" t="s">
        <v>176</v>
      </c>
      <c r="P972">
        <v>2014</v>
      </c>
      <c r="Q972" t="str">
        <f t="shared" si="31"/>
        <v>상계5동_2014</v>
      </c>
      <c r="R972">
        <v>200.72958244137061</v>
      </c>
      <c r="S972">
        <v>5.5123404172765109E-2</v>
      </c>
      <c r="T972">
        <f>VLOOKUP(P972,[1]Sheet4!$G$2:$H$12,2,FALSE)</f>
        <v>0.2608695652173913</v>
      </c>
      <c r="U972">
        <f>VLOOKUP(O972&amp;"_"&amp;P972,[1]Sheet3!$I$3:$K$2332,3,FALSE)</f>
        <v>-1.1246111951364453</v>
      </c>
    </row>
    <row r="973" spans="1:21" x14ac:dyDescent="0.3">
      <c r="A973" t="s">
        <v>174</v>
      </c>
      <c r="B973">
        <v>2017</v>
      </c>
      <c r="C973" t="str">
        <f t="shared" si="30"/>
        <v>상계2동_2017</v>
      </c>
      <c r="D973">
        <v>300.19956548145922</v>
      </c>
      <c r="E973">
        <v>4.9732446243116586</v>
      </c>
      <c r="O973" t="s">
        <v>176</v>
      </c>
      <c r="P973">
        <v>2015</v>
      </c>
      <c r="Q973" t="str">
        <f t="shared" si="31"/>
        <v>상계5동_2015</v>
      </c>
      <c r="R973">
        <v>211.79448034371666</v>
      </c>
      <c r="S973">
        <v>0.21185545998868857</v>
      </c>
      <c r="T973">
        <f>VLOOKUP(P973,[1]Sheet4!$G$2:$H$12,2,FALSE)</f>
        <v>1.0434782608695652</v>
      </c>
      <c r="U973">
        <f>VLOOKUP(O973&amp;"_"&amp;P973,[1]Sheet3!$I$3:$K$2332,3,FALSE)</f>
        <v>0.76306089030789304</v>
      </c>
    </row>
    <row r="974" spans="1:21" x14ac:dyDescent="0.3">
      <c r="A974" t="s">
        <v>175</v>
      </c>
      <c r="B974">
        <v>2012</v>
      </c>
      <c r="C974" t="str">
        <f t="shared" si="30"/>
        <v>상계3.4동_2012</v>
      </c>
      <c r="D974">
        <v>140.01695359999999</v>
      </c>
      <c r="E974">
        <v>0.3274017332998167</v>
      </c>
      <c r="O974" t="s">
        <v>176</v>
      </c>
      <c r="P974">
        <v>2016</v>
      </c>
      <c r="Q974" t="str">
        <f t="shared" si="31"/>
        <v>상계5동_2016</v>
      </c>
      <c r="R974">
        <v>256.66429740000001</v>
      </c>
      <c r="S974">
        <v>0.24930939786513434</v>
      </c>
      <c r="T974">
        <f>VLOOKUP(P974,[1]Sheet4!$G$2:$H$12,2,FALSE)</f>
        <v>0.86956521739130443</v>
      </c>
      <c r="U974">
        <f>VLOOKUP(O974&amp;"_"&amp;P974,[1]Sheet3!$I$3:$K$2332,3,FALSE)</f>
        <v>9.7828993474183383E-3</v>
      </c>
    </row>
    <row r="975" spans="1:21" x14ac:dyDescent="0.3">
      <c r="A975" t="s">
        <v>175</v>
      </c>
      <c r="B975">
        <v>2013</v>
      </c>
      <c r="C975" t="str">
        <f t="shared" si="30"/>
        <v>상계3.4동_2013</v>
      </c>
      <c r="D975">
        <v>185.8587469</v>
      </c>
      <c r="E975">
        <v>-0.20199605607836299</v>
      </c>
      <c r="O975" t="s">
        <v>176</v>
      </c>
      <c r="P975">
        <v>2017</v>
      </c>
      <c r="Q975" t="str">
        <f t="shared" si="31"/>
        <v>상계5동_2017</v>
      </c>
      <c r="R975">
        <v>320.65311883827178</v>
      </c>
      <c r="S975">
        <v>4.059358297202893</v>
      </c>
      <c r="T975">
        <f>VLOOKUP(P975,[1]Sheet4!$G$2:$H$12,2,FALSE)</f>
        <v>1</v>
      </c>
      <c r="U975">
        <f>VLOOKUP(O975&amp;"_"&amp;P975,[1]Sheet3!$I$3:$K$2332,3,FALSE)</f>
        <v>0.30396327853032301</v>
      </c>
    </row>
    <row r="976" spans="1:21" x14ac:dyDescent="0.3">
      <c r="A976" t="s">
        <v>175</v>
      </c>
      <c r="B976">
        <v>2014</v>
      </c>
      <c r="C976" t="str">
        <f t="shared" si="30"/>
        <v>상계3.4동_2014</v>
      </c>
      <c r="D976">
        <v>148.31601303853333</v>
      </c>
      <c r="E976">
        <v>0.12927614034352694</v>
      </c>
      <c r="O976" t="s">
        <v>180</v>
      </c>
      <c r="P976">
        <v>2012</v>
      </c>
      <c r="Q976" t="str">
        <f t="shared" si="31"/>
        <v>상도1동_2012</v>
      </c>
      <c r="R976">
        <v>278.79122530000001</v>
      </c>
      <c r="S976">
        <v>0.13799515159991646</v>
      </c>
      <c r="T976">
        <f>VLOOKUP(P976,[1]Sheet4!$G$2:$H$12,2,FALSE)</f>
        <v>0.43478260869565222</v>
      </c>
      <c r="U976">
        <f>VLOOKUP(O976&amp;"_"&amp;P976,[1]Sheet3!$I$3:$K$2332,3,FALSE)</f>
        <v>-0.37300645414847317</v>
      </c>
    </row>
    <row r="977" spans="1:21" x14ac:dyDescent="0.3">
      <c r="A977" t="s">
        <v>175</v>
      </c>
      <c r="B977">
        <v>2015</v>
      </c>
      <c r="C977" t="str">
        <f t="shared" si="30"/>
        <v>상계3.4동_2015</v>
      </c>
      <c r="D977">
        <v>167.48973475529513</v>
      </c>
      <c r="E977">
        <v>0.38009440839891367</v>
      </c>
      <c r="O977" t="s">
        <v>180</v>
      </c>
      <c r="P977">
        <v>2013</v>
      </c>
      <c r="Q977" t="str">
        <f t="shared" si="31"/>
        <v>상도1동_2013</v>
      </c>
      <c r="R977">
        <v>317.26306269999998</v>
      </c>
      <c r="S977">
        <v>8.4995530465782038E-2</v>
      </c>
      <c r="T977">
        <f>VLOOKUP(P977,[1]Sheet4!$G$2:$H$12,2,FALSE)</f>
        <v>0.39130434782608697</v>
      </c>
      <c r="U977">
        <f>VLOOKUP(O977&amp;"_"&amp;P977,[1]Sheet3!$I$3:$K$2332,3,FALSE)</f>
        <v>2.3624037809834918E-2</v>
      </c>
    </row>
    <row r="978" spans="1:21" x14ac:dyDescent="0.3">
      <c r="A978" t="s">
        <v>175</v>
      </c>
      <c r="B978">
        <v>2016</v>
      </c>
      <c r="C978" t="str">
        <f t="shared" si="30"/>
        <v>상계3.4동_2016</v>
      </c>
      <c r="D978">
        <v>231.1516464</v>
      </c>
      <c r="E978">
        <v>0.14612692423262991</v>
      </c>
      <c r="O978" t="s">
        <v>180</v>
      </c>
      <c r="P978">
        <v>2014</v>
      </c>
      <c r="Q978" t="str">
        <f t="shared" si="31"/>
        <v>상도1동_2014</v>
      </c>
      <c r="R978">
        <v>344.22900501138514</v>
      </c>
      <c r="S978">
        <v>0.12943327053259801</v>
      </c>
      <c r="T978">
        <f>VLOOKUP(P978,[1]Sheet4!$G$2:$H$12,2,FALSE)</f>
        <v>0.2608695652173913</v>
      </c>
      <c r="U978">
        <f>VLOOKUP(O978&amp;"_"&amp;P978,[1]Sheet3!$I$3:$K$2332,3,FALSE)</f>
        <v>-0.38249417429033944</v>
      </c>
    </row>
    <row r="979" spans="1:21" x14ac:dyDescent="0.3">
      <c r="A979" t="s">
        <v>175</v>
      </c>
      <c r="B979">
        <v>2017</v>
      </c>
      <c r="C979" t="str">
        <f t="shared" si="30"/>
        <v>상계3.4동_2017</v>
      </c>
      <c r="D979">
        <v>264.92912551974047</v>
      </c>
      <c r="E979">
        <v>3.8241236162123564</v>
      </c>
      <c r="O979" t="s">
        <v>180</v>
      </c>
      <c r="P979">
        <v>2015</v>
      </c>
      <c r="Q979" t="str">
        <f t="shared" si="31"/>
        <v>상도1동_2015</v>
      </c>
      <c r="R979">
        <v>388.78369094219079</v>
      </c>
      <c r="S979">
        <v>9.6696172276936221E-2</v>
      </c>
      <c r="T979">
        <f>VLOOKUP(P979,[1]Sheet4!$G$2:$H$12,2,FALSE)</f>
        <v>1.0434782608695652</v>
      </c>
      <c r="U979">
        <f>VLOOKUP(O979&amp;"_"&amp;P979,[1]Sheet3!$I$3:$K$2332,3,FALSE)</f>
        <v>0.77865004819442818</v>
      </c>
    </row>
    <row r="980" spans="1:21" x14ac:dyDescent="0.3">
      <c r="A980" t="s">
        <v>176</v>
      </c>
      <c r="B980">
        <v>2012</v>
      </c>
      <c r="C980" t="str">
        <f t="shared" si="30"/>
        <v>상계5동_2012</v>
      </c>
      <c r="D980">
        <v>173.11944879999999</v>
      </c>
      <c r="E980">
        <v>0.64230466692659682</v>
      </c>
      <c r="O980" t="s">
        <v>180</v>
      </c>
      <c r="P980">
        <v>2016</v>
      </c>
      <c r="Q980" t="str">
        <f t="shared" si="31"/>
        <v>상도1동_2016</v>
      </c>
      <c r="R980">
        <v>426.3775857</v>
      </c>
      <c r="S980">
        <v>9.5745333704260027E-2</v>
      </c>
      <c r="T980">
        <f>VLOOKUP(P980,[1]Sheet4!$G$2:$H$12,2,FALSE)</f>
        <v>0.86956521739130443</v>
      </c>
      <c r="U980">
        <f>VLOOKUP(O980&amp;"_"&amp;P980,[1]Sheet3!$I$3:$K$2332,3,FALSE)</f>
        <v>-9.4195484888569062E-2</v>
      </c>
    </row>
    <row r="981" spans="1:21" x14ac:dyDescent="0.3">
      <c r="A981" t="s">
        <v>176</v>
      </c>
      <c r="B981">
        <v>2013</v>
      </c>
      <c r="C981" t="str">
        <f t="shared" si="30"/>
        <v>상계5동_2013</v>
      </c>
      <c r="D981">
        <v>284.31487870000001</v>
      </c>
      <c r="E981">
        <v>-0.29398847025106251</v>
      </c>
      <c r="O981" t="s">
        <v>180</v>
      </c>
      <c r="P981">
        <v>2017</v>
      </c>
      <c r="Q981" t="str">
        <f t="shared" si="31"/>
        <v>상도1동_2017</v>
      </c>
      <c r="R981">
        <v>467.20124992686323</v>
      </c>
      <c r="S981">
        <v>4.2694308176109681</v>
      </c>
      <c r="T981">
        <f>VLOOKUP(P981,[1]Sheet4!$G$2:$H$12,2,FALSE)</f>
        <v>1</v>
      </c>
      <c r="U981">
        <f>VLOOKUP(O981&amp;"_"&amp;P981,[1]Sheet3!$I$3:$K$2332,3,FALSE)</f>
        <v>0.20641668219415049</v>
      </c>
    </row>
    <row r="982" spans="1:21" x14ac:dyDescent="0.3">
      <c r="A982" t="s">
        <v>176</v>
      </c>
      <c r="B982">
        <v>2014</v>
      </c>
      <c r="C982" t="str">
        <f t="shared" si="30"/>
        <v>상계5동_2014</v>
      </c>
      <c r="D982">
        <v>200.72958244137061</v>
      </c>
      <c r="E982">
        <v>5.5123404172765109E-2</v>
      </c>
      <c r="O982" t="s">
        <v>181</v>
      </c>
      <c r="P982">
        <v>2012</v>
      </c>
      <c r="Q982" t="str">
        <f t="shared" si="31"/>
        <v>상도2동_2012</v>
      </c>
      <c r="R982">
        <v>308.59010239999998</v>
      </c>
      <c r="S982">
        <v>3.1453212609582393E-2</v>
      </c>
      <c r="T982">
        <f>VLOOKUP(P982,[1]Sheet4!$G$2:$H$12,2,FALSE)</f>
        <v>0.43478260869565222</v>
      </c>
      <c r="U982">
        <f>VLOOKUP(O982&amp;"_"&amp;P982,[1]Sheet3!$I$3:$K$2332,3,FALSE)</f>
        <v>-0.25917028981886125</v>
      </c>
    </row>
    <row r="983" spans="1:21" x14ac:dyDescent="0.3">
      <c r="A983" t="s">
        <v>176</v>
      </c>
      <c r="B983">
        <v>2015</v>
      </c>
      <c r="C983" t="str">
        <f t="shared" si="30"/>
        <v>상계5동_2015</v>
      </c>
      <c r="D983">
        <v>211.79448034371666</v>
      </c>
      <c r="E983">
        <v>0.21185545998868857</v>
      </c>
      <c r="O983" t="s">
        <v>181</v>
      </c>
      <c r="P983">
        <v>2013</v>
      </c>
      <c r="Q983" t="str">
        <f t="shared" si="31"/>
        <v>상도2동_2013</v>
      </c>
      <c r="R983">
        <v>318.29625249999998</v>
      </c>
      <c r="S983">
        <v>5.0902092978860849E-2</v>
      </c>
      <c r="T983">
        <f>VLOOKUP(P983,[1]Sheet4!$G$2:$H$12,2,FALSE)</f>
        <v>0.39130434782608697</v>
      </c>
      <c r="U983">
        <f>VLOOKUP(O983&amp;"_"&amp;P983,[1]Sheet3!$I$3:$K$2332,3,FALSE)</f>
        <v>-7.7228804494189118E-2</v>
      </c>
    </row>
    <row r="984" spans="1:21" x14ac:dyDescent="0.3">
      <c r="A984" t="s">
        <v>176</v>
      </c>
      <c r="B984">
        <v>2016</v>
      </c>
      <c r="C984" t="str">
        <f t="shared" si="30"/>
        <v>상계5동_2016</v>
      </c>
      <c r="D984">
        <v>256.66429740000001</v>
      </c>
      <c r="E984">
        <v>0.24930939786513434</v>
      </c>
      <c r="O984" t="s">
        <v>181</v>
      </c>
      <c r="P984">
        <v>2014</v>
      </c>
      <c r="Q984" t="str">
        <f t="shared" si="31"/>
        <v>상도2동_2014</v>
      </c>
      <c r="R984">
        <v>334.49819793957795</v>
      </c>
      <c r="S984">
        <v>0.15005017059655504</v>
      </c>
      <c r="T984">
        <f>VLOOKUP(P984,[1]Sheet4!$G$2:$H$12,2,FALSE)</f>
        <v>0.2608695652173913</v>
      </c>
      <c r="U984">
        <f>VLOOKUP(O984&amp;"_"&amp;P984,[1]Sheet3!$I$3:$K$2332,3,FALSE)</f>
        <v>-0.42734514473002666</v>
      </c>
    </row>
    <row r="985" spans="1:21" x14ac:dyDescent="0.3">
      <c r="A985" t="s">
        <v>176</v>
      </c>
      <c r="B985">
        <v>2017</v>
      </c>
      <c r="C985" t="str">
        <f t="shared" si="30"/>
        <v>상계5동_2017</v>
      </c>
      <c r="D985">
        <v>320.65311883827178</v>
      </c>
      <c r="E985">
        <v>4.059358297202893</v>
      </c>
      <c r="O985" t="s">
        <v>181</v>
      </c>
      <c r="P985">
        <v>2015</v>
      </c>
      <c r="Q985" t="str">
        <f t="shared" si="31"/>
        <v>상도2동_2015</v>
      </c>
      <c r="R985">
        <v>384.68970960465185</v>
      </c>
      <c r="S985">
        <v>0.19016644315890352</v>
      </c>
      <c r="T985">
        <f>VLOOKUP(P985,[1]Sheet4!$G$2:$H$12,2,FALSE)</f>
        <v>1.0434782608695652</v>
      </c>
      <c r="U985">
        <f>VLOOKUP(O985&amp;"_"&amp;P985,[1]Sheet3!$I$3:$K$2332,3,FALSE)</f>
        <v>0.78261817928315269</v>
      </c>
    </row>
    <row r="986" spans="1:21" x14ac:dyDescent="0.3">
      <c r="A986" t="s">
        <v>180</v>
      </c>
      <c r="B986">
        <v>2012</v>
      </c>
      <c r="C986" t="str">
        <f t="shared" si="30"/>
        <v>상도1동_2012</v>
      </c>
      <c r="D986">
        <v>278.79122530000001</v>
      </c>
      <c r="E986">
        <v>0.13799515159991646</v>
      </c>
      <c r="O986" t="s">
        <v>181</v>
      </c>
      <c r="P986">
        <v>2016</v>
      </c>
      <c r="Q986" t="str">
        <f t="shared" si="31"/>
        <v>상도2동_2016</v>
      </c>
      <c r="R986">
        <v>457.84478339999998</v>
      </c>
      <c r="S986">
        <v>-7.1747076922382705E-2</v>
      </c>
      <c r="T986">
        <f>VLOOKUP(P986,[1]Sheet4!$G$2:$H$12,2,FALSE)</f>
        <v>0.86956521739130443</v>
      </c>
      <c r="U986">
        <f>VLOOKUP(O986&amp;"_"&amp;P986,[1]Sheet3!$I$3:$K$2332,3,FALSE)</f>
        <v>-8.262337505497484E-3</v>
      </c>
    </row>
    <row r="987" spans="1:21" x14ac:dyDescent="0.3">
      <c r="A987" t="s">
        <v>180</v>
      </c>
      <c r="B987">
        <v>2013</v>
      </c>
      <c r="C987" t="str">
        <f t="shared" si="30"/>
        <v>상도1동_2013</v>
      </c>
      <c r="D987">
        <v>317.26306269999998</v>
      </c>
      <c r="E987">
        <v>8.4995530465782038E-2</v>
      </c>
      <c r="O987" t="s">
        <v>181</v>
      </c>
      <c r="P987">
        <v>2017</v>
      </c>
      <c r="Q987" t="str">
        <f t="shared" si="31"/>
        <v>상도2동_2017</v>
      </c>
      <c r="R987">
        <v>424.99575850688854</v>
      </c>
      <c r="S987">
        <v>4.8159862429131861</v>
      </c>
      <c r="T987">
        <f>VLOOKUP(P987,[1]Sheet4!$G$2:$H$12,2,FALSE)</f>
        <v>1</v>
      </c>
      <c r="U987">
        <f>VLOOKUP(O987&amp;"_"&amp;P987,[1]Sheet3!$I$3:$K$2332,3,FALSE)</f>
        <v>6.3223830733259809E-2</v>
      </c>
    </row>
    <row r="988" spans="1:21" x14ac:dyDescent="0.3">
      <c r="A988" t="s">
        <v>180</v>
      </c>
      <c r="B988">
        <v>2014</v>
      </c>
      <c r="C988" t="str">
        <f t="shared" si="30"/>
        <v>상도1동_2014</v>
      </c>
      <c r="D988">
        <v>344.22900501138514</v>
      </c>
      <c r="E988">
        <v>0.12943327053259801</v>
      </c>
      <c r="O988" t="s">
        <v>182</v>
      </c>
      <c r="P988">
        <v>2012</v>
      </c>
      <c r="Q988" t="str">
        <f t="shared" si="31"/>
        <v>상도3동_2012</v>
      </c>
      <c r="R988">
        <v>245.34393420000001</v>
      </c>
      <c r="S988">
        <v>0.11753553351146993</v>
      </c>
      <c r="T988">
        <f>VLOOKUP(P988,[1]Sheet4!$G$2:$H$12,2,FALSE)</f>
        <v>0.43478260869565222</v>
      </c>
      <c r="U988">
        <f>VLOOKUP(O988&amp;"_"&amp;P988,[1]Sheet3!$I$3:$K$2332,3,FALSE)</f>
        <v>-0.48255185284669477</v>
      </c>
    </row>
    <row r="989" spans="1:21" x14ac:dyDescent="0.3">
      <c r="A989" t="s">
        <v>180</v>
      </c>
      <c r="B989">
        <v>2015</v>
      </c>
      <c r="C989" t="str">
        <f t="shared" si="30"/>
        <v>상도1동_2015</v>
      </c>
      <c r="D989">
        <v>388.78369094219079</v>
      </c>
      <c r="E989">
        <v>9.6696172276936221E-2</v>
      </c>
      <c r="O989" t="s">
        <v>182</v>
      </c>
      <c r="P989">
        <v>2013</v>
      </c>
      <c r="Q989" t="str">
        <f t="shared" si="31"/>
        <v>상도3동_2013</v>
      </c>
      <c r="R989">
        <v>274.18056439999998</v>
      </c>
      <c r="S989">
        <v>0.11829861022414657</v>
      </c>
      <c r="T989">
        <f>VLOOKUP(P989,[1]Sheet4!$G$2:$H$12,2,FALSE)</f>
        <v>0.39130434782608697</v>
      </c>
      <c r="U989">
        <f>VLOOKUP(O989&amp;"_"&amp;P989,[1]Sheet3!$I$3:$K$2332,3,FALSE)</f>
        <v>5.748741053604017E-3</v>
      </c>
    </row>
    <row r="990" spans="1:21" x14ac:dyDescent="0.3">
      <c r="A990" t="s">
        <v>180</v>
      </c>
      <c r="B990">
        <v>2016</v>
      </c>
      <c r="C990" t="str">
        <f t="shared" si="30"/>
        <v>상도1동_2016</v>
      </c>
      <c r="D990">
        <v>426.3775857</v>
      </c>
      <c r="E990">
        <v>9.5745333704260027E-2</v>
      </c>
      <c r="O990" t="s">
        <v>182</v>
      </c>
      <c r="P990">
        <v>2014</v>
      </c>
      <c r="Q990" t="str">
        <f t="shared" si="31"/>
        <v>상도3동_2014</v>
      </c>
      <c r="R990">
        <v>306.6157441189921</v>
      </c>
      <c r="S990">
        <v>9.7725586006446416E-2</v>
      </c>
      <c r="T990">
        <f>VLOOKUP(P990,[1]Sheet4!$G$2:$H$12,2,FALSE)</f>
        <v>0.2608695652173913</v>
      </c>
      <c r="U990">
        <f>VLOOKUP(O990&amp;"_"&amp;P990,[1]Sheet3!$I$3:$K$2332,3,FALSE)</f>
        <v>-0.34132331587119374</v>
      </c>
    </row>
    <row r="991" spans="1:21" x14ac:dyDescent="0.3">
      <c r="A991" t="s">
        <v>180</v>
      </c>
      <c r="B991">
        <v>2017</v>
      </c>
      <c r="C991" t="str">
        <f t="shared" si="30"/>
        <v>상도1동_2017</v>
      </c>
      <c r="D991">
        <v>467.20124992686323</v>
      </c>
      <c r="E991">
        <v>4.2694308176109681</v>
      </c>
      <c r="O991" t="s">
        <v>182</v>
      </c>
      <c r="P991">
        <v>2015</v>
      </c>
      <c r="Q991" t="str">
        <f t="shared" si="31"/>
        <v>상도3동_2015</v>
      </c>
      <c r="R991">
        <v>336.57994739182323</v>
      </c>
      <c r="S991">
        <v>0.3500018008233805</v>
      </c>
      <c r="T991">
        <f>VLOOKUP(P991,[1]Sheet4!$G$2:$H$12,2,FALSE)</f>
        <v>1.0434782608695652</v>
      </c>
      <c r="U991">
        <f>VLOOKUP(O991&amp;"_"&amp;P991,[1]Sheet3!$I$3:$K$2332,3,FALSE)</f>
        <v>0.7722563788373501</v>
      </c>
    </row>
    <row r="992" spans="1:21" x14ac:dyDescent="0.3">
      <c r="A992" t="s">
        <v>181</v>
      </c>
      <c r="B992">
        <v>2012</v>
      </c>
      <c r="C992" t="str">
        <f t="shared" si="30"/>
        <v>상도2동_2012</v>
      </c>
      <c r="D992">
        <v>308.59010239999998</v>
      </c>
      <c r="E992">
        <v>3.1453212609582393E-2</v>
      </c>
      <c r="O992" t="s">
        <v>182</v>
      </c>
      <c r="P992">
        <v>2016</v>
      </c>
      <c r="Q992" t="str">
        <f t="shared" si="31"/>
        <v>상도3동_2016</v>
      </c>
      <c r="R992">
        <v>454.38353510000002</v>
      </c>
      <c r="S992">
        <v>1.5566399943508225E-3</v>
      </c>
      <c r="T992">
        <f>VLOOKUP(P992,[1]Sheet4!$G$2:$H$12,2,FALSE)</f>
        <v>0.86956521739130443</v>
      </c>
      <c r="U992">
        <f>VLOOKUP(O992&amp;"_"&amp;P992,[1]Sheet3!$I$3:$K$2332,3,FALSE)</f>
        <v>0.11111229683685822</v>
      </c>
    </row>
    <row r="993" spans="1:21" x14ac:dyDescent="0.3">
      <c r="A993" t="s">
        <v>181</v>
      </c>
      <c r="B993">
        <v>2013</v>
      </c>
      <c r="C993" t="str">
        <f t="shared" si="30"/>
        <v>상도2동_2013</v>
      </c>
      <c r="D993">
        <v>318.29625249999998</v>
      </c>
      <c r="E993">
        <v>5.0902092978860849E-2</v>
      </c>
      <c r="O993" t="s">
        <v>182</v>
      </c>
      <c r="P993">
        <v>2017</v>
      </c>
      <c r="Q993" t="str">
        <f t="shared" si="31"/>
        <v>상도3동_2017</v>
      </c>
      <c r="R993">
        <v>455.09084668351119</v>
      </c>
      <c r="S993">
        <v>4.0529010389854756</v>
      </c>
      <c r="T993">
        <f>VLOOKUP(P993,[1]Sheet4!$G$2:$H$12,2,FALSE)</f>
        <v>1</v>
      </c>
      <c r="U993">
        <f>VLOOKUP(O993&amp;"_"&amp;P993,[1]Sheet3!$I$3:$K$2332,3,FALSE)</f>
        <v>0.13178627881074287</v>
      </c>
    </row>
    <row r="994" spans="1:21" x14ac:dyDescent="0.3">
      <c r="A994" t="s">
        <v>181</v>
      </c>
      <c r="B994">
        <v>2014</v>
      </c>
      <c r="C994" t="str">
        <f t="shared" si="30"/>
        <v>상도2동_2014</v>
      </c>
      <c r="D994">
        <v>334.49819793957795</v>
      </c>
      <c r="E994">
        <v>0.15005017059655504</v>
      </c>
      <c r="O994" t="s">
        <v>183</v>
      </c>
      <c r="P994">
        <v>2012</v>
      </c>
      <c r="Q994" t="str">
        <f t="shared" si="31"/>
        <v>상도4동_2012</v>
      </c>
      <c r="R994">
        <v>240.8285831</v>
      </c>
      <c r="S994">
        <v>2.9348846839600953E-2</v>
      </c>
      <c r="T994">
        <f>VLOOKUP(P994,[1]Sheet4!$G$2:$H$12,2,FALSE)</f>
        <v>0.43478260869565222</v>
      </c>
      <c r="U994">
        <f>VLOOKUP(O994&amp;"_"&amp;P994,[1]Sheet3!$I$3:$K$2332,3,FALSE)</f>
        <v>-0.39947603473893811</v>
      </c>
    </row>
    <row r="995" spans="1:21" x14ac:dyDescent="0.3">
      <c r="A995" t="s">
        <v>181</v>
      </c>
      <c r="B995">
        <v>2015</v>
      </c>
      <c r="C995" t="str">
        <f t="shared" si="30"/>
        <v>상도2동_2015</v>
      </c>
      <c r="D995">
        <v>384.68970960465185</v>
      </c>
      <c r="E995">
        <v>0.19016644315890352</v>
      </c>
      <c r="O995" t="s">
        <v>183</v>
      </c>
      <c r="P995">
        <v>2013</v>
      </c>
      <c r="Q995" t="str">
        <f t="shared" si="31"/>
        <v>상도4동_2013</v>
      </c>
      <c r="R995">
        <v>247.89662430000001</v>
      </c>
      <c r="S995">
        <v>0.11140609513196009</v>
      </c>
      <c r="T995">
        <f>VLOOKUP(P995,[1]Sheet4!$G$2:$H$12,2,FALSE)</f>
        <v>0.39130434782608697</v>
      </c>
      <c r="U995">
        <f>VLOOKUP(O995&amp;"_"&amp;P995,[1]Sheet3!$I$3:$K$2332,3,FALSE)</f>
        <v>-7.9431054421000347E-2</v>
      </c>
    </row>
    <row r="996" spans="1:21" x14ac:dyDescent="0.3">
      <c r="A996" t="s">
        <v>181</v>
      </c>
      <c r="B996">
        <v>2016</v>
      </c>
      <c r="C996" t="str">
        <f t="shared" si="30"/>
        <v>상도2동_2016</v>
      </c>
      <c r="D996">
        <v>457.84478339999998</v>
      </c>
      <c r="E996">
        <v>-7.1747076922382705E-2</v>
      </c>
      <c r="O996" t="s">
        <v>183</v>
      </c>
      <c r="P996">
        <v>2014</v>
      </c>
      <c r="Q996" t="str">
        <f t="shared" si="31"/>
        <v>상도4동_2014</v>
      </c>
      <c r="R996">
        <v>275.51381920965758</v>
      </c>
      <c r="S996">
        <v>0.17555796401713084</v>
      </c>
      <c r="T996">
        <f>VLOOKUP(P996,[1]Sheet4!$G$2:$H$12,2,FALSE)</f>
        <v>0.2608695652173913</v>
      </c>
      <c r="U996">
        <f>VLOOKUP(O996&amp;"_"&amp;P996,[1]Sheet3!$I$3:$K$2332,3,FALSE)</f>
        <v>-0.34964168954094249</v>
      </c>
    </row>
    <row r="997" spans="1:21" x14ac:dyDescent="0.3">
      <c r="A997" t="s">
        <v>181</v>
      </c>
      <c r="B997">
        <v>2017</v>
      </c>
      <c r="C997" t="str">
        <f t="shared" si="30"/>
        <v>상도2동_2017</v>
      </c>
      <c r="D997">
        <v>424.99575850688854</v>
      </c>
      <c r="E997">
        <v>4.8159862429131861</v>
      </c>
      <c r="O997" t="s">
        <v>183</v>
      </c>
      <c r="P997">
        <v>2015</v>
      </c>
      <c r="Q997" t="str">
        <f t="shared" si="31"/>
        <v>상도4동_2015</v>
      </c>
      <c r="R997">
        <v>323.88246436868894</v>
      </c>
      <c r="S997">
        <v>0.18144524726233466</v>
      </c>
      <c r="T997">
        <f>VLOOKUP(P997,[1]Sheet4!$G$2:$H$12,2,FALSE)</f>
        <v>1.0434782608695652</v>
      </c>
      <c r="U997">
        <f>VLOOKUP(O997&amp;"_"&amp;P997,[1]Sheet3!$I$3:$K$2332,3,FALSE)</f>
        <v>0.78733502927775922</v>
      </c>
    </row>
    <row r="998" spans="1:21" x14ac:dyDescent="0.3">
      <c r="A998" t="s">
        <v>182</v>
      </c>
      <c r="B998">
        <v>2012</v>
      </c>
      <c r="C998" t="str">
        <f t="shared" si="30"/>
        <v>상도3동_2012</v>
      </c>
      <c r="D998">
        <v>245.34393420000001</v>
      </c>
      <c r="E998">
        <v>0.11753553351146993</v>
      </c>
      <c r="O998" t="s">
        <v>183</v>
      </c>
      <c r="P998">
        <v>2016</v>
      </c>
      <c r="Q998" t="str">
        <f t="shared" si="31"/>
        <v>상도4동_2016</v>
      </c>
      <c r="R998">
        <v>382.64939820000001</v>
      </c>
      <c r="S998">
        <v>0.10754588872715141</v>
      </c>
      <c r="T998">
        <f>VLOOKUP(P998,[1]Sheet4!$G$2:$H$12,2,FALSE)</f>
        <v>0.86956521739130443</v>
      </c>
      <c r="U998">
        <f>VLOOKUP(O998&amp;"_"&amp;P998,[1]Sheet3!$I$3:$K$2332,3,FALSE)</f>
        <v>-1.5705131304781579E-2</v>
      </c>
    </row>
    <row r="999" spans="1:21" x14ac:dyDescent="0.3">
      <c r="A999" t="s">
        <v>182</v>
      </c>
      <c r="B999">
        <v>2013</v>
      </c>
      <c r="C999" t="str">
        <f t="shared" si="30"/>
        <v>상도3동_2013</v>
      </c>
      <c r="D999">
        <v>274.18056439999998</v>
      </c>
      <c r="E999">
        <v>0.11829861022414657</v>
      </c>
      <c r="O999" t="s">
        <v>183</v>
      </c>
      <c r="P999">
        <v>2017</v>
      </c>
      <c r="Q999" t="str">
        <f t="shared" si="31"/>
        <v>상도4동_2017</v>
      </c>
      <c r="R999">
        <v>423.80176780032866</v>
      </c>
      <c r="S999">
        <v>3.9674611127410406</v>
      </c>
      <c r="T999">
        <f>VLOOKUP(P999,[1]Sheet4!$G$2:$H$12,2,FALSE)</f>
        <v>1</v>
      </c>
      <c r="U999">
        <f>VLOOKUP(O999&amp;"_"&amp;P999,[1]Sheet3!$I$3:$K$2332,3,FALSE)</f>
        <v>0.21487206422602184</v>
      </c>
    </row>
    <row r="1000" spans="1:21" x14ac:dyDescent="0.3">
      <c r="A1000" t="s">
        <v>182</v>
      </c>
      <c r="B1000">
        <v>2014</v>
      </c>
      <c r="C1000" t="str">
        <f t="shared" si="30"/>
        <v>상도3동_2014</v>
      </c>
      <c r="D1000">
        <v>306.6157441189921</v>
      </c>
      <c r="E1000">
        <v>9.7725586006446416E-2</v>
      </c>
      <c r="O1000" t="s">
        <v>184</v>
      </c>
      <c r="P1000">
        <v>2012</v>
      </c>
      <c r="Q1000" t="str">
        <f t="shared" si="31"/>
        <v>상봉1동_2012</v>
      </c>
      <c r="R1000">
        <v>216.8858836</v>
      </c>
      <c r="S1000">
        <v>0.13921495119380831</v>
      </c>
      <c r="T1000">
        <f>VLOOKUP(P1000,[1]Sheet4!$G$2:$H$12,2,FALSE)</f>
        <v>0.43478260869565222</v>
      </c>
      <c r="U1000">
        <f>VLOOKUP(O1000&amp;"_"&amp;P1000,[1]Sheet3!$I$3:$K$2332,3,FALSE)</f>
        <v>-0.42801389485960806</v>
      </c>
    </row>
    <row r="1001" spans="1:21" x14ac:dyDescent="0.3">
      <c r="A1001" t="s">
        <v>182</v>
      </c>
      <c r="B1001">
        <v>2015</v>
      </c>
      <c r="C1001" t="str">
        <f t="shared" si="30"/>
        <v>상도3동_2015</v>
      </c>
      <c r="D1001">
        <v>336.57994739182323</v>
      </c>
      <c r="E1001">
        <v>0.3500018008233805</v>
      </c>
      <c r="O1001" t="s">
        <v>184</v>
      </c>
      <c r="P1001">
        <v>2013</v>
      </c>
      <c r="Q1001" t="str">
        <f t="shared" si="31"/>
        <v>상봉1동_2013</v>
      </c>
      <c r="R1001">
        <v>247.07964129999999</v>
      </c>
      <c r="S1001">
        <v>0.25486015152668928</v>
      </c>
      <c r="T1001">
        <f>VLOOKUP(P1001,[1]Sheet4!$G$2:$H$12,2,FALSE)</f>
        <v>0.39130434782608697</v>
      </c>
      <c r="U1001">
        <f>VLOOKUP(O1001&amp;"_"&amp;P1001,[1]Sheet3!$I$3:$K$2332,3,FALSE)</f>
        <v>2.466947967391615E-2</v>
      </c>
    </row>
    <row r="1002" spans="1:21" x14ac:dyDescent="0.3">
      <c r="A1002" t="s">
        <v>182</v>
      </c>
      <c r="B1002">
        <v>2016</v>
      </c>
      <c r="C1002" t="str">
        <f t="shared" si="30"/>
        <v>상도3동_2016</v>
      </c>
      <c r="D1002">
        <v>454.38353510000002</v>
      </c>
      <c r="E1002">
        <v>1.5566399943508225E-3</v>
      </c>
      <c r="O1002" t="s">
        <v>184</v>
      </c>
      <c r="P1002">
        <v>2014</v>
      </c>
      <c r="Q1002" t="str">
        <f t="shared" si="31"/>
        <v>상봉1동_2014</v>
      </c>
      <c r="R1002">
        <v>310.05039612087802</v>
      </c>
      <c r="S1002">
        <v>-0.11538015240625543</v>
      </c>
      <c r="T1002">
        <f>VLOOKUP(P1002,[1]Sheet4!$G$2:$H$12,2,FALSE)</f>
        <v>0.2608695652173913</v>
      </c>
      <c r="U1002">
        <f>VLOOKUP(O1002&amp;"_"&amp;P1002,[1]Sheet3!$I$3:$K$2332,3,FALSE)</f>
        <v>-0.19535232525717597</v>
      </c>
    </row>
    <row r="1003" spans="1:21" x14ac:dyDescent="0.3">
      <c r="A1003" t="s">
        <v>182</v>
      </c>
      <c r="B1003">
        <v>2017</v>
      </c>
      <c r="C1003" t="str">
        <f t="shared" si="30"/>
        <v>상도3동_2017</v>
      </c>
      <c r="D1003">
        <v>455.09084668351119</v>
      </c>
      <c r="E1003">
        <v>4.0529010389854756</v>
      </c>
      <c r="O1003" t="s">
        <v>184</v>
      </c>
      <c r="P1003">
        <v>2015</v>
      </c>
      <c r="Q1003" t="str">
        <f t="shared" si="31"/>
        <v>상봉1동_2015</v>
      </c>
      <c r="R1003">
        <v>274.27673416283125</v>
      </c>
      <c r="S1003">
        <v>0.4494474014116876</v>
      </c>
      <c r="T1003">
        <f>VLOOKUP(P1003,[1]Sheet4!$G$2:$H$12,2,FALSE)</f>
        <v>1.0434782608695652</v>
      </c>
      <c r="U1003">
        <f>VLOOKUP(O1003&amp;"_"&amp;P1003,[1]Sheet3!$I$3:$K$2332,3,FALSE)</f>
        <v>0.717392730131451</v>
      </c>
    </row>
    <row r="1004" spans="1:21" x14ac:dyDescent="0.3">
      <c r="A1004" t="s">
        <v>183</v>
      </c>
      <c r="B1004">
        <v>2012</v>
      </c>
      <c r="C1004" t="str">
        <f t="shared" si="30"/>
        <v>상도4동_2012</v>
      </c>
      <c r="D1004">
        <v>240.8285831</v>
      </c>
      <c r="E1004">
        <v>2.9348846839600953E-2</v>
      </c>
      <c r="O1004" t="s">
        <v>184</v>
      </c>
      <c r="P1004">
        <v>2016</v>
      </c>
      <c r="Q1004" t="str">
        <f t="shared" si="31"/>
        <v>상봉1동_2016</v>
      </c>
      <c r="R1004">
        <v>397.5496996</v>
      </c>
      <c r="S1004">
        <v>0.14264731928449076</v>
      </c>
      <c r="T1004">
        <f>VLOOKUP(P1004,[1]Sheet4!$G$2:$H$12,2,FALSE)</f>
        <v>0.86956521739130443</v>
      </c>
      <c r="U1004">
        <f>VLOOKUP(O1004&amp;"_"&amp;P1004,[1]Sheet3!$I$3:$K$2332,3,FALSE)</f>
        <v>0.17209827770827604</v>
      </c>
    </row>
    <row r="1005" spans="1:21" x14ac:dyDescent="0.3">
      <c r="A1005" t="s">
        <v>183</v>
      </c>
      <c r="B1005">
        <v>2013</v>
      </c>
      <c r="C1005" t="str">
        <f t="shared" si="30"/>
        <v>상도4동_2013</v>
      </c>
      <c r="D1005">
        <v>247.89662430000001</v>
      </c>
      <c r="E1005">
        <v>0.11140609513196009</v>
      </c>
      <c r="O1005" t="s">
        <v>184</v>
      </c>
      <c r="P1005">
        <v>2017</v>
      </c>
      <c r="Q1005" t="str">
        <f t="shared" si="31"/>
        <v>상봉1동_2017</v>
      </c>
      <c r="R1005">
        <v>454.25909853029458</v>
      </c>
      <c r="S1005">
        <v>3.6089863575659153</v>
      </c>
      <c r="T1005">
        <f>VLOOKUP(P1005,[1]Sheet4!$G$2:$H$12,2,FALSE)</f>
        <v>1</v>
      </c>
      <c r="U1005">
        <f>VLOOKUP(O1005&amp;"_"&amp;P1005,[1]Sheet3!$I$3:$K$2332,3,FALSE)</f>
        <v>0.23899071680681527</v>
      </c>
    </row>
    <row r="1006" spans="1:21" x14ac:dyDescent="0.3">
      <c r="A1006" t="s">
        <v>183</v>
      </c>
      <c r="B1006">
        <v>2014</v>
      </c>
      <c r="C1006" t="str">
        <f t="shared" si="30"/>
        <v>상도4동_2014</v>
      </c>
      <c r="D1006">
        <v>275.51381920965758</v>
      </c>
      <c r="E1006">
        <v>0.17555796401713084</v>
      </c>
      <c r="O1006" t="s">
        <v>185</v>
      </c>
      <c r="P1006">
        <v>2012</v>
      </c>
      <c r="Q1006" t="str">
        <f t="shared" si="31"/>
        <v>상봉2동_2012</v>
      </c>
      <c r="R1006">
        <v>289.9608313</v>
      </c>
      <c r="S1006">
        <v>-8.1038883061030853E-2</v>
      </c>
      <c r="T1006">
        <f>VLOOKUP(P1006,[1]Sheet4!$G$2:$H$12,2,FALSE)</f>
        <v>0.43478260869565222</v>
      </c>
      <c r="U1006">
        <f>VLOOKUP(O1006&amp;"_"&amp;P1006,[1]Sheet3!$I$3:$K$2332,3,FALSE)</f>
        <v>-0.32134835840500992</v>
      </c>
    </row>
    <row r="1007" spans="1:21" x14ac:dyDescent="0.3">
      <c r="A1007" t="s">
        <v>183</v>
      </c>
      <c r="B1007">
        <v>2015</v>
      </c>
      <c r="C1007" t="str">
        <f t="shared" si="30"/>
        <v>상도4동_2015</v>
      </c>
      <c r="D1007">
        <v>323.88246436868894</v>
      </c>
      <c r="E1007">
        <v>0.18144524726233466</v>
      </c>
      <c r="O1007" t="s">
        <v>185</v>
      </c>
      <c r="P1007">
        <v>2013</v>
      </c>
      <c r="Q1007" t="str">
        <f t="shared" si="31"/>
        <v>상봉2동_2013</v>
      </c>
      <c r="R1007">
        <v>266.4627294</v>
      </c>
      <c r="S1007">
        <v>0.1849207113490744</v>
      </c>
      <c r="T1007">
        <f>VLOOKUP(P1007,[1]Sheet4!$G$2:$H$12,2,FALSE)</f>
        <v>0.39130434782608697</v>
      </c>
      <c r="U1007">
        <f>VLOOKUP(O1007&amp;"_"&amp;P1007,[1]Sheet3!$I$3:$K$2332,3,FALSE)</f>
        <v>-0.20909480350179308</v>
      </c>
    </row>
    <row r="1008" spans="1:21" x14ac:dyDescent="0.3">
      <c r="A1008" t="s">
        <v>183</v>
      </c>
      <c r="B1008">
        <v>2016</v>
      </c>
      <c r="C1008" t="str">
        <f t="shared" si="30"/>
        <v>상도4동_2016</v>
      </c>
      <c r="D1008">
        <v>382.64939820000001</v>
      </c>
      <c r="E1008">
        <v>0.10754588872715141</v>
      </c>
      <c r="O1008" t="s">
        <v>185</v>
      </c>
      <c r="P1008">
        <v>2014</v>
      </c>
      <c r="Q1008" t="str">
        <f t="shared" si="31"/>
        <v>상봉2동_2014</v>
      </c>
      <c r="R1008">
        <v>315.73720686866392</v>
      </c>
      <c r="S1008">
        <v>0.21384039457191248</v>
      </c>
      <c r="T1008">
        <f>VLOOKUP(P1008,[1]Sheet4!$G$2:$H$12,2,FALSE)</f>
        <v>0.2608695652173913</v>
      </c>
      <c r="U1008">
        <f>VLOOKUP(O1008&amp;"_"&amp;P1008,[1]Sheet3!$I$3:$K$2332,3,FALSE)</f>
        <v>-0.2659074870015537</v>
      </c>
    </row>
    <row r="1009" spans="1:21" x14ac:dyDescent="0.3">
      <c r="A1009" t="s">
        <v>183</v>
      </c>
      <c r="B1009">
        <v>2017</v>
      </c>
      <c r="C1009" t="str">
        <f t="shared" si="30"/>
        <v>상도4동_2017</v>
      </c>
      <c r="D1009">
        <v>423.80176780032866</v>
      </c>
      <c r="E1009">
        <v>3.9674611127410406</v>
      </c>
      <c r="O1009" t="s">
        <v>185</v>
      </c>
      <c r="P1009">
        <v>2015</v>
      </c>
      <c r="Q1009" t="str">
        <f t="shared" si="31"/>
        <v>상봉2동_2015</v>
      </c>
      <c r="R1009">
        <v>383.25457576649256</v>
      </c>
      <c r="S1009">
        <v>0.13068277875962753</v>
      </c>
      <c r="T1009">
        <f>VLOOKUP(P1009,[1]Sheet4!$G$2:$H$12,2,FALSE)</f>
        <v>1.0434782608695652</v>
      </c>
      <c r="U1009">
        <f>VLOOKUP(O1009&amp;"_"&amp;P1009,[1]Sheet3!$I$3:$K$2332,3,FALSE)</f>
        <v>0.79404211532425728</v>
      </c>
    </row>
    <row r="1010" spans="1:21" x14ac:dyDescent="0.3">
      <c r="A1010" t="s">
        <v>184</v>
      </c>
      <c r="B1010">
        <v>2012</v>
      </c>
      <c r="C1010" t="str">
        <f t="shared" si="30"/>
        <v>상봉1동_2012</v>
      </c>
      <c r="D1010">
        <v>216.8858836</v>
      </c>
      <c r="E1010">
        <v>0.13921495119380831</v>
      </c>
      <c r="O1010" t="s">
        <v>185</v>
      </c>
      <c r="P1010">
        <v>2016</v>
      </c>
      <c r="Q1010" t="str">
        <f t="shared" si="31"/>
        <v>상봉2동_2016</v>
      </c>
      <c r="R1010">
        <v>433.33934870000002</v>
      </c>
      <c r="S1010">
        <v>0.22278049855894652</v>
      </c>
      <c r="T1010">
        <f>VLOOKUP(P1010,[1]Sheet4!$G$2:$H$12,2,FALSE)</f>
        <v>0.86956521739130443</v>
      </c>
      <c r="U1010">
        <f>VLOOKUP(O1010&amp;"_"&amp;P1010,[1]Sheet3!$I$3:$K$2332,3,FALSE)</f>
        <v>-6.1305631024480764E-2</v>
      </c>
    </row>
    <row r="1011" spans="1:21" x14ac:dyDescent="0.3">
      <c r="A1011" t="s">
        <v>184</v>
      </c>
      <c r="B1011">
        <v>2013</v>
      </c>
      <c r="C1011" t="str">
        <f t="shared" si="30"/>
        <v>상봉1동_2013</v>
      </c>
      <c r="D1011">
        <v>247.07964129999999</v>
      </c>
      <c r="E1011">
        <v>0.25486015152668928</v>
      </c>
      <c r="O1011" t="s">
        <v>185</v>
      </c>
      <c r="P1011">
        <v>2017</v>
      </c>
      <c r="Q1011" t="str">
        <f t="shared" si="31"/>
        <v>상봉2동_2017</v>
      </c>
      <c r="R1011">
        <v>529.8789048485952</v>
      </c>
      <c r="S1011">
        <v>3.6389762211068191</v>
      </c>
      <c r="T1011">
        <f>VLOOKUP(P1011,[1]Sheet4!$G$2:$H$12,2,FALSE)</f>
        <v>1</v>
      </c>
      <c r="U1011">
        <f>VLOOKUP(O1011&amp;"_"&amp;P1011,[1]Sheet3!$I$3:$K$2332,3,FALSE)</f>
        <v>0.28886237684024912</v>
      </c>
    </row>
    <row r="1012" spans="1:21" x14ac:dyDescent="0.3">
      <c r="A1012" t="s">
        <v>184</v>
      </c>
      <c r="B1012">
        <v>2014</v>
      </c>
      <c r="C1012" t="str">
        <f t="shared" si="30"/>
        <v>상봉1동_2014</v>
      </c>
      <c r="D1012">
        <v>310.05039612087802</v>
      </c>
      <c r="E1012">
        <v>-0.11538015240625543</v>
      </c>
      <c r="O1012" t="s">
        <v>186</v>
      </c>
      <c r="P1012">
        <v>2012</v>
      </c>
      <c r="Q1012" t="str">
        <f t="shared" si="31"/>
        <v>상암동_2012</v>
      </c>
      <c r="R1012">
        <v>363.50067259999997</v>
      </c>
      <c r="S1012">
        <v>-8.3031863418895915E-2</v>
      </c>
      <c r="T1012">
        <f>VLOOKUP(P1012,[1]Sheet4!$G$2:$H$12,2,FALSE)</f>
        <v>0.43478260869565222</v>
      </c>
      <c r="U1012">
        <f>VLOOKUP(O1012&amp;"_"&amp;P1012,[1]Sheet3!$I$3:$K$2332,3,FALSE)</f>
        <v>-0.41289765665730827</v>
      </c>
    </row>
    <row r="1013" spans="1:21" x14ac:dyDescent="0.3">
      <c r="A1013" t="s">
        <v>184</v>
      </c>
      <c r="B1013">
        <v>2015</v>
      </c>
      <c r="C1013" t="str">
        <f t="shared" si="30"/>
        <v>상봉1동_2015</v>
      </c>
      <c r="D1013">
        <v>274.27673416283125</v>
      </c>
      <c r="E1013">
        <v>0.4494474014116876</v>
      </c>
      <c r="O1013" t="s">
        <v>186</v>
      </c>
      <c r="P1013">
        <v>2013</v>
      </c>
      <c r="Q1013" t="str">
        <f t="shared" si="31"/>
        <v>상암동_2013</v>
      </c>
      <c r="R1013">
        <v>333.31853439999998</v>
      </c>
      <c r="S1013">
        <v>0.13824508182183529</v>
      </c>
      <c r="T1013">
        <f>VLOOKUP(P1013,[1]Sheet4!$G$2:$H$12,2,FALSE)</f>
        <v>0.39130434782608697</v>
      </c>
      <c r="U1013">
        <f>VLOOKUP(O1013&amp;"_"&amp;P1013,[1]Sheet3!$I$3:$K$2332,3,FALSE)</f>
        <v>-0.21172270527726836</v>
      </c>
    </row>
    <row r="1014" spans="1:21" x14ac:dyDescent="0.3">
      <c r="A1014" t="s">
        <v>184</v>
      </c>
      <c r="B1014">
        <v>2016</v>
      </c>
      <c r="C1014" t="str">
        <f t="shared" si="30"/>
        <v>상봉1동_2016</v>
      </c>
      <c r="D1014">
        <v>397.5496996</v>
      </c>
      <c r="E1014">
        <v>0.14264731928449076</v>
      </c>
      <c r="O1014" t="s">
        <v>186</v>
      </c>
      <c r="P1014">
        <v>2014</v>
      </c>
      <c r="Q1014" t="str">
        <f t="shared" si="31"/>
        <v>상암동_2014</v>
      </c>
      <c r="R1014">
        <v>379.39818246086219</v>
      </c>
      <c r="S1014">
        <v>1.4561408373473916E-2</v>
      </c>
      <c r="T1014">
        <f>VLOOKUP(P1014,[1]Sheet4!$G$2:$H$12,2,FALSE)</f>
        <v>0.2608695652173913</v>
      </c>
      <c r="U1014">
        <f>VLOOKUP(O1014&amp;"_"&amp;P1014,[1]Sheet3!$I$3:$K$2332,3,FALSE)</f>
        <v>-0.31781812542440563</v>
      </c>
    </row>
    <row r="1015" spans="1:21" x14ac:dyDescent="0.3">
      <c r="A1015" t="s">
        <v>184</v>
      </c>
      <c r="B1015">
        <v>2017</v>
      </c>
      <c r="C1015" t="str">
        <f t="shared" si="30"/>
        <v>상봉1동_2017</v>
      </c>
      <c r="D1015">
        <v>454.25909853029458</v>
      </c>
      <c r="E1015">
        <v>3.6089863575659153</v>
      </c>
      <c r="O1015" t="s">
        <v>186</v>
      </c>
      <c r="P1015">
        <v>2015</v>
      </c>
      <c r="Q1015" t="str">
        <f t="shared" si="31"/>
        <v>상암동_2015</v>
      </c>
      <c r="R1015">
        <v>384.92275433182857</v>
      </c>
      <c r="S1015">
        <v>0.39906911461967998</v>
      </c>
      <c r="T1015">
        <f>VLOOKUP(P1015,[1]Sheet4!$G$2:$H$12,2,FALSE)</f>
        <v>1.0434782608695652</v>
      </c>
      <c r="U1015">
        <f>VLOOKUP(O1015&amp;"_"&amp;P1015,[1]Sheet3!$I$3:$K$2332,3,FALSE)</f>
        <v>0.75358810424221112</v>
      </c>
    </row>
    <row r="1016" spans="1:21" x14ac:dyDescent="0.3">
      <c r="A1016" t="s">
        <v>185</v>
      </c>
      <c r="B1016">
        <v>2012</v>
      </c>
      <c r="C1016" t="str">
        <f t="shared" si="30"/>
        <v>상봉2동_2012</v>
      </c>
      <c r="D1016">
        <v>289.9608313</v>
      </c>
      <c r="E1016">
        <v>-8.1038883061030853E-2</v>
      </c>
      <c r="O1016" t="s">
        <v>186</v>
      </c>
      <c r="P1016">
        <v>2016</v>
      </c>
      <c r="Q1016" t="str">
        <f t="shared" si="31"/>
        <v>상암동_2016</v>
      </c>
      <c r="R1016">
        <v>538.53353709999999</v>
      </c>
      <c r="S1016">
        <v>-4.4722696423086343E-2</v>
      </c>
      <c r="T1016">
        <f>VLOOKUP(P1016,[1]Sheet4!$G$2:$H$12,2,FALSE)</f>
        <v>0.86956521739130443</v>
      </c>
      <c r="U1016">
        <f>VLOOKUP(O1016&amp;"_"&amp;P1016,[1]Sheet3!$I$3:$K$2332,3,FALSE)</f>
        <v>0.14228683382364188</v>
      </c>
    </row>
    <row r="1017" spans="1:21" x14ac:dyDescent="0.3">
      <c r="A1017" t="s">
        <v>185</v>
      </c>
      <c r="B1017">
        <v>2013</v>
      </c>
      <c r="C1017" t="str">
        <f t="shared" si="30"/>
        <v>상봉2동_2013</v>
      </c>
      <c r="D1017">
        <v>266.4627294</v>
      </c>
      <c r="E1017">
        <v>0.1849207113490744</v>
      </c>
      <c r="O1017" t="s">
        <v>186</v>
      </c>
      <c r="P1017">
        <v>2017</v>
      </c>
      <c r="Q1017" t="str">
        <f t="shared" si="31"/>
        <v>상암동_2017</v>
      </c>
      <c r="R1017">
        <v>514.44886520662578</v>
      </c>
      <c r="S1017">
        <v>4.5109769272778761</v>
      </c>
      <c r="T1017">
        <f>VLOOKUP(P1017,[1]Sheet4!$G$2:$H$12,2,FALSE)</f>
        <v>1</v>
      </c>
      <c r="U1017">
        <f>VLOOKUP(O1017&amp;"_"&amp;P1017,[1]Sheet3!$I$3:$K$2332,3,FALSE)</f>
        <v>8.972482216909293E-2</v>
      </c>
    </row>
    <row r="1018" spans="1:21" x14ac:dyDescent="0.3">
      <c r="A1018" t="s">
        <v>185</v>
      </c>
      <c r="B1018">
        <v>2014</v>
      </c>
      <c r="C1018" t="str">
        <f t="shared" si="30"/>
        <v>상봉2동_2014</v>
      </c>
      <c r="D1018">
        <v>315.73720686866392</v>
      </c>
      <c r="E1018">
        <v>0.21384039457191248</v>
      </c>
      <c r="O1018" t="s">
        <v>187</v>
      </c>
      <c r="P1018">
        <v>2012</v>
      </c>
      <c r="Q1018" t="str">
        <f t="shared" si="31"/>
        <v>상일동_2012</v>
      </c>
      <c r="R1018">
        <v>253.6719861</v>
      </c>
      <c r="S1018">
        <v>9.2469387970783176E-2</v>
      </c>
      <c r="T1018">
        <f>VLOOKUP(P1018,[1]Sheet4!$G$2:$H$12,2,FALSE)</f>
        <v>0.43478260869565222</v>
      </c>
      <c r="U1018">
        <f>VLOOKUP(O1018&amp;"_"&amp;P1018,[1]Sheet3!$I$3:$K$2332,3,FALSE)</f>
        <v>-0.38044823099844299</v>
      </c>
    </row>
    <row r="1019" spans="1:21" x14ac:dyDescent="0.3">
      <c r="A1019" t="s">
        <v>185</v>
      </c>
      <c r="B1019">
        <v>2015</v>
      </c>
      <c r="C1019" t="str">
        <f t="shared" si="30"/>
        <v>상봉2동_2015</v>
      </c>
      <c r="D1019">
        <v>383.25457576649256</v>
      </c>
      <c r="E1019">
        <v>0.13068277875962753</v>
      </c>
      <c r="O1019" t="s">
        <v>187</v>
      </c>
      <c r="P1019">
        <v>2013</v>
      </c>
      <c r="Q1019" t="str">
        <f t="shared" si="31"/>
        <v>상일동_2013</v>
      </c>
      <c r="R1019">
        <v>277.12887940000002</v>
      </c>
      <c r="S1019">
        <v>-5.5419210200709584E-2</v>
      </c>
      <c r="T1019">
        <f>VLOOKUP(P1019,[1]Sheet4!$G$2:$H$12,2,FALSE)</f>
        <v>0.39130434782608697</v>
      </c>
      <c r="U1019">
        <f>VLOOKUP(O1019&amp;"_"&amp;P1019,[1]Sheet3!$I$3:$K$2332,3,FALSE)</f>
        <v>-1.7063840273780391E-2</v>
      </c>
    </row>
    <row r="1020" spans="1:21" x14ac:dyDescent="0.3">
      <c r="A1020" t="s">
        <v>185</v>
      </c>
      <c r="B1020">
        <v>2016</v>
      </c>
      <c r="C1020" t="str">
        <f t="shared" si="30"/>
        <v>상봉2동_2016</v>
      </c>
      <c r="D1020">
        <v>433.33934870000002</v>
      </c>
      <c r="E1020">
        <v>0.22278049855894652</v>
      </c>
      <c r="O1020" t="s">
        <v>187</v>
      </c>
      <c r="P1020">
        <v>2014</v>
      </c>
      <c r="Q1020" t="str">
        <f t="shared" si="31"/>
        <v>상일동_2014</v>
      </c>
      <c r="R1020">
        <v>261.77061577984432</v>
      </c>
      <c r="S1020">
        <v>0.21118235827313503</v>
      </c>
      <c r="T1020">
        <f>VLOOKUP(P1020,[1]Sheet4!$G$2:$H$12,2,FALSE)</f>
        <v>0.2608695652173913</v>
      </c>
      <c r="U1020">
        <f>VLOOKUP(O1020&amp;"_"&amp;P1020,[1]Sheet3!$I$3:$K$2332,3,FALSE)</f>
        <v>-0.58800604056189631</v>
      </c>
    </row>
    <row r="1021" spans="1:21" x14ac:dyDescent="0.3">
      <c r="A1021" t="s">
        <v>185</v>
      </c>
      <c r="B1021">
        <v>2017</v>
      </c>
      <c r="C1021" t="str">
        <f t="shared" si="30"/>
        <v>상봉2동_2017</v>
      </c>
      <c r="D1021">
        <v>529.8789048485952</v>
      </c>
      <c r="E1021">
        <v>3.6389762211068191</v>
      </c>
      <c r="O1021" t="s">
        <v>187</v>
      </c>
      <c r="P1021">
        <v>2015</v>
      </c>
      <c r="Q1021" t="str">
        <f t="shared" si="31"/>
        <v>상일동_2015</v>
      </c>
      <c r="R1021">
        <v>317.05195174684258</v>
      </c>
      <c r="S1021">
        <v>8.1683426676509477E-2</v>
      </c>
      <c r="T1021">
        <f>VLOOKUP(P1021,[1]Sheet4!$G$2:$H$12,2,FALSE)</f>
        <v>1.0434782608695652</v>
      </c>
      <c r="U1021">
        <f>VLOOKUP(O1021&amp;"_"&amp;P1021,[1]Sheet3!$I$3:$K$2332,3,FALSE)</f>
        <v>0.79359012431749587</v>
      </c>
    </row>
    <row r="1022" spans="1:21" x14ac:dyDescent="0.3">
      <c r="A1022" t="s">
        <v>186</v>
      </c>
      <c r="B1022">
        <v>2012</v>
      </c>
      <c r="C1022" t="str">
        <f t="shared" si="30"/>
        <v>상암동_2012</v>
      </c>
      <c r="D1022">
        <v>363.50067259999997</v>
      </c>
      <c r="E1022">
        <v>-8.3031863418895915E-2</v>
      </c>
      <c r="O1022" t="s">
        <v>187</v>
      </c>
      <c r="P1022">
        <v>2016</v>
      </c>
      <c r="Q1022" t="str">
        <f t="shared" si="31"/>
        <v>상일동_2016</v>
      </c>
      <c r="R1022">
        <v>342.94984160000001</v>
      </c>
      <c r="S1022">
        <v>0.32023903558568029</v>
      </c>
      <c r="T1022">
        <f>VLOOKUP(P1022,[1]Sheet4!$G$2:$H$12,2,FALSE)</f>
        <v>0.86956521739130443</v>
      </c>
      <c r="U1022">
        <f>VLOOKUP(O1022&amp;"_"&amp;P1022,[1]Sheet3!$I$3:$K$2332,3,FALSE)</f>
        <v>-0.1093818860542404</v>
      </c>
    </row>
    <row r="1023" spans="1:21" x14ac:dyDescent="0.3">
      <c r="A1023" t="s">
        <v>186</v>
      </c>
      <c r="B1023">
        <v>2013</v>
      </c>
      <c r="C1023" t="str">
        <f t="shared" si="30"/>
        <v>상암동_2013</v>
      </c>
      <c r="D1023">
        <v>333.31853439999998</v>
      </c>
      <c r="E1023">
        <v>0.13824508182183529</v>
      </c>
      <c r="O1023" t="s">
        <v>187</v>
      </c>
      <c r="P1023">
        <v>2017</v>
      </c>
      <c r="Q1023" t="str">
        <f t="shared" si="31"/>
        <v>상일동_2017</v>
      </c>
      <c r="R1023">
        <v>452.77576812824583</v>
      </c>
      <c r="S1023">
        <v>3.6915324208433953</v>
      </c>
      <c r="T1023">
        <f>VLOOKUP(P1023,[1]Sheet4!$G$2:$H$12,2,FALSE)</f>
        <v>1</v>
      </c>
      <c r="U1023">
        <f>VLOOKUP(O1023&amp;"_"&amp;P1023,[1]Sheet3!$I$3:$K$2332,3,FALSE)</f>
        <v>0.34135774359561283</v>
      </c>
    </row>
    <row r="1024" spans="1:21" x14ac:dyDescent="0.3">
      <c r="A1024" t="s">
        <v>186</v>
      </c>
      <c r="B1024">
        <v>2014</v>
      </c>
      <c r="C1024" t="str">
        <f t="shared" si="30"/>
        <v>상암동_2014</v>
      </c>
      <c r="D1024">
        <v>379.39818246086219</v>
      </c>
      <c r="E1024">
        <v>1.4561408373473916E-2</v>
      </c>
      <c r="O1024" t="s">
        <v>188</v>
      </c>
      <c r="P1024">
        <v>2012</v>
      </c>
      <c r="Q1024" t="str">
        <f t="shared" si="31"/>
        <v>서강동_2012</v>
      </c>
      <c r="R1024">
        <v>270.26482179999999</v>
      </c>
      <c r="S1024">
        <v>0.11862959184427618</v>
      </c>
      <c r="T1024">
        <f>VLOOKUP(P1024,[1]Sheet4!$G$2:$H$12,2,FALSE)</f>
        <v>0.43478260869565222</v>
      </c>
      <c r="U1024">
        <f>VLOOKUP(O1024&amp;"_"&amp;P1024,[1]Sheet3!$I$3:$K$2332,3,FALSE)</f>
        <v>-0.48793856867797919</v>
      </c>
    </row>
    <row r="1025" spans="1:21" x14ac:dyDescent="0.3">
      <c r="A1025" t="s">
        <v>186</v>
      </c>
      <c r="B1025">
        <v>2015</v>
      </c>
      <c r="C1025" t="str">
        <f t="shared" si="30"/>
        <v>상암동_2015</v>
      </c>
      <c r="D1025">
        <v>384.92275433182857</v>
      </c>
      <c r="E1025">
        <v>0.39906911461967998</v>
      </c>
      <c r="O1025" t="s">
        <v>188</v>
      </c>
      <c r="P1025">
        <v>2013</v>
      </c>
      <c r="Q1025" t="str">
        <f t="shared" si="31"/>
        <v>서강동_2013</v>
      </c>
      <c r="R1025">
        <v>302.32622730000003</v>
      </c>
      <c r="S1025">
        <v>0.16411283483522202</v>
      </c>
      <c r="T1025">
        <f>VLOOKUP(P1025,[1]Sheet4!$G$2:$H$12,2,FALSE)</f>
        <v>0.39130434782608697</v>
      </c>
      <c r="U1025">
        <f>VLOOKUP(O1025&amp;"_"&amp;P1025,[1]Sheet3!$I$3:$K$2332,3,FALSE)</f>
        <v>6.7211530858659113E-3</v>
      </c>
    </row>
    <row r="1026" spans="1:21" x14ac:dyDescent="0.3">
      <c r="A1026" t="s">
        <v>186</v>
      </c>
      <c r="B1026">
        <v>2016</v>
      </c>
      <c r="C1026" t="str">
        <f t="shared" si="30"/>
        <v>상암동_2016</v>
      </c>
      <c r="D1026">
        <v>538.53353709999999</v>
      </c>
      <c r="E1026">
        <v>-4.4722696423086343E-2</v>
      </c>
      <c r="O1026" t="s">
        <v>188</v>
      </c>
      <c r="P1026">
        <v>2014</v>
      </c>
      <c r="Q1026" t="str">
        <f t="shared" si="31"/>
        <v>서강동_2014</v>
      </c>
      <c r="R1026">
        <v>351.94184150724072</v>
      </c>
      <c r="S1026">
        <v>1.9121999902535287E-2</v>
      </c>
      <c r="T1026">
        <f>VLOOKUP(P1026,[1]Sheet4!$G$2:$H$12,2,FALSE)</f>
        <v>0.2608695652173913</v>
      </c>
      <c r="U1026">
        <f>VLOOKUP(O1026&amp;"_"&amp;P1026,[1]Sheet3!$I$3:$K$2332,3,FALSE)</f>
        <v>-0.28853488692298662</v>
      </c>
    </row>
    <row r="1027" spans="1:21" x14ac:dyDescent="0.3">
      <c r="A1027" t="s">
        <v>186</v>
      </c>
      <c r="B1027">
        <v>2017</v>
      </c>
      <c r="C1027" t="str">
        <f t="shared" ref="C1027:C1090" si="32">A1027&amp;"_"&amp;B1027</f>
        <v>상암동_2017</v>
      </c>
      <c r="D1027">
        <v>514.44886520662578</v>
      </c>
      <c r="E1027">
        <v>4.5109769272778761</v>
      </c>
      <c r="O1027" t="s">
        <v>188</v>
      </c>
      <c r="P1027">
        <v>2015</v>
      </c>
      <c r="Q1027" t="str">
        <f t="shared" ref="Q1027:Q1090" si="33">O1027&amp;"_"&amp;P1027</f>
        <v>서강동_2015</v>
      </c>
      <c r="R1027">
        <v>358.67167336624027</v>
      </c>
      <c r="S1027">
        <v>0.11700516391465271</v>
      </c>
      <c r="T1027">
        <f>VLOOKUP(P1027,[1]Sheet4!$G$2:$H$12,2,FALSE)</f>
        <v>1.0434782608695652</v>
      </c>
      <c r="U1027">
        <f>VLOOKUP(O1027&amp;"_"&amp;P1027,[1]Sheet3!$I$3:$K$2332,3,FALSE)</f>
        <v>0.75469080245161124</v>
      </c>
    </row>
    <row r="1028" spans="1:21" x14ac:dyDescent="0.3">
      <c r="A1028" t="s">
        <v>187</v>
      </c>
      <c r="B1028">
        <v>2012</v>
      </c>
      <c r="C1028" t="str">
        <f t="shared" si="32"/>
        <v>상일동_2012</v>
      </c>
      <c r="D1028">
        <v>253.6719861</v>
      </c>
      <c r="E1028">
        <v>9.2469387970783176E-2</v>
      </c>
      <c r="O1028" t="s">
        <v>188</v>
      </c>
      <c r="P1028">
        <v>2016</v>
      </c>
      <c r="Q1028" t="str">
        <f t="shared" si="33"/>
        <v>서강동_2016</v>
      </c>
      <c r="R1028">
        <v>400.63811129999999</v>
      </c>
      <c r="S1028">
        <v>6.2246986465057393E-2</v>
      </c>
      <c r="T1028">
        <f>VLOOKUP(P1028,[1]Sheet4!$G$2:$H$12,2,FALSE)</f>
        <v>0.86956521739130443</v>
      </c>
      <c r="U1028">
        <f>VLOOKUP(O1028&amp;"_"&amp;P1028,[1]Sheet3!$I$3:$K$2332,3,FALSE)</f>
        <v>-7.4301210743273227E-2</v>
      </c>
    </row>
    <row r="1029" spans="1:21" x14ac:dyDescent="0.3">
      <c r="A1029" t="s">
        <v>187</v>
      </c>
      <c r="B1029">
        <v>2013</v>
      </c>
      <c r="C1029" t="str">
        <f t="shared" si="32"/>
        <v>상일동_2013</v>
      </c>
      <c r="D1029">
        <v>277.12887940000002</v>
      </c>
      <c r="E1029">
        <v>-5.5419210200709584E-2</v>
      </c>
      <c r="O1029" t="s">
        <v>188</v>
      </c>
      <c r="P1029">
        <v>2017</v>
      </c>
      <c r="Q1029" t="str">
        <f t="shared" si="33"/>
        <v>서강동_2017</v>
      </c>
      <c r="R1029">
        <v>425.57662639147725</v>
      </c>
      <c r="S1029">
        <v>4.5471918870470276</v>
      </c>
      <c r="T1029">
        <f>VLOOKUP(P1029,[1]Sheet4!$G$2:$H$12,2,FALSE)</f>
        <v>1</v>
      </c>
      <c r="U1029">
        <f>VLOOKUP(O1029&amp;"_"&amp;P1029,[1]Sheet3!$I$3:$K$2332,3,FALSE)</f>
        <v>0.1813907420109129</v>
      </c>
    </row>
    <row r="1030" spans="1:21" x14ac:dyDescent="0.3">
      <c r="A1030" t="s">
        <v>187</v>
      </c>
      <c r="B1030">
        <v>2014</v>
      </c>
      <c r="C1030" t="str">
        <f t="shared" si="32"/>
        <v>상일동_2014</v>
      </c>
      <c r="D1030">
        <v>261.77061577984432</v>
      </c>
      <c r="E1030">
        <v>0.21118235827313503</v>
      </c>
      <c r="O1030" t="s">
        <v>189</v>
      </c>
      <c r="P1030">
        <v>2012</v>
      </c>
      <c r="Q1030" t="str">
        <f t="shared" si="33"/>
        <v>서교동_2012</v>
      </c>
      <c r="R1030">
        <v>330.27098990000002</v>
      </c>
      <c r="S1030">
        <v>1.8842303412371263E-2</v>
      </c>
      <c r="T1030">
        <f>VLOOKUP(P1030,[1]Sheet4!$G$2:$H$12,2,FALSE)</f>
        <v>0.43478260869565222</v>
      </c>
      <c r="U1030">
        <f>VLOOKUP(O1030&amp;"_"&amp;P1030,[1]Sheet3!$I$3:$K$2332,3,FALSE)</f>
        <v>-0.34661312366035746</v>
      </c>
    </row>
    <row r="1031" spans="1:21" x14ac:dyDescent="0.3">
      <c r="A1031" t="s">
        <v>187</v>
      </c>
      <c r="B1031">
        <v>2015</v>
      </c>
      <c r="C1031" t="str">
        <f t="shared" si="32"/>
        <v>상일동_2015</v>
      </c>
      <c r="D1031">
        <v>317.05195174684258</v>
      </c>
      <c r="E1031">
        <v>8.1683426676509477E-2</v>
      </c>
      <c r="O1031" t="s">
        <v>189</v>
      </c>
      <c r="P1031">
        <v>2013</v>
      </c>
      <c r="Q1031" t="str">
        <f t="shared" si="33"/>
        <v>서교동_2013</v>
      </c>
      <c r="R1031">
        <v>336.49405610000002</v>
      </c>
      <c r="S1031">
        <v>0.19611586898705691</v>
      </c>
      <c r="T1031">
        <f>VLOOKUP(P1031,[1]Sheet4!$G$2:$H$12,2,FALSE)</f>
        <v>0.39130434782608697</v>
      </c>
      <c r="U1031">
        <f>VLOOKUP(O1031&amp;"_"&amp;P1031,[1]Sheet3!$I$3:$K$2332,3,FALSE)</f>
        <v>-9.0562403415825291E-2</v>
      </c>
    </row>
    <row r="1032" spans="1:21" x14ac:dyDescent="0.3">
      <c r="A1032" t="s">
        <v>187</v>
      </c>
      <c r="B1032">
        <v>2016</v>
      </c>
      <c r="C1032" t="str">
        <f t="shared" si="32"/>
        <v>상일동_2016</v>
      </c>
      <c r="D1032">
        <v>342.94984160000001</v>
      </c>
      <c r="E1032">
        <v>0.32023903558568029</v>
      </c>
      <c r="O1032" t="s">
        <v>189</v>
      </c>
      <c r="P1032">
        <v>2014</v>
      </c>
      <c r="Q1032" t="str">
        <f t="shared" si="33"/>
        <v>서교동_2014</v>
      </c>
      <c r="R1032">
        <v>402.485880321031</v>
      </c>
      <c r="S1032">
        <v>9.3641949053981793E-2</v>
      </c>
      <c r="T1032">
        <f>VLOOKUP(P1032,[1]Sheet4!$G$2:$H$12,2,FALSE)</f>
        <v>0.2608695652173913</v>
      </c>
      <c r="U1032">
        <f>VLOOKUP(O1032&amp;"_"&amp;P1032,[1]Sheet3!$I$3:$K$2332,3,FALSE)</f>
        <v>-0.25405910822861233</v>
      </c>
    </row>
    <row r="1033" spans="1:21" x14ac:dyDescent="0.3">
      <c r="A1033" t="s">
        <v>187</v>
      </c>
      <c r="B1033">
        <v>2017</v>
      </c>
      <c r="C1033" t="str">
        <f t="shared" si="32"/>
        <v>상일동_2017</v>
      </c>
      <c r="D1033">
        <v>452.77576812824583</v>
      </c>
      <c r="E1033">
        <v>3.6915324208433953</v>
      </c>
      <c r="O1033" t="s">
        <v>189</v>
      </c>
      <c r="P1033">
        <v>2015</v>
      </c>
      <c r="Q1033" t="str">
        <f t="shared" si="33"/>
        <v>서교동_2015</v>
      </c>
      <c r="R1033">
        <v>440.175442621</v>
      </c>
      <c r="S1033">
        <v>0.16818305614277845</v>
      </c>
      <c r="T1033">
        <f>VLOOKUP(P1033,[1]Sheet4!$G$2:$H$12,2,FALSE)</f>
        <v>1.0434782608695652</v>
      </c>
      <c r="U1033">
        <f>VLOOKUP(O1033&amp;"_"&amp;P1033,[1]Sheet3!$I$3:$K$2332,3,FALSE)</f>
        <v>0.77140598875504529</v>
      </c>
    </row>
    <row r="1034" spans="1:21" x14ac:dyDescent="0.3">
      <c r="A1034" t="s">
        <v>188</v>
      </c>
      <c r="B1034">
        <v>2012</v>
      </c>
      <c r="C1034" t="str">
        <f t="shared" si="32"/>
        <v>서강동_2012</v>
      </c>
      <c r="D1034">
        <v>270.26482179999999</v>
      </c>
      <c r="E1034">
        <v>0.11862959184427618</v>
      </c>
      <c r="O1034" t="s">
        <v>189</v>
      </c>
      <c r="P1034">
        <v>2016</v>
      </c>
      <c r="Q1034" t="str">
        <f t="shared" si="33"/>
        <v>서교동_2016</v>
      </c>
      <c r="R1034">
        <v>514.2054938</v>
      </c>
      <c r="S1034">
        <v>5.8621335345997214E-2</v>
      </c>
      <c r="T1034">
        <f>VLOOKUP(P1034,[1]Sheet4!$G$2:$H$12,2,FALSE)</f>
        <v>0.86956521739130443</v>
      </c>
      <c r="U1034">
        <f>VLOOKUP(O1034&amp;"_"&amp;P1034,[1]Sheet3!$I$3:$K$2332,3,FALSE)</f>
        <v>-2.723626548931269E-2</v>
      </c>
    </row>
    <row r="1035" spans="1:21" x14ac:dyDescent="0.3">
      <c r="A1035" t="s">
        <v>188</v>
      </c>
      <c r="B1035">
        <v>2013</v>
      </c>
      <c r="C1035" t="str">
        <f t="shared" si="32"/>
        <v>서강동_2013</v>
      </c>
      <c r="D1035">
        <v>302.32622730000003</v>
      </c>
      <c r="E1035">
        <v>0.16411283483522202</v>
      </c>
      <c r="O1035" t="s">
        <v>189</v>
      </c>
      <c r="P1035">
        <v>2017</v>
      </c>
      <c r="Q1035" t="str">
        <f t="shared" si="33"/>
        <v>서교동_2017</v>
      </c>
      <c r="R1035">
        <v>544.34890648880389</v>
      </c>
      <c r="S1035">
        <v>4.2281684892879339</v>
      </c>
      <c r="T1035">
        <f>VLOOKUP(P1035,[1]Sheet4!$G$2:$H$12,2,FALSE)</f>
        <v>1</v>
      </c>
      <c r="U1035">
        <f>VLOOKUP(O1035&amp;"_"&amp;P1035,[1]Sheet3!$I$3:$K$2332,3,FALSE)</f>
        <v>0.17858710347350235</v>
      </c>
    </row>
    <row r="1036" spans="1:21" x14ac:dyDescent="0.3">
      <c r="A1036" t="s">
        <v>188</v>
      </c>
      <c r="B1036">
        <v>2014</v>
      </c>
      <c r="C1036" t="str">
        <f t="shared" si="32"/>
        <v>서강동_2014</v>
      </c>
      <c r="D1036">
        <v>351.94184150724072</v>
      </c>
      <c r="E1036">
        <v>1.9121999902535287E-2</v>
      </c>
      <c r="O1036" t="s">
        <v>190</v>
      </c>
      <c r="P1036">
        <v>2012</v>
      </c>
      <c r="Q1036" t="str">
        <f t="shared" si="33"/>
        <v>서림동_2012</v>
      </c>
      <c r="R1036">
        <v>209.0877266</v>
      </c>
      <c r="S1036">
        <v>0.21966971063714269</v>
      </c>
      <c r="T1036">
        <f>VLOOKUP(P1036,[1]Sheet4!$G$2:$H$12,2,FALSE)</f>
        <v>0.43478260869565222</v>
      </c>
      <c r="U1036">
        <f>VLOOKUP(O1036&amp;"_"&amp;P1036,[1]Sheet3!$I$3:$K$2332,3,FALSE)</f>
        <v>-0.4431081685868391</v>
      </c>
    </row>
    <row r="1037" spans="1:21" x14ac:dyDescent="0.3">
      <c r="A1037" t="s">
        <v>188</v>
      </c>
      <c r="B1037">
        <v>2015</v>
      </c>
      <c r="C1037" t="str">
        <f t="shared" si="32"/>
        <v>서강동_2015</v>
      </c>
      <c r="D1037">
        <v>358.67167336624027</v>
      </c>
      <c r="E1037">
        <v>0.11700516391465271</v>
      </c>
      <c r="O1037" t="s">
        <v>190</v>
      </c>
      <c r="P1037">
        <v>2013</v>
      </c>
      <c r="Q1037" t="str">
        <f t="shared" si="33"/>
        <v>서림동_2013</v>
      </c>
      <c r="R1037">
        <v>255.017967</v>
      </c>
      <c r="S1037">
        <v>0.16637477223663985</v>
      </c>
      <c r="T1037">
        <f>VLOOKUP(P1037,[1]Sheet4!$G$2:$H$12,2,FALSE)</f>
        <v>0.39130434782608697</v>
      </c>
      <c r="U1037">
        <f>VLOOKUP(O1037&amp;"_"&amp;P1037,[1]Sheet3!$I$3:$K$2332,3,FALSE)</f>
        <v>8.9006555282349076E-2</v>
      </c>
    </row>
    <row r="1038" spans="1:21" x14ac:dyDescent="0.3">
      <c r="A1038" t="s">
        <v>188</v>
      </c>
      <c r="B1038">
        <v>2016</v>
      </c>
      <c r="C1038" t="str">
        <f t="shared" si="32"/>
        <v>서강동_2016</v>
      </c>
      <c r="D1038">
        <v>400.63811129999999</v>
      </c>
      <c r="E1038">
        <v>6.2246986465057393E-2</v>
      </c>
      <c r="O1038" t="s">
        <v>190</v>
      </c>
      <c r="P1038">
        <v>2014</v>
      </c>
      <c r="Q1038" t="str">
        <f t="shared" si="33"/>
        <v>서림동_2014</v>
      </c>
      <c r="R1038">
        <v>297.44652317587594</v>
      </c>
      <c r="S1038">
        <v>0.17526925084587397</v>
      </c>
      <c r="T1038">
        <f>VLOOKUP(P1038,[1]Sheet4!$G$2:$H$12,2,FALSE)</f>
        <v>0.2608695652173913</v>
      </c>
      <c r="U1038">
        <f>VLOOKUP(O1038&amp;"_"&amp;P1038,[1]Sheet3!$I$3:$K$2332,3,FALSE)</f>
        <v>-0.28603604579306924</v>
      </c>
    </row>
    <row r="1039" spans="1:21" x14ac:dyDescent="0.3">
      <c r="A1039" t="s">
        <v>188</v>
      </c>
      <c r="B1039">
        <v>2017</v>
      </c>
      <c r="C1039" t="str">
        <f t="shared" si="32"/>
        <v>서강동_2017</v>
      </c>
      <c r="D1039">
        <v>425.57662639147725</v>
      </c>
      <c r="E1039">
        <v>4.5471918870470276</v>
      </c>
      <c r="O1039" t="s">
        <v>190</v>
      </c>
      <c r="P1039">
        <v>2015</v>
      </c>
      <c r="Q1039" t="str">
        <f t="shared" si="33"/>
        <v>서림동_2015</v>
      </c>
      <c r="R1039">
        <v>349.5797524596216</v>
      </c>
      <c r="S1039">
        <v>1.6199531009830122E-2</v>
      </c>
      <c r="T1039">
        <f>VLOOKUP(P1039,[1]Sheet4!$G$2:$H$12,2,FALSE)</f>
        <v>1.0434782608695652</v>
      </c>
      <c r="U1039">
        <f>VLOOKUP(O1039&amp;"_"&amp;P1039,[1]Sheet3!$I$3:$K$2332,3,FALSE)</f>
        <v>0.78728278662947415</v>
      </c>
    </row>
    <row r="1040" spans="1:21" x14ac:dyDescent="0.3">
      <c r="A1040" t="s">
        <v>189</v>
      </c>
      <c r="B1040">
        <v>2012</v>
      </c>
      <c r="C1040" t="str">
        <f t="shared" si="32"/>
        <v>서교동_2012</v>
      </c>
      <c r="D1040">
        <v>330.27098990000002</v>
      </c>
      <c r="E1040">
        <v>1.8842303412371263E-2</v>
      </c>
      <c r="O1040" t="s">
        <v>190</v>
      </c>
      <c r="P1040">
        <v>2016</v>
      </c>
      <c r="Q1040" t="str">
        <f t="shared" si="33"/>
        <v>서림동_2016</v>
      </c>
      <c r="R1040">
        <v>355.24278049999998</v>
      </c>
      <c r="S1040">
        <v>8.3214264659564816E-3</v>
      </c>
      <c r="T1040">
        <f>VLOOKUP(P1040,[1]Sheet4!$G$2:$H$12,2,FALSE)</f>
        <v>0.86956521739130443</v>
      </c>
      <c r="U1040">
        <f>VLOOKUP(O1040&amp;"_"&amp;P1040,[1]Sheet3!$I$3:$K$2332,3,FALSE)</f>
        <v>-0.180870452486355</v>
      </c>
    </row>
    <row r="1041" spans="1:21" x14ac:dyDescent="0.3">
      <c r="A1041" t="s">
        <v>189</v>
      </c>
      <c r="B1041">
        <v>2013</v>
      </c>
      <c r="C1041" t="str">
        <f t="shared" si="32"/>
        <v>서교동_2013</v>
      </c>
      <c r="D1041">
        <v>336.49405610000002</v>
      </c>
      <c r="E1041">
        <v>0.19611586898705691</v>
      </c>
      <c r="O1041" t="s">
        <v>190</v>
      </c>
      <c r="P1041">
        <v>2017</v>
      </c>
      <c r="Q1041" t="str">
        <f t="shared" si="33"/>
        <v>서림동_2017</v>
      </c>
      <c r="R1041">
        <v>358.19890717549265</v>
      </c>
      <c r="S1041">
        <v>4.6202259288426628</v>
      </c>
      <c r="T1041">
        <f>VLOOKUP(P1041,[1]Sheet4!$G$2:$H$12,2,FALSE)</f>
        <v>1</v>
      </c>
      <c r="U1041">
        <f>VLOOKUP(O1041&amp;"_"&amp;P1041,[1]Sheet3!$I$3:$K$2332,3,FALSE)</f>
        <v>0.13761108852062739</v>
      </c>
    </row>
    <row r="1042" spans="1:21" x14ac:dyDescent="0.3">
      <c r="A1042" t="s">
        <v>189</v>
      </c>
      <c r="B1042">
        <v>2014</v>
      </c>
      <c r="C1042" t="str">
        <f t="shared" si="32"/>
        <v>서교동_2014</v>
      </c>
      <c r="D1042">
        <v>402.485880321031</v>
      </c>
      <c r="E1042">
        <v>9.3641949053981793E-2</v>
      </c>
      <c r="O1042" t="s">
        <v>191</v>
      </c>
      <c r="P1042">
        <v>2012</v>
      </c>
      <c r="Q1042" t="str">
        <f t="shared" si="33"/>
        <v>서빙고동_2012</v>
      </c>
      <c r="R1042">
        <v>277.33204979999999</v>
      </c>
      <c r="S1042">
        <v>-0.11049786139791481</v>
      </c>
      <c r="T1042">
        <f>VLOOKUP(P1042,[1]Sheet4!$G$2:$H$12,2,FALSE)</f>
        <v>0.43478260869565222</v>
      </c>
      <c r="U1042">
        <f>VLOOKUP(O1042&amp;"_"&amp;P1042,[1]Sheet3!$I$3:$K$2332,3,FALSE)</f>
        <v>0.12813711696114427</v>
      </c>
    </row>
    <row r="1043" spans="1:21" x14ac:dyDescent="0.3">
      <c r="A1043" t="s">
        <v>189</v>
      </c>
      <c r="B1043">
        <v>2015</v>
      </c>
      <c r="C1043" t="str">
        <f t="shared" si="32"/>
        <v>서교동_2015</v>
      </c>
      <c r="D1043">
        <v>440.175442621</v>
      </c>
      <c r="E1043">
        <v>0.16818305614277845</v>
      </c>
      <c r="O1043" t="s">
        <v>191</v>
      </c>
      <c r="P1043">
        <v>2013</v>
      </c>
      <c r="Q1043" t="str">
        <f t="shared" si="33"/>
        <v>서빙고동_2013</v>
      </c>
      <c r="R1043">
        <v>246.68745139999999</v>
      </c>
      <c r="S1043">
        <v>-9.1698804944765677E-2</v>
      </c>
      <c r="T1043">
        <f>VLOOKUP(P1043,[1]Sheet4!$G$2:$H$12,2,FALSE)</f>
        <v>0.39130434782608697</v>
      </c>
      <c r="U1043">
        <f>VLOOKUP(O1043&amp;"_"&amp;P1043,[1]Sheet3!$I$3:$K$2332,3,FALSE)</f>
        <v>-0.24913821214336815</v>
      </c>
    </row>
    <row r="1044" spans="1:21" x14ac:dyDescent="0.3">
      <c r="A1044" t="s">
        <v>189</v>
      </c>
      <c r="B1044">
        <v>2016</v>
      </c>
      <c r="C1044" t="str">
        <f t="shared" si="32"/>
        <v>서교동_2016</v>
      </c>
      <c r="D1044">
        <v>514.2054938</v>
      </c>
      <c r="E1044">
        <v>5.8621335345997214E-2</v>
      </c>
      <c r="O1044" t="s">
        <v>191</v>
      </c>
      <c r="P1044">
        <v>2014</v>
      </c>
      <c r="Q1044" t="str">
        <f t="shared" si="33"/>
        <v>서빙고동_2014</v>
      </c>
      <c r="R1044">
        <v>224.06650691175003</v>
      </c>
      <c r="S1044">
        <v>-8.6173828224927904E-2</v>
      </c>
      <c r="T1044">
        <f>VLOOKUP(P1044,[1]Sheet4!$G$2:$H$12,2,FALSE)</f>
        <v>0.2608695652173913</v>
      </c>
      <c r="U1044">
        <f>VLOOKUP(O1044&amp;"_"&amp;P1044,[1]Sheet3!$I$3:$K$2332,3,FALSE)</f>
        <v>-0.65143457717104969</v>
      </c>
    </row>
    <row r="1045" spans="1:21" x14ac:dyDescent="0.3">
      <c r="A1045" t="s">
        <v>189</v>
      </c>
      <c r="B1045">
        <v>2017</v>
      </c>
      <c r="C1045" t="str">
        <f t="shared" si="32"/>
        <v>서교동_2017</v>
      </c>
      <c r="D1045">
        <v>544.34890648880389</v>
      </c>
      <c r="E1045">
        <v>4.2281684892879339</v>
      </c>
      <c r="O1045" t="s">
        <v>191</v>
      </c>
      <c r="P1045">
        <v>2015</v>
      </c>
      <c r="Q1045" t="str">
        <f t="shared" si="33"/>
        <v>서빙고동_2015</v>
      </c>
      <c r="R1045">
        <v>204.75783823417726</v>
      </c>
      <c r="S1045">
        <v>0.11435555565420293</v>
      </c>
      <c r="T1045">
        <f>VLOOKUP(P1045,[1]Sheet4!$G$2:$H$12,2,FALSE)</f>
        <v>1.0434782608695652</v>
      </c>
      <c r="U1045">
        <f>VLOOKUP(O1045&amp;"_"&amp;P1045,[1]Sheet3!$I$3:$K$2332,3,FALSE)</f>
        <v>0.72642499446652453</v>
      </c>
    </row>
    <row r="1046" spans="1:21" x14ac:dyDescent="0.3">
      <c r="A1046" t="s">
        <v>190</v>
      </c>
      <c r="B1046">
        <v>2012</v>
      </c>
      <c r="C1046" t="str">
        <f t="shared" si="32"/>
        <v>서림동_2012</v>
      </c>
      <c r="D1046">
        <v>209.0877266</v>
      </c>
      <c r="E1046">
        <v>0.21966971063714269</v>
      </c>
      <c r="O1046" t="s">
        <v>191</v>
      </c>
      <c r="P1046">
        <v>2016</v>
      </c>
      <c r="Q1046" t="str">
        <f t="shared" si="33"/>
        <v>서빙고동_2016</v>
      </c>
      <c r="R1046">
        <v>228.17303459999999</v>
      </c>
      <c r="S1046">
        <v>0.15098388524247433</v>
      </c>
      <c r="T1046">
        <f>VLOOKUP(P1046,[1]Sheet4!$G$2:$H$12,2,FALSE)</f>
        <v>0.86956521739130443</v>
      </c>
      <c r="U1046">
        <f>VLOOKUP(O1046&amp;"_"&amp;P1046,[1]Sheet3!$I$3:$K$2332,3,FALSE)</f>
        <v>-7.6855581606104034E-2</v>
      </c>
    </row>
    <row r="1047" spans="1:21" x14ac:dyDescent="0.3">
      <c r="A1047" t="s">
        <v>190</v>
      </c>
      <c r="B1047">
        <v>2013</v>
      </c>
      <c r="C1047" t="str">
        <f t="shared" si="32"/>
        <v>서림동_2013</v>
      </c>
      <c r="D1047">
        <v>255.017967</v>
      </c>
      <c r="E1047">
        <v>0.16637477223663985</v>
      </c>
      <c r="O1047" t="s">
        <v>191</v>
      </c>
      <c r="P1047">
        <v>2017</v>
      </c>
      <c r="Q1047" t="str">
        <f t="shared" si="33"/>
        <v>서빙고동_2017</v>
      </c>
      <c r="R1047">
        <v>262.62348587147352</v>
      </c>
      <c r="S1047">
        <v>5.0724293634154769</v>
      </c>
      <c r="T1047">
        <f>VLOOKUP(P1047,[1]Sheet4!$G$2:$H$12,2,FALSE)</f>
        <v>1</v>
      </c>
      <c r="U1047">
        <f>VLOOKUP(O1047&amp;"_"&amp;P1047,[1]Sheet3!$I$3:$K$2332,3,FALSE)</f>
        <v>0.24450270021972054</v>
      </c>
    </row>
    <row r="1048" spans="1:21" x14ac:dyDescent="0.3">
      <c r="A1048" t="s">
        <v>190</v>
      </c>
      <c r="B1048">
        <v>2014</v>
      </c>
      <c r="C1048" t="str">
        <f t="shared" si="32"/>
        <v>서림동_2014</v>
      </c>
      <c r="D1048">
        <v>297.44652317587594</v>
      </c>
      <c r="E1048">
        <v>0.17526925084587397</v>
      </c>
      <c r="O1048" t="s">
        <v>192</v>
      </c>
      <c r="P1048">
        <v>2012</v>
      </c>
      <c r="Q1048" t="str">
        <f t="shared" si="33"/>
        <v>서원동_2012</v>
      </c>
      <c r="R1048">
        <v>216.40492169999999</v>
      </c>
      <c r="S1048">
        <v>9.5490507506327232E-2</v>
      </c>
      <c r="T1048">
        <f>VLOOKUP(P1048,[1]Sheet4!$G$2:$H$12,2,FALSE)</f>
        <v>0.43478260869565222</v>
      </c>
      <c r="U1048">
        <f>VLOOKUP(O1048&amp;"_"&amp;P1048,[1]Sheet3!$I$3:$K$2332,3,FALSE)</f>
        <v>-0.54113447419830285</v>
      </c>
    </row>
    <row r="1049" spans="1:21" x14ac:dyDescent="0.3">
      <c r="A1049" t="s">
        <v>190</v>
      </c>
      <c r="B1049">
        <v>2015</v>
      </c>
      <c r="C1049" t="str">
        <f t="shared" si="32"/>
        <v>서림동_2015</v>
      </c>
      <c r="D1049">
        <v>349.5797524596216</v>
      </c>
      <c r="E1049">
        <v>1.6199531009830122E-2</v>
      </c>
      <c r="O1049" t="s">
        <v>192</v>
      </c>
      <c r="P1049">
        <v>2013</v>
      </c>
      <c r="Q1049" t="str">
        <f t="shared" si="33"/>
        <v>서원동_2013</v>
      </c>
      <c r="R1049">
        <v>237.0695375</v>
      </c>
      <c r="S1049">
        <v>0.1226340048260264</v>
      </c>
      <c r="T1049">
        <f>VLOOKUP(P1049,[1]Sheet4!$G$2:$H$12,2,FALSE)</f>
        <v>0.39130434782608697</v>
      </c>
      <c r="U1049">
        <f>VLOOKUP(O1049&amp;"_"&amp;P1049,[1]Sheet3!$I$3:$K$2332,3,FALSE)</f>
        <v>-1.425900406963929E-2</v>
      </c>
    </row>
    <row r="1050" spans="1:21" x14ac:dyDescent="0.3">
      <c r="A1050" t="s">
        <v>190</v>
      </c>
      <c r="B1050">
        <v>2016</v>
      </c>
      <c r="C1050" t="str">
        <f t="shared" si="32"/>
        <v>서림동_2016</v>
      </c>
      <c r="D1050">
        <v>355.24278049999998</v>
      </c>
      <c r="E1050">
        <v>8.3214264659564816E-3</v>
      </c>
      <c r="O1050" t="s">
        <v>192</v>
      </c>
      <c r="P1050">
        <v>2014</v>
      </c>
      <c r="Q1050" t="str">
        <f t="shared" si="33"/>
        <v>서원동_2014</v>
      </c>
      <c r="R1050">
        <v>266.14232430587884</v>
      </c>
      <c r="S1050">
        <v>0.21940150550999737</v>
      </c>
      <c r="T1050">
        <f>VLOOKUP(P1050,[1]Sheet4!$G$2:$H$12,2,FALSE)</f>
        <v>0.2608695652173913</v>
      </c>
      <c r="U1050">
        <f>VLOOKUP(O1050&amp;"_"&amp;P1050,[1]Sheet3!$I$3:$K$2332,3,FALSE)</f>
        <v>-0.33614338560184076</v>
      </c>
    </row>
    <row r="1051" spans="1:21" x14ac:dyDescent="0.3">
      <c r="A1051" t="s">
        <v>190</v>
      </c>
      <c r="B1051">
        <v>2017</v>
      </c>
      <c r="C1051" t="str">
        <f t="shared" si="32"/>
        <v>서림동_2017</v>
      </c>
      <c r="D1051">
        <v>358.19890717549265</v>
      </c>
      <c r="E1051">
        <v>4.6202259288426628</v>
      </c>
      <c r="O1051" t="s">
        <v>192</v>
      </c>
      <c r="P1051">
        <v>2015</v>
      </c>
      <c r="Q1051" t="str">
        <f t="shared" si="33"/>
        <v>서원동_2015</v>
      </c>
      <c r="R1051">
        <v>324.53435093851863</v>
      </c>
      <c r="S1051">
        <v>0.10658885619178909</v>
      </c>
      <c r="T1051">
        <f>VLOOKUP(P1051,[1]Sheet4!$G$2:$H$12,2,FALSE)</f>
        <v>1.0434782608695652</v>
      </c>
      <c r="U1051">
        <f>VLOOKUP(O1051&amp;"_"&amp;P1051,[1]Sheet3!$I$3:$K$2332,3,FALSE)</f>
        <v>0.7949813913872108</v>
      </c>
    </row>
    <row r="1052" spans="1:21" x14ac:dyDescent="0.3">
      <c r="A1052" t="s">
        <v>191</v>
      </c>
      <c r="B1052">
        <v>2012</v>
      </c>
      <c r="C1052" t="str">
        <f t="shared" si="32"/>
        <v>서빙고동_2012</v>
      </c>
      <c r="D1052">
        <v>277.33204979999999</v>
      </c>
      <c r="E1052">
        <v>-0.11049786139791481</v>
      </c>
      <c r="O1052" t="s">
        <v>192</v>
      </c>
      <c r="P1052">
        <v>2016</v>
      </c>
      <c r="Q1052" t="str">
        <f t="shared" si="33"/>
        <v>서원동_2016</v>
      </c>
      <c r="R1052">
        <v>359.12609620000001</v>
      </c>
      <c r="S1052">
        <v>0.13604074286650455</v>
      </c>
      <c r="T1052">
        <f>VLOOKUP(P1052,[1]Sheet4!$G$2:$H$12,2,FALSE)</f>
        <v>0.86956521739130443</v>
      </c>
      <c r="U1052">
        <f>VLOOKUP(O1052&amp;"_"&amp;P1052,[1]Sheet3!$I$3:$K$2332,3,FALSE)</f>
        <v>-8.441359524410498E-2</v>
      </c>
    </row>
    <row r="1053" spans="1:21" x14ac:dyDescent="0.3">
      <c r="A1053" t="s">
        <v>191</v>
      </c>
      <c r="B1053">
        <v>2013</v>
      </c>
      <c r="C1053" t="str">
        <f t="shared" si="32"/>
        <v>서빙고동_2013</v>
      </c>
      <c r="D1053">
        <v>246.68745139999999</v>
      </c>
      <c r="E1053">
        <v>-9.1698804944765677E-2</v>
      </c>
      <c r="O1053" t="s">
        <v>192</v>
      </c>
      <c r="P1053">
        <v>2017</v>
      </c>
      <c r="Q1053" t="str">
        <f t="shared" si="33"/>
        <v>서원동_2017</v>
      </c>
      <c r="R1053">
        <v>407.98187710979579</v>
      </c>
      <c r="S1053">
        <v>3.9504705952218959</v>
      </c>
      <c r="T1053">
        <f>VLOOKUP(P1053,[1]Sheet4!$G$2:$H$12,2,FALSE)</f>
        <v>1</v>
      </c>
      <c r="U1053">
        <f>VLOOKUP(O1053&amp;"_"&amp;P1053,[1]Sheet3!$I$3:$K$2332,3,FALSE)</f>
        <v>0.23456511322192386</v>
      </c>
    </row>
    <row r="1054" spans="1:21" x14ac:dyDescent="0.3">
      <c r="A1054" t="s">
        <v>191</v>
      </c>
      <c r="B1054">
        <v>2014</v>
      </c>
      <c r="C1054" t="str">
        <f t="shared" si="32"/>
        <v>서빙고동_2014</v>
      </c>
      <c r="D1054">
        <v>224.06650691175003</v>
      </c>
      <c r="E1054">
        <v>-8.6173828224927904E-2</v>
      </c>
      <c r="O1054" t="s">
        <v>193</v>
      </c>
      <c r="P1054">
        <v>2012</v>
      </c>
      <c r="Q1054" t="str">
        <f t="shared" si="33"/>
        <v>서초1동_2012</v>
      </c>
      <c r="R1054">
        <v>307.2017864</v>
      </c>
      <c r="S1054">
        <v>0.1502655265809352</v>
      </c>
      <c r="T1054">
        <f>VLOOKUP(P1054,[1]Sheet4!$G$2:$H$12,2,FALSE)</f>
        <v>0.43478260869565222</v>
      </c>
      <c r="U1054">
        <f>VLOOKUP(O1054&amp;"_"&amp;P1054,[1]Sheet3!$I$3:$K$2332,3,FALSE)</f>
        <v>-0.45686001977598445</v>
      </c>
    </row>
    <row r="1055" spans="1:21" x14ac:dyDescent="0.3">
      <c r="A1055" t="s">
        <v>191</v>
      </c>
      <c r="B1055">
        <v>2015</v>
      </c>
      <c r="C1055" t="str">
        <f t="shared" si="32"/>
        <v>서빙고동_2015</v>
      </c>
      <c r="D1055">
        <v>204.75783823417726</v>
      </c>
      <c r="E1055">
        <v>0.11435555565420293</v>
      </c>
      <c r="O1055" t="s">
        <v>193</v>
      </c>
      <c r="P1055">
        <v>2013</v>
      </c>
      <c r="Q1055" t="str">
        <f t="shared" si="33"/>
        <v>서초1동_2013</v>
      </c>
      <c r="R1055">
        <v>353.36362459999998</v>
      </c>
      <c r="S1055">
        <v>0.25943227608166786</v>
      </c>
      <c r="T1055">
        <f>VLOOKUP(P1055,[1]Sheet4!$G$2:$H$12,2,FALSE)</f>
        <v>0.39130434782608697</v>
      </c>
      <c r="U1055">
        <f>VLOOKUP(O1055&amp;"_"&amp;P1055,[1]Sheet3!$I$3:$K$2332,3,FALSE)</f>
        <v>3.4039458338116932E-2</v>
      </c>
    </row>
    <row r="1056" spans="1:21" x14ac:dyDescent="0.3">
      <c r="A1056" t="s">
        <v>191</v>
      </c>
      <c r="B1056">
        <v>2016</v>
      </c>
      <c r="C1056" t="str">
        <f t="shared" si="32"/>
        <v>서빙고동_2016</v>
      </c>
      <c r="D1056">
        <v>228.17303459999999</v>
      </c>
      <c r="E1056">
        <v>0.15098388524247433</v>
      </c>
      <c r="O1056" t="s">
        <v>193</v>
      </c>
      <c r="P1056">
        <v>2014</v>
      </c>
      <c r="Q1056" t="str">
        <f t="shared" si="33"/>
        <v>서초1동_2014</v>
      </c>
      <c r="R1056">
        <v>445.03755401444602</v>
      </c>
      <c r="S1056">
        <v>0.18596080893994663</v>
      </c>
      <c r="T1056">
        <f>VLOOKUP(P1056,[1]Sheet4!$G$2:$H$12,2,FALSE)</f>
        <v>0.2608695652173913</v>
      </c>
      <c r="U1056">
        <f>VLOOKUP(O1056&amp;"_"&amp;P1056,[1]Sheet3!$I$3:$K$2332,3,FALSE)</f>
        <v>-0.19101283053248713</v>
      </c>
    </row>
    <row r="1057" spans="1:21" x14ac:dyDescent="0.3">
      <c r="A1057" t="s">
        <v>191</v>
      </c>
      <c r="B1057">
        <v>2017</v>
      </c>
      <c r="C1057" t="str">
        <f t="shared" si="32"/>
        <v>서빙고동_2017</v>
      </c>
      <c r="D1057">
        <v>262.62348587147352</v>
      </c>
      <c r="E1057">
        <v>5.0724293634154769</v>
      </c>
      <c r="O1057" t="s">
        <v>193</v>
      </c>
      <c r="P1057">
        <v>2015</v>
      </c>
      <c r="Q1057" t="str">
        <f t="shared" si="33"/>
        <v>서초1동_2015</v>
      </c>
      <c r="R1057">
        <v>527.79709756762759</v>
      </c>
      <c r="S1057">
        <v>0.34340219616146889</v>
      </c>
      <c r="T1057">
        <f>VLOOKUP(P1057,[1]Sheet4!$G$2:$H$12,2,FALSE)</f>
        <v>1.0434782608695652</v>
      </c>
      <c r="U1057">
        <f>VLOOKUP(O1057&amp;"_"&amp;P1057,[1]Sheet3!$I$3:$K$2332,3,FALSE)</f>
        <v>0.78920045408291462</v>
      </c>
    </row>
    <row r="1058" spans="1:21" x14ac:dyDescent="0.3">
      <c r="A1058" t="s">
        <v>192</v>
      </c>
      <c r="B1058">
        <v>2012</v>
      </c>
      <c r="C1058" t="str">
        <f t="shared" si="32"/>
        <v>서원동_2012</v>
      </c>
      <c r="D1058">
        <v>216.40492169999999</v>
      </c>
      <c r="E1058">
        <v>9.5490507506327232E-2</v>
      </c>
      <c r="O1058" t="s">
        <v>193</v>
      </c>
      <c r="P1058">
        <v>2016</v>
      </c>
      <c r="Q1058" t="str">
        <f t="shared" si="33"/>
        <v>서초1동_2016</v>
      </c>
      <c r="R1058">
        <v>709.04377999999997</v>
      </c>
      <c r="S1058">
        <v>-3.7040439058643168E-2</v>
      </c>
      <c r="T1058">
        <f>VLOOKUP(P1058,[1]Sheet4!$G$2:$H$12,2,FALSE)</f>
        <v>0.86956521739130443</v>
      </c>
      <c r="U1058">
        <f>VLOOKUP(O1058&amp;"_"&amp;P1058,[1]Sheet3!$I$3:$K$2332,3,FALSE)</f>
        <v>0.10674554245274805</v>
      </c>
    </row>
    <row r="1059" spans="1:21" x14ac:dyDescent="0.3">
      <c r="A1059" t="s">
        <v>192</v>
      </c>
      <c r="B1059">
        <v>2013</v>
      </c>
      <c r="C1059" t="str">
        <f t="shared" si="32"/>
        <v>서원동_2013</v>
      </c>
      <c r="D1059">
        <v>237.0695375</v>
      </c>
      <c r="E1059">
        <v>0.1226340048260264</v>
      </c>
      <c r="O1059" t="s">
        <v>193</v>
      </c>
      <c r="P1059">
        <v>2017</v>
      </c>
      <c r="Q1059" t="str">
        <f t="shared" si="33"/>
        <v>서초1동_2017</v>
      </c>
      <c r="R1059">
        <v>682.78048707699998</v>
      </c>
      <c r="S1059">
        <v>3.8404181762557643</v>
      </c>
      <c r="T1059">
        <f>VLOOKUP(P1059,[1]Sheet4!$G$2:$H$12,2,FALSE)</f>
        <v>1</v>
      </c>
      <c r="U1059">
        <f>VLOOKUP(O1059&amp;"_"&amp;P1059,[1]Sheet3!$I$3:$K$2332,3,FALSE)</f>
        <v>9.698677632812866E-2</v>
      </c>
    </row>
    <row r="1060" spans="1:21" x14ac:dyDescent="0.3">
      <c r="A1060" t="s">
        <v>192</v>
      </c>
      <c r="B1060">
        <v>2014</v>
      </c>
      <c r="C1060" t="str">
        <f t="shared" si="32"/>
        <v>서원동_2014</v>
      </c>
      <c r="D1060">
        <v>266.14232430587884</v>
      </c>
      <c r="E1060">
        <v>0.21940150550999737</v>
      </c>
      <c r="O1060" t="s">
        <v>194</v>
      </c>
      <c r="P1060">
        <v>2012</v>
      </c>
      <c r="Q1060" t="str">
        <f t="shared" si="33"/>
        <v>서초2동_2012</v>
      </c>
      <c r="R1060">
        <v>297.08075710000003</v>
      </c>
      <c r="S1060">
        <v>0.18500182016669556</v>
      </c>
      <c r="T1060">
        <f>VLOOKUP(P1060,[1]Sheet4!$G$2:$H$12,2,FALSE)</f>
        <v>0.43478260869565222</v>
      </c>
      <c r="U1060">
        <f>VLOOKUP(O1060&amp;"_"&amp;P1060,[1]Sheet3!$I$3:$K$2332,3,FALSE)</f>
        <v>-0.67120477950896928</v>
      </c>
    </row>
    <row r="1061" spans="1:21" x14ac:dyDescent="0.3">
      <c r="A1061" t="s">
        <v>192</v>
      </c>
      <c r="B1061">
        <v>2015</v>
      </c>
      <c r="C1061" t="str">
        <f t="shared" si="32"/>
        <v>서원동_2015</v>
      </c>
      <c r="D1061">
        <v>324.53435093851863</v>
      </c>
      <c r="E1061">
        <v>0.10658885619178909</v>
      </c>
      <c r="O1061" t="s">
        <v>194</v>
      </c>
      <c r="P1061">
        <v>2013</v>
      </c>
      <c r="Q1061" t="str">
        <f t="shared" si="33"/>
        <v>서초2동_2013</v>
      </c>
      <c r="R1061">
        <v>352.0412379</v>
      </c>
      <c r="S1061">
        <v>0.16893653425513552</v>
      </c>
      <c r="T1061">
        <f>VLOOKUP(P1061,[1]Sheet4!$G$2:$H$12,2,FALSE)</f>
        <v>0.39130434782608697</v>
      </c>
      <c r="U1061">
        <f>VLOOKUP(O1061&amp;"_"&amp;P1061,[1]Sheet3!$I$3:$K$2332,3,FALSE)</f>
        <v>6.2354932961360438E-2</v>
      </c>
    </row>
    <row r="1062" spans="1:21" x14ac:dyDescent="0.3">
      <c r="A1062" t="s">
        <v>192</v>
      </c>
      <c r="B1062">
        <v>2016</v>
      </c>
      <c r="C1062" t="str">
        <f t="shared" si="32"/>
        <v>서원동_2016</v>
      </c>
      <c r="D1062">
        <v>359.12609620000001</v>
      </c>
      <c r="E1062">
        <v>0.13604074286650455</v>
      </c>
      <c r="O1062" t="s">
        <v>194</v>
      </c>
      <c r="P1062">
        <v>2014</v>
      </c>
      <c r="Q1062" t="str">
        <f t="shared" si="33"/>
        <v>서초2동_2014</v>
      </c>
      <c r="R1062">
        <v>411.51386454571366</v>
      </c>
      <c r="S1062">
        <v>9.0003914948190072E-2</v>
      </c>
      <c r="T1062">
        <f>VLOOKUP(P1062,[1]Sheet4!$G$2:$H$12,2,FALSE)</f>
        <v>0.2608695652173913</v>
      </c>
      <c r="U1062">
        <f>VLOOKUP(O1062&amp;"_"&amp;P1062,[1]Sheet3!$I$3:$K$2332,3,FALSE)</f>
        <v>-0.28321765642804847</v>
      </c>
    </row>
    <row r="1063" spans="1:21" x14ac:dyDescent="0.3">
      <c r="A1063" t="s">
        <v>192</v>
      </c>
      <c r="B1063">
        <v>2017</v>
      </c>
      <c r="C1063" t="str">
        <f t="shared" si="32"/>
        <v>서원동_2017</v>
      </c>
      <c r="D1063">
        <v>407.98187710979579</v>
      </c>
      <c r="E1063">
        <v>3.9504705952218959</v>
      </c>
      <c r="O1063" t="s">
        <v>194</v>
      </c>
      <c r="P1063">
        <v>2015</v>
      </c>
      <c r="Q1063" t="str">
        <f t="shared" si="33"/>
        <v>서초2동_2015</v>
      </c>
      <c r="R1063">
        <v>448.55172341028708</v>
      </c>
      <c r="S1063">
        <v>0.2617909555601094</v>
      </c>
      <c r="T1063">
        <f>VLOOKUP(P1063,[1]Sheet4!$G$2:$H$12,2,FALSE)</f>
        <v>1.0434782608695652</v>
      </c>
      <c r="U1063">
        <f>VLOOKUP(O1063&amp;"_"&amp;P1063,[1]Sheet3!$I$3:$K$2332,3,FALSE)</f>
        <v>0.77064302561529519</v>
      </c>
    </row>
    <row r="1064" spans="1:21" x14ac:dyDescent="0.3">
      <c r="A1064" t="s">
        <v>193</v>
      </c>
      <c r="B1064">
        <v>2012</v>
      </c>
      <c r="C1064" t="str">
        <f t="shared" si="32"/>
        <v>서초1동_2012</v>
      </c>
      <c r="D1064">
        <v>307.2017864</v>
      </c>
      <c r="E1064">
        <v>0.1502655265809352</v>
      </c>
      <c r="O1064" t="s">
        <v>194</v>
      </c>
      <c r="P1064">
        <v>2016</v>
      </c>
      <c r="Q1064" t="str">
        <f t="shared" si="33"/>
        <v>서초2동_2016</v>
      </c>
      <c r="R1064">
        <v>565.97850770000002</v>
      </c>
      <c r="S1064">
        <v>3.5416077891801179E-2</v>
      </c>
      <c r="T1064">
        <f>VLOOKUP(P1064,[1]Sheet4!$G$2:$H$12,2,FALSE)</f>
        <v>0.86956521739130443</v>
      </c>
      <c r="U1064">
        <f>VLOOKUP(O1064&amp;"_"&amp;P1064,[1]Sheet3!$I$3:$K$2332,3,FALSE)</f>
        <v>4.8970834105147465E-2</v>
      </c>
    </row>
    <row r="1065" spans="1:21" x14ac:dyDescent="0.3">
      <c r="A1065" t="s">
        <v>193</v>
      </c>
      <c r="B1065">
        <v>2013</v>
      </c>
      <c r="C1065" t="str">
        <f t="shared" si="32"/>
        <v>서초1동_2013</v>
      </c>
      <c r="D1065">
        <v>353.36362459999998</v>
      </c>
      <c r="E1065">
        <v>0.25943227608166786</v>
      </c>
      <c r="O1065" t="s">
        <v>194</v>
      </c>
      <c r="P1065">
        <v>2017</v>
      </c>
      <c r="Q1065" t="str">
        <f t="shared" si="33"/>
        <v>서초2동_2017</v>
      </c>
      <c r="R1065">
        <v>586.02324661378861</v>
      </c>
      <c r="S1065">
        <v>4.0706027323463045</v>
      </c>
      <c r="T1065">
        <f>VLOOKUP(P1065,[1]Sheet4!$G$2:$H$12,2,FALSE)</f>
        <v>1</v>
      </c>
      <c r="U1065">
        <f>VLOOKUP(O1065&amp;"_"&amp;P1065,[1]Sheet3!$I$3:$K$2332,3,FALSE)</f>
        <v>0.16017798452404156</v>
      </c>
    </row>
    <row r="1066" spans="1:21" x14ac:dyDescent="0.3">
      <c r="A1066" t="s">
        <v>193</v>
      </c>
      <c r="B1066">
        <v>2014</v>
      </c>
      <c r="C1066" t="str">
        <f t="shared" si="32"/>
        <v>서초1동_2014</v>
      </c>
      <c r="D1066">
        <v>445.03755401444602</v>
      </c>
      <c r="E1066">
        <v>0.18596080893994663</v>
      </c>
      <c r="O1066" t="s">
        <v>195</v>
      </c>
      <c r="P1066">
        <v>2012</v>
      </c>
      <c r="Q1066" t="str">
        <f t="shared" si="33"/>
        <v>서초3동_2012</v>
      </c>
      <c r="R1066">
        <v>354.41012089999998</v>
      </c>
      <c r="S1066">
        <v>3.3231918631700781E-2</v>
      </c>
      <c r="T1066">
        <f>VLOOKUP(P1066,[1]Sheet4!$G$2:$H$12,2,FALSE)</f>
        <v>0.43478260869565222</v>
      </c>
      <c r="U1066">
        <f>VLOOKUP(O1066&amp;"_"&amp;P1066,[1]Sheet3!$I$3:$K$2332,3,FALSE)</f>
        <v>-0.39865237685908672</v>
      </c>
    </row>
    <row r="1067" spans="1:21" x14ac:dyDescent="0.3">
      <c r="A1067" t="s">
        <v>193</v>
      </c>
      <c r="B1067">
        <v>2015</v>
      </c>
      <c r="C1067" t="str">
        <f t="shared" si="32"/>
        <v>서초1동_2015</v>
      </c>
      <c r="D1067">
        <v>527.79709756762759</v>
      </c>
      <c r="E1067">
        <v>0.34340219616146889</v>
      </c>
      <c r="O1067" t="s">
        <v>195</v>
      </c>
      <c r="P1067">
        <v>2013</v>
      </c>
      <c r="Q1067" t="str">
        <f t="shared" si="33"/>
        <v>서초3동_2013</v>
      </c>
      <c r="R1067">
        <v>366.18784920000002</v>
      </c>
      <c r="S1067">
        <v>0.14623020234518458</v>
      </c>
      <c r="T1067">
        <f>VLOOKUP(P1067,[1]Sheet4!$G$2:$H$12,2,FALSE)</f>
        <v>0.39130434782608697</v>
      </c>
      <c r="U1067">
        <f>VLOOKUP(O1067&amp;"_"&amp;P1067,[1]Sheet3!$I$3:$K$2332,3,FALSE)</f>
        <v>-7.5374357949128265E-2</v>
      </c>
    </row>
    <row r="1068" spans="1:21" x14ac:dyDescent="0.3">
      <c r="A1068" t="s">
        <v>193</v>
      </c>
      <c r="B1068">
        <v>2016</v>
      </c>
      <c r="C1068" t="str">
        <f t="shared" si="32"/>
        <v>서초1동_2016</v>
      </c>
      <c r="D1068">
        <v>709.04377999999997</v>
      </c>
      <c r="E1068">
        <v>-3.7040439058643168E-2</v>
      </c>
      <c r="O1068" t="s">
        <v>195</v>
      </c>
      <c r="P1068">
        <v>2014</v>
      </c>
      <c r="Q1068" t="str">
        <f t="shared" si="33"/>
        <v>서초3동_2014</v>
      </c>
      <c r="R1068">
        <v>419.73557248486395</v>
      </c>
      <c r="S1068">
        <v>0.14440204905148765</v>
      </c>
      <c r="T1068">
        <f>VLOOKUP(P1068,[1]Sheet4!$G$2:$H$12,2,FALSE)</f>
        <v>0.2608695652173913</v>
      </c>
      <c r="U1068">
        <f>VLOOKUP(O1068&amp;"_"&amp;P1068,[1]Sheet3!$I$3:$K$2332,3,FALSE)</f>
        <v>-0.30863765143424354</v>
      </c>
    </row>
    <row r="1069" spans="1:21" x14ac:dyDescent="0.3">
      <c r="A1069" t="s">
        <v>193</v>
      </c>
      <c r="B1069">
        <v>2017</v>
      </c>
      <c r="C1069" t="str">
        <f t="shared" si="32"/>
        <v>서초1동_2017</v>
      </c>
      <c r="D1069">
        <v>682.78048707699998</v>
      </c>
      <c r="E1069">
        <v>3.8404181762557643</v>
      </c>
      <c r="O1069" t="s">
        <v>195</v>
      </c>
      <c r="P1069">
        <v>2015</v>
      </c>
      <c r="Q1069" t="str">
        <f t="shared" si="33"/>
        <v>서초3동_2015</v>
      </c>
      <c r="R1069">
        <v>480.34624921147753</v>
      </c>
      <c r="S1069">
        <v>0.15960310591447965</v>
      </c>
      <c r="T1069">
        <f>VLOOKUP(P1069,[1]Sheet4!$G$2:$H$12,2,FALSE)</f>
        <v>1.0434782608695652</v>
      </c>
      <c r="U1069">
        <f>VLOOKUP(O1069&amp;"_"&amp;P1069,[1]Sheet3!$I$3:$K$2332,3,FALSE)</f>
        <v>0.78154530550936452</v>
      </c>
    </row>
    <row r="1070" spans="1:21" x14ac:dyDescent="0.3">
      <c r="A1070" t="s">
        <v>194</v>
      </c>
      <c r="B1070">
        <v>2012</v>
      </c>
      <c r="C1070" t="str">
        <f t="shared" si="32"/>
        <v>서초2동_2012</v>
      </c>
      <c r="D1070">
        <v>297.08075710000003</v>
      </c>
      <c r="E1070">
        <v>0.18500182016669556</v>
      </c>
      <c r="O1070" t="s">
        <v>195</v>
      </c>
      <c r="P1070">
        <v>2016</v>
      </c>
      <c r="Q1070" t="str">
        <f t="shared" si="33"/>
        <v>서초3동_2016</v>
      </c>
      <c r="R1070">
        <v>557.01100250000002</v>
      </c>
      <c r="S1070">
        <v>0.12384970138151372</v>
      </c>
      <c r="T1070">
        <f>VLOOKUP(P1070,[1]Sheet4!$G$2:$H$12,2,FALSE)</f>
        <v>0.86956521739130443</v>
      </c>
      <c r="U1070">
        <f>VLOOKUP(O1070&amp;"_"&amp;P1070,[1]Sheet3!$I$3:$K$2332,3,FALSE)</f>
        <v>-3.4836828117722762E-2</v>
      </c>
    </row>
    <row r="1071" spans="1:21" x14ac:dyDescent="0.3">
      <c r="A1071" t="s">
        <v>194</v>
      </c>
      <c r="B1071">
        <v>2013</v>
      </c>
      <c r="C1071" t="str">
        <f t="shared" si="32"/>
        <v>서초2동_2013</v>
      </c>
      <c r="D1071">
        <v>352.0412379</v>
      </c>
      <c r="E1071">
        <v>0.16893653425513552</v>
      </c>
      <c r="O1071" t="s">
        <v>195</v>
      </c>
      <c r="P1071">
        <v>2017</v>
      </c>
      <c r="Q1071" t="str">
        <f t="shared" si="33"/>
        <v>서초3동_2017</v>
      </c>
      <c r="R1071">
        <v>625.99664882584261</v>
      </c>
      <c r="S1071">
        <v>3.9736652707316624</v>
      </c>
      <c r="T1071">
        <f>VLOOKUP(P1071,[1]Sheet4!$G$2:$H$12,2,FALSE)</f>
        <v>1</v>
      </c>
      <c r="U1071">
        <f>VLOOKUP(O1071&amp;"_"&amp;P1071,[1]Sheet3!$I$3:$K$2332,3,FALSE)</f>
        <v>0.2262620025414655</v>
      </c>
    </row>
    <row r="1072" spans="1:21" x14ac:dyDescent="0.3">
      <c r="A1072" t="s">
        <v>194</v>
      </c>
      <c r="B1072">
        <v>2014</v>
      </c>
      <c r="C1072" t="str">
        <f t="shared" si="32"/>
        <v>서초2동_2014</v>
      </c>
      <c r="D1072">
        <v>411.51386454571366</v>
      </c>
      <c r="E1072">
        <v>9.0003914948190072E-2</v>
      </c>
      <c r="O1072" t="s">
        <v>196</v>
      </c>
      <c r="P1072">
        <v>2012</v>
      </c>
      <c r="Q1072" t="str">
        <f t="shared" si="33"/>
        <v>서초4동_2012</v>
      </c>
      <c r="T1072">
        <f>VLOOKUP(P1072,[1]Sheet4!$G$2:$H$12,2,FALSE)</f>
        <v>0.43478260869565222</v>
      </c>
      <c r="U1072">
        <f>VLOOKUP(O1072&amp;"_"&amp;P1072,[1]Sheet3!$I$3:$K$2332,3,FALSE)</f>
        <v>0</v>
      </c>
    </row>
    <row r="1073" spans="1:21" x14ac:dyDescent="0.3">
      <c r="A1073" t="s">
        <v>194</v>
      </c>
      <c r="B1073">
        <v>2015</v>
      </c>
      <c r="C1073" t="str">
        <f t="shared" si="32"/>
        <v>서초2동_2015</v>
      </c>
      <c r="D1073">
        <v>448.55172341028708</v>
      </c>
      <c r="E1073">
        <v>0.2617909555601094</v>
      </c>
      <c r="O1073" t="s">
        <v>196</v>
      </c>
      <c r="P1073">
        <v>2013</v>
      </c>
      <c r="Q1073" t="str">
        <f t="shared" si="33"/>
        <v>서초4동_2013</v>
      </c>
      <c r="R1073">
        <v>344.98352169999998</v>
      </c>
      <c r="S1073">
        <v>-0.29501679153991595</v>
      </c>
      <c r="T1073">
        <f>VLOOKUP(P1073,[1]Sheet4!$G$2:$H$12,2,FALSE)</f>
        <v>0.39130434782608697</v>
      </c>
      <c r="U1073">
        <f>VLOOKUP(O1073&amp;"_"&amp;P1073,[1]Sheet3!$I$3:$K$2332,3,FALSE)</f>
        <v>-0.62066151555616222</v>
      </c>
    </row>
    <row r="1074" spans="1:21" x14ac:dyDescent="0.3">
      <c r="A1074" t="s">
        <v>194</v>
      </c>
      <c r="B1074">
        <v>2016</v>
      </c>
      <c r="C1074" t="str">
        <f t="shared" si="32"/>
        <v>서초2동_2016</v>
      </c>
      <c r="D1074">
        <v>565.97850770000002</v>
      </c>
      <c r="E1074">
        <v>3.5416077891801179E-2</v>
      </c>
      <c r="O1074" t="s">
        <v>196</v>
      </c>
      <c r="P1074">
        <v>2014</v>
      </c>
      <c r="Q1074" t="str">
        <f t="shared" si="33"/>
        <v>서초4동_2014</v>
      </c>
      <c r="R1074">
        <v>243.20758999392501</v>
      </c>
      <c r="S1074">
        <v>1.0084608303316742</v>
      </c>
      <c r="T1074">
        <f>VLOOKUP(P1074,[1]Sheet4!$G$2:$H$12,2,FALSE)</f>
        <v>0.2608695652173913</v>
      </c>
      <c r="U1074">
        <f>VLOOKUP(O1074&amp;"_"&amp;P1074,[1]Sheet3!$I$3:$K$2332,3,FALSE)</f>
        <v>-1.127710251817905</v>
      </c>
    </row>
    <row r="1075" spans="1:21" x14ac:dyDescent="0.3">
      <c r="A1075" t="s">
        <v>194</v>
      </c>
      <c r="B1075">
        <v>2017</v>
      </c>
      <c r="C1075" t="str">
        <f t="shared" si="32"/>
        <v>서초2동_2017</v>
      </c>
      <c r="D1075">
        <v>586.02324661378861</v>
      </c>
      <c r="E1075">
        <v>4.0706027323463045</v>
      </c>
      <c r="O1075" t="s">
        <v>196</v>
      </c>
      <c r="P1075">
        <v>2015</v>
      </c>
      <c r="Q1075" t="str">
        <f t="shared" si="33"/>
        <v>서초4동_2015</v>
      </c>
      <c r="R1075">
        <v>488.47291814216402</v>
      </c>
      <c r="S1075">
        <v>-0.30603511840682401</v>
      </c>
      <c r="T1075">
        <f>VLOOKUP(P1075,[1]Sheet4!$G$2:$H$12,2,FALSE)</f>
        <v>1.0434782608695652</v>
      </c>
      <c r="U1075">
        <f>VLOOKUP(O1075&amp;"_"&amp;P1075,[1]Sheet3!$I$3:$K$2332,3,FALSE)</f>
        <v>0.87552657426796043</v>
      </c>
    </row>
    <row r="1076" spans="1:21" x14ac:dyDescent="0.3">
      <c r="A1076" t="s">
        <v>195</v>
      </c>
      <c r="B1076">
        <v>2012</v>
      </c>
      <c r="C1076" t="str">
        <f t="shared" si="32"/>
        <v>서초3동_2012</v>
      </c>
      <c r="D1076">
        <v>354.41012089999998</v>
      </c>
      <c r="E1076">
        <v>3.3231918631700781E-2</v>
      </c>
      <c r="O1076" t="s">
        <v>196</v>
      </c>
      <c r="P1076">
        <v>2016</v>
      </c>
      <c r="Q1076" t="str">
        <f t="shared" si="33"/>
        <v>서초4동_2016</v>
      </c>
      <c r="R1076">
        <v>338.9830508</v>
      </c>
      <c r="S1076">
        <v>0.29458760004621143</v>
      </c>
      <c r="T1076">
        <f>VLOOKUP(P1076,[1]Sheet4!$G$2:$H$12,2,FALSE)</f>
        <v>0.86956521739130443</v>
      </c>
      <c r="U1076">
        <f>VLOOKUP(O1076&amp;"_"&amp;P1076,[1]Sheet3!$I$3:$K$2332,3,FALSE)</f>
        <v>-0.72919413046534765</v>
      </c>
    </row>
    <row r="1077" spans="1:21" x14ac:dyDescent="0.3">
      <c r="A1077" t="s">
        <v>195</v>
      </c>
      <c r="B1077">
        <v>2013</v>
      </c>
      <c r="C1077" t="str">
        <f t="shared" si="32"/>
        <v>서초3동_2013</v>
      </c>
      <c r="D1077">
        <v>366.18784920000002</v>
      </c>
      <c r="E1077">
        <v>0.14623020234518458</v>
      </c>
      <c r="O1077" t="s">
        <v>196</v>
      </c>
      <c r="P1077">
        <v>2017</v>
      </c>
      <c r="Q1077" t="str">
        <f t="shared" si="33"/>
        <v>서초4동_2017</v>
      </c>
      <c r="R1077">
        <v>438.84325419151497</v>
      </c>
      <c r="S1077">
        <v>3.9425049091928535</v>
      </c>
      <c r="T1077">
        <f>VLOOKUP(P1077,[1]Sheet4!$G$2:$H$12,2,FALSE)</f>
        <v>1</v>
      </c>
      <c r="U1077">
        <f>VLOOKUP(O1077&amp;"_"&amp;P1077,[1]Sheet3!$I$3:$K$2332,3,FALSE)</f>
        <v>0.3283071633311917</v>
      </c>
    </row>
    <row r="1078" spans="1:21" x14ac:dyDescent="0.3">
      <c r="A1078" t="s">
        <v>195</v>
      </c>
      <c r="B1078">
        <v>2014</v>
      </c>
      <c r="C1078" t="str">
        <f t="shared" si="32"/>
        <v>서초3동_2014</v>
      </c>
      <c r="D1078">
        <v>419.73557248486395</v>
      </c>
      <c r="E1078">
        <v>0.14440204905148765</v>
      </c>
      <c r="O1078" t="s">
        <v>197</v>
      </c>
      <c r="P1078">
        <v>2012</v>
      </c>
      <c r="Q1078" t="str">
        <f t="shared" si="33"/>
        <v>석관동_2012</v>
      </c>
      <c r="R1078">
        <v>238.21864389999999</v>
      </c>
      <c r="S1078">
        <v>-2.6507612908126324E-2</v>
      </c>
      <c r="T1078">
        <f>VLOOKUP(P1078,[1]Sheet4!$G$2:$H$12,2,FALSE)</f>
        <v>0.43478260869565222</v>
      </c>
      <c r="U1078">
        <f>VLOOKUP(O1078&amp;"_"&amp;P1078,[1]Sheet3!$I$3:$K$2332,3,FALSE)</f>
        <v>-0.27808872622005937</v>
      </c>
    </row>
    <row r="1079" spans="1:21" x14ac:dyDescent="0.3">
      <c r="A1079" t="s">
        <v>195</v>
      </c>
      <c r="B1079">
        <v>2015</v>
      </c>
      <c r="C1079" t="str">
        <f t="shared" si="32"/>
        <v>서초3동_2015</v>
      </c>
      <c r="D1079">
        <v>480.34624921147753</v>
      </c>
      <c r="E1079">
        <v>0.15960310591447965</v>
      </c>
      <c r="O1079" t="s">
        <v>197</v>
      </c>
      <c r="P1079">
        <v>2013</v>
      </c>
      <c r="Q1079" t="str">
        <f t="shared" si="33"/>
        <v>석관동_2013</v>
      </c>
      <c r="R1079">
        <v>231.9040363</v>
      </c>
      <c r="S1079">
        <v>3.859040705549481E-2</v>
      </c>
      <c r="T1079">
        <f>VLOOKUP(P1079,[1]Sheet4!$G$2:$H$12,2,FALSE)</f>
        <v>0.39130434782608697</v>
      </c>
      <c r="U1079">
        <f>VLOOKUP(O1079&amp;"_"&amp;P1079,[1]Sheet3!$I$3:$K$2332,3,FALSE)</f>
        <v>-0.14136599920452134</v>
      </c>
    </row>
    <row r="1080" spans="1:21" x14ac:dyDescent="0.3">
      <c r="A1080" t="s">
        <v>195</v>
      </c>
      <c r="B1080">
        <v>2016</v>
      </c>
      <c r="C1080" t="str">
        <f t="shared" si="32"/>
        <v>서초3동_2016</v>
      </c>
      <c r="D1080">
        <v>557.01100250000002</v>
      </c>
      <c r="E1080">
        <v>0.12384970138151372</v>
      </c>
      <c r="O1080" t="s">
        <v>197</v>
      </c>
      <c r="P1080">
        <v>2014</v>
      </c>
      <c r="Q1080" t="str">
        <f t="shared" si="33"/>
        <v>석관동_2014</v>
      </c>
      <c r="R1080">
        <v>240.85330745862925</v>
      </c>
      <c r="S1080">
        <v>1.9920685557476014E-2</v>
      </c>
      <c r="T1080">
        <f>VLOOKUP(P1080,[1]Sheet4!$G$2:$H$12,2,FALSE)</f>
        <v>0.2608695652173913</v>
      </c>
      <c r="U1080">
        <f>VLOOKUP(O1080&amp;"_"&amp;P1080,[1]Sheet3!$I$3:$K$2332,3,FALSE)</f>
        <v>-0.44426521736576269</v>
      </c>
    </row>
    <row r="1081" spans="1:21" x14ac:dyDescent="0.3">
      <c r="A1081" t="s">
        <v>195</v>
      </c>
      <c r="B1081">
        <v>2017</v>
      </c>
      <c r="C1081" t="str">
        <f t="shared" si="32"/>
        <v>서초3동_2017</v>
      </c>
      <c r="D1081">
        <v>625.99664882584261</v>
      </c>
      <c r="E1081">
        <v>3.9736652707316624</v>
      </c>
      <c r="O1081" t="s">
        <v>197</v>
      </c>
      <c r="P1081">
        <v>2015</v>
      </c>
      <c r="Q1081" t="str">
        <f t="shared" si="33"/>
        <v>석관동_2015</v>
      </c>
      <c r="R1081">
        <v>245.65127046199069</v>
      </c>
      <c r="S1081">
        <v>0.2187586440605207</v>
      </c>
      <c r="T1081">
        <f>VLOOKUP(P1081,[1]Sheet4!$G$2:$H$12,2,FALSE)</f>
        <v>1.0434782608695652</v>
      </c>
      <c r="U1081">
        <f>VLOOKUP(O1081&amp;"_"&amp;P1081,[1]Sheet3!$I$3:$K$2332,3,FALSE)</f>
        <v>0.75488290066069885</v>
      </c>
    </row>
    <row r="1082" spans="1:21" x14ac:dyDescent="0.3">
      <c r="A1082" t="s">
        <v>196</v>
      </c>
      <c r="B1082">
        <v>2012</v>
      </c>
      <c r="C1082" t="str">
        <f t="shared" si="32"/>
        <v>서초4동_2012</v>
      </c>
      <c r="O1082" t="s">
        <v>197</v>
      </c>
      <c r="P1082">
        <v>2016</v>
      </c>
      <c r="Q1082" t="str">
        <f t="shared" si="33"/>
        <v>석관동_2016</v>
      </c>
      <c r="R1082">
        <v>299.38960930000002</v>
      </c>
      <c r="S1082">
        <v>0.14833658990036369</v>
      </c>
      <c r="T1082">
        <f>VLOOKUP(P1082,[1]Sheet4!$G$2:$H$12,2,FALSE)</f>
        <v>0.86956521739130443</v>
      </c>
      <c r="U1082">
        <f>VLOOKUP(O1082&amp;"_"&amp;P1082,[1]Sheet3!$I$3:$K$2332,3,FALSE)</f>
        <v>1.5391598781218038E-2</v>
      </c>
    </row>
    <row r="1083" spans="1:21" x14ac:dyDescent="0.3">
      <c r="A1083" t="s">
        <v>196</v>
      </c>
      <c r="B1083">
        <v>2013</v>
      </c>
      <c r="C1083" t="str">
        <f t="shared" si="32"/>
        <v>서초4동_2013</v>
      </c>
      <c r="D1083">
        <v>344.98352169999998</v>
      </c>
      <c r="E1083">
        <v>-0.29501679153991595</v>
      </c>
      <c r="O1083" t="s">
        <v>197</v>
      </c>
      <c r="P1083">
        <v>2017</v>
      </c>
      <c r="Q1083" t="str">
        <f t="shared" si="33"/>
        <v>석관동_2017</v>
      </c>
      <c r="R1083">
        <v>343.80004299516423</v>
      </c>
      <c r="S1083">
        <v>4.2068267554171781</v>
      </c>
      <c r="T1083">
        <f>VLOOKUP(P1083,[1]Sheet4!$G$2:$H$12,2,FALSE)</f>
        <v>1</v>
      </c>
      <c r="U1083">
        <f>VLOOKUP(O1083&amp;"_"&amp;P1083,[1]Sheet3!$I$3:$K$2332,3,FALSE)</f>
        <v>0.24276102926690427</v>
      </c>
    </row>
    <row r="1084" spans="1:21" x14ac:dyDescent="0.3">
      <c r="A1084" t="s">
        <v>196</v>
      </c>
      <c r="B1084">
        <v>2014</v>
      </c>
      <c r="C1084" t="str">
        <f t="shared" si="32"/>
        <v>서초4동_2014</v>
      </c>
      <c r="D1084">
        <v>243.20758999392501</v>
      </c>
      <c r="E1084">
        <v>1.0084608303316742</v>
      </c>
      <c r="O1084" t="s">
        <v>198</v>
      </c>
      <c r="P1084">
        <v>2012</v>
      </c>
      <c r="Q1084" t="str">
        <f t="shared" si="33"/>
        <v>석촌동_2012</v>
      </c>
      <c r="R1084">
        <v>332.46770470000001</v>
      </c>
      <c r="S1084">
        <v>7.5986932092535403E-2</v>
      </c>
      <c r="T1084">
        <f>VLOOKUP(P1084,[1]Sheet4!$G$2:$H$12,2,FALSE)</f>
        <v>0.43478260869565222</v>
      </c>
      <c r="U1084">
        <f>VLOOKUP(O1084&amp;"_"&amp;P1084,[1]Sheet3!$I$3:$K$2332,3,FALSE)</f>
        <v>-0.43796127362461224</v>
      </c>
    </row>
    <row r="1085" spans="1:21" x14ac:dyDescent="0.3">
      <c r="A1085" t="s">
        <v>196</v>
      </c>
      <c r="B1085">
        <v>2015</v>
      </c>
      <c r="C1085" t="str">
        <f t="shared" si="32"/>
        <v>서초4동_2015</v>
      </c>
      <c r="D1085">
        <v>488.47291814216402</v>
      </c>
      <c r="E1085">
        <v>-0.30603511840682401</v>
      </c>
      <c r="O1085" t="s">
        <v>198</v>
      </c>
      <c r="P1085">
        <v>2013</v>
      </c>
      <c r="Q1085" t="str">
        <f t="shared" si="33"/>
        <v>석촌동_2013</v>
      </c>
      <c r="R1085">
        <v>357.73090560000003</v>
      </c>
      <c r="S1085">
        <v>-2.8996215394569997E-2</v>
      </c>
      <c r="T1085">
        <f>VLOOKUP(P1085,[1]Sheet4!$G$2:$H$12,2,FALSE)</f>
        <v>0.39130434782608697</v>
      </c>
      <c r="U1085">
        <f>VLOOKUP(O1085&amp;"_"&amp;P1085,[1]Sheet3!$I$3:$K$2332,3,FALSE)</f>
        <v>-3.2643685504867299E-2</v>
      </c>
    </row>
    <row r="1086" spans="1:21" x14ac:dyDescent="0.3">
      <c r="A1086" t="s">
        <v>196</v>
      </c>
      <c r="B1086">
        <v>2016</v>
      </c>
      <c r="C1086" t="str">
        <f t="shared" si="32"/>
        <v>서초4동_2016</v>
      </c>
      <c r="D1086">
        <v>338.9830508</v>
      </c>
      <c r="E1086">
        <v>0.29458760004621143</v>
      </c>
      <c r="O1086" t="s">
        <v>198</v>
      </c>
      <c r="P1086">
        <v>2014</v>
      </c>
      <c r="Q1086" t="str">
        <f t="shared" si="33"/>
        <v>석촌동_2014</v>
      </c>
      <c r="R1086">
        <v>347.35806320792784</v>
      </c>
      <c r="S1086">
        <v>0.20466290619507058</v>
      </c>
      <c r="T1086">
        <f>VLOOKUP(P1086,[1]Sheet4!$G$2:$H$12,2,FALSE)</f>
        <v>0.2608695652173913</v>
      </c>
      <c r="U1086">
        <f>VLOOKUP(O1086&amp;"_"&amp;P1086,[1]Sheet3!$I$3:$K$2332,3,FALSE)</f>
        <v>-0.54479315506430193</v>
      </c>
    </row>
    <row r="1087" spans="1:21" x14ac:dyDescent="0.3">
      <c r="A1087" t="s">
        <v>196</v>
      </c>
      <c r="B1087">
        <v>2017</v>
      </c>
      <c r="C1087" t="str">
        <f t="shared" si="32"/>
        <v>서초4동_2017</v>
      </c>
      <c r="D1087">
        <v>438.84325419151497</v>
      </c>
      <c r="E1087">
        <v>3.9425049091928535</v>
      </c>
      <c r="O1087" t="s">
        <v>198</v>
      </c>
      <c r="P1087">
        <v>2015</v>
      </c>
      <c r="Q1087" t="str">
        <f t="shared" si="33"/>
        <v>석촌동_2015</v>
      </c>
      <c r="R1087">
        <v>418.44937391435337</v>
      </c>
      <c r="S1087">
        <v>0.19201257283298476</v>
      </c>
      <c r="T1087">
        <f>VLOOKUP(P1087,[1]Sheet4!$G$2:$H$12,2,FALSE)</f>
        <v>1.0434782608695652</v>
      </c>
      <c r="U1087">
        <f>VLOOKUP(O1087&amp;"_"&amp;P1087,[1]Sheet3!$I$3:$K$2332,3,FALSE)</f>
        <v>0.79247306552367813</v>
      </c>
    </row>
    <row r="1088" spans="1:21" x14ac:dyDescent="0.3">
      <c r="A1088" t="s">
        <v>197</v>
      </c>
      <c r="B1088">
        <v>2012</v>
      </c>
      <c r="C1088" t="str">
        <f t="shared" si="32"/>
        <v>석관동_2012</v>
      </c>
      <c r="D1088">
        <v>238.21864389999999</v>
      </c>
      <c r="E1088">
        <v>-2.6507612908126324E-2</v>
      </c>
      <c r="O1088" t="s">
        <v>198</v>
      </c>
      <c r="P1088">
        <v>2016</v>
      </c>
      <c r="Q1088" t="str">
        <f t="shared" si="33"/>
        <v>석촌동_2016</v>
      </c>
      <c r="R1088">
        <v>498.79691480000002</v>
      </c>
      <c r="S1088">
        <v>2.5292077823921302E-2</v>
      </c>
      <c r="T1088">
        <f>VLOOKUP(P1088,[1]Sheet4!$G$2:$H$12,2,FALSE)</f>
        <v>0.86956521739130443</v>
      </c>
      <c r="U1088">
        <f>VLOOKUP(O1088&amp;"_"&amp;P1088,[1]Sheet3!$I$3:$K$2332,3,FALSE)</f>
        <v>-6.7007910395038102E-3</v>
      </c>
    </row>
    <row r="1089" spans="1:21" x14ac:dyDescent="0.3">
      <c r="A1089" t="s">
        <v>197</v>
      </c>
      <c r="B1089">
        <v>2013</v>
      </c>
      <c r="C1089" t="str">
        <f t="shared" si="32"/>
        <v>석관동_2013</v>
      </c>
      <c r="D1089">
        <v>231.9040363</v>
      </c>
      <c r="E1089">
        <v>3.859040705549481E-2</v>
      </c>
      <c r="O1089" t="s">
        <v>198</v>
      </c>
      <c r="P1089">
        <v>2017</v>
      </c>
      <c r="Q1089" t="str">
        <f t="shared" si="33"/>
        <v>석촌동_2017</v>
      </c>
      <c r="R1089">
        <v>511.41252518745347</v>
      </c>
      <c r="S1089">
        <v>4.4066192237903445</v>
      </c>
      <c r="T1089">
        <f>VLOOKUP(P1089,[1]Sheet4!$G$2:$H$12,2,FALSE)</f>
        <v>1</v>
      </c>
      <c r="U1089">
        <f>VLOOKUP(O1089&amp;"_"&amp;P1089,[1]Sheet3!$I$3:$K$2332,3,FALSE)</f>
        <v>0.15188536398635924</v>
      </c>
    </row>
    <row r="1090" spans="1:21" x14ac:dyDescent="0.3">
      <c r="A1090" t="s">
        <v>197</v>
      </c>
      <c r="B1090">
        <v>2014</v>
      </c>
      <c r="C1090" t="str">
        <f t="shared" si="32"/>
        <v>석관동_2014</v>
      </c>
      <c r="D1090">
        <v>240.85330745862925</v>
      </c>
      <c r="E1090">
        <v>1.9920685557476014E-2</v>
      </c>
      <c r="O1090" t="s">
        <v>199</v>
      </c>
      <c r="P1090">
        <v>2012</v>
      </c>
      <c r="Q1090" t="str">
        <f t="shared" si="33"/>
        <v>성내1동_2012</v>
      </c>
      <c r="R1090">
        <v>260.53143820000003</v>
      </c>
      <c r="S1090">
        <v>0.10740155005216558</v>
      </c>
      <c r="T1090">
        <f>VLOOKUP(P1090,[1]Sheet4!$G$2:$H$12,2,FALSE)</f>
        <v>0.43478260869565222</v>
      </c>
      <c r="U1090">
        <f>VLOOKUP(O1090&amp;"_"&amp;P1090,[1]Sheet3!$I$3:$K$2332,3,FALSE)</f>
        <v>-0.6597477960433985</v>
      </c>
    </row>
    <row r="1091" spans="1:21" x14ac:dyDescent="0.3">
      <c r="A1091" t="s">
        <v>197</v>
      </c>
      <c r="B1091">
        <v>2015</v>
      </c>
      <c r="C1091" t="str">
        <f t="shared" ref="C1091:C1154" si="34">A1091&amp;"_"&amp;B1091</f>
        <v>석관동_2015</v>
      </c>
      <c r="D1091">
        <v>245.65127046199069</v>
      </c>
      <c r="E1091">
        <v>0.2187586440605207</v>
      </c>
      <c r="O1091" t="s">
        <v>199</v>
      </c>
      <c r="P1091">
        <v>2013</v>
      </c>
      <c r="Q1091" t="str">
        <f t="shared" ref="Q1091:Q1154" si="35">O1091&amp;"_"&amp;P1091</f>
        <v>성내1동_2013</v>
      </c>
      <c r="R1091">
        <v>288.51291850000001</v>
      </c>
      <c r="S1091">
        <v>0.15256517769595832</v>
      </c>
      <c r="T1091">
        <f>VLOOKUP(P1091,[1]Sheet4!$G$2:$H$12,2,FALSE)</f>
        <v>0.39130434782608697</v>
      </c>
      <c r="U1091">
        <f>VLOOKUP(O1091&amp;"_"&amp;P1091,[1]Sheet3!$I$3:$K$2332,3,FALSE)</f>
        <v>-3.3497885737751422E-3</v>
      </c>
    </row>
    <row r="1092" spans="1:21" x14ac:dyDescent="0.3">
      <c r="A1092" t="s">
        <v>197</v>
      </c>
      <c r="B1092">
        <v>2016</v>
      </c>
      <c r="C1092" t="str">
        <f t="shared" si="34"/>
        <v>석관동_2016</v>
      </c>
      <c r="D1092">
        <v>299.38960930000002</v>
      </c>
      <c r="E1092">
        <v>0.14833658990036369</v>
      </c>
      <c r="O1092" t="s">
        <v>199</v>
      </c>
      <c r="P1092">
        <v>2014</v>
      </c>
      <c r="Q1092" t="str">
        <f t="shared" si="35"/>
        <v>성내1동_2014</v>
      </c>
      <c r="R1092">
        <v>332.52994317853205</v>
      </c>
      <c r="S1092">
        <v>0.1516003302220712</v>
      </c>
      <c r="T1092">
        <f>VLOOKUP(P1092,[1]Sheet4!$G$2:$H$12,2,FALSE)</f>
        <v>0.2608695652173913</v>
      </c>
      <c r="U1092">
        <f>VLOOKUP(O1092&amp;"_"&amp;P1092,[1]Sheet3!$I$3:$K$2332,3,FALSE)</f>
        <v>-0.30144483715756809</v>
      </c>
    </row>
    <row r="1093" spans="1:21" x14ac:dyDescent="0.3">
      <c r="A1093" t="s">
        <v>197</v>
      </c>
      <c r="B1093">
        <v>2017</v>
      </c>
      <c r="C1093" t="str">
        <f t="shared" si="34"/>
        <v>석관동_2017</v>
      </c>
      <c r="D1093">
        <v>343.80004299516423</v>
      </c>
      <c r="E1093">
        <v>4.2068267554171781</v>
      </c>
      <c r="O1093" t="s">
        <v>199</v>
      </c>
      <c r="P1093">
        <v>2015</v>
      </c>
      <c r="Q1093" t="str">
        <f t="shared" si="35"/>
        <v>성내1동_2015</v>
      </c>
      <c r="R1093">
        <v>382.94159237312408</v>
      </c>
      <c r="S1093">
        <v>8.0996052256069276E-2</v>
      </c>
      <c r="T1093">
        <f>VLOOKUP(P1093,[1]Sheet4!$G$2:$H$12,2,FALSE)</f>
        <v>1.0434782608695652</v>
      </c>
      <c r="U1093">
        <f>VLOOKUP(O1093&amp;"_"&amp;P1093,[1]Sheet3!$I$3:$K$2332,3,FALSE)</f>
        <v>0.78291079514384065</v>
      </c>
    </row>
    <row r="1094" spans="1:21" x14ac:dyDescent="0.3">
      <c r="A1094" t="s">
        <v>198</v>
      </c>
      <c r="B1094">
        <v>2012</v>
      </c>
      <c r="C1094" t="str">
        <f t="shared" si="34"/>
        <v>석촌동_2012</v>
      </c>
      <c r="D1094">
        <v>332.46770470000001</v>
      </c>
      <c r="E1094">
        <v>7.5986932092535403E-2</v>
      </c>
      <c r="O1094" t="s">
        <v>199</v>
      </c>
      <c r="P1094">
        <v>2016</v>
      </c>
      <c r="Q1094" t="str">
        <f t="shared" si="35"/>
        <v>성내1동_2016</v>
      </c>
      <c r="R1094">
        <v>413.95834960000002</v>
      </c>
      <c r="S1094">
        <v>0.16327855826076154</v>
      </c>
      <c r="T1094">
        <f>VLOOKUP(P1094,[1]Sheet4!$G$2:$H$12,2,FALSE)</f>
        <v>0.86956521739130443</v>
      </c>
      <c r="U1094">
        <f>VLOOKUP(O1094&amp;"_"&amp;P1094,[1]Sheet3!$I$3:$K$2332,3,FALSE)</f>
        <v>-0.11008731021317428</v>
      </c>
    </row>
    <row r="1095" spans="1:21" x14ac:dyDescent="0.3">
      <c r="A1095" t="s">
        <v>198</v>
      </c>
      <c r="B1095">
        <v>2013</v>
      </c>
      <c r="C1095" t="str">
        <f t="shared" si="34"/>
        <v>석촌동_2013</v>
      </c>
      <c r="D1095">
        <v>357.73090560000003</v>
      </c>
      <c r="E1095">
        <v>-2.8996215394569997E-2</v>
      </c>
      <c r="O1095" t="s">
        <v>199</v>
      </c>
      <c r="P1095">
        <v>2017</v>
      </c>
      <c r="Q1095" t="str">
        <f t="shared" si="35"/>
        <v>성내1동_2017</v>
      </c>
      <c r="R1095">
        <v>481.54887210269231</v>
      </c>
      <c r="S1095">
        <v>4.0468053295665749</v>
      </c>
      <c r="T1095">
        <f>VLOOKUP(P1095,[1]Sheet4!$G$2:$H$12,2,FALSE)</f>
        <v>1</v>
      </c>
      <c r="U1095">
        <f>VLOOKUP(O1095&amp;"_"&amp;P1095,[1]Sheet3!$I$3:$K$2332,3,FALSE)</f>
        <v>0.2524875394493587</v>
      </c>
    </row>
    <row r="1096" spans="1:21" x14ac:dyDescent="0.3">
      <c r="A1096" t="s">
        <v>198</v>
      </c>
      <c r="B1096">
        <v>2014</v>
      </c>
      <c r="C1096" t="str">
        <f t="shared" si="34"/>
        <v>석촌동_2014</v>
      </c>
      <c r="D1096">
        <v>347.35806320792784</v>
      </c>
      <c r="E1096">
        <v>0.20466290619507058</v>
      </c>
      <c r="O1096" t="s">
        <v>200</v>
      </c>
      <c r="P1096">
        <v>2012</v>
      </c>
      <c r="Q1096" t="str">
        <f t="shared" si="35"/>
        <v>성내2동_2012</v>
      </c>
      <c r="R1096">
        <v>320.20724460000002</v>
      </c>
      <c r="S1096">
        <v>-2.8201251384179442E-2</v>
      </c>
      <c r="T1096">
        <f>VLOOKUP(P1096,[1]Sheet4!$G$2:$H$12,2,FALSE)</f>
        <v>0.43478260869565222</v>
      </c>
      <c r="U1096">
        <f>VLOOKUP(O1096&amp;"_"&amp;P1096,[1]Sheet3!$I$3:$K$2332,3,FALSE)</f>
        <v>-0.36890964328444809</v>
      </c>
    </row>
    <row r="1097" spans="1:21" x14ac:dyDescent="0.3">
      <c r="A1097" t="s">
        <v>198</v>
      </c>
      <c r="B1097">
        <v>2015</v>
      </c>
      <c r="C1097" t="str">
        <f t="shared" si="34"/>
        <v>석촌동_2015</v>
      </c>
      <c r="D1097">
        <v>418.44937391435337</v>
      </c>
      <c r="E1097">
        <v>0.19201257283298476</v>
      </c>
      <c r="O1097" t="s">
        <v>200</v>
      </c>
      <c r="P1097">
        <v>2013</v>
      </c>
      <c r="Q1097" t="str">
        <f t="shared" si="35"/>
        <v>성내2동_2013</v>
      </c>
      <c r="R1097">
        <v>311.17699959999999</v>
      </c>
      <c r="S1097">
        <v>0.13148074187618389</v>
      </c>
      <c r="T1097">
        <f>VLOOKUP(P1097,[1]Sheet4!$G$2:$H$12,2,FALSE)</f>
        <v>0.39130434782608697</v>
      </c>
      <c r="U1097">
        <f>VLOOKUP(O1097&amp;"_"&amp;P1097,[1]Sheet3!$I$3:$K$2332,3,FALSE)</f>
        <v>-0.14335515732420925</v>
      </c>
    </row>
    <row r="1098" spans="1:21" x14ac:dyDescent="0.3">
      <c r="A1098" t="s">
        <v>198</v>
      </c>
      <c r="B1098">
        <v>2016</v>
      </c>
      <c r="C1098" t="str">
        <f t="shared" si="34"/>
        <v>석촌동_2016</v>
      </c>
      <c r="D1098">
        <v>498.79691480000002</v>
      </c>
      <c r="E1098">
        <v>2.5292077823921302E-2</v>
      </c>
      <c r="O1098" t="s">
        <v>200</v>
      </c>
      <c r="P1098">
        <v>2014</v>
      </c>
      <c r="Q1098" t="str">
        <f t="shared" si="35"/>
        <v>성내2동_2014</v>
      </c>
      <c r="R1098">
        <v>352.09078236221296</v>
      </c>
      <c r="S1098">
        <v>0.17040288172709495</v>
      </c>
      <c r="T1098">
        <f>VLOOKUP(P1098,[1]Sheet4!$G$2:$H$12,2,FALSE)</f>
        <v>0.2608695652173913</v>
      </c>
      <c r="U1098">
        <f>VLOOKUP(O1098&amp;"_"&amp;P1098,[1]Sheet3!$I$3:$K$2332,3,FALSE)</f>
        <v>-0.32569644757077326</v>
      </c>
    </row>
    <row r="1099" spans="1:21" x14ac:dyDescent="0.3">
      <c r="A1099" t="s">
        <v>198</v>
      </c>
      <c r="B1099">
        <v>2017</v>
      </c>
      <c r="C1099" t="str">
        <f t="shared" si="34"/>
        <v>석촌동_2017</v>
      </c>
      <c r="D1099">
        <v>511.41252518745347</v>
      </c>
      <c r="E1099">
        <v>4.4066192237903445</v>
      </c>
      <c r="O1099" t="s">
        <v>200</v>
      </c>
      <c r="P1099">
        <v>2015</v>
      </c>
      <c r="Q1099" t="str">
        <f t="shared" si="35"/>
        <v>성내2동_2015</v>
      </c>
      <c r="R1099">
        <v>412.08806630628146</v>
      </c>
      <c r="S1099">
        <v>0.25726617333034513</v>
      </c>
      <c r="T1099">
        <f>VLOOKUP(P1099,[1]Sheet4!$G$2:$H$12,2,FALSE)</f>
        <v>1.0434782608695652</v>
      </c>
      <c r="U1099">
        <f>VLOOKUP(O1099&amp;"_"&amp;P1099,[1]Sheet3!$I$3:$K$2332,3,FALSE)</f>
        <v>0.78639833863781194</v>
      </c>
    </row>
    <row r="1100" spans="1:21" x14ac:dyDescent="0.3">
      <c r="A1100" t="s">
        <v>199</v>
      </c>
      <c r="B1100">
        <v>2012</v>
      </c>
      <c r="C1100" t="str">
        <f t="shared" si="34"/>
        <v>성내1동_2012</v>
      </c>
      <c r="D1100">
        <v>260.53143820000003</v>
      </c>
      <c r="E1100">
        <v>0.10740155005216558</v>
      </c>
      <c r="O1100" t="s">
        <v>200</v>
      </c>
      <c r="P1100">
        <v>2016</v>
      </c>
      <c r="Q1100" t="str">
        <f t="shared" si="35"/>
        <v>성내2동_2016</v>
      </c>
      <c r="R1100">
        <v>518.10438620000002</v>
      </c>
      <c r="S1100">
        <v>0.12338265803102517</v>
      </c>
      <c r="T1100">
        <f>VLOOKUP(P1100,[1]Sheet4!$G$2:$H$12,2,FALSE)</f>
        <v>0.86956521739130443</v>
      </c>
      <c r="U1100">
        <f>VLOOKUP(O1100&amp;"_"&amp;P1100,[1]Sheet3!$I$3:$K$2332,3,FALSE)</f>
        <v>4.5548169946109412E-2</v>
      </c>
    </row>
    <row r="1101" spans="1:21" x14ac:dyDescent="0.3">
      <c r="A1101" t="s">
        <v>199</v>
      </c>
      <c r="B1101">
        <v>2013</v>
      </c>
      <c r="C1101" t="str">
        <f t="shared" si="34"/>
        <v>성내1동_2013</v>
      </c>
      <c r="D1101">
        <v>288.51291850000001</v>
      </c>
      <c r="E1101">
        <v>0.15256517769595832</v>
      </c>
      <c r="O1101" t="s">
        <v>200</v>
      </c>
      <c r="P1101">
        <v>2017</v>
      </c>
      <c r="Q1101" t="str">
        <f t="shared" si="35"/>
        <v>성내2동_2017</v>
      </c>
      <c r="R1101">
        <v>582.02948250688883</v>
      </c>
      <c r="S1101">
        <v>3.7586183955151329</v>
      </c>
      <c r="T1101">
        <f>VLOOKUP(P1101,[1]Sheet4!$G$2:$H$12,2,FALSE)</f>
        <v>1</v>
      </c>
      <c r="U1101">
        <f>VLOOKUP(O1101&amp;"_"&amp;P1101,[1]Sheet3!$I$3:$K$2332,3,FALSE)</f>
        <v>0.22594032302812259</v>
      </c>
    </row>
    <row r="1102" spans="1:21" x14ac:dyDescent="0.3">
      <c r="A1102" t="s">
        <v>199</v>
      </c>
      <c r="B1102">
        <v>2014</v>
      </c>
      <c r="C1102" t="str">
        <f t="shared" si="34"/>
        <v>성내1동_2014</v>
      </c>
      <c r="D1102">
        <v>332.52994317853205</v>
      </c>
      <c r="E1102">
        <v>0.1516003302220712</v>
      </c>
      <c r="O1102" t="s">
        <v>201</v>
      </c>
      <c r="P1102">
        <v>2012</v>
      </c>
      <c r="Q1102" t="str">
        <f t="shared" si="35"/>
        <v>성내3동_2012</v>
      </c>
      <c r="R1102">
        <v>298.85667979999999</v>
      </c>
      <c r="S1102">
        <v>0.13490078497485877</v>
      </c>
      <c r="T1102">
        <f>VLOOKUP(P1102,[1]Sheet4!$G$2:$H$12,2,FALSE)</f>
        <v>0.43478260869565222</v>
      </c>
      <c r="U1102">
        <f>VLOOKUP(O1102&amp;"_"&amp;P1102,[1]Sheet3!$I$3:$K$2332,3,FALSE)</f>
        <v>-0.4193950650056914</v>
      </c>
    </row>
    <row r="1103" spans="1:21" x14ac:dyDescent="0.3">
      <c r="A1103" t="s">
        <v>199</v>
      </c>
      <c r="B1103">
        <v>2015</v>
      </c>
      <c r="C1103" t="str">
        <f t="shared" si="34"/>
        <v>성내1동_2015</v>
      </c>
      <c r="D1103">
        <v>382.94159237312408</v>
      </c>
      <c r="E1103">
        <v>8.0996052256069276E-2</v>
      </c>
      <c r="O1103" t="s">
        <v>201</v>
      </c>
      <c r="P1103">
        <v>2013</v>
      </c>
      <c r="Q1103" t="str">
        <f t="shared" si="35"/>
        <v>성내3동_2013</v>
      </c>
      <c r="R1103">
        <v>339.17268050000001</v>
      </c>
      <c r="S1103">
        <v>7.7060480828458802E-2</v>
      </c>
      <c r="T1103">
        <f>VLOOKUP(P1103,[1]Sheet4!$G$2:$H$12,2,FALSE)</f>
        <v>0.39130434782608697</v>
      </c>
      <c r="U1103">
        <f>VLOOKUP(O1103&amp;"_"&amp;P1103,[1]Sheet3!$I$3:$K$2332,3,FALSE)</f>
        <v>2.0961897443990764E-2</v>
      </c>
    </row>
    <row r="1104" spans="1:21" x14ac:dyDescent="0.3">
      <c r="A1104" t="s">
        <v>199</v>
      </c>
      <c r="B1104">
        <v>2016</v>
      </c>
      <c r="C1104" t="str">
        <f t="shared" si="34"/>
        <v>성내1동_2016</v>
      </c>
      <c r="D1104">
        <v>413.95834960000002</v>
      </c>
      <c r="E1104">
        <v>0.16327855826076154</v>
      </c>
      <c r="O1104" t="s">
        <v>201</v>
      </c>
      <c r="P1104">
        <v>2014</v>
      </c>
      <c r="Q1104" t="str">
        <f t="shared" si="35"/>
        <v>성내3동_2014</v>
      </c>
      <c r="R1104">
        <v>365.30949034320724</v>
      </c>
      <c r="S1104">
        <v>0.14253737494498811</v>
      </c>
      <c r="T1104">
        <f>VLOOKUP(P1104,[1]Sheet4!$G$2:$H$12,2,FALSE)</f>
        <v>0.2608695652173913</v>
      </c>
      <c r="U1104">
        <f>VLOOKUP(O1104&amp;"_"&amp;P1104,[1]Sheet3!$I$3:$K$2332,3,FALSE)</f>
        <v>-0.39267945180406455</v>
      </c>
    </row>
    <row r="1105" spans="1:21" x14ac:dyDescent="0.3">
      <c r="A1105" t="s">
        <v>199</v>
      </c>
      <c r="B1105">
        <v>2017</v>
      </c>
      <c r="C1105" t="str">
        <f t="shared" si="34"/>
        <v>성내1동_2017</v>
      </c>
      <c r="D1105">
        <v>481.54887210269231</v>
      </c>
      <c r="E1105">
        <v>4.0468053295665749</v>
      </c>
      <c r="O1105" t="s">
        <v>201</v>
      </c>
      <c r="P1105">
        <v>2015</v>
      </c>
      <c r="Q1105" t="str">
        <f t="shared" si="35"/>
        <v>성내3동_2015</v>
      </c>
      <c r="R1105">
        <v>417.37974613921949</v>
      </c>
      <c r="S1105">
        <v>-1.3561035942869011E-2</v>
      </c>
      <c r="T1105">
        <f>VLOOKUP(P1105,[1]Sheet4!$G$2:$H$12,2,FALSE)</f>
        <v>1.0434782608695652</v>
      </c>
      <c r="U1105">
        <f>VLOOKUP(O1105&amp;"_"&amp;P1105,[1]Sheet3!$I$3:$K$2332,3,FALSE)</f>
        <v>0.78118877729313918</v>
      </c>
    </row>
    <row r="1106" spans="1:21" x14ac:dyDescent="0.3">
      <c r="A1106" t="s">
        <v>200</v>
      </c>
      <c r="B1106">
        <v>2012</v>
      </c>
      <c r="C1106" t="str">
        <f t="shared" si="34"/>
        <v>성내2동_2012</v>
      </c>
      <c r="D1106">
        <v>320.20724460000002</v>
      </c>
      <c r="E1106">
        <v>-2.8201251384179442E-2</v>
      </c>
      <c r="O1106" t="s">
        <v>201</v>
      </c>
      <c r="P1106">
        <v>2016</v>
      </c>
      <c r="Q1106" t="str">
        <f t="shared" si="35"/>
        <v>성내3동_2016</v>
      </c>
      <c r="R1106">
        <v>411.71964439999999</v>
      </c>
      <c r="S1106">
        <v>0.26160385631068045</v>
      </c>
      <c r="T1106">
        <f>VLOOKUP(P1106,[1]Sheet4!$G$2:$H$12,2,FALSE)</f>
        <v>0.86956521739130443</v>
      </c>
      <c r="U1106">
        <f>VLOOKUP(O1106&amp;"_"&amp;P1106,[1]Sheet3!$I$3:$K$2332,3,FALSE)</f>
        <v>-0.21649695898518881</v>
      </c>
    </row>
    <row r="1107" spans="1:21" x14ac:dyDescent="0.3">
      <c r="A1107" t="s">
        <v>200</v>
      </c>
      <c r="B1107">
        <v>2013</v>
      </c>
      <c r="C1107" t="str">
        <f t="shared" si="34"/>
        <v>성내2동_2013</v>
      </c>
      <c r="D1107">
        <v>311.17699959999999</v>
      </c>
      <c r="E1107">
        <v>0.13148074187618389</v>
      </c>
      <c r="O1107" t="s">
        <v>201</v>
      </c>
      <c r="P1107">
        <v>2017</v>
      </c>
      <c r="Q1107" t="str">
        <f t="shared" si="35"/>
        <v>성내3동_2017</v>
      </c>
      <c r="R1107">
        <v>519.42709109390205</v>
      </c>
      <c r="S1107">
        <v>4.0382193909978339</v>
      </c>
      <c r="T1107">
        <f>VLOOKUP(P1107,[1]Sheet4!$G$2:$H$12,2,FALSE)</f>
        <v>1</v>
      </c>
      <c r="U1107">
        <f>VLOOKUP(O1107&amp;"_"&amp;P1107,[1]Sheet3!$I$3:$K$2332,3,FALSE)</f>
        <v>0.31074622747731456</v>
      </c>
    </row>
    <row r="1108" spans="1:21" x14ac:dyDescent="0.3">
      <c r="A1108" t="s">
        <v>200</v>
      </c>
      <c r="B1108">
        <v>2014</v>
      </c>
      <c r="C1108" t="str">
        <f t="shared" si="34"/>
        <v>성내2동_2014</v>
      </c>
      <c r="D1108">
        <v>352.09078236221296</v>
      </c>
      <c r="E1108">
        <v>0.17040288172709495</v>
      </c>
      <c r="O1108" t="s">
        <v>202</v>
      </c>
      <c r="P1108">
        <v>2012</v>
      </c>
      <c r="Q1108" t="str">
        <f t="shared" si="35"/>
        <v>성북동_2012</v>
      </c>
      <c r="R1108">
        <v>204.9334374</v>
      </c>
      <c r="S1108">
        <v>8.6643612312726478E-2</v>
      </c>
      <c r="T1108">
        <f>VLOOKUP(P1108,[1]Sheet4!$G$2:$H$12,2,FALSE)</f>
        <v>0.43478260869565222</v>
      </c>
      <c r="U1108">
        <f>VLOOKUP(O1108&amp;"_"&amp;P1108,[1]Sheet3!$I$3:$K$2332,3,FALSE)</f>
        <v>-0.53982818661485832</v>
      </c>
    </row>
    <row r="1109" spans="1:21" x14ac:dyDescent="0.3">
      <c r="A1109" t="s">
        <v>200</v>
      </c>
      <c r="B1109">
        <v>2015</v>
      </c>
      <c r="C1109" t="str">
        <f t="shared" si="34"/>
        <v>성내2동_2015</v>
      </c>
      <c r="D1109">
        <v>412.08806630628146</v>
      </c>
      <c r="E1109">
        <v>0.25726617333034513</v>
      </c>
      <c r="O1109" t="s">
        <v>202</v>
      </c>
      <c r="P1109">
        <v>2013</v>
      </c>
      <c r="Q1109" t="str">
        <f t="shared" si="35"/>
        <v>성북동_2013</v>
      </c>
      <c r="R1109">
        <v>222.6896107</v>
      </c>
      <c r="S1109">
        <v>5.4523023788271972E-2</v>
      </c>
      <c r="T1109">
        <f>VLOOKUP(P1109,[1]Sheet4!$G$2:$H$12,2,FALSE)</f>
        <v>0.39130434782608697</v>
      </c>
      <c r="U1109">
        <f>VLOOKUP(O1109&amp;"_"&amp;P1109,[1]Sheet3!$I$3:$K$2332,3,FALSE)</f>
        <v>-2.2516580892892827E-2</v>
      </c>
    </row>
    <row r="1110" spans="1:21" x14ac:dyDescent="0.3">
      <c r="A1110" t="s">
        <v>200</v>
      </c>
      <c r="B1110">
        <v>2016</v>
      </c>
      <c r="C1110" t="str">
        <f t="shared" si="34"/>
        <v>성내2동_2016</v>
      </c>
      <c r="D1110">
        <v>518.10438620000002</v>
      </c>
      <c r="E1110">
        <v>0.12338265803102517</v>
      </c>
      <c r="O1110" t="s">
        <v>202</v>
      </c>
      <c r="P1110">
        <v>2014</v>
      </c>
      <c r="Q1110" t="str">
        <f t="shared" si="35"/>
        <v>성북동_2014</v>
      </c>
      <c r="R1110">
        <v>234.83132164159713</v>
      </c>
      <c r="S1110">
        <v>0.12055460053942685</v>
      </c>
      <c r="T1110">
        <f>VLOOKUP(P1110,[1]Sheet4!$G$2:$H$12,2,FALSE)</f>
        <v>0.2608695652173913</v>
      </c>
      <c r="U1110">
        <f>VLOOKUP(O1110&amp;"_"&amp;P1110,[1]Sheet3!$I$3:$K$2332,3,FALSE)</f>
        <v>-0.4224440492644676</v>
      </c>
    </row>
    <row r="1111" spans="1:21" x14ac:dyDescent="0.3">
      <c r="A1111" t="s">
        <v>200</v>
      </c>
      <c r="B1111">
        <v>2017</v>
      </c>
      <c r="C1111" t="str">
        <f t="shared" si="34"/>
        <v>성내2동_2017</v>
      </c>
      <c r="D1111">
        <v>582.02948250688883</v>
      </c>
      <c r="E1111">
        <v>3.7586183955151329</v>
      </c>
      <c r="O1111" t="s">
        <v>202</v>
      </c>
      <c r="P1111">
        <v>2015</v>
      </c>
      <c r="Q1111" t="str">
        <f t="shared" si="35"/>
        <v>성북동_2015</v>
      </c>
      <c r="R1111">
        <v>263.14131781624553</v>
      </c>
      <c r="S1111">
        <v>0.20425635711563722</v>
      </c>
      <c r="T1111">
        <f>VLOOKUP(P1111,[1]Sheet4!$G$2:$H$12,2,FALSE)</f>
        <v>1.0434782608695652</v>
      </c>
      <c r="U1111">
        <f>VLOOKUP(O1111&amp;"_"&amp;P1111,[1]Sheet3!$I$3:$K$2332,3,FALSE)</f>
        <v>0.77689619061877768</v>
      </c>
    </row>
    <row r="1112" spans="1:21" x14ac:dyDescent="0.3">
      <c r="A1112" t="s">
        <v>201</v>
      </c>
      <c r="B1112">
        <v>2012</v>
      </c>
      <c r="C1112" t="str">
        <f t="shared" si="34"/>
        <v>성내3동_2012</v>
      </c>
      <c r="D1112">
        <v>298.85667979999999</v>
      </c>
      <c r="E1112">
        <v>0.13490078497485877</v>
      </c>
      <c r="O1112" t="s">
        <v>202</v>
      </c>
      <c r="P1112">
        <v>2016</v>
      </c>
      <c r="Q1112" t="str">
        <f t="shared" si="35"/>
        <v>성북동_2016</v>
      </c>
      <c r="R1112">
        <v>316.88960479999997</v>
      </c>
      <c r="S1112">
        <v>0.23121748772594639</v>
      </c>
      <c r="T1112">
        <f>VLOOKUP(P1112,[1]Sheet4!$G$2:$H$12,2,FALSE)</f>
        <v>0.86956521739130443</v>
      </c>
      <c r="U1112">
        <f>VLOOKUP(O1112&amp;"_"&amp;P1112,[1]Sheet3!$I$3:$K$2332,3,FALSE)</f>
        <v>3.5344277740265904E-3</v>
      </c>
    </row>
    <row r="1113" spans="1:21" x14ac:dyDescent="0.3">
      <c r="A1113" t="s">
        <v>201</v>
      </c>
      <c r="B1113">
        <v>2013</v>
      </c>
      <c r="C1113" t="str">
        <f t="shared" si="34"/>
        <v>성내3동_2013</v>
      </c>
      <c r="D1113">
        <v>339.17268050000001</v>
      </c>
      <c r="E1113">
        <v>7.7060480828458802E-2</v>
      </c>
      <c r="O1113" t="s">
        <v>202</v>
      </c>
      <c r="P1113">
        <v>2017</v>
      </c>
      <c r="Q1113" t="str">
        <f t="shared" si="35"/>
        <v>성북동_2017</v>
      </c>
      <c r="R1113">
        <v>390.16002310832397</v>
      </c>
      <c r="S1113">
        <v>3.690054424190369</v>
      </c>
      <c r="T1113">
        <f>VLOOKUP(P1113,[1]Sheet4!$G$2:$H$12,2,FALSE)</f>
        <v>1</v>
      </c>
      <c r="U1113">
        <f>VLOOKUP(O1113&amp;"_"&amp;P1113,[1]Sheet3!$I$3:$K$2332,3,FALSE)</f>
        <v>0.29373548860373333</v>
      </c>
    </row>
    <row r="1114" spans="1:21" x14ac:dyDescent="0.3">
      <c r="A1114" t="s">
        <v>201</v>
      </c>
      <c r="B1114">
        <v>2014</v>
      </c>
      <c r="C1114" t="str">
        <f t="shared" si="34"/>
        <v>성내3동_2014</v>
      </c>
      <c r="D1114">
        <v>365.30949034320724</v>
      </c>
      <c r="E1114">
        <v>0.14253737494498811</v>
      </c>
      <c r="O1114" t="s">
        <v>203</v>
      </c>
      <c r="P1114">
        <v>2012</v>
      </c>
      <c r="Q1114" t="str">
        <f t="shared" si="35"/>
        <v>성산1동_2012</v>
      </c>
      <c r="R1114">
        <v>262.29588180000002</v>
      </c>
      <c r="S1114">
        <v>0.1220814523668971</v>
      </c>
      <c r="T1114">
        <f>VLOOKUP(P1114,[1]Sheet4!$G$2:$H$12,2,FALSE)</f>
        <v>0.43478260869565222</v>
      </c>
      <c r="U1114">
        <f>VLOOKUP(O1114&amp;"_"&amp;P1114,[1]Sheet3!$I$3:$K$2332,3,FALSE)</f>
        <v>-0.43626277856658513</v>
      </c>
    </row>
    <row r="1115" spans="1:21" x14ac:dyDescent="0.3">
      <c r="A1115" t="s">
        <v>201</v>
      </c>
      <c r="B1115">
        <v>2015</v>
      </c>
      <c r="C1115" t="str">
        <f t="shared" si="34"/>
        <v>성내3동_2015</v>
      </c>
      <c r="D1115">
        <v>417.37974613921949</v>
      </c>
      <c r="E1115">
        <v>-1.3561035942869011E-2</v>
      </c>
      <c r="O1115" t="s">
        <v>203</v>
      </c>
      <c r="P1115">
        <v>2013</v>
      </c>
      <c r="Q1115" t="str">
        <f t="shared" si="35"/>
        <v>성산1동_2013</v>
      </c>
      <c r="R1115">
        <v>294.31734399999999</v>
      </c>
      <c r="S1115">
        <v>0.12249907950188749</v>
      </c>
      <c r="T1115">
        <f>VLOOKUP(P1115,[1]Sheet4!$G$2:$H$12,2,FALSE)</f>
        <v>0.39130434782608697</v>
      </c>
      <c r="U1115">
        <f>VLOOKUP(O1115&amp;"_"&amp;P1115,[1]Sheet3!$I$3:$K$2332,3,FALSE)</f>
        <v>9.7767779982863498E-3</v>
      </c>
    </row>
    <row r="1116" spans="1:21" x14ac:dyDescent="0.3">
      <c r="A1116" t="s">
        <v>201</v>
      </c>
      <c r="B1116">
        <v>2016</v>
      </c>
      <c r="C1116" t="str">
        <f t="shared" si="34"/>
        <v>성내3동_2016</v>
      </c>
      <c r="D1116">
        <v>411.71964439999999</v>
      </c>
      <c r="E1116">
        <v>0.26160385631068045</v>
      </c>
      <c r="O1116" t="s">
        <v>203</v>
      </c>
      <c r="P1116">
        <v>2014</v>
      </c>
      <c r="Q1116" t="str">
        <f t="shared" si="35"/>
        <v>성산1동_2014</v>
      </c>
      <c r="R1116">
        <v>330.37094772144036</v>
      </c>
      <c r="S1116">
        <v>9.648755854917776E-2</v>
      </c>
      <c r="T1116">
        <f>VLOOKUP(P1116,[1]Sheet4!$G$2:$H$12,2,FALSE)</f>
        <v>0.2608695652173913</v>
      </c>
      <c r="U1116">
        <f>VLOOKUP(O1116&amp;"_"&amp;P1116,[1]Sheet3!$I$3:$K$2332,3,FALSE)</f>
        <v>-0.33630399114948922</v>
      </c>
    </row>
    <row r="1117" spans="1:21" x14ac:dyDescent="0.3">
      <c r="A1117" t="s">
        <v>201</v>
      </c>
      <c r="B1117">
        <v>2017</v>
      </c>
      <c r="C1117" t="str">
        <f t="shared" si="34"/>
        <v>성내3동_2017</v>
      </c>
      <c r="D1117">
        <v>519.42709109390205</v>
      </c>
      <c r="E1117">
        <v>4.0382193909978339</v>
      </c>
      <c r="O1117" t="s">
        <v>203</v>
      </c>
      <c r="P1117">
        <v>2015</v>
      </c>
      <c r="Q1117" t="str">
        <f t="shared" si="35"/>
        <v>성산1동_2015</v>
      </c>
      <c r="R1117">
        <v>362.24763388266018</v>
      </c>
      <c r="S1117">
        <v>9.9714734724921178E-2</v>
      </c>
      <c r="T1117">
        <f>VLOOKUP(P1117,[1]Sheet4!$G$2:$H$12,2,FALSE)</f>
        <v>1.0434782608695652</v>
      </c>
      <c r="U1117">
        <f>VLOOKUP(O1117&amp;"_"&amp;P1117,[1]Sheet3!$I$3:$K$2332,3,FALSE)</f>
        <v>0.7719992369719284</v>
      </c>
    </row>
    <row r="1118" spans="1:21" x14ac:dyDescent="0.3">
      <c r="A1118" t="s">
        <v>202</v>
      </c>
      <c r="B1118">
        <v>2012</v>
      </c>
      <c r="C1118" t="str">
        <f t="shared" si="34"/>
        <v>성북동_2012</v>
      </c>
      <c r="D1118">
        <v>204.9334374</v>
      </c>
      <c r="E1118">
        <v>8.6643612312726478E-2</v>
      </c>
      <c r="O1118" t="s">
        <v>203</v>
      </c>
      <c r="P1118">
        <v>2016</v>
      </c>
      <c r="Q1118" t="str">
        <f t="shared" si="35"/>
        <v>성산1동_2016</v>
      </c>
      <c r="R1118">
        <v>398.36906060000001</v>
      </c>
      <c r="S1118">
        <v>0.32594703684065196</v>
      </c>
      <c r="T1118">
        <f>VLOOKUP(P1118,[1]Sheet4!$G$2:$H$12,2,FALSE)</f>
        <v>0.86956521739130443</v>
      </c>
      <c r="U1118">
        <f>VLOOKUP(O1118&amp;"_"&amp;P1118,[1]Sheet3!$I$3:$K$2332,3,FALSE)</f>
        <v>-9.1192072005985919E-2</v>
      </c>
    </row>
    <row r="1119" spans="1:21" x14ac:dyDescent="0.3">
      <c r="A1119" t="s">
        <v>202</v>
      </c>
      <c r="B1119">
        <v>2013</v>
      </c>
      <c r="C1119" t="str">
        <f t="shared" si="34"/>
        <v>성북동_2013</v>
      </c>
      <c r="D1119">
        <v>222.6896107</v>
      </c>
      <c r="E1119">
        <v>5.4523023788271972E-2</v>
      </c>
      <c r="O1119" t="s">
        <v>203</v>
      </c>
      <c r="P1119">
        <v>2017</v>
      </c>
      <c r="Q1119" t="str">
        <f t="shared" si="35"/>
        <v>성산1동_2017</v>
      </c>
      <c r="R1119">
        <v>528.21627547156413</v>
      </c>
      <c r="S1119">
        <v>3.5649308587157931</v>
      </c>
      <c r="T1119">
        <f>VLOOKUP(P1119,[1]Sheet4!$G$2:$H$12,2,FALSE)</f>
        <v>1</v>
      </c>
      <c r="U1119">
        <f>VLOOKUP(O1119&amp;"_"&amp;P1119,[1]Sheet3!$I$3:$K$2332,3,FALSE)</f>
        <v>0.34419309879584126</v>
      </c>
    </row>
    <row r="1120" spans="1:21" x14ac:dyDescent="0.3">
      <c r="A1120" t="s">
        <v>202</v>
      </c>
      <c r="B1120">
        <v>2014</v>
      </c>
      <c r="C1120" t="str">
        <f t="shared" si="34"/>
        <v>성북동_2014</v>
      </c>
      <c r="D1120">
        <v>234.83132164159713</v>
      </c>
      <c r="E1120">
        <v>0.12055460053942685</v>
      </c>
      <c r="O1120" t="s">
        <v>204</v>
      </c>
      <c r="P1120">
        <v>2012</v>
      </c>
      <c r="Q1120" t="str">
        <f t="shared" si="35"/>
        <v>성산2동_2012</v>
      </c>
      <c r="R1120">
        <v>244.1481885</v>
      </c>
      <c r="S1120">
        <v>3.3341546582886003E-2</v>
      </c>
      <c r="T1120">
        <f>VLOOKUP(P1120,[1]Sheet4!$G$2:$H$12,2,FALSE)</f>
        <v>0.43478260869565222</v>
      </c>
      <c r="U1120">
        <f>VLOOKUP(O1120&amp;"_"&amp;P1120,[1]Sheet3!$I$3:$K$2332,3,FALSE)</f>
        <v>-0.20986468700299027</v>
      </c>
    </row>
    <row r="1121" spans="1:21" x14ac:dyDescent="0.3">
      <c r="A1121" t="s">
        <v>202</v>
      </c>
      <c r="B1121">
        <v>2015</v>
      </c>
      <c r="C1121" t="str">
        <f t="shared" si="34"/>
        <v>성북동_2015</v>
      </c>
      <c r="D1121">
        <v>263.14131781624553</v>
      </c>
      <c r="E1121">
        <v>0.20425635711563722</v>
      </c>
      <c r="O1121" t="s">
        <v>204</v>
      </c>
      <c r="P1121">
        <v>2013</v>
      </c>
      <c r="Q1121" t="str">
        <f t="shared" si="35"/>
        <v>성산2동_2013</v>
      </c>
      <c r="R1121">
        <v>252.28846669999999</v>
      </c>
      <c r="S1121">
        <v>1.669931319252637E-2</v>
      </c>
      <c r="T1121">
        <f>VLOOKUP(P1121,[1]Sheet4!$G$2:$H$12,2,FALSE)</f>
        <v>0.39130434782608697</v>
      </c>
      <c r="U1121">
        <f>VLOOKUP(O1121&amp;"_"&amp;P1121,[1]Sheet3!$I$3:$K$2332,3,FALSE)</f>
        <v>-7.5260270706619739E-2</v>
      </c>
    </row>
    <row r="1122" spans="1:21" x14ac:dyDescent="0.3">
      <c r="A1122" t="s">
        <v>202</v>
      </c>
      <c r="B1122">
        <v>2016</v>
      </c>
      <c r="C1122" t="str">
        <f t="shared" si="34"/>
        <v>성북동_2016</v>
      </c>
      <c r="D1122">
        <v>316.88960479999997</v>
      </c>
      <c r="E1122">
        <v>0.23121748772594639</v>
      </c>
      <c r="O1122" t="s">
        <v>204</v>
      </c>
      <c r="P1122">
        <v>2014</v>
      </c>
      <c r="Q1122" t="str">
        <f t="shared" si="35"/>
        <v>성산2동_2014</v>
      </c>
      <c r="R1122">
        <v>256.50151082028555</v>
      </c>
      <c r="S1122">
        <v>1.6764304097348297E-2</v>
      </c>
      <c r="T1122">
        <f>VLOOKUP(P1122,[1]Sheet4!$G$2:$H$12,2,FALSE)</f>
        <v>0.2608695652173913</v>
      </c>
      <c r="U1122">
        <f>VLOOKUP(O1122&amp;"_"&amp;P1122,[1]Sheet3!$I$3:$K$2332,3,FALSE)</f>
        <v>-0.47536246020454831</v>
      </c>
    </row>
    <row r="1123" spans="1:21" x14ac:dyDescent="0.3">
      <c r="A1123" t="s">
        <v>202</v>
      </c>
      <c r="B1123">
        <v>2017</v>
      </c>
      <c r="C1123" t="str">
        <f t="shared" si="34"/>
        <v>성북동_2017</v>
      </c>
      <c r="D1123">
        <v>390.16002310832397</v>
      </c>
      <c r="E1123">
        <v>3.690054424190369</v>
      </c>
      <c r="O1123" t="s">
        <v>204</v>
      </c>
      <c r="P1123">
        <v>2015</v>
      </c>
      <c r="Q1123" t="str">
        <f t="shared" si="35"/>
        <v>성산2동_2015</v>
      </c>
      <c r="R1123">
        <v>260.80158014910609</v>
      </c>
      <c r="S1123">
        <v>0.41515540775861759</v>
      </c>
      <c r="T1123">
        <f>VLOOKUP(P1123,[1]Sheet4!$G$2:$H$12,2,FALSE)</f>
        <v>1.0434782608695652</v>
      </c>
      <c r="U1123">
        <f>VLOOKUP(O1123&amp;"_"&amp;P1123,[1]Sheet3!$I$3:$K$2332,3,FALSE)</f>
        <v>0.75412197399874081</v>
      </c>
    </row>
    <row r="1124" spans="1:21" x14ac:dyDescent="0.3">
      <c r="A1124" t="s">
        <v>203</v>
      </c>
      <c r="B1124">
        <v>2012</v>
      </c>
      <c r="C1124" t="str">
        <f t="shared" si="34"/>
        <v>성산1동_2012</v>
      </c>
      <c r="D1124">
        <v>262.29588180000002</v>
      </c>
      <c r="E1124">
        <v>0.1220814523668971</v>
      </c>
      <c r="O1124" t="s">
        <v>204</v>
      </c>
      <c r="P1124">
        <v>2016</v>
      </c>
      <c r="Q1124" t="str">
        <f t="shared" si="35"/>
        <v>성산2동_2016</v>
      </c>
      <c r="R1124">
        <v>369.07476650000001</v>
      </c>
      <c r="S1124">
        <v>0.13761160698110958</v>
      </c>
      <c r="T1124">
        <f>VLOOKUP(P1124,[1]Sheet4!$G$2:$H$12,2,FALSE)</f>
        <v>0.86956521739130443</v>
      </c>
      <c r="U1124">
        <f>VLOOKUP(O1124&amp;"_"&amp;P1124,[1]Sheet3!$I$3:$K$2332,3,FALSE)</f>
        <v>0.15203659370484948</v>
      </c>
    </row>
    <row r="1125" spans="1:21" x14ac:dyDescent="0.3">
      <c r="A1125" t="s">
        <v>203</v>
      </c>
      <c r="B1125">
        <v>2013</v>
      </c>
      <c r="C1125" t="str">
        <f t="shared" si="34"/>
        <v>성산1동_2013</v>
      </c>
      <c r="D1125">
        <v>294.31734399999999</v>
      </c>
      <c r="E1125">
        <v>0.12249907950188749</v>
      </c>
      <c r="O1125" t="s">
        <v>204</v>
      </c>
      <c r="P1125">
        <v>2017</v>
      </c>
      <c r="Q1125" t="str">
        <f t="shared" si="35"/>
        <v>성산2동_2017</v>
      </c>
      <c r="R1125">
        <v>419.8637382142428</v>
      </c>
      <c r="S1125">
        <v>3.7331895798495216</v>
      </c>
      <c r="T1125">
        <f>VLOOKUP(P1125,[1]Sheet4!$G$2:$H$12,2,FALSE)</f>
        <v>1</v>
      </c>
      <c r="U1125">
        <f>VLOOKUP(O1125&amp;"_"&amp;P1125,[1]Sheet3!$I$3:$K$2332,3,FALSE)</f>
        <v>0.23562205936094693</v>
      </c>
    </row>
    <row r="1126" spans="1:21" x14ac:dyDescent="0.3">
      <c r="A1126" t="s">
        <v>203</v>
      </c>
      <c r="B1126">
        <v>2014</v>
      </c>
      <c r="C1126" t="str">
        <f t="shared" si="34"/>
        <v>성산1동_2014</v>
      </c>
      <c r="D1126">
        <v>330.37094772144036</v>
      </c>
      <c r="E1126">
        <v>9.648755854917776E-2</v>
      </c>
      <c r="O1126" t="s">
        <v>205</v>
      </c>
      <c r="P1126">
        <v>2012</v>
      </c>
      <c r="Q1126" t="str">
        <f t="shared" si="35"/>
        <v>성수1가1동_2012</v>
      </c>
      <c r="R1126">
        <v>271.98797089999999</v>
      </c>
      <c r="S1126">
        <v>-2.5200502350598699E-2</v>
      </c>
      <c r="T1126">
        <f>VLOOKUP(P1126,[1]Sheet4!$G$2:$H$12,2,FALSE)</f>
        <v>0.43478260869565222</v>
      </c>
      <c r="U1126">
        <f>VLOOKUP(O1126&amp;"_"&amp;P1126,[1]Sheet3!$I$3:$K$2332,3,FALSE)</f>
        <v>-0.35474356187146167</v>
      </c>
    </row>
    <row r="1127" spans="1:21" x14ac:dyDescent="0.3">
      <c r="A1127" t="s">
        <v>203</v>
      </c>
      <c r="B1127">
        <v>2015</v>
      </c>
      <c r="C1127" t="str">
        <f t="shared" si="34"/>
        <v>성산1동_2015</v>
      </c>
      <c r="D1127">
        <v>362.24763388266018</v>
      </c>
      <c r="E1127">
        <v>9.9714734724921178E-2</v>
      </c>
      <c r="O1127" t="s">
        <v>205</v>
      </c>
      <c r="P1127">
        <v>2013</v>
      </c>
      <c r="Q1127" t="str">
        <f t="shared" si="35"/>
        <v>성수1가1동_2013</v>
      </c>
      <c r="R1127">
        <v>265.13373739999997</v>
      </c>
      <c r="S1127">
        <v>5.0069876295933666E-2</v>
      </c>
      <c r="T1127">
        <f>VLOOKUP(P1127,[1]Sheet4!$G$2:$H$12,2,FALSE)</f>
        <v>0.39130434782608697</v>
      </c>
      <c r="U1127">
        <f>VLOOKUP(O1127&amp;"_"&amp;P1127,[1]Sheet3!$I$3:$K$2332,3,FALSE)</f>
        <v>-0.13983553929849898</v>
      </c>
    </row>
    <row r="1128" spans="1:21" x14ac:dyDescent="0.3">
      <c r="A1128" t="s">
        <v>203</v>
      </c>
      <c r="B1128">
        <v>2016</v>
      </c>
      <c r="C1128" t="str">
        <f t="shared" si="34"/>
        <v>성산1동_2016</v>
      </c>
      <c r="D1128">
        <v>398.36906060000001</v>
      </c>
      <c r="E1128">
        <v>0.32594703684065196</v>
      </c>
      <c r="O1128" t="s">
        <v>205</v>
      </c>
      <c r="P1128">
        <v>2014</v>
      </c>
      <c r="Q1128" t="str">
        <f t="shared" si="35"/>
        <v>성수1가1동_2014</v>
      </c>
      <c r="R1128">
        <v>278.40895083349653</v>
      </c>
      <c r="S1128">
        <v>0.30055033798052033</v>
      </c>
      <c r="T1128">
        <f>VLOOKUP(P1128,[1]Sheet4!$G$2:$H$12,2,FALSE)</f>
        <v>0.2608695652173913</v>
      </c>
      <c r="U1128">
        <f>VLOOKUP(O1128&amp;"_"&amp;P1128,[1]Sheet3!$I$3:$K$2332,3,FALSE)</f>
        <v>-0.42847636510740722</v>
      </c>
    </row>
    <row r="1129" spans="1:21" x14ac:dyDescent="0.3">
      <c r="A1129" t="s">
        <v>203</v>
      </c>
      <c r="B1129">
        <v>2017</v>
      </c>
      <c r="C1129" t="str">
        <f t="shared" si="34"/>
        <v>성산1동_2017</v>
      </c>
      <c r="D1129">
        <v>528.21627547156413</v>
      </c>
      <c r="E1129">
        <v>3.5649308587157931</v>
      </c>
      <c r="O1129" t="s">
        <v>205</v>
      </c>
      <c r="P1129">
        <v>2015</v>
      </c>
      <c r="Q1129" t="str">
        <f t="shared" si="35"/>
        <v>성수1가1동_2015</v>
      </c>
      <c r="R1129">
        <v>362.08485510330598</v>
      </c>
      <c r="S1129">
        <v>-1.8371020244434537E-2</v>
      </c>
      <c r="T1129">
        <f>VLOOKUP(P1129,[1]Sheet4!$G$2:$H$12,2,FALSE)</f>
        <v>1.0434782608695652</v>
      </c>
      <c r="U1129">
        <f>VLOOKUP(O1129&amp;"_"&amp;P1129,[1]Sheet3!$I$3:$K$2332,3,FALSE)</f>
        <v>0.8077736841864982</v>
      </c>
    </row>
    <row r="1130" spans="1:21" x14ac:dyDescent="0.3">
      <c r="A1130" t="s">
        <v>204</v>
      </c>
      <c r="B1130">
        <v>2012</v>
      </c>
      <c r="C1130" t="str">
        <f t="shared" si="34"/>
        <v>성산2동_2012</v>
      </c>
      <c r="D1130">
        <v>244.1481885</v>
      </c>
      <c r="E1130">
        <v>3.3341546582886003E-2</v>
      </c>
      <c r="O1130" t="s">
        <v>205</v>
      </c>
      <c r="P1130">
        <v>2016</v>
      </c>
      <c r="Q1130" t="str">
        <f t="shared" si="35"/>
        <v>성수1가1동_2016</v>
      </c>
      <c r="R1130">
        <v>355.4329869</v>
      </c>
      <c r="S1130">
        <v>0.14179621935593056</v>
      </c>
      <c r="T1130">
        <f>VLOOKUP(P1130,[1]Sheet4!$G$2:$H$12,2,FALSE)</f>
        <v>0.86956521739130443</v>
      </c>
      <c r="U1130">
        <f>VLOOKUP(O1130&amp;"_"&amp;P1130,[1]Sheet3!$I$3:$K$2332,3,FALSE)</f>
        <v>-0.22245779693546808</v>
      </c>
    </row>
    <row r="1131" spans="1:21" x14ac:dyDescent="0.3">
      <c r="A1131" t="s">
        <v>204</v>
      </c>
      <c r="B1131">
        <v>2013</v>
      </c>
      <c r="C1131" t="str">
        <f t="shared" si="34"/>
        <v>성산2동_2013</v>
      </c>
      <c r="D1131">
        <v>252.28846669999999</v>
      </c>
      <c r="E1131">
        <v>1.669931319252637E-2</v>
      </c>
      <c r="O1131" t="s">
        <v>205</v>
      </c>
      <c r="P1131">
        <v>2017</v>
      </c>
      <c r="Q1131" t="str">
        <f t="shared" si="35"/>
        <v>성수1가1동_2017</v>
      </c>
      <c r="R1131">
        <v>405.832040676806</v>
      </c>
      <c r="S1131">
        <v>4.3450110999075111</v>
      </c>
      <c r="T1131">
        <f>VLOOKUP(P1131,[1]Sheet4!$G$2:$H$12,2,FALSE)</f>
        <v>1</v>
      </c>
      <c r="U1131">
        <f>VLOOKUP(O1131&amp;"_"&amp;P1131,[1]Sheet3!$I$3:$K$2332,3,FALSE)</f>
        <v>0.23842345713684998</v>
      </c>
    </row>
    <row r="1132" spans="1:21" x14ac:dyDescent="0.3">
      <c r="A1132" t="s">
        <v>204</v>
      </c>
      <c r="B1132">
        <v>2014</v>
      </c>
      <c r="C1132" t="str">
        <f t="shared" si="34"/>
        <v>성산2동_2014</v>
      </c>
      <c r="D1132">
        <v>256.50151082028555</v>
      </c>
      <c r="E1132">
        <v>1.6764304097348297E-2</v>
      </c>
      <c r="O1132" t="s">
        <v>206</v>
      </c>
      <c r="P1132">
        <v>2012</v>
      </c>
      <c r="Q1132" t="str">
        <f t="shared" si="35"/>
        <v>성수1가2동_2012</v>
      </c>
      <c r="R1132">
        <v>266.877182</v>
      </c>
      <c r="S1132">
        <v>0.12949115672242059</v>
      </c>
      <c r="T1132">
        <f>VLOOKUP(P1132,[1]Sheet4!$G$2:$H$12,2,FALSE)</f>
        <v>0.43478260869565222</v>
      </c>
      <c r="U1132">
        <f>VLOOKUP(O1132&amp;"_"&amp;P1132,[1]Sheet3!$I$3:$K$2332,3,FALSE)</f>
        <v>-0.31709223460492469</v>
      </c>
    </row>
    <row r="1133" spans="1:21" x14ac:dyDescent="0.3">
      <c r="A1133" t="s">
        <v>204</v>
      </c>
      <c r="B1133">
        <v>2015</v>
      </c>
      <c r="C1133" t="str">
        <f t="shared" si="34"/>
        <v>성산2동_2015</v>
      </c>
      <c r="D1133">
        <v>260.80158014910609</v>
      </c>
      <c r="E1133">
        <v>0.41515540775861759</v>
      </c>
      <c r="O1133" t="s">
        <v>206</v>
      </c>
      <c r="P1133">
        <v>2013</v>
      </c>
      <c r="Q1133" t="str">
        <f t="shared" si="35"/>
        <v>성수1가2동_2013</v>
      </c>
      <c r="R1133">
        <v>301.43541699999997</v>
      </c>
      <c r="S1133">
        <v>7.5519705307245111E-2</v>
      </c>
      <c r="T1133">
        <f>VLOOKUP(P1133,[1]Sheet4!$G$2:$H$12,2,FALSE)</f>
        <v>0.39130434782608697</v>
      </c>
      <c r="U1133">
        <f>VLOOKUP(O1133&amp;"_"&amp;P1133,[1]Sheet3!$I$3:$K$2332,3,FALSE)</f>
        <v>1.6272854817779219E-2</v>
      </c>
    </row>
    <row r="1134" spans="1:21" x14ac:dyDescent="0.3">
      <c r="A1134" t="s">
        <v>204</v>
      </c>
      <c r="B1134">
        <v>2016</v>
      </c>
      <c r="C1134" t="str">
        <f t="shared" si="34"/>
        <v>성산2동_2016</v>
      </c>
      <c r="D1134">
        <v>369.07476650000001</v>
      </c>
      <c r="E1134">
        <v>0.13761160698110958</v>
      </c>
      <c r="O1134" t="s">
        <v>206</v>
      </c>
      <c r="P1134">
        <v>2014</v>
      </c>
      <c r="Q1134" t="str">
        <f t="shared" si="35"/>
        <v>성수1가2동_2014</v>
      </c>
      <c r="R1134">
        <v>324.19973086100651</v>
      </c>
      <c r="S1134">
        <v>0.26796843320464603</v>
      </c>
      <c r="T1134">
        <f>VLOOKUP(P1134,[1]Sheet4!$G$2:$H$12,2,FALSE)</f>
        <v>0.2608695652173913</v>
      </c>
      <c r="U1134">
        <f>VLOOKUP(O1134&amp;"_"&amp;P1134,[1]Sheet3!$I$3:$K$2332,3,FALSE)</f>
        <v>-0.39467458624711399</v>
      </c>
    </row>
    <row r="1135" spans="1:21" x14ac:dyDescent="0.3">
      <c r="A1135" t="s">
        <v>204</v>
      </c>
      <c r="B1135">
        <v>2017</v>
      </c>
      <c r="C1135" t="str">
        <f t="shared" si="34"/>
        <v>성산2동_2017</v>
      </c>
      <c r="D1135">
        <v>419.8637382142428</v>
      </c>
      <c r="E1135">
        <v>3.7331895798495216</v>
      </c>
      <c r="O1135" t="s">
        <v>206</v>
      </c>
      <c r="P1135">
        <v>2015</v>
      </c>
      <c r="Q1135" t="str">
        <f t="shared" si="35"/>
        <v>성수1가2동_2015</v>
      </c>
      <c r="R1135">
        <v>411.07502478519837</v>
      </c>
      <c r="S1135">
        <v>-5.6045527935532018E-2</v>
      </c>
      <c r="T1135">
        <f>VLOOKUP(P1135,[1]Sheet4!$G$2:$H$12,2,FALSE)</f>
        <v>1.0434782608695652</v>
      </c>
      <c r="U1135">
        <f>VLOOKUP(O1135&amp;"_"&amp;P1135,[1]Sheet3!$I$3:$K$2332,3,FALSE)</f>
        <v>0.80283420828691021</v>
      </c>
    </row>
    <row r="1136" spans="1:21" x14ac:dyDescent="0.3">
      <c r="A1136" t="s">
        <v>205</v>
      </c>
      <c r="B1136">
        <v>2012</v>
      </c>
      <c r="C1136" t="str">
        <f t="shared" si="34"/>
        <v>성수1가1동_2012</v>
      </c>
      <c r="D1136">
        <v>271.98797089999999</v>
      </c>
      <c r="E1136">
        <v>-2.5200502350598699E-2</v>
      </c>
      <c r="O1136" t="s">
        <v>206</v>
      </c>
      <c r="P1136">
        <v>2016</v>
      </c>
      <c r="Q1136" t="str">
        <f t="shared" si="35"/>
        <v>성수1가2동_2016</v>
      </c>
      <c r="R1136">
        <v>388.03610800000001</v>
      </c>
      <c r="S1136">
        <v>0.58182282262309026</v>
      </c>
      <c r="T1136">
        <f>VLOOKUP(P1136,[1]Sheet4!$G$2:$H$12,2,FALSE)</f>
        <v>0.86956521739130443</v>
      </c>
      <c r="U1136">
        <f>VLOOKUP(O1136&amp;"_"&amp;P1136,[1]Sheet3!$I$3:$K$2332,3,FALSE)</f>
        <v>-0.27124775136193752</v>
      </c>
    </row>
    <row r="1137" spans="1:21" x14ac:dyDescent="0.3">
      <c r="A1137" t="s">
        <v>205</v>
      </c>
      <c r="B1137">
        <v>2013</v>
      </c>
      <c r="C1137" t="str">
        <f t="shared" si="34"/>
        <v>성수1가1동_2013</v>
      </c>
      <c r="D1137">
        <v>265.13373739999997</v>
      </c>
      <c r="E1137">
        <v>5.0069876295933666E-2</v>
      </c>
      <c r="O1137" t="s">
        <v>206</v>
      </c>
      <c r="P1137">
        <v>2017</v>
      </c>
      <c r="Q1137" t="str">
        <f t="shared" si="35"/>
        <v>성수1가2동_2017</v>
      </c>
      <c r="R1137">
        <v>613.80437163623833</v>
      </c>
      <c r="S1137">
        <v>3.113878323405487</v>
      </c>
      <c r="T1137">
        <f>VLOOKUP(P1137,[1]Sheet4!$G$2:$H$12,2,FALSE)</f>
        <v>1</v>
      </c>
      <c r="U1137">
        <f>VLOOKUP(O1137&amp;"_"&amp;P1137,[1]Sheet3!$I$3:$K$2332,3,FALSE)</f>
        <v>0.45027647537078141</v>
      </c>
    </row>
    <row r="1138" spans="1:21" x14ac:dyDescent="0.3">
      <c r="A1138" t="s">
        <v>205</v>
      </c>
      <c r="B1138">
        <v>2014</v>
      </c>
      <c r="C1138" t="str">
        <f t="shared" si="34"/>
        <v>성수1가1동_2014</v>
      </c>
      <c r="D1138">
        <v>278.40895083349653</v>
      </c>
      <c r="E1138">
        <v>0.30055033798052033</v>
      </c>
      <c r="O1138" t="s">
        <v>207</v>
      </c>
      <c r="P1138">
        <v>2012</v>
      </c>
      <c r="Q1138" t="str">
        <f t="shared" si="35"/>
        <v>성수2가1동_2012</v>
      </c>
      <c r="R1138">
        <v>255.4320433</v>
      </c>
      <c r="S1138">
        <v>-3.5970757941315781E-2</v>
      </c>
      <c r="T1138">
        <f>VLOOKUP(P1138,[1]Sheet4!$G$2:$H$12,2,FALSE)</f>
        <v>0.43478260869565222</v>
      </c>
      <c r="U1138">
        <f>VLOOKUP(O1138&amp;"_"&amp;P1138,[1]Sheet3!$I$3:$K$2332,3,FALSE)</f>
        <v>-0.26648514294718323</v>
      </c>
    </row>
    <row r="1139" spans="1:21" x14ac:dyDescent="0.3">
      <c r="A1139" t="s">
        <v>205</v>
      </c>
      <c r="B1139">
        <v>2015</v>
      </c>
      <c r="C1139" t="str">
        <f t="shared" si="34"/>
        <v>성수1가1동_2015</v>
      </c>
      <c r="D1139">
        <v>362.08485510330598</v>
      </c>
      <c r="E1139">
        <v>-1.8371020244434537E-2</v>
      </c>
      <c r="O1139" t="s">
        <v>207</v>
      </c>
      <c r="P1139">
        <v>2013</v>
      </c>
      <c r="Q1139" t="str">
        <f t="shared" si="35"/>
        <v>성수2가1동_2013</v>
      </c>
      <c r="R1139">
        <v>246.24395910000001</v>
      </c>
      <c r="S1139">
        <v>8.4257992632551085E-2</v>
      </c>
      <c r="T1139">
        <f>VLOOKUP(P1139,[1]Sheet4!$G$2:$H$12,2,FALSE)</f>
        <v>0.39130434782608697</v>
      </c>
      <c r="U1139">
        <f>VLOOKUP(O1139&amp;"_"&amp;P1139,[1]Sheet3!$I$3:$K$2332,3,FALSE)</f>
        <v>-0.15256992488976132</v>
      </c>
    </row>
    <row r="1140" spans="1:21" x14ac:dyDescent="0.3">
      <c r="A1140" t="s">
        <v>205</v>
      </c>
      <c r="B1140">
        <v>2016</v>
      </c>
      <c r="C1140" t="str">
        <f t="shared" si="34"/>
        <v>성수1가1동_2016</v>
      </c>
      <c r="D1140">
        <v>355.4329869</v>
      </c>
      <c r="E1140">
        <v>0.14179621935593056</v>
      </c>
      <c r="O1140" t="s">
        <v>207</v>
      </c>
      <c r="P1140">
        <v>2014</v>
      </c>
      <c r="Q1140" t="str">
        <f t="shared" si="35"/>
        <v>성수2가1동_2014</v>
      </c>
      <c r="R1140">
        <v>266.99198079165802</v>
      </c>
      <c r="S1140">
        <v>2.9303899054069656E-2</v>
      </c>
      <c r="T1140">
        <f>VLOOKUP(P1140,[1]Sheet4!$G$2:$H$12,2,FALSE)</f>
        <v>0.2608695652173913</v>
      </c>
      <c r="U1140">
        <f>VLOOKUP(O1140&amp;"_"&amp;P1140,[1]Sheet3!$I$3:$K$2332,3,FALSE)</f>
        <v>-0.38343457940119752</v>
      </c>
    </row>
    <row r="1141" spans="1:21" x14ac:dyDescent="0.3">
      <c r="A1141" t="s">
        <v>205</v>
      </c>
      <c r="B1141">
        <v>2017</v>
      </c>
      <c r="C1141" t="str">
        <f t="shared" si="34"/>
        <v>성수1가1동_2017</v>
      </c>
      <c r="D1141">
        <v>405.832040676806</v>
      </c>
      <c r="E1141">
        <v>4.3450110999075111</v>
      </c>
      <c r="O1141" t="s">
        <v>207</v>
      </c>
      <c r="P1141">
        <v>2015</v>
      </c>
      <c r="Q1141" t="str">
        <f t="shared" si="35"/>
        <v>성수2가1동_2015</v>
      </c>
      <c r="R1141">
        <v>274.81588684502287</v>
      </c>
      <c r="S1141">
        <v>0.12932572990228783</v>
      </c>
      <c r="T1141">
        <f>VLOOKUP(P1141,[1]Sheet4!$G$2:$H$12,2,FALSE)</f>
        <v>1.0434782608695652</v>
      </c>
      <c r="U1141">
        <f>VLOOKUP(O1141&amp;"_"&amp;P1141,[1]Sheet3!$I$3:$K$2332,3,FALSE)</f>
        <v>0.75711740698762542</v>
      </c>
    </row>
    <row r="1142" spans="1:21" x14ac:dyDescent="0.3">
      <c r="A1142" t="s">
        <v>206</v>
      </c>
      <c r="B1142">
        <v>2012</v>
      </c>
      <c r="C1142" t="str">
        <f t="shared" si="34"/>
        <v>성수1가2동_2012</v>
      </c>
      <c r="D1142">
        <v>266.877182</v>
      </c>
      <c r="E1142">
        <v>0.12949115672242059</v>
      </c>
      <c r="O1142" t="s">
        <v>207</v>
      </c>
      <c r="P1142">
        <v>2016</v>
      </c>
      <c r="Q1142" t="str">
        <f t="shared" si="35"/>
        <v>성수2가1동_2016</v>
      </c>
      <c r="R1142">
        <v>310.356652</v>
      </c>
      <c r="S1142">
        <v>0.20942736684673108</v>
      </c>
      <c r="T1142">
        <f>VLOOKUP(P1142,[1]Sheet4!$G$2:$H$12,2,FALSE)</f>
        <v>0.86956521739130443</v>
      </c>
      <c r="U1142">
        <f>VLOOKUP(O1142&amp;"_"&amp;P1142,[1]Sheet3!$I$3:$K$2332,3,FALSE)</f>
        <v>-6.258094385561111E-2</v>
      </c>
    </row>
    <row r="1143" spans="1:21" x14ac:dyDescent="0.3">
      <c r="A1143" t="s">
        <v>206</v>
      </c>
      <c r="B1143">
        <v>2013</v>
      </c>
      <c r="C1143" t="str">
        <f t="shared" si="34"/>
        <v>성수1가2동_2013</v>
      </c>
      <c r="D1143">
        <v>301.43541699999997</v>
      </c>
      <c r="E1143">
        <v>7.5519705307245111E-2</v>
      </c>
      <c r="O1143" t="s">
        <v>207</v>
      </c>
      <c r="P1143">
        <v>2017</v>
      </c>
      <c r="Q1143" t="str">
        <f t="shared" si="35"/>
        <v>성수2가1동_2017</v>
      </c>
      <c r="R1143">
        <v>375.35382841172725</v>
      </c>
      <c r="S1143">
        <v>4.1454980852091472</v>
      </c>
      <c r="T1143">
        <f>VLOOKUP(P1143,[1]Sheet4!$G$2:$H$12,2,FALSE)</f>
        <v>1</v>
      </c>
      <c r="U1143">
        <f>VLOOKUP(O1143&amp;"_"&amp;P1143,[1]Sheet3!$I$3:$K$2332,3,FALSE)</f>
        <v>0.28101079797915385</v>
      </c>
    </row>
    <row r="1144" spans="1:21" x14ac:dyDescent="0.3">
      <c r="A1144" t="s">
        <v>206</v>
      </c>
      <c r="B1144">
        <v>2014</v>
      </c>
      <c r="C1144" t="str">
        <f t="shared" si="34"/>
        <v>성수1가2동_2014</v>
      </c>
      <c r="D1144">
        <v>324.19973086100651</v>
      </c>
      <c r="E1144">
        <v>0.26796843320464603</v>
      </c>
      <c r="O1144" t="s">
        <v>208</v>
      </c>
      <c r="P1144">
        <v>2012</v>
      </c>
      <c r="Q1144" t="str">
        <f t="shared" si="35"/>
        <v>성수2가3동_2012</v>
      </c>
      <c r="R1144">
        <v>253.3370396</v>
      </c>
      <c r="S1144">
        <v>-8.1542264536669781E-2</v>
      </c>
      <c r="T1144">
        <f>VLOOKUP(P1144,[1]Sheet4!$G$2:$H$12,2,FALSE)</f>
        <v>0.43478260869565222</v>
      </c>
      <c r="U1144">
        <f>VLOOKUP(O1144&amp;"_"&amp;P1144,[1]Sheet3!$I$3:$K$2332,3,FALSE)</f>
        <v>-0.22384132474325522</v>
      </c>
    </row>
    <row r="1145" spans="1:21" x14ac:dyDescent="0.3">
      <c r="A1145" t="s">
        <v>206</v>
      </c>
      <c r="B1145">
        <v>2015</v>
      </c>
      <c r="C1145" t="str">
        <f t="shared" si="34"/>
        <v>성수1가2동_2015</v>
      </c>
      <c r="D1145">
        <v>411.07502478519837</v>
      </c>
      <c r="E1145">
        <v>-5.6045527935532018E-2</v>
      </c>
      <c r="O1145" t="s">
        <v>208</v>
      </c>
      <c r="P1145">
        <v>2013</v>
      </c>
      <c r="Q1145" t="str">
        <f t="shared" si="35"/>
        <v>성수2가3동_2013</v>
      </c>
      <c r="R1145">
        <v>232.67936370000001</v>
      </c>
      <c r="S1145">
        <v>0.52538374222914375</v>
      </c>
      <c r="T1145">
        <f>VLOOKUP(P1145,[1]Sheet4!$G$2:$H$12,2,FALSE)</f>
        <v>0.39130434782608697</v>
      </c>
      <c r="U1145">
        <f>VLOOKUP(O1145&amp;"_"&amp;P1145,[1]Sheet3!$I$3:$K$2332,3,FALSE)</f>
        <v>-0.20975747517722634</v>
      </c>
    </row>
    <row r="1146" spans="1:21" x14ac:dyDescent="0.3">
      <c r="A1146" t="s">
        <v>206</v>
      </c>
      <c r="B1146">
        <v>2016</v>
      </c>
      <c r="C1146" t="str">
        <f t="shared" si="34"/>
        <v>성수1가2동_2016</v>
      </c>
      <c r="D1146">
        <v>388.03610800000001</v>
      </c>
      <c r="E1146">
        <v>0.58182282262309026</v>
      </c>
      <c r="O1146" t="s">
        <v>208</v>
      </c>
      <c r="P1146">
        <v>2014</v>
      </c>
      <c r="Q1146" t="str">
        <f t="shared" si="35"/>
        <v>성수2가3동_2014</v>
      </c>
      <c r="R1146">
        <v>354.925318540202</v>
      </c>
      <c r="S1146">
        <v>2.4675964777792547E-2</v>
      </c>
      <c r="T1146">
        <f>VLOOKUP(P1146,[1]Sheet4!$G$2:$H$12,2,FALSE)</f>
        <v>0.2608695652173913</v>
      </c>
      <c r="U1146">
        <f>VLOOKUP(O1146&amp;"_"&amp;P1146,[1]Sheet3!$I$3:$K$2332,3,FALSE)</f>
        <v>1.6640889453855563E-2</v>
      </c>
    </row>
    <row r="1147" spans="1:21" x14ac:dyDescent="0.3">
      <c r="A1147" t="s">
        <v>206</v>
      </c>
      <c r="B1147">
        <v>2017</v>
      </c>
      <c r="C1147" t="str">
        <f t="shared" si="34"/>
        <v>성수1가2동_2017</v>
      </c>
      <c r="D1147">
        <v>613.80437163623833</v>
      </c>
      <c r="E1147">
        <v>3.113878323405487</v>
      </c>
      <c r="O1147" t="s">
        <v>208</v>
      </c>
      <c r="P1147">
        <v>2015</v>
      </c>
      <c r="Q1147" t="str">
        <f t="shared" si="35"/>
        <v>성수2가3동_2015</v>
      </c>
      <c r="R1147">
        <v>363.68344319924682</v>
      </c>
      <c r="S1147">
        <v>0.57607219745214677</v>
      </c>
      <c r="T1147">
        <f>VLOOKUP(P1147,[1]Sheet4!$G$2:$H$12,2,FALSE)</f>
        <v>1.0434782608695652</v>
      </c>
      <c r="U1147">
        <f>VLOOKUP(O1147&amp;"_"&amp;P1147,[1]Sheet3!$I$3:$K$2332,3,FALSE)</f>
        <v>0.75602043124509699</v>
      </c>
    </row>
    <row r="1148" spans="1:21" x14ac:dyDescent="0.3">
      <c r="A1148" t="s">
        <v>207</v>
      </c>
      <c r="B1148">
        <v>2012</v>
      </c>
      <c r="C1148" t="str">
        <f t="shared" si="34"/>
        <v>성수2가1동_2012</v>
      </c>
      <c r="D1148">
        <v>255.4320433</v>
      </c>
      <c r="E1148">
        <v>-3.5970757941315781E-2</v>
      </c>
      <c r="O1148" t="s">
        <v>208</v>
      </c>
      <c r="P1148">
        <v>2016</v>
      </c>
      <c r="Q1148" t="str">
        <f t="shared" si="35"/>
        <v>성수2가3동_2016</v>
      </c>
      <c r="R1148">
        <v>573.19136349999997</v>
      </c>
      <c r="S1148">
        <v>0.14472919796949277</v>
      </c>
      <c r="T1148">
        <f>VLOOKUP(P1148,[1]Sheet4!$G$2:$H$12,2,FALSE)</f>
        <v>0.86956521739130443</v>
      </c>
      <c r="U1148">
        <f>VLOOKUP(O1148&amp;"_"&amp;P1148,[1]Sheet3!$I$3:$K$2332,3,FALSE)</f>
        <v>0.23861355974688164</v>
      </c>
    </row>
    <row r="1149" spans="1:21" x14ac:dyDescent="0.3">
      <c r="A1149" t="s">
        <v>207</v>
      </c>
      <c r="B1149">
        <v>2013</v>
      </c>
      <c r="C1149" t="str">
        <f t="shared" si="34"/>
        <v>성수2가1동_2013</v>
      </c>
      <c r="D1149">
        <v>246.24395910000001</v>
      </c>
      <c r="E1149">
        <v>8.4257992632551085E-2</v>
      </c>
      <c r="O1149" t="s">
        <v>208</v>
      </c>
      <c r="P1149">
        <v>2017</v>
      </c>
      <c r="Q1149" t="str">
        <f t="shared" si="35"/>
        <v>성수2가3동_2017</v>
      </c>
      <c r="R1149">
        <v>656.14888982239495</v>
      </c>
      <c r="S1149">
        <v>3.0047970368695429</v>
      </c>
      <c r="T1149">
        <f>VLOOKUP(P1149,[1]Sheet4!$G$2:$H$12,2,FALSE)</f>
        <v>1</v>
      </c>
      <c r="U1149">
        <f>VLOOKUP(O1149&amp;"_"&amp;P1149,[1]Sheet3!$I$3:$K$2332,3,FALSE)</f>
        <v>0.24037473759407116</v>
      </c>
    </row>
    <row r="1150" spans="1:21" x14ac:dyDescent="0.3">
      <c r="A1150" t="s">
        <v>207</v>
      </c>
      <c r="B1150">
        <v>2014</v>
      </c>
      <c r="C1150" t="str">
        <f t="shared" si="34"/>
        <v>성수2가1동_2014</v>
      </c>
      <c r="D1150">
        <v>266.99198079165802</v>
      </c>
      <c r="E1150">
        <v>2.9303899054069656E-2</v>
      </c>
      <c r="O1150" t="s">
        <v>209</v>
      </c>
      <c r="P1150">
        <v>2012</v>
      </c>
      <c r="Q1150" t="str">
        <f t="shared" si="35"/>
        <v>성현동_2012</v>
      </c>
      <c r="R1150">
        <v>228.8081675</v>
      </c>
      <c r="S1150">
        <v>0.11330108353758828</v>
      </c>
      <c r="T1150">
        <f>VLOOKUP(P1150,[1]Sheet4!$G$2:$H$12,2,FALSE)</f>
        <v>0.43478260869565222</v>
      </c>
      <c r="U1150">
        <f>VLOOKUP(O1150&amp;"_"&amp;P1150,[1]Sheet3!$I$3:$K$2332,3,FALSE)</f>
        <v>-0.37035763928457666</v>
      </c>
    </row>
    <row r="1151" spans="1:21" x14ac:dyDescent="0.3">
      <c r="A1151" t="s">
        <v>207</v>
      </c>
      <c r="B1151">
        <v>2015</v>
      </c>
      <c r="C1151" t="str">
        <f t="shared" si="34"/>
        <v>성수2가1동_2015</v>
      </c>
      <c r="D1151">
        <v>274.81588684502287</v>
      </c>
      <c r="E1151">
        <v>0.12932572990228783</v>
      </c>
      <c r="O1151" t="s">
        <v>209</v>
      </c>
      <c r="P1151">
        <v>2013</v>
      </c>
      <c r="Q1151" t="str">
        <f t="shared" si="35"/>
        <v>성현동_2013</v>
      </c>
      <c r="R1151">
        <v>254.73238079999999</v>
      </c>
      <c r="S1151">
        <v>2.8612228034565708E-2</v>
      </c>
      <c r="T1151">
        <f>VLOOKUP(P1151,[1]Sheet4!$G$2:$H$12,2,FALSE)</f>
        <v>0.39130434782608697</v>
      </c>
      <c r="U1151">
        <f>VLOOKUP(O1151&amp;"_"&amp;P1151,[1]Sheet3!$I$3:$K$2332,3,FALSE)</f>
        <v>1.9670980823248874E-3</v>
      </c>
    </row>
    <row r="1152" spans="1:21" x14ac:dyDescent="0.3">
      <c r="A1152" t="s">
        <v>207</v>
      </c>
      <c r="B1152">
        <v>2016</v>
      </c>
      <c r="C1152" t="str">
        <f t="shared" si="34"/>
        <v>성수2가1동_2016</v>
      </c>
      <c r="D1152">
        <v>310.356652</v>
      </c>
      <c r="E1152">
        <v>0.20942736684673108</v>
      </c>
      <c r="O1152" t="s">
        <v>209</v>
      </c>
      <c r="P1152">
        <v>2014</v>
      </c>
      <c r="Q1152" t="str">
        <f t="shared" si="35"/>
        <v>성현동_2014</v>
      </c>
      <c r="R1152">
        <v>262.02084176723741</v>
      </c>
      <c r="S1152">
        <v>0.1562796956097835</v>
      </c>
      <c r="T1152">
        <f>VLOOKUP(P1152,[1]Sheet4!$G$2:$H$12,2,FALSE)</f>
        <v>0.2608695652173913</v>
      </c>
      <c r="U1152">
        <f>VLOOKUP(O1152&amp;"_"&amp;P1152,[1]Sheet3!$I$3:$K$2332,3,FALSE)</f>
        <v>-0.45827548916674343</v>
      </c>
    </row>
    <row r="1153" spans="1:21" x14ac:dyDescent="0.3">
      <c r="A1153" t="s">
        <v>207</v>
      </c>
      <c r="B1153">
        <v>2017</v>
      </c>
      <c r="C1153" t="str">
        <f t="shared" si="34"/>
        <v>성수2가1동_2017</v>
      </c>
      <c r="D1153">
        <v>375.35382841172725</v>
      </c>
      <c r="E1153">
        <v>4.1454980852091472</v>
      </c>
      <c r="O1153" t="s">
        <v>209</v>
      </c>
      <c r="P1153">
        <v>2015</v>
      </c>
      <c r="Q1153" t="str">
        <f t="shared" si="35"/>
        <v>성현동_2015</v>
      </c>
      <c r="R1153">
        <v>302.96937916204052</v>
      </c>
      <c r="S1153">
        <v>0.18132978451454898</v>
      </c>
      <c r="T1153">
        <f>VLOOKUP(P1153,[1]Sheet4!$G$2:$H$12,2,FALSE)</f>
        <v>1.0434782608695652</v>
      </c>
      <c r="U1153">
        <f>VLOOKUP(O1153&amp;"_"&amp;P1153,[1]Sheet3!$I$3:$K$2332,3,FALSE)</f>
        <v>0.78378933665512629</v>
      </c>
    </row>
    <row r="1154" spans="1:21" x14ac:dyDescent="0.3">
      <c r="A1154" t="s">
        <v>208</v>
      </c>
      <c r="B1154">
        <v>2012</v>
      </c>
      <c r="C1154" t="str">
        <f t="shared" si="34"/>
        <v>성수2가3동_2012</v>
      </c>
      <c r="D1154">
        <v>253.3370396</v>
      </c>
      <c r="E1154">
        <v>-8.1542264536669781E-2</v>
      </c>
      <c r="O1154" t="s">
        <v>209</v>
      </c>
      <c r="P1154">
        <v>2016</v>
      </c>
      <c r="Q1154" t="str">
        <f t="shared" si="35"/>
        <v>성현동_2016</v>
      </c>
      <c r="R1154">
        <v>357.90675140000002</v>
      </c>
      <c r="S1154">
        <v>0.20743258291998223</v>
      </c>
      <c r="T1154">
        <f>VLOOKUP(P1154,[1]Sheet4!$G$2:$H$12,2,FALSE)</f>
        <v>0.86956521739130443</v>
      </c>
      <c r="U1154">
        <f>VLOOKUP(O1154&amp;"_"&amp;P1154,[1]Sheet3!$I$3:$K$2332,3,FALSE)</f>
        <v>-1.5804405958597809E-2</v>
      </c>
    </row>
    <row r="1155" spans="1:21" x14ac:dyDescent="0.3">
      <c r="A1155" t="s">
        <v>208</v>
      </c>
      <c r="B1155">
        <v>2013</v>
      </c>
      <c r="C1155" t="str">
        <f t="shared" ref="C1155:C1218" si="36">A1155&amp;"_"&amp;B1155</f>
        <v>성수2가3동_2013</v>
      </c>
      <c r="D1155">
        <v>232.67936370000001</v>
      </c>
      <c r="E1155">
        <v>0.52538374222914375</v>
      </c>
      <c r="O1155" t="s">
        <v>209</v>
      </c>
      <c r="P1155">
        <v>2017</v>
      </c>
      <c r="Q1155" t="str">
        <f t="shared" ref="Q1155:Q1218" si="37">O1155&amp;"_"&amp;P1155</f>
        <v>성현동_2017</v>
      </c>
      <c r="R1155">
        <v>432.14827328740199</v>
      </c>
      <c r="S1155">
        <v>3.7079996782233993</v>
      </c>
      <c r="T1155">
        <f>VLOOKUP(P1155,[1]Sheet4!$G$2:$H$12,2,FALSE)</f>
        <v>1</v>
      </c>
      <c r="U1155">
        <f>VLOOKUP(O1155&amp;"_"&amp;P1155,[1]Sheet3!$I$3:$K$2332,3,FALSE)</f>
        <v>0.27982296511462335</v>
      </c>
    </row>
    <row r="1156" spans="1:21" x14ac:dyDescent="0.3">
      <c r="A1156" t="s">
        <v>208</v>
      </c>
      <c r="B1156">
        <v>2014</v>
      </c>
      <c r="C1156" t="str">
        <f t="shared" si="36"/>
        <v>성수2가3동_2014</v>
      </c>
      <c r="D1156">
        <v>354.925318540202</v>
      </c>
      <c r="E1156">
        <v>2.4675964777792547E-2</v>
      </c>
      <c r="O1156" t="s">
        <v>210</v>
      </c>
      <c r="P1156">
        <v>2012</v>
      </c>
      <c r="Q1156" t="str">
        <f t="shared" si="37"/>
        <v>세곡동_2012</v>
      </c>
      <c r="T1156">
        <f>VLOOKUP(P1156,[1]Sheet4!$G$2:$H$12,2,FALSE)</f>
        <v>0.43478260869565222</v>
      </c>
      <c r="U1156">
        <f>VLOOKUP(O1156&amp;"_"&amp;P1156,[1]Sheet3!$I$3:$K$2332,3,FALSE)</f>
        <v>0</v>
      </c>
    </row>
    <row r="1157" spans="1:21" x14ac:dyDescent="0.3">
      <c r="A1157" t="s">
        <v>208</v>
      </c>
      <c r="B1157">
        <v>2015</v>
      </c>
      <c r="C1157" t="str">
        <f t="shared" si="36"/>
        <v>성수2가3동_2015</v>
      </c>
      <c r="D1157">
        <v>363.68344319924682</v>
      </c>
      <c r="E1157">
        <v>0.57607219745214677</v>
      </c>
      <c r="O1157" t="s">
        <v>210</v>
      </c>
      <c r="P1157">
        <v>2013</v>
      </c>
      <c r="Q1157" t="str">
        <f t="shared" si="37"/>
        <v>세곡동_2013</v>
      </c>
      <c r="T1157">
        <f>VLOOKUP(P1157,[1]Sheet4!$G$2:$H$12,2,FALSE)</f>
        <v>0.39130434782608697</v>
      </c>
      <c r="U1157">
        <f>VLOOKUP(O1157&amp;"_"&amp;P1157,[1]Sheet3!$I$3:$K$2332,3,FALSE)</f>
        <v>0</v>
      </c>
    </row>
    <row r="1158" spans="1:21" x14ac:dyDescent="0.3">
      <c r="A1158" t="s">
        <v>208</v>
      </c>
      <c r="B1158">
        <v>2016</v>
      </c>
      <c r="C1158" t="str">
        <f t="shared" si="36"/>
        <v>성수2가3동_2016</v>
      </c>
      <c r="D1158">
        <v>573.19136349999997</v>
      </c>
      <c r="E1158">
        <v>0.14472919796949277</v>
      </c>
      <c r="O1158" t="s">
        <v>210</v>
      </c>
      <c r="P1158">
        <v>2014</v>
      </c>
      <c r="Q1158" t="str">
        <f t="shared" si="37"/>
        <v>세곡동_2014</v>
      </c>
      <c r="R1158">
        <v>340.33450019447599</v>
      </c>
      <c r="S1158">
        <v>0.66948051948052323</v>
      </c>
      <c r="T1158">
        <f>VLOOKUP(P1158,[1]Sheet4!$G$2:$H$12,2,FALSE)</f>
        <v>0.2608695652173913</v>
      </c>
      <c r="U1158">
        <f>VLOOKUP(O1158&amp;"_"&amp;P1158,[1]Sheet3!$I$3:$K$2332,3,FALSE)</f>
        <v>-1.662524271844664</v>
      </c>
    </row>
    <row r="1159" spans="1:21" x14ac:dyDescent="0.3">
      <c r="A1159" t="s">
        <v>208</v>
      </c>
      <c r="B1159">
        <v>2017</v>
      </c>
      <c r="C1159" t="str">
        <f t="shared" si="36"/>
        <v>성수2가3동_2017</v>
      </c>
      <c r="D1159">
        <v>656.14888982239495</v>
      </c>
      <c r="E1159">
        <v>3.0047970368695429</v>
      </c>
      <c r="O1159" t="s">
        <v>210</v>
      </c>
      <c r="P1159">
        <v>2015</v>
      </c>
      <c r="Q1159" t="str">
        <f t="shared" si="37"/>
        <v>세곡동_2015</v>
      </c>
      <c r="R1159">
        <v>568.18181818181802</v>
      </c>
      <c r="S1159">
        <v>0.21575676675200045</v>
      </c>
      <c r="T1159">
        <f>VLOOKUP(P1159,[1]Sheet4!$G$2:$H$12,2,FALSE)</f>
        <v>1.0434782608695652</v>
      </c>
      <c r="U1159">
        <f>VLOOKUP(O1159&amp;"_"&amp;P1159,[1]Sheet3!$I$3:$K$2332,3,FALSE)</f>
        <v>0.85025281991443047</v>
      </c>
    </row>
    <row r="1160" spans="1:21" x14ac:dyDescent="0.3">
      <c r="A1160" t="s">
        <v>209</v>
      </c>
      <c r="B1160">
        <v>2012</v>
      </c>
      <c r="C1160" t="str">
        <f t="shared" si="36"/>
        <v>성현동_2012</v>
      </c>
      <c r="D1160">
        <v>228.8081675</v>
      </c>
      <c r="E1160">
        <v>0.11330108353758828</v>
      </c>
      <c r="O1160" t="s">
        <v>210</v>
      </c>
      <c r="P1160">
        <v>2016</v>
      </c>
      <c r="Q1160" t="str">
        <f t="shared" si="37"/>
        <v>세곡동_2016</v>
      </c>
      <c r="R1160">
        <v>690.77089020000005</v>
      </c>
      <c r="S1160">
        <v>8.049465621065785E-2</v>
      </c>
      <c r="T1160">
        <f>VLOOKUP(P1160,[1]Sheet4!$G$2:$H$12,2,FALSE)</f>
        <v>0.86956521739130443</v>
      </c>
      <c r="U1160">
        <f>VLOOKUP(O1160&amp;"_"&amp;P1160,[1]Sheet3!$I$3:$K$2332,3,FALSE)</f>
        <v>1.2960459841071782E-2</v>
      </c>
    </row>
    <row r="1161" spans="1:21" x14ac:dyDescent="0.3">
      <c r="A1161" t="s">
        <v>209</v>
      </c>
      <c r="B1161">
        <v>2013</v>
      </c>
      <c r="C1161" t="str">
        <f t="shared" si="36"/>
        <v>성현동_2013</v>
      </c>
      <c r="D1161">
        <v>254.73238079999999</v>
      </c>
      <c r="E1161">
        <v>2.8612228034565708E-2</v>
      </c>
      <c r="O1161" t="s">
        <v>210</v>
      </c>
      <c r="P1161">
        <v>2017</v>
      </c>
      <c r="Q1161" t="str">
        <f t="shared" si="37"/>
        <v>세곡동_2017</v>
      </c>
      <c r="R1161">
        <v>746.37425552697914</v>
      </c>
      <c r="S1161">
        <v>2.5980170396551405</v>
      </c>
      <c r="T1161">
        <f>VLOOKUP(P1161,[1]Sheet4!$G$2:$H$12,2,FALSE)</f>
        <v>1</v>
      </c>
      <c r="U1161">
        <f>VLOOKUP(O1161&amp;"_"&amp;P1161,[1]Sheet3!$I$3:$K$2332,3,FALSE)</f>
        <v>0.19521562425777481</v>
      </c>
    </row>
    <row r="1162" spans="1:21" x14ac:dyDescent="0.3">
      <c r="A1162" t="s">
        <v>209</v>
      </c>
      <c r="B1162">
        <v>2014</v>
      </c>
      <c r="C1162" t="str">
        <f t="shared" si="36"/>
        <v>성현동_2014</v>
      </c>
      <c r="D1162">
        <v>262.02084176723741</v>
      </c>
      <c r="E1162">
        <v>0.1562796956097835</v>
      </c>
      <c r="O1162" t="s">
        <v>212</v>
      </c>
      <c r="P1162">
        <v>2012</v>
      </c>
      <c r="Q1162" t="str">
        <f t="shared" si="37"/>
        <v>송정동_2012</v>
      </c>
      <c r="R1162">
        <v>339.52135950000002</v>
      </c>
      <c r="S1162">
        <v>-0.32376587959556641</v>
      </c>
      <c r="T1162">
        <f>VLOOKUP(P1162,[1]Sheet4!$G$2:$H$12,2,FALSE)</f>
        <v>0.43478260869565222</v>
      </c>
      <c r="U1162">
        <f>VLOOKUP(O1162&amp;"_"&amp;P1162,[1]Sheet3!$I$3:$K$2332,3,FALSE)</f>
        <v>1.0510062321268483E-2</v>
      </c>
    </row>
    <row r="1163" spans="1:21" x14ac:dyDescent="0.3">
      <c r="A1163" t="s">
        <v>209</v>
      </c>
      <c r="B1163">
        <v>2015</v>
      </c>
      <c r="C1163" t="str">
        <f t="shared" si="36"/>
        <v>성현동_2015</v>
      </c>
      <c r="D1163">
        <v>302.96937916204052</v>
      </c>
      <c r="E1163">
        <v>0.18132978451454898</v>
      </c>
      <c r="O1163" t="s">
        <v>212</v>
      </c>
      <c r="P1163">
        <v>2013</v>
      </c>
      <c r="Q1163" t="str">
        <f t="shared" si="37"/>
        <v>송정동_2013</v>
      </c>
      <c r="R1163">
        <v>229.59592789999999</v>
      </c>
      <c r="S1163">
        <v>0.26201101867382032</v>
      </c>
      <c r="T1163">
        <f>VLOOKUP(P1163,[1]Sheet4!$G$2:$H$12,2,FALSE)</f>
        <v>0.39130434782608697</v>
      </c>
      <c r="U1163">
        <f>VLOOKUP(O1163&amp;"_"&amp;P1163,[1]Sheet3!$I$3:$K$2332,3,FALSE)</f>
        <v>-0.64308643646462538</v>
      </c>
    </row>
    <row r="1164" spans="1:21" x14ac:dyDescent="0.3">
      <c r="A1164" t="s">
        <v>209</v>
      </c>
      <c r="B1164">
        <v>2016</v>
      </c>
      <c r="C1164" t="str">
        <f t="shared" si="36"/>
        <v>성현동_2016</v>
      </c>
      <c r="D1164">
        <v>357.90675140000002</v>
      </c>
      <c r="E1164">
        <v>0.20743258291998223</v>
      </c>
      <c r="O1164" t="s">
        <v>212</v>
      </c>
      <c r="P1164">
        <v>2014</v>
      </c>
      <c r="Q1164" t="str">
        <f t="shared" si="37"/>
        <v>송정동_2014</v>
      </c>
      <c r="R1164">
        <v>289.75259085243999</v>
      </c>
      <c r="S1164">
        <v>0.15676138671340265</v>
      </c>
      <c r="T1164">
        <f>VLOOKUP(P1164,[1]Sheet4!$G$2:$H$12,2,FALSE)</f>
        <v>0.2608695652173913</v>
      </c>
      <c r="U1164">
        <f>VLOOKUP(O1164&amp;"_"&amp;P1164,[1]Sheet3!$I$3:$K$2332,3,FALSE)</f>
        <v>-0.18857916278438636</v>
      </c>
    </row>
    <row r="1165" spans="1:21" x14ac:dyDescent="0.3">
      <c r="A1165" t="s">
        <v>209</v>
      </c>
      <c r="B1165">
        <v>2017</v>
      </c>
      <c r="C1165" t="str">
        <f t="shared" si="36"/>
        <v>성현동_2017</v>
      </c>
      <c r="D1165">
        <v>432.14827328740199</v>
      </c>
      <c r="E1165">
        <v>3.7079996782233993</v>
      </c>
      <c r="O1165" t="s">
        <v>212</v>
      </c>
      <c r="P1165">
        <v>2015</v>
      </c>
      <c r="Q1165" t="str">
        <f t="shared" si="37"/>
        <v>송정동_2015</v>
      </c>
      <c r="R1165">
        <v>335.17460879826967</v>
      </c>
      <c r="S1165">
        <v>0.18151611668874246</v>
      </c>
      <c r="T1165">
        <f>VLOOKUP(P1165,[1]Sheet4!$G$2:$H$12,2,FALSE)</f>
        <v>1.0434782608695652</v>
      </c>
      <c r="U1165">
        <f>VLOOKUP(O1165&amp;"_"&amp;P1165,[1]Sheet3!$I$3:$K$2332,3,FALSE)</f>
        <v>0.7838793697027685</v>
      </c>
    </row>
    <row r="1166" spans="1:21" x14ac:dyDescent="0.3">
      <c r="A1166" t="s">
        <v>210</v>
      </c>
      <c r="B1166">
        <v>2012</v>
      </c>
      <c r="C1166" t="str">
        <f t="shared" si="36"/>
        <v>세곡동_2012</v>
      </c>
      <c r="O1166" t="s">
        <v>212</v>
      </c>
      <c r="P1166">
        <v>2016</v>
      </c>
      <c r="Q1166" t="str">
        <f t="shared" si="37"/>
        <v>송정동_2016</v>
      </c>
      <c r="R1166">
        <v>396.0142022</v>
      </c>
      <c r="S1166">
        <v>0.16613867296173651</v>
      </c>
      <c r="T1166">
        <f>VLOOKUP(P1166,[1]Sheet4!$G$2:$H$12,2,FALSE)</f>
        <v>0.86956521739130443</v>
      </c>
      <c r="U1166">
        <f>VLOOKUP(O1166&amp;"_"&amp;P1166,[1]Sheet3!$I$3:$K$2332,3,FALSE)</f>
        <v>-1.5644207514544355E-2</v>
      </c>
    </row>
    <row r="1167" spans="1:21" x14ac:dyDescent="0.3">
      <c r="A1167" t="s">
        <v>210</v>
      </c>
      <c r="B1167">
        <v>2013</v>
      </c>
      <c r="C1167" t="str">
        <f t="shared" si="36"/>
        <v>세곡동_2013</v>
      </c>
      <c r="O1167" t="s">
        <v>212</v>
      </c>
      <c r="P1167">
        <v>2017</v>
      </c>
      <c r="Q1167" t="str">
        <f t="shared" si="37"/>
        <v>송정동_2017</v>
      </c>
      <c r="R1167">
        <v>461.8074762275088</v>
      </c>
      <c r="S1167">
        <v>3.8977915851162752</v>
      </c>
      <c r="T1167">
        <f>VLOOKUP(P1167,[1]Sheet4!$G$2:$H$12,2,FALSE)</f>
        <v>1</v>
      </c>
      <c r="U1167">
        <f>VLOOKUP(O1167&amp;"_"&amp;P1167,[1]Sheet3!$I$3:$K$2332,3,FALSE)</f>
        <v>0.25432091606841278</v>
      </c>
    </row>
    <row r="1168" spans="1:21" x14ac:dyDescent="0.3">
      <c r="A1168" t="s">
        <v>210</v>
      </c>
      <c r="B1168">
        <v>2014</v>
      </c>
      <c r="C1168" t="str">
        <f t="shared" si="36"/>
        <v>세곡동_2014</v>
      </c>
      <c r="D1168">
        <v>340.33450019447599</v>
      </c>
      <c r="E1168">
        <v>0.66948051948052323</v>
      </c>
      <c r="O1168" t="s">
        <v>213</v>
      </c>
      <c r="P1168">
        <v>2012</v>
      </c>
      <c r="Q1168" t="str">
        <f t="shared" si="37"/>
        <v>송중동_2012</v>
      </c>
      <c r="R1168">
        <v>180.7272007</v>
      </c>
      <c r="S1168">
        <v>0.12283499281799037</v>
      </c>
      <c r="T1168">
        <f>VLOOKUP(P1168,[1]Sheet4!$G$2:$H$12,2,FALSE)</f>
        <v>0.43478260869565222</v>
      </c>
      <c r="U1168">
        <f>VLOOKUP(O1168&amp;"_"&amp;P1168,[1]Sheet3!$I$3:$K$2332,3,FALSE)</f>
        <v>-0.50090905738246816</v>
      </c>
    </row>
    <row r="1169" spans="1:21" x14ac:dyDescent="0.3">
      <c r="A1169" t="s">
        <v>210</v>
      </c>
      <c r="B1169">
        <v>2015</v>
      </c>
      <c r="C1169" t="str">
        <f t="shared" si="36"/>
        <v>세곡동_2015</v>
      </c>
      <c r="D1169">
        <v>568.18181818181802</v>
      </c>
      <c r="E1169">
        <v>0.21575676675200045</v>
      </c>
      <c r="O1169" t="s">
        <v>213</v>
      </c>
      <c r="P1169">
        <v>2013</v>
      </c>
      <c r="Q1169" t="str">
        <f t="shared" si="37"/>
        <v>송중동_2013</v>
      </c>
      <c r="R1169">
        <v>202.9268251</v>
      </c>
      <c r="S1169">
        <v>-4.9466247440061992E-2</v>
      </c>
      <c r="T1169">
        <f>VLOOKUP(P1169,[1]Sheet4!$G$2:$H$12,2,FALSE)</f>
        <v>0.39130434782608697</v>
      </c>
      <c r="U1169">
        <f>VLOOKUP(O1169&amp;"_"&amp;P1169,[1]Sheet3!$I$3:$K$2332,3,FALSE)</f>
        <v>1.0441321994655499E-2</v>
      </c>
    </row>
    <row r="1170" spans="1:21" x14ac:dyDescent="0.3">
      <c r="A1170" t="s">
        <v>210</v>
      </c>
      <c r="B1170">
        <v>2016</v>
      </c>
      <c r="C1170" t="str">
        <f t="shared" si="36"/>
        <v>세곡동_2016</v>
      </c>
      <c r="D1170">
        <v>690.77089020000005</v>
      </c>
      <c r="E1170">
        <v>8.049465621065785E-2</v>
      </c>
      <c r="O1170" t="s">
        <v>213</v>
      </c>
      <c r="P1170">
        <v>2014</v>
      </c>
      <c r="Q1170" t="str">
        <f t="shared" si="37"/>
        <v>송중동_2014</v>
      </c>
      <c r="R1170">
        <v>192.88879655737722</v>
      </c>
      <c r="S1170">
        <v>0.14166513938874026</v>
      </c>
      <c r="T1170">
        <f>VLOOKUP(P1170,[1]Sheet4!$G$2:$H$12,2,FALSE)</f>
        <v>0.2608695652173913</v>
      </c>
      <c r="U1170">
        <f>VLOOKUP(O1170&amp;"_"&amp;P1170,[1]Sheet3!$I$3:$K$2332,3,FALSE)</f>
        <v>-0.57806074319850564</v>
      </c>
    </row>
    <row r="1171" spans="1:21" x14ac:dyDescent="0.3">
      <c r="A1171" t="s">
        <v>210</v>
      </c>
      <c r="B1171">
        <v>2017</v>
      </c>
      <c r="C1171" t="str">
        <f t="shared" si="36"/>
        <v>세곡동_2017</v>
      </c>
      <c r="D1171">
        <v>746.37425552697914</v>
      </c>
      <c r="E1171">
        <v>2.5980170396551405</v>
      </c>
      <c r="O1171" t="s">
        <v>213</v>
      </c>
      <c r="P1171">
        <v>2015</v>
      </c>
      <c r="Q1171" t="str">
        <f t="shared" si="37"/>
        <v>송중동_2015</v>
      </c>
      <c r="R1171">
        <v>220.21441480820442</v>
      </c>
      <c r="S1171">
        <v>0.14665821590255107</v>
      </c>
      <c r="T1171">
        <f>VLOOKUP(P1171,[1]Sheet4!$G$2:$H$12,2,FALSE)</f>
        <v>1.0434782608695652</v>
      </c>
      <c r="U1171">
        <f>VLOOKUP(O1171&amp;"_"&amp;P1171,[1]Sheet3!$I$3:$K$2332,3,FALSE)</f>
        <v>0.7810216048693116</v>
      </c>
    </row>
    <row r="1172" spans="1:21" x14ac:dyDescent="0.3">
      <c r="A1172" t="s">
        <v>212</v>
      </c>
      <c r="B1172">
        <v>2012</v>
      </c>
      <c r="C1172" t="str">
        <f t="shared" si="36"/>
        <v>송정동_2012</v>
      </c>
      <c r="D1172">
        <v>339.52135950000002</v>
      </c>
      <c r="E1172">
        <v>-0.32376587959556641</v>
      </c>
      <c r="O1172" t="s">
        <v>213</v>
      </c>
      <c r="P1172">
        <v>2016</v>
      </c>
      <c r="Q1172" t="str">
        <f t="shared" si="37"/>
        <v>송중동_2016</v>
      </c>
      <c r="R1172">
        <v>252.51066800000001</v>
      </c>
      <c r="S1172">
        <v>0.13180605539111817</v>
      </c>
      <c r="T1172">
        <f>VLOOKUP(P1172,[1]Sheet4!$G$2:$H$12,2,FALSE)</f>
        <v>0.86956521739130443</v>
      </c>
      <c r="U1172">
        <f>VLOOKUP(O1172&amp;"_"&amp;P1172,[1]Sheet3!$I$3:$K$2332,3,FALSE)</f>
        <v>-4.6519340600078118E-2</v>
      </c>
    </row>
    <row r="1173" spans="1:21" x14ac:dyDescent="0.3">
      <c r="A1173" t="s">
        <v>212</v>
      </c>
      <c r="B1173">
        <v>2013</v>
      </c>
      <c r="C1173" t="str">
        <f t="shared" si="36"/>
        <v>송정동_2013</v>
      </c>
      <c r="D1173">
        <v>229.59592789999999</v>
      </c>
      <c r="E1173">
        <v>0.26201101867382032</v>
      </c>
      <c r="O1173" t="s">
        <v>213</v>
      </c>
      <c r="P1173">
        <v>2017</v>
      </c>
      <c r="Q1173" t="str">
        <f t="shared" si="37"/>
        <v>송중동_2017</v>
      </c>
      <c r="R1173">
        <v>285.79310309325626</v>
      </c>
      <c r="S1173">
        <v>4.2646317379696645</v>
      </c>
      <c r="T1173">
        <f>VLOOKUP(P1173,[1]Sheet4!$G$2:$H$12,2,FALSE)</f>
        <v>1</v>
      </c>
      <c r="U1173">
        <f>VLOOKUP(O1173&amp;"_"&amp;P1173,[1]Sheet3!$I$3:$K$2332,3,FALSE)</f>
        <v>0.2317012148421411</v>
      </c>
    </row>
    <row r="1174" spans="1:21" x14ac:dyDescent="0.3">
      <c r="A1174" t="s">
        <v>212</v>
      </c>
      <c r="B1174">
        <v>2014</v>
      </c>
      <c r="C1174" t="str">
        <f t="shared" si="36"/>
        <v>송정동_2014</v>
      </c>
      <c r="D1174">
        <v>289.75259085243999</v>
      </c>
      <c r="E1174">
        <v>0.15676138671340265</v>
      </c>
      <c r="O1174" t="s">
        <v>214</v>
      </c>
      <c r="P1174">
        <v>2012</v>
      </c>
      <c r="Q1174" t="str">
        <f t="shared" si="37"/>
        <v>송천동_2012</v>
      </c>
      <c r="R1174">
        <v>178.80654580000001</v>
      </c>
      <c r="S1174">
        <v>0.10831668501478316</v>
      </c>
      <c r="T1174">
        <f>VLOOKUP(P1174,[1]Sheet4!$G$2:$H$12,2,FALSE)</f>
        <v>0.43478260869565222</v>
      </c>
      <c r="U1174">
        <f>VLOOKUP(O1174&amp;"_"&amp;P1174,[1]Sheet3!$I$3:$K$2332,3,FALSE)</f>
        <v>-0.65327956857687186</v>
      </c>
    </row>
    <row r="1175" spans="1:21" x14ac:dyDescent="0.3">
      <c r="A1175" t="s">
        <v>212</v>
      </c>
      <c r="B1175">
        <v>2015</v>
      </c>
      <c r="C1175" t="str">
        <f t="shared" si="36"/>
        <v>송정동_2015</v>
      </c>
      <c r="D1175">
        <v>335.17460879826967</v>
      </c>
      <c r="E1175">
        <v>0.18151611668874246</v>
      </c>
      <c r="O1175" t="s">
        <v>214</v>
      </c>
      <c r="P1175">
        <v>2013</v>
      </c>
      <c r="Q1175" t="str">
        <f t="shared" si="37"/>
        <v>송천동_2013</v>
      </c>
      <c r="R1175">
        <v>198.17427810000001</v>
      </c>
      <c r="S1175">
        <v>0.13241079527793595</v>
      </c>
      <c r="T1175">
        <f>VLOOKUP(P1175,[1]Sheet4!$G$2:$H$12,2,FALSE)</f>
        <v>0.39130434782608697</v>
      </c>
      <c r="U1175">
        <f>VLOOKUP(O1175&amp;"_"&amp;P1175,[1]Sheet3!$I$3:$K$2332,3,FALSE)</f>
        <v>-2.5213245763693456E-3</v>
      </c>
    </row>
    <row r="1176" spans="1:21" x14ac:dyDescent="0.3">
      <c r="A1176" t="s">
        <v>212</v>
      </c>
      <c r="B1176">
        <v>2016</v>
      </c>
      <c r="C1176" t="str">
        <f t="shared" si="36"/>
        <v>송정동_2016</v>
      </c>
      <c r="D1176">
        <v>396.0142022</v>
      </c>
      <c r="E1176">
        <v>0.16613867296173651</v>
      </c>
      <c r="O1176" t="s">
        <v>214</v>
      </c>
      <c r="P1176">
        <v>2014</v>
      </c>
      <c r="Q1176" t="str">
        <f t="shared" si="37"/>
        <v>송천동_2014</v>
      </c>
      <c r="R1176">
        <v>224.41469186685185</v>
      </c>
      <c r="S1176">
        <v>3.3149911889564405E-2</v>
      </c>
      <c r="T1176">
        <f>VLOOKUP(P1176,[1]Sheet4!$G$2:$H$12,2,FALSE)</f>
        <v>0.2608695652173913</v>
      </c>
      <c r="U1176">
        <f>VLOOKUP(O1176&amp;"_"&amp;P1176,[1]Sheet3!$I$3:$K$2332,3,FALSE)</f>
        <v>-0.32460764790911767</v>
      </c>
    </row>
    <row r="1177" spans="1:21" x14ac:dyDescent="0.3">
      <c r="A1177" t="s">
        <v>212</v>
      </c>
      <c r="B1177">
        <v>2017</v>
      </c>
      <c r="C1177" t="str">
        <f t="shared" si="36"/>
        <v>송정동_2017</v>
      </c>
      <c r="D1177">
        <v>461.8074762275088</v>
      </c>
      <c r="E1177">
        <v>3.8977915851162752</v>
      </c>
      <c r="O1177" t="s">
        <v>214</v>
      </c>
      <c r="P1177">
        <v>2015</v>
      </c>
      <c r="Q1177" t="str">
        <f t="shared" si="37"/>
        <v>송천동_2015</v>
      </c>
      <c r="R1177">
        <v>231.85401912896174</v>
      </c>
      <c r="S1177">
        <v>9.2768847190328962E-2</v>
      </c>
      <c r="T1177">
        <f>VLOOKUP(P1177,[1]Sheet4!$G$2:$H$12,2,FALSE)</f>
        <v>1.0434782608695652</v>
      </c>
      <c r="U1177">
        <f>VLOOKUP(O1177&amp;"_"&amp;P1177,[1]Sheet3!$I$3:$K$2332,3,FALSE)</f>
        <v>0.75802156383794661</v>
      </c>
    </row>
    <row r="1178" spans="1:21" x14ac:dyDescent="0.3">
      <c r="A1178" t="s">
        <v>213</v>
      </c>
      <c r="B1178">
        <v>2012</v>
      </c>
      <c r="C1178" t="str">
        <f t="shared" si="36"/>
        <v>송중동_2012</v>
      </c>
      <c r="D1178">
        <v>180.7272007</v>
      </c>
      <c r="E1178">
        <v>0.12283499281799037</v>
      </c>
      <c r="O1178" t="s">
        <v>214</v>
      </c>
      <c r="P1178">
        <v>2016</v>
      </c>
      <c r="Q1178" t="str">
        <f t="shared" si="37"/>
        <v>송천동_2016</v>
      </c>
      <c r="R1178">
        <v>253.3628492</v>
      </c>
      <c r="S1178">
        <v>6.9393480294457535E-2</v>
      </c>
      <c r="T1178">
        <f>VLOOKUP(P1178,[1]Sheet4!$G$2:$H$12,2,FALSE)</f>
        <v>0.86956521739130443</v>
      </c>
      <c r="U1178">
        <f>VLOOKUP(O1178&amp;"_"&amp;P1178,[1]Sheet3!$I$3:$K$2332,3,FALSE)</f>
        <v>-9.8127937198592516E-2</v>
      </c>
    </row>
    <row r="1179" spans="1:21" x14ac:dyDescent="0.3">
      <c r="A1179" t="s">
        <v>213</v>
      </c>
      <c r="B1179">
        <v>2013</v>
      </c>
      <c r="C1179" t="str">
        <f t="shared" si="36"/>
        <v>송중동_2013</v>
      </c>
      <c r="D1179">
        <v>202.9268251</v>
      </c>
      <c r="E1179">
        <v>-4.9466247440061992E-2</v>
      </c>
      <c r="O1179" t="s">
        <v>214</v>
      </c>
      <c r="P1179">
        <v>2017</v>
      </c>
      <c r="Q1179" t="str">
        <f t="shared" si="37"/>
        <v>송천동_2017</v>
      </c>
      <c r="R1179">
        <v>270.94457908330781</v>
      </c>
      <c r="S1179">
        <v>4.6923734143680456</v>
      </c>
      <c r="T1179">
        <f>VLOOKUP(P1179,[1]Sheet4!$G$2:$H$12,2,FALSE)</f>
        <v>1</v>
      </c>
      <c r="U1179">
        <f>VLOOKUP(O1179&amp;"_"&amp;P1179,[1]Sheet3!$I$3:$K$2332,3,FALSE)</f>
        <v>0.18686130651192154</v>
      </c>
    </row>
    <row r="1180" spans="1:21" x14ac:dyDescent="0.3">
      <c r="A1180" t="s">
        <v>213</v>
      </c>
      <c r="B1180">
        <v>2014</v>
      </c>
      <c r="C1180" t="str">
        <f t="shared" si="36"/>
        <v>송중동_2014</v>
      </c>
      <c r="D1180">
        <v>192.88879655737722</v>
      </c>
      <c r="E1180">
        <v>0.14166513938874026</v>
      </c>
      <c r="O1180" t="s">
        <v>215</v>
      </c>
      <c r="P1180">
        <v>2012</v>
      </c>
      <c r="Q1180" t="str">
        <f t="shared" si="37"/>
        <v>송파1동_2012</v>
      </c>
      <c r="R1180">
        <v>332.90884210000002</v>
      </c>
      <c r="S1180">
        <v>8.4029425062843652E-2</v>
      </c>
      <c r="T1180">
        <f>VLOOKUP(P1180,[1]Sheet4!$G$2:$H$12,2,FALSE)</f>
        <v>0.43478260869565222</v>
      </c>
      <c r="U1180">
        <f>VLOOKUP(O1180&amp;"_"&amp;P1180,[1]Sheet3!$I$3:$K$2332,3,FALSE)</f>
        <v>-0.48857919141019995</v>
      </c>
    </row>
    <row r="1181" spans="1:21" x14ac:dyDescent="0.3">
      <c r="A1181" t="s">
        <v>213</v>
      </c>
      <c r="B1181">
        <v>2015</v>
      </c>
      <c r="C1181" t="str">
        <f t="shared" si="36"/>
        <v>송중동_2015</v>
      </c>
      <c r="D1181">
        <v>220.21441480820442</v>
      </c>
      <c r="E1181">
        <v>0.14665821590255107</v>
      </c>
      <c r="O1181" t="s">
        <v>215</v>
      </c>
      <c r="P1181">
        <v>2013</v>
      </c>
      <c r="Q1181" t="str">
        <f t="shared" si="37"/>
        <v>송파1동_2013</v>
      </c>
      <c r="R1181">
        <v>360.88298070000002</v>
      </c>
      <c r="S1181">
        <v>-5.0801373656594248E-2</v>
      </c>
      <c r="T1181">
        <f>VLOOKUP(P1181,[1]Sheet4!$G$2:$H$12,2,FALSE)</f>
        <v>0.39130434782608697</v>
      </c>
      <c r="U1181">
        <f>VLOOKUP(O1181&amp;"_"&amp;P1181,[1]Sheet3!$I$3:$K$2332,3,FALSE)</f>
        <v>-2.49824270652961E-2</v>
      </c>
    </row>
    <row r="1182" spans="1:21" x14ac:dyDescent="0.3">
      <c r="A1182" t="s">
        <v>213</v>
      </c>
      <c r="B1182">
        <v>2016</v>
      </c>
      <c r="C1182" t="str">
        <f t="shared" si="36"/>
        <v>송중동_2016</v>
      </c>
      <c r="D1182">
        <v>252.51066800000001</v>
      </c>
      <c r="E1182">
        <v>0.13180605539111817</v>
      </c>
      <c r="O1182" t="s">
        <v>215</v>
      </c>
      <c r="P1182">
        <v>2014</v>
      </c>
      <c r="Q1182" t="str">
        <f t="shared" si="37"/>
        <v>송파1동_2014</v>
      </c>
      <c r="R1182">
        <v>342.54962955115383</v>
      </c>
      <c r="S1182">
        <v>0.89882862104280625</v>
      </c>
      <c r="T1182">
        <f>VLOOKUP(P1182,[1]Sheet4!$G$2:$H$12,2,FALSE)</f>
        <v>0.2608695652173913</v>
      </c>
      <c r="U1182">
        <f>VLOOKUP(O1182&amp;"_"&amp;P1182,[1]Sheet3!$I$3:$K$2332,3,FALSE)</f>
        <v>-0.58028041588981694</v>
      </c>
    </row>
    <row r="1183" spans="1:21" x14ac:dyDescent="0.3">
      <c r="A1183" t="s">
        <v>213</v>
      </c>
      <c r="B1183">
        <v>2017</v>
      </c>
      <c r="C1183" t="str">
        <f t="shared" si="36"/>
        <v>송중동_2017</v>
      </c>
      <c r="D1183">
        <v>285.79310309325626</v>
      </c>
      <c r="E1183">
        <v>4.2646317379696645</v>
      </c>
      <c r="O1183" t="s">
        <v>215</v>
      </c>
      <c r="P1183">
        <v>2015</v>
      </c>
      <c r="Q1183" t="str">
        <f t="shared" si="37"/>
        <v>송파1동_2015</v>
      </c>
      <c r="R1183">
        <v>650.44304071934152</v>
      </c>
      <c r="S1183">
        <v>-0.1964827214970328</v>
      </c>
      <c r="T1183">
        <f>VLOOKUP(P1183,[1]Sheet4!$G$2:$H$12,2,FALSE)</f>
        <v>1.0434782608695652</v>
      </c>
      <c r="U1183">
        <f>VLOOKUP(O1183&amp;"_"&amp;P1183,[1]Sheet3!$I$3:$K$2332,3,FALSE)</f>
        <v>0.86833988216234903</v>
      </c>
    </row>
    <row r="1184" spans="1:21" x14ac:dyDescent="0.3">
      <c r="A1184" t="s">
        <v>214</v>
      </c>
      <c r="B1184">
        <v>2012</v>
      </c>
      <c r="C1184" t="str">
        <f t="shared" si="36"/>
        <v>송천동_2012</v>
      </c>
      <c r="D1184">
        <v>178.80654580000001</v>
      </c>
      <c r="E1184">
        <v>0.10831668501478316</v>
      </c>
      <c r="O1184" t="s">
        <v>215</v>
      </c>
      <c r="P1184">
        <v>2016</v>
      </c>
      <c r="Q1184" t="str">
        <f t="shared" si="37"/>
        <v>송파1동_2016</v>
      </c>
      <c r="R1184">
        <v>522.64222189999998</v>
      </c>
      <c r="S1184">
        <v>6.9176856882162699E-2</v>
      </c>
      <c r="T1184">
        <f>VLOOKUP(P1184,[1]Sheet4!$G$2:$H$12,2,FALSE)</f>
        <v>0.86956521739130443</v>
      </c>
      <c r="U1184">
        <f>VLOOKUP(O1184&amp;"_"&amp;P1184,[1]Sheet3!$I$3:$K$2332,3,FALSE)</f>
        <v>-0.49343397099776048</v>
      </c>
    </row>
    <row r="1185" spans="1:21" x14ac:dyDescent="0.3">
      <c r="A1185" t="s">
        <v>214</v>
      </c>
      <c r="B1185">
        <v>2013</v>
      </c>
      <c r="C1185" t="str">
        <f t="shared" si="36"/>
        <v>송천동_2013</v>
      </c>
      <c r="D1185">
        <v>198.17427810000001</v>
      </c>
      <c r="E1185">
        <v>0.13241079527793595</v>
      </c>
      <c r="O1185" t="s">
        <v>215</v>
      </c>
      <c r="P1185">
        <v>2017</v>
      </c>
      <c r="Q1185" t="str">
        <f t="shared" si="37"/>
        <v>송파1동_2017</v>
      </c>
      <c r="R1185">
        <v>558.7969680849518</v>
      </c>
      <c r="S1185">
        <v>4.5081712915702425</v>
      </c>
      <c r="T1185">
        <f>VLOOKUP(P1185,[1]Sheet4!$G$2:$H$12,2,FALSE)</f>
        <v>1</v>
      </c>
      <c r="U1185">
        <f>VLOOKUP(O1185&amp;"_"&amp;P1185,[1]Sheet3!$I$3:$K$2332,3,FALSE)</f>
        <v>0.18669655839067428</v>
      </c>
    </row>
    <row r="1186" spans="1:21" x14ac:dyDescent="0.3">
      <c r="A1186" t="s">
        <v>214</v>
      </c>
      <c r="B1186">
        <v>2014</v>
      </c>
      <c r="C1186" t="str">
        <f t="shared" si="36"/>
        <v>송천동_2014</v>
      </c>
      <c r="D1186">
        <v>224.41469186685185</v>
      </c>
      <c r="E1186">
        <v>3.3149911889564405E-2</v>
      </c>
      <c r="O1186" t="s">
        <v>216</v>
      </c>
      <c r="P1186">
        <v>2012</v>
      </c>
      <c r="Q1186" t="str">
        <f t="shared" si="37"/>
        <v>송파2동_2012</v>
      </c>
      <c r="R1186">
        <v>319.35239680000001</v>
      </c>
      <c r="S1186">
        <v>0.13910302770585004</v>
      </c>
      <c r="T1186">
        <f>VLOOKUP(P1186,[1]Sheet4!$G$2:$H$12,2,FALSE)</f>
        <v>0.43478260869565222</v>
      </c>
      <c r="U1186">
        <f>VLOOKUP(O1186&amp;"_"&amp;P1186,[1]Sheet3!$I$3:$K$2332,3,FALSE)</f>
        <v>-0.30524420179905493</v>
      </c>
    </row>
    <row r="1187" spans="1:21" x14ac:dyDescent="0.3">
      <c r="A1187" t="s">
        <v>214</v>
      </c>
      <c r="B1187">
        <v>2015</v>
      </c>
      <c r="C1187" t="str">
        <f t="shared" si="36"/>
        <v>송천동_2015</v>
      </c>
      <c r="D1187">
        <v>231.85401912896174</v>
      </c>
      <c r="E1187">
        <v>9.2768847190328962E-2</v>
      </c>
      <c r="O1187" t="s">
        <v>216</v>
      </c>
      <c r="P1187">
        <v>2013</v>
      </c>
      <c r="Q1187" t="str">
        <f t="shared" si="37"/>
        <v>송파2동_2013</v>
      </c>
      <c r="R1187">
        <v>363.77528210000003</v>
      </c>
      <c r="S1187">
        <v>-0.12344689787238469</v>
      </c>
      <c r="T1187">
        <f>VLOOKUP(P1187,[1]Sheet4!$G$2:$H$12,2,FALSE)</f>
        <v>0.39130434782608697</v>
      </c>
      <c r="U1187">
        <f>VLOOKUP(O1187&amp;"_"&amp;P1187,[1]Sheet3!$I$3:$K$2332,3,FALSE)</f>
        <v>2.4573647785937857E-2</v>
      </c>
    </row>
    <row r="1188" spans="1:21" x14ac:dyDescent="0.3">
      <c r="A1188" t="s">
        <v>214</v>
      </c>
      <c r="B1188">
        <v>2016</v>
      </c>
      <c r="C1188" t="str">
        <f t="shared" si="36"/>
        <v>송천동_2016</v>
      </c>
      <c r="D1188">
        <v>253.3628492</v>
      </c>
      <c r="E1188">
        <v>6.9393480294457535E-2</v>
      </c>
      <c r="O1188" t="s">
        <v>216</v>
      </c>
      <c r="P1188">
        <v>2014</v>
      </c>
      <c r="Q1188" t="str">
        <f t="shared" si="37"/>
        <v>송파2동_2014</v>
      </c>
      <c r="R1188">
        <v>318.86835200210339</v>
      </c>
      <c r="S1188">
        <v>0.18196775847903485</v>
      </c>
      <c r="T1188">
        <f>VLOOKUP(P1188,[1]Sheet4!$G$2:$H$12,2,FALSE)</f>
        <v>0.2608695652173913</v>
      </c>
      <c r="U1188">
        <f>VLOOKUP(O1188&amp;"_"&amp;P1188,[1]Sheet3!$I$3:$K$2332,3,FALSE)</f>
        <v>-0.71124829329691719</v>
      </c>
    </row>
    <row r="1189" spans="1:21" x14ac:dyDescent="0.3">
      <c r="A1189" t="s">
        <v>214</v>
      </c>
      <c r="B1189">
        <v>2017</v>
      </c>
      <c r="C1189" t="str">
        <f t="shared" si="36"/>
        <v>송천동_2017</v>
      </c>
      <c r="D1189">
        <v>270.94457908330781</v>
      </c>
      <c r="E1189">
        <v>4.6923734143680456</v>
      </c>
      <c r="O1189" t="s">
        <v>216</v>
      </c>
      <c r="P1189">
        <v>2015</v>
      </c>
      <c r="Q1189" t="str">
        <f t="shared" si="37"/>
        <v>송파2동_2015</v>
      </c>
      <c r="R1189">
        <v>376.89211126583001</v>
      </c>
      <c r="S1189">
        <v>0.13327931981770863</v>
      </c>
      <c r="T1189">
        <f>VLOOKUP(P1189,[1]Sheet4!$G$2:$H$12,2,FALSE)</f>
        <v>1.0434782608695652</v>
      </c>
      <c r="U1189">
        <f>VLOOKUP(O1189&amp;"_"&amp;P1189,[1]Sheet3!$I$3:$K$2332,3,FALSE)</f>
        <v>0.78848830841062723</v>
      </c>
    </row>
    <row r="1190" spans="1:21" x14ac:dyDescent="0.3">
      <c r="A1190" t="s">
        <v>215</v>
      </c>
      <c r="B1190">
        <v>2012</v>
      </c>
      <c r="C1190" t="str">
        <f t="shared" si="36"/>
        <v>송파1동_2012</v>
      </c>
      <c r="D1190">
        <v>332.90884210000002</v>
      </c>
      <c r="E1190">
        <v>8.4029425062843652E-2</v>
      </c>
      <c r="O1190" t="s">
        <v>216</v>
      </c>
      <c r="P1190">
        <v>2016</v>
      </c>
      <c r="Q1190" t="str">
        <f t="shared" si="37"/>
        <v>송파2동_2016</v>
      </c>
      <c r="R1190">
        <v>427.12403549999999</v>
      </c>
      <c r="S1190">
        <v>0.14290941775771637</v>
      </c>
      <c r="T1190">
        <f>VLOOKUP(P1190,[1]Sheet4!$G$2:$H$12,2,FALSE)</f>
        <v>0.86956521739130443</v>
      </c>
      <c r="U1190">
        <f>VLOOKUP(O1190&amp;"_"&amp;P1190,[1]Sheet3!$I$3:$K$2332,3,FALSE)</f>
        <v>-5.8873994270912326E-2</v>
      </c>
    </row>
    <row r="1191" spans="1:21" x14ac:dyDescent="0.3">
      <c r="A1191" t="s">
        <v>215</v>
      </c>
      <c r="B1191">
        <v>2013</v>
      </c>
      <c r="C1191" t="str">
        <f t="shared" si="36"/>
        <v>송파1동_2013</v>
      </c>
      <c r="D1191">
        <v>360.88298070000002</v>
      </c>
      <c r="E1191">
        <v>-5.0801373656594248E-2</v>
      </c>
      <c r="O1191" t="s">
        <v>216</v>
      </c>
      <c r="P1191">
        <v>2017</v>
      </c>
      <c r="Q1191" t="str">
        <f t="shared" si="37"/>
        <v>송파2동_2017</v>
      </c>
      <c r="R1191">
        <v>488.16408272363117</v>
      </c>
      <c r="S1191">
        <v>4.2332748167310852</v>
      </c>
      <c r="T1191">
        <f>VLOOKUP(P1191,[1]Sheet4!$G$2:$H$12,2,FALSE)</f>
        <v>1</v>
      </c>
      <c r="U1191">
        <f>VLOOKUP(O1191&amp;"_"&amp;P1191,[1]Sheet3!$I$3:$K$2332,3,FALSE)</f>
        <v>0.23916523577405477</v>
      </c>
    </row>
    <row r="1192" spans="1:21" x14ac:dyDescent="0.3">
      <c r="A1192" t="s">
        <v>215</v>
      </c>
      <c r="B1192">
        <v>2014</v>
      </c>
      <c r="C1192" t="str">
        <f t="shared" si="36"/>
        <v>송파1동_2014</v>
      </c>
      <c r="D1192">
        <v>342.54962955115383</v>
      </c>
      <c r="E1192">
        <v>0.89882862104280625</v>
      </c>
      <c r="O1192" t="s">
        <v>217</v>
      </c>
      <c r="P1192">
        <v>2012</v>
      </c>
      <c r="Q1192" t="str">
        <f t="shared" si="37"/>
        <v>수궁동_2012</v>
      </c>
      <c r="R1192">
        <v>165.57700270000001</v>
      </c>
      <c r="S1192">
        <v>0.30857420394650004</v>
      </c>
      <c r="T1192">
        <f>VLOOKUP(P1192,[1]Sheet4!$G$2:$H$12,2,FALSE)</f>
        <v>0.43478260869565222</v>
      </c>
      <c r="U1192">
        <f>VLOOKUP(O1192&amp;"_"&amp;P1192,[1]Sheet3!$I$3:$K$2332,3,FALSE)</f>
        <v>-0.54526759983920836</v>
      </c>
    </row>
    <row r="1193" spans="1:21" x14ac:dyDescent="0.3">
      <c r="A1193" t="s">
        <v>215</v>
      </c>
      <c r="B1193">
        <v>2015</v>
      </c>
      <c r="C1193" t="str">
        <f t="shared" si="36"/>
        <v>송파1동_2015</v>
      </c>
      <c r="D1193">
        <v>650.44304071934152</v>
      </c>
      <c r="E1193">
        <v>-0.1964827214970328</v>
      </c>
      <c r="O1193" t="s">
        <v>217</v>
      </c>
      <c r="P1193">
        <v>2013</v>
      </c>
      <c r="Q1193" t="str">
        <f t="shared" si="37"/>
        <v>수궁동_2013</v>
      </c>
      <c r="R1193">
        <v>216.66979449999999</v>
      </c>
      <c r="S1193">
        <v>-9.4338299355315819E-2</v>
      </c>
      <c r="T1193">
        <f>VLOOKUP(P1193,[1]Sheet4!$G$2:$H$12,2,FALSE)</f>
        <v>0.39130434782608697</v>
      </c>
      <c r="U1193">
        <f>VLOOKUP(O1193&amp;"_"&amp;P1193,[1]Sheet3!$I$3:$K$2332,3,FALSE)</f>
        <v>0.15089942338758036</v>
      </c>
    </row>
    <row r="1194" spans="1:21" x14ac:dyDescent="0.3">
      <c r="A1194" t="s">
        <v>215</v>
      </c>
      <c r="B1194">
        <v>2016</v>
      </c>
      <c r="C1194" t="str">
        <f t="shared" si="36"/>
        <v>송파1동_2016</v>
      </c>
      <c r="D1194">
        <v>522.64222189999998</v>
      </c>
      <c r="E1194">
        <v>6.9176856882162699E-2</v>
      </c>
      <c r="O1194" t="s">
        <v>217</v>
      </c>
      <c r="P1194">
        <v>2014</v>
      </c>
      <c r="Q1194" t="str">
        <f t="shared" si="37"/>
        <v>수궁동_2014</v>
      </c>
      <c r="R1194">
        <v>196.22953456520423</v>
      </c>
      <c r="S1194">
        <v>8.8806670494552292E-2</v>
      </c>
      <c r="T1194">
        <f>VLOOKUP(P1194,[1]Sheet4!$G$2:$H$12,2,FALSE)</f>
        <v>0.2608695652173913</v>
      </c>
      <c r="U1194">
        <f>VLOOKUP(O1194&amp;"_"&amp;P1194,[1]Sheet3!$I$3:$K$2332,3,FALSE)</f>
        <v>-0.65624758000944894</v>
      </c>
    </row>
    <row r="1195" spans="1:21" x14ac:dyDescent="0.3">
      <c r="A1195" t="s">
        <v>215</v>
      </c>
      <c r="B1195">
        <v>2017</v>
      </c>
      <c r="C1195" t="str">
        <f t="shared" si="36"/>
        <v>송파1동_2017</v>
      </c>
      <c r="D1195">
        <v>558.7969680849518</v>
      </c>
      <c r="E1195">
        <v>4.5081712915702425</v>
      </c>
      <c r="O1195" t="s">
        <v>217</v>
      </c>
      <c r="P1195">
        <v>2015</v>
      </c>
      <c r="Q1195" t="str">
        <f t="shared" si="37"/>
        <v>수궁동_2015</v>
      </c>
      <c r="R1195">
        <v>213.65602618263569</v>
      </c>
      <c r="S1195">
        <v>0.20255724722863716</v>
      </c>
      <c r="T1195">
        <f>VLOOKUP(P1195,[1]Sheet4!$G$2:$H$12,2,FALSE)</f>
        <v>1.0434782608695652</v>
      </c>
      <c r="U1195">
        <f>VLOOKUP(O1195&amp;"_"&amp;P1195,[1]Sheet3!$I$3:$K$2332,3,FALSE)</f>
        <v>0.77039082623690547</v>
      </c>
    </row>
    <row r="1196" spans="1:21" x14ac:dyDescent="0.3">
      <c r="A1196" t="s">
        <v>216</v>
      </c>
      <c r="B1196">
        <v>2012</v>
      </c>
      <c r="C1196" t="str">
        <f t="shared" si="36"/>
        <v>송파2동_2012</v>
      </c>
      <c r="D1196">
        <v>319.35239680000001</v>
      </c>
      <c r="E1196">
        <v>0.13910302770585004</v>
      </c>
      <c r="O1196" t="s">
        <v>217</v>
      </c>
      <c r="P1196">
        <v>2016</v>
      </c>
      <c r="Q1196" t="str">
        <f t="shared" si="37"/>
        <v>수궁동_2016</v>
      </c>
      <c r="R1196">
        <v>256.93360269999999</v>
      </c>
      <c r="S1196">
        <v>7.0053297067740897E-2</v>
      </c>
      <c r="T1196">
        <f>VLOOKUP(P1196,[1]Sheet4!$G$2:$H$12,2,FALSE)</f>
        <v>0.86956521739130443</v>
      </c>
      <c r="U1196">
        <f>VLOOKUP(O1196&amp;"_"&amp;P1196,[1]Sheet3!$I$3:$K$2332,3,FALSE)</f>
        <v>2.1265076856262811E-3</v>
      </c>
    </row>
    <row r="1197" spans="1:21" x14ac:dyDescent="0.3">
      <c r="A1197" t="s">
        <v>216</v>
      </c>
      <c r="B1197">
        <v>2013</v>
      </c>
      <c r="C1197" t="str">
        <f t="shared" si="36"/>
        <v>송파2동_2013</v>
      </c>
      <c r="D1197">
        <v>363.77528210000003</v>
      </c>
      <c r="E1197">
        <v>-0.12344689787238469</v>
      </c>
      <c r="O1197" t="s">
        <v>217</v>
      </c>
      <c r="P1197">
        <v>2017</v>
      </c>
      <c r="Q1197" t="str">
        <f t="shared" si="37"/>
        <v>수궁동_2017</v>
      </c>
      <c r="R1197">
        <v>274.93264869662801</v>
      </c>
      <c r="S1197">
        <v>4.3973640538818897</v>
      </c>
      <c r="T1197">
        <f>VLOOKUP(P1197,[1]Sheet4!$G$2:$H$12,2,FALSE)</f>
        <v>1</v>
      </c>
      <c r="U1197">
        <f>VLOOKUP(O1197&amp;"_"&amp;P1197,[1]Sheet3!$I$3:$K$2332,3,FALSE)</f>
        <v>0.18736270448007822</v>
      </c>
    </row>
    <row r="1198" spans="1:21" x14ac:dyDescent="0.3">
      <c r="A1198" t="s">
        <v>216</v>
      </c>
      <c r="B1198">
        <v>2014</v>
      </c>
      <c r="C1198" t="str">
        <f t="shared" si="36"/>
        <v>송파2동_2014</v>
      </c>
      <c r="D1198">
        <v>318.86835200210339</v>
      </c>
      <c r="E1198">
        <v>0.18196775847903485</v>
      </c>
      <c r="O1198" t="s">
        <v>218</v>
      </c>
      <c r="P1198">
        <v>2012</v>
      </c>
      <c r="Q1198" t="str">
        <f t="shared" si="37"/>
        <v>수색동_2012</v>
      </c>
      <c r="R1198">
        <v>187.73760730000001</v>
      </c>
      <c r="S1198">
        <v>1.4579310663239633E-2</v>
      </c>
      <c r="T1198">
        <f>VLOOKUP(P1198,[1]Sheet4!$G$2:$H$12,2,FALSE)</f>
        <v>0.43478260869565222</v>
      </c>
      <c r="U1198">
        <f>VLOOKUP(O1198&amp;"_"&amp;P1198,[1]Sheet3!$I$3:$K$2332,3,FALSE)</f>
        <v>-0.19434449718795074</v>
      </c>
    </row>
    <row r="1199" spans="1:21" x14ac:dyDescent="0.3">
      <c r="A1199" t="s">
        <v>216</v>
      </c>
      <c r="B1199">
        <v>2015</v>
      </c>
      <c r="C1199" t="str">
        <f t="shared" si="36"/>
        <v>송파2동_2015</v>
      </c>
      <c r="D1199">
        <v>376.89211126583001</v>
      </c>
      <c r="E1199">
        <v>0.13327931981770863</v>
      </c>
      <c r="O1199" t="s">
        <v>218</v>
      </c>
      <c r="P1199">
        <v>2013</v>
      </c>
      <c r="Q1199" t="str">
        <f t="shared" si="37"/>
        <v>수색동_2013</v>
      </c>
      <c r="R1199">
        <v>190.47469219999999</v>
      </c>
      <c r="S1199">
        <v>-7.6894803051097804E-2</v>
      </c>
      <c r="T1199">
        <f>VLOOKUP(P1199,[1]Sheet4!$G$2:$H$12,2,FALSE)</f>
        <v>0.39130434782608697</v>
      </c>
      <c r="U1199">
        <f>VLOOKUP(O1199&amp;"_"&amp;P1199,[1]Sheet3!$I$3:$K$2332,3,FALSE)</f>
        <v>-9.5144656936447677E-2</v>
      </c>
    </row>
    <row r="1200" spans="1:21" x14ac:dyDescent="0.3">
      <c r="A1200" t="s">
        <v>216</v>
      </c>
      <c r="B1200">
        <v>2016</v>
      </c>
      <c r="C1200" t="str">
        <f t="shared" si="36"/>
        <v>송파2동_2016</v>
      </c>
      <c r="D1200">
        <v>427.12403549999999</v>
      </c>
      <c r="E1200">
        <v>0.14290941775771637</v>
      </c>
      <c r="O1200" t="s">
        <v>218</v>
      </c>
      <c r="P1200">
        <v>2014</v>
      </c>
      <c r="Q1200" t="str">
        <f t="shared" si="37"/>
        <v>수색동_2014</v>
      </c>
      <c r="R1200">
        <v>175.82817825706252</v>
      </c>
      <c r="S1200">
        <v>-4.6125808039132722E-2</v>
      </c>
      <c r="T1200">
        <f>VLOOKUP(P1200,[1]Sheet4!$G$2:$H$12,2,FALSE)</f>
        <v>0.2608695652173913</v>
      </c>
      <c r="U1200">
        <f>VLOOKUP(O1200&amp;"_"&amp;P1200,[1]Sheet3!$I$3:$K$2332,3,FALSE)</f>
        <v>-0.62495022772906283</v>
      </c>
    </row>
    <row r="1201" spans="1:21" x14ac:dyDescent="0.3">
      <c r="A1201" t="s">
        <v>216</v>
      </c>
      <c r="B1201">
        <v>2017</v>
      </c>
      <c r="C1201" t="str">
        <f t="shared" si="36"/>
        <v>송파2동_2017</v>
      </c>
      <c r="D1201">
        <v>488.16408272363117</v>
      </c>
      <c r="E1201">
        <v>4.2332748167310852</v>
      </c>
      <c r="O1201" t="s">
        <v>218</v>
      </c>
      <c r="P1201">
        <v>2015</v>
      </c>
      <c r="Q1201" t="str">
        <f t="shared" si="37"/>
        <v>수색동_2015</v>
      </c>
      <c r="R1201">
        <v>167.71796145890684</v>
      </c>
      <c r="S1201">
        <v>0.52592516253964294</v>
      </c>
      <c r="T1201">
        <f>VLOOKUP(P1201,[1]Sheet4!$G$2:$H$12,2,FALSE)</f>
        <v>1.0434782608695652</v>
      </c>
      <c r="U1201">
        <f>VLOOKUP(O1201&amp;"_"&amp;P1201,[1]Sheet3!$I$3:$K$2332,3,FALSE)</f>
        <v>0.73791092986164331</v>
      </c>
    </row>
    <row r="1202" spans="1:21" x14ac:dyDescent="0.3">
      <c r="A1202" t="s">
        <v>217</v>
      </c>
      <c r="B1202">
        <v>2012</v>
      </c>
      <c r="C1202" t="str">
        <f t="shared" si="36"/>
        <v>수궁동_2012</v>
      </c>
      <c r="D1202">
        <v>165.57700270000001</v>
      </c>
      <c r="E1202">
        <v>0.30857420394650004</v>
      </c>
      <c r="O1202" t="s">
        <v>218</v>
      </c>
      <c r="P1202">
        <v>2016</v>
      </c>
      <c r="Q1202" t="str">
        <f t="shared" si="37"/>
        <v>수색동_2016</v>
      </c>
      <c r="R1202">
        <v>255.9250576</v>
      </c>
      <c r="S1202">
        <v>0.16946665879634171</v>
      </c>
      <c r="T1202">
        <f>VLOOKUP(P1202,[1]Sheet4!$G$2:$H$12,2,FALSE)</f>
        <v>0.86956521739130443</v>
      </c>
      <c r="U1202">
        <f>VLOOKUP(O1202&amp;"_"&amp;P1202,[1]Sheet3!$I$3:$K$2332,3,FALSE)</f>
        <v>0.21359183958746455</v>
      </c>
    </row>
    <row r="1203" spans="1:21" x14ac:dyDescent="0.3">
      <c r="A1203" t="s">
        <v>217</v>
      </c>
      <c r="B1203">
        <v>2013</v>
      </c>
      <c r="C1203" t="str">
        <f t="shared" si="36"/>
        <v>수궁동_2013</v>
      </c>
      <c r="D1203">
        <v>216.66979449999999</v>
      </c>
      <c r="E1203">
        <v>-9.4338299355315819E-2</v>
      </c>
      <c r="O1203" t="s">
        <v>218</v>
      </c>
      <c r="P1203">
        <v>2017</v>
      </c>
      <c r="Q1203" t="str">
        <f t="shared" si="37"/>
        <v>수색동_2017</v>
      </c>
      <c r="R1203">
        <v>299.2958220137333</v>
      </c>
      <c r="S1203">
        <v>3.7348436762873343</v>
      </c>
      <c r="T1203">
        <f>VLOOKUP(P1203,[1]Sheet4!$G$2:$H$12,2,FALSE)</f>
        <v>1</v>
      </c>
      <c r="U1203">
        <f>VLOOKUP(O1203&amp;"_"&amp;P1203,[1]Sheet3!$I$3:$K$2332,3,FALSE)</f>
        <v>0.25644291707615413</v>
      </c>
    </row>
    <row r="1204" spans="1:21" x14ac:dyDescent="0.3">
      <c r="A1204" t="s">
        <v>217</v>
      </c>
      <c r="B1204">
        <v>2014</v>
      </c>
      <c r="C1204" t="str">
        <f t="shared" si="36"/>
        <v>수궁동_2014</v>
      </c>
      <c r="D1204">
        <v>196.22953456520423</v>
      </c>
      <c r="E1204">
        <v>8.8806670494552292E-2</v>
      </c>
      <c r="O1204" t="s">
        <v>220</v>
      </c>
      <c r="P1204">
        <v>2012</v>
      </c>
      <c r="Q1204" t="str">
        <f t="shared" si="37"/>
        <v>수유1동_2012</v>
      </c>
      <c r="R1204">
        <v>175.51828380000001</v>
      </c>
      <c r="S1204">
        <v>2.8569433288863987E-2</v>
      </c>
      <c r="T1204">
        <f>VLOOKUP(P1204,[1]Sheet4!$G$2:$H$12,2,FALSE)</f>
        <v>0.43478260869565222</v>
      </c>
      <c r="U1204">
        <f>VLOOKUP(O1204&amp;"_"&amp;P1204,[1]Sheet3!$I$3:$K$2332,3,FALSE)</f>
        <v>-0.45914524855319289</v>
      </c>
    </row>
    <row r="1205" spans="1:21" x14ac:dyDescent="0.3">
      <c r="A1205" t="s">
        <v>217</v>
      </c>
      <c r="B1205">
        <v>2015</v>
      </c>
      <c r="C1205" t="str">
        <f t="shared" si="36"/>
        <v>수궁동_2015</v>
      </c>
      <c r="D1205">
        <v>213.65602618263569</v>
      </c>
      <c r="E1205">
        <v>0.20255724722863716</v>
      </c>
      <c r="O1205" t="s">
        <v>220</v>
      </c>
      <c r="P1205">
        <v>2013</v>
      </c>
      <c r="Q1205" t="str">
        <f t="shared" si="37"/>
        <v>수유1동_2013</v>
      </c>
      <c r="R1205">
        <v>180.5327417</v>
      </c>
      <c r="S1205">
        <v>3.4262515875493699E-2</v>
      </c>
      <c r="T1205">
        <f>VLOOKUP(P1205,[1]Sheet4!$G$2:$H$12,2,FALSE)</f>
        <v>0.39130434782608697</v>
      </c>
      <c r="U1205">
        <f>VLOOKUP(O1205&amp;"_"&amp;P1205,[1]Sheet3!$I$3:$K$2332,3,FALSE)</f>
        <v>-8.0249009109982034E-2</v>
      </c>
    </row>
    <row r="1206" spans="1:21" x14ac:dyDescent="0.3">
      <c r="A1206" t="s">
        <v>217</v>
      </c>
      <c r="B1206">
        <v>2016</v>
      </c>
      <c r="C1206" t="str">
        <f t="shared" si="36"/>
        <v>수궁동_2016</v>
      </c>
      <c r="D1206">
        <v>256.93360269999999</v>
      </c>
      <c r="E1206">
        <v>7.0053297067740897E-2</v>
      </c>
      <c r="O1206" t="s">
        <v>220</v>
      </c>
      <c r="P1206">
        <v>2014</v>
      </c>
      <c r="Q1206" t="str">
        <f t="shared" si="37"/>
        <v>수유1동_2014</v>
      </c>
      <c r="R1206">
        <v>186.71824762854266</v>
      </c>
      <c r="S1206">
        <v>0.11317588629340011</v>
      </c>
      <c r="T1206">
        <f>VLOOKUP(P1206,[1]Sheet4!$G$2:$H$12,2,FALSE)</f>
        <v>0.2608695652173913</v>
      </c>
      <c r="U1206">
        <f>VLOOKUP(O1206&amp;"_"&amp;P1206,[1]Sheet3!$I$3:$K$2332,3,FALSE)</f>
        <v>-0.45030877265262209</v>
      </c>
    </row>
    <row r="1207" spans="1:21" x14ac:dyDescent="0.3">
      <c r="A1207" t="s">
        <v>217</v>
      </c>
      <c r="B1207">
        <v>2017</v>
      </c>
      <c r="C1207" t="str">
        <f t="shared" si="36"/>
        <v>수궁동_2017</v>
      </c>
      <c r="D1207">
        <v>274.93264869662801</v>
      </c>
      <c r="E1207">
        <v>4.3973640538818897</v>
      </c>
      <c r="O1207" t="s">
        <v>220</v>
      </c>
      <c r="P1207">
        <v>2015</v>
      </c>
      <c r="Q1207" t="str">
        <f t="shared" si="37"/>
        <v>수유1동_2015</v>
      </c>
      <c r="R1207">
        <v>207.85025079105353</v>
      </c>
      <c r="S1207">
        <v>0.25271017287224445</v>
      </c>
      <c r="T1207">
        <f>VLOOKUP(P1207,[1]Sheet4!$G$2:$H$12,2,FALSE)</f>
        <v>1.0434782608695652</v>
      </c>
      <c r="U1207">
        <f>VLOOKUP(O1207&amp;"_"&amp;P1207,[1]Sheet3!$I$3:$K$2332,3,FALSE)</f>
        <v>0.77541734142980945</v>
      </c>
    </row>
    <row r="1208" spans="1:21" x14ac:dyDescent="0.3">
      <c r="A1208" t="s">
        <v>218</v>
      </c>
      <c r="B1208">
        <v>2012</v>
      </c>
      <c r="C1208" t="str">
        <f t="shared" si="36"/>
        <v>수색동_2012</v>
      </c>
      <c r="D1208">
        <v>187.73760730000001</v>
      </c>
      <c r="E1208">
        <v>1.4579310663239633E-2</v>
      </c>
      <c r="O1208" t="s">
        <v>220</v>
      </c>
      <c r="P1208">
        <v>2016</v>
      </c>
      <c r="Q1208" t="str">
        <f t="shared" si="37"/>
        <v>수유1동_2016</v>
      </c>
      <c r="R1208">
        <v>260.37612360000003</v>
      </c>
      <c r="S1208">
        <v>0.17736476925210565</v>
      </c>
      <c r="T1208">
        <f>VLOOKUP(P1208,[1]Sheet4!$G$2:$H$12,2,FALSE)</f>
        <v>0.86956521739130443</v>
      </c>
      <c r="U1208">
        <f>VLOOKUP(O1208&amp;"_"&amp;P1208,[1]Sheet3!$I$3:$K$2332,3,FALSE)</f>
        <v>4.2076909738339129E-2</v>
      </c>
    </row>
    <row r="1209" spans="1:21" x14ac:dyDescent="0.3">
      <c r="A1209" t="s">
        <v>218</v>
      </c>
      <c r="B1209">
        <v>2013</v>
      </c>
      <c r="C1209" t="str">
        <f t="shared" si="36"/>
        <v>수색동_2013</v>
      </c>
      <c r="D1209">
        <v>190.47469219999999</v>
      </c>
      <c r="E1209">
        <v>-7.6894803051097804E-2</v>
      </c>
      <c r="O1209" t="s">
        <v>220</v>
      </c>
      <c r="P1209">
        <v>2017</v>
      </c>
      <c r="Q1209" t="str">
        <f t="shared" si="37"/>
        <v>수유1동_2017</v>
      </c>
      <c r="R1209">
        <v>306.55767468107177</v>
      </c>
      <c r="S1209">
        <v>3.8200391407213261</v>
      </c>
      <c r="T1209">
        <f>VLOOKUP(P1209,[1]Sheet4!$G$2:$H$12,2,FALSE)</f>
        <v>1</v>
      </c>
      <c r="U1209">
        <f>VLOOKUP(O1209&amp;"_"&amp;P1209,[1]Sheet3!$I$3:$K$2332,3,FALSE)</f>
        <v>0.26143091750258834</v>
      </c>
    </row>
    <row r="1210" spans="1:21" x14ac:dyDescent="0.3">
      <c r="A1210" t="s">
        <v>218</v>
      </c>
      <c r="B1210">
        <v>2014</v>
      </c>
      <c r="C1210" t="str">
        <f t="shared" si="36"/>
        <v>수색동_2014</v>
      </c>
      <c r="D1210">
        <v>175.82817825706252</v>
      </c>
      <c r="E1210">
        <v>-4.6125808039132722E-2</v>
      </c>
      <c r="O1210" t="s">
        <v>221</v>
      </c>
      <c r="P1210">
        <v>2012</v>
      </c>
      <c r="Q1210" t="str">
        <f t="shared" si="37"/>
        <v>수유2동_2012</v>
      </c>
      <c r="R1210">
        <v>177.54402730000001</v>
      </c>
      <c r="S1210">
        <v>0.21933813821964593</v>
      </c>
      <c r="T1210">
        <f>VLOOKUP(P1210,[1]Sheet4!$G$2:$H$12,2,FALSE)</f>
        <v>0.43478260869565222</v>
      </c>
      <c r="U1210">
        <f>VLOOKUP(O1210&amp;"_"&amp;P1210,[1]Sheet3!$I$3:$K$2332,3,FALSE)</f>
        <v>-0.49365625327079227</v>
      </c>
    </row>
    <row r="1211" spans="1:21" x14ac:dyDescent="0.3">
      <c r="A1211" t="s">
        <v>218</v>
      </c>
      <c r="B1211">
        <v>2015</v>
      </c>
      <c r="C1211" t="str">
        <f t="shared" si="36"/>
        <v>수색동_2015</v>
      </c>
      <c r="D1211">
        <v>167.71796145890684</v>
      </c>
      <c r="E1211">
        <v>0.52592516253964294</v>
      </c>
      <c r="O1211" t="s">
        <v>221</v>
      </c>
      <c r="P1211">
        <v>2013</v>
      </c>
      <c r="Q1211" t="str">
        <f t="shared" si="37"/>
        <v>수유2동_2013</v>
      </c>
      <c r="R1211">
        <v>216.4862037</v>
      </c>
      <c r="S1211">
        <v>-8.8491519692467935E-2</v>
      </c>
      <c r="T1211">
        <f>VLOOKUP(P1211,[1]Sheet4!$G$2:$H$12,2,FALSE)</f>
        <v>0.39130434782608697</v>
      </c>
      <c r="U1211">
        <f>VLOOKUP(O1211&amp;"_"&amp;P1211,[1]Sheet3!$I$3:$K$2332,3,FALSE)</f>
        <v>8.875883048040864E-2</v>
      </c>
    </row>
    <row r="1212" spans="1:21" x14ac:dyDescent="0.3">
      <c r="A1212" t="s">
        <v>218</v>
      </c>
      <c r="B1212">
        <v>2016</v>
      </c>
      <c r="C1212" t="str">
        <f t="shared" si="36"/>
        <v>수색동_2016</v>
      </c>
      <c r="D1212">
        <v>255.9250576</v>
      </c>
      <c r="E1212">
        <v>0.16946665879634171</v>
      </c>
      <c r="O1212" t="s">
        <v>221</v>
      </c>
      <c r="P1212">
        <v>2014</v>
      </c>
      <c r="Q1212" t="str">
        <f t="shared" si="37"/>
        <v>수유2동_2014</v>
      </c>
      <c r="R1212">
        <v>197.32901054213383</v>
      </c>
      <c r="S1212">
        <v>2.9876726130439023E-2</v>
      </c>
      <c r="T1212">
        <f>VLOOKUP(P1212,[1]Sheet4!$G$2:$H$12,2,FALSE)</f>
        <v>0.2608695652173913</v>
      </c>
      <c r="U1212">
        <f>VLOOKUP(O1212&amp;"_"&amp;P1212,[1]Sheet3!$I$3:$K$2332,3,FALSE)</f>
        <v>-0.64562374613774076</v>
      </c>
    </row>
    <row r="1213" spans="1:21" x14ac:dyDescent="0.3">
      <c r="A1213" t="s">
        <v>218</v>
      </c>
      <c r="B1213">
        <v>2017</v>
      </c>
      <c r="C1213" t="str">
        <f t="shared" si="36"/>
        <v>수색동_2017</v>
      </c>
      <c r="D1213">
        <v>299.2958220137333</v>
      </c>
      <c r="E1213">
        <v>3.7348436762873343</v>
      </c>
      <c r="O1213" t="s">
        <v>221</v>
      </c>
      <c r="P1213">
        <v>2015</v>
      </c>
      <c r="Q1213" t="str">
        <f t="shared" si="37"/>
        <v>수유2동_2015</v>
      </c>
      <c r="R1213">
        <v>203.22455534769168</v>
      </c>
      <c r="S1213">
        <v>0.39510199845158794</v>
      </c>
      <c r="T1213">
        <f>VLOOKUP(P1213,[1]Sheet4!$G$2:$H$12,2,FALSE)</f>
        <v>1.0434782608695652</v>
      </c>
      <c r="U1213">
        <f>VLOOKUP(O1213&amp;"_"&amp;P1213,[1]Sheet3!$I$3:$K$2332,3,FALSE)</f>
        <v>0.75725250055962878</v>
      </c>
    </row>
    <row r="1214" spans="1:21" x14ac:dyDescent="0.3">
      <c r="A1214" t="s">
        <v>220</v>
      </c>
      <c r="B1214">
        <v>2012</v>
      </c>
      <c r="C1214" t="str">
        <f t="shared" si="36"/>
        <v>수유1동_2012</v>
      </c>
      <c r="D1214">
        <v>175.51828380000001</v>
      </c>
      <c r="E1214">
        <v>2.8569433288863987E-2</v>
      </c>
      <c r="O1214" t="s">
        <v>221</v>
      </c>
      <c r="P1214">
        <v>2016</v>
      </c>
      <c r="Q1214" t="str">
        <f t="shared" si="37"/>
        <v>수유2동_2016</v>
      </c>
      <c r="R1214">
        <v>283.5189833</v>
      </c>
      <c r="S1214">
        <v>0.19339188340285635</v>
      </c>
      <c r="T1214">
        <f>VLOOKUP(P1214,[1]Sheet4!$G$2:$H$12,2,FALSE)</f>
        <v>0.86956521739130443</v>
      </c>
      <c r="U1214">
        <f>VLOOKUP(O1214&amp;"_"&amp;P1214,[1]Sheet3!$I$3:$K$2332,3,FALSE)</f>
        <v>0.13984783812805812</v>
      </c>
    </row>
    <row r="1215" spans="1:21" x14ac:dyDescent="0.3">
      <c r="A1215" t="s">
        <v>220</v>
      </c>
      <c r="B1215">
        <v>2013</v>
      </c>
      <c r="C1215" t="str">
        <f t="shared" si="36"/>
        <v>수유1동_2013</v>
      </c>
      <c r="D1215">
        <v>180.5327417</v>
      </c>
      <c r="E1215">
        <v>3.4262515875493699E-2</v>
      </c>
      <c r="O1215" t="s">
        <v>221</v>
      </c>
      <c r="P1215">
        <v>2017</v>
      </c>
      <c r="Q1215" t="str">
        <f t="shared" si="37"/>
        <v>수유2동_2017</v>
      </c>
      <c r="R1215">
        <v>338.34925346084998</v>
      </c>
      <c r="S1215">
        <v>3.6762202342599606</v>
      </c>
      <c r="T1215">
        <f>VLOOKUP(P1215,[1]Sheet4!$G$2:$H$12,2,FALSE)</f>
        <v>1</v>
      </c>
      <c r="U1215">
        <f>VLOOKUP(O1215&amp;"_"&amp;P1215,[1]Sheet3!$I$3:$K$2332,3,FALSE)</f>
        <v>0.27134981435284061</v>
      </c>
    </row>
    <row r="1216" spans="1:21" x14ac:dyDescent="0.3">
      <c r="A1216" t="s">
        <v>220</v>
      </c>
      <c r="B1216">
        <v>2014</v>
      </c>
      <c r="C1216" t="str">
        <f t="shared" si="36"/>
        <v>수유1동_2014</v>
      </c>
      <c r="D1216">
        <v>186.71824762854266</v>
      </c>
      <c r="E1216">
        <v>0.11317588629340011</v>
      </c>
      <c r="O1216" t="s">
        <v>222</v>
      </c>
      <c r="P1216">
        <v>2012</v>
      </c>
      <c r="Q1216" t="str">
        <f t="shared" si="37"/>
        <v>수유3동_2012</v>
      </c>
      <c r="R1216">
        <v>205.43938700000001</v>
      </c>
      <c r="S1216">
        <v>-7.4290211448109503E-2</v>
      </c>
      <c r="T1216">
        <f>VLOOKUP(P1216,[1]Sheet4!$G$2:$H$12,2,FALSE)</f>
        <v>0.43478260869565222</v>
      </c>
      <c r="U1216">
        <f>VLOOKUP(O1216&amp;"_"&amp;P1216,[1]Sheet3!$I$3:$K$2332,3,FALSE)</f>
        <v>-0.39258681252916378</v>
      </c>
    </row>
    <row r="1217" spans="1:21" x14ac:dyDescent="0.3">
      <c r="A1217" t="s">
        <v>220</v>
      </c>
      <c r="B1217">
        <v>2015</v>
      </c>
      <c r="C1217" t="str">
        <f t="shared" si="36"/>
        <v>수유1동_2015</v>
      </c>
      <c r="D1217">
        <v>207.85025079105353</v>
      </c>
      <c r="E1217">
        <v>0.25271017287224445</v>
      </c>
      <c r="O1217" t="s">
        <v>222</v>
      </c>
      <c r="P1217">
        <v>2013</v>
      </c>
      <c r="Q1217" t="str">
        <f t="shared" si="37"/>
        <v>수유3동_2013</v>
      </c>
      <c r="R1217">
        <v>190.17725150000001</v>
      </c>
      <c r="S1217">
        <v>0.17694385803564072</v>
      </c>
      <c r="T1217">
        <f>VLOOKUP(P1217,[1]Sheet4!$G$2:$H$12,2,FALSE)</f>
        <v>0.39130434782608697</v>
      </c>
      <c r="U1217">
        <f>VLOOKUP(O1217&amp;"_"&amp;P1217,[1]Sheet3!$I$3:$K$2332,3,FALSE)</f>
        <v>-0.20028017943857793</v>
      </c>
    </row>
    <row r="1218" spans="1:21" x14ac:dyDescent="0.3">
      <c r="A1218" t="s">
        <v>220</v>
      </c>
      <c r="B1218">
        <v>2016</v>
      </c>
      <c r="C1218" t="str">
        <f t="shared" si="36"/>
        <v>수유1동_2016</v>
      </c>
      <c r="D1218">
        <v>260.37612360000003</v>
      </c>
      <c r="E1218">
        <v>0.17736476925210565</v>
      </c>
      <c r="O1218" t="s">
        <v>222</v>
      </c>
      <c r="P1218">
        <v>2014</v>
      </c>
      <c r="Q1218" t="str">
        <f t="shared" si="37"/>
        <v>수유3동_2014</v>
      </c>
      <c r="R1218">
        <v>223.82794809102435</v>
      </c>
      <c r="S1218">
        <v>0.1179816834021041</v>
      </c>
      <c r="T1218">
        <f>VLOOKUP(P1218,[1]Sheet4!$G$2:$H$12,2,FALSE)</f>
        <v>0.2608695652173913</v>
      </c>
      <c r="U1218">
        <f>VLOOKUP(O1218&amp;"_"&amp;P1218,[1]Sheet3!$I$3:$K$2332,3,FALSE)</f>
        <v>-0.27448730010244604</v>
      </c>
    </row>
    <row r="1219" spans="1:21" x14ac:dyDescent="0.3">
      <c r="A1219" t="s">
        <v>220</v>
      </c>
      <c r="B1219">
        <v>2017</v>
      </c>
      <c r="C1219" t="str">
        <f t="shared" ref="C1219:C1282" si="38">A1219&amp;"_"&amp;B1219</f>
        <v>수유1동_2017</v>
      </c>
      <c r="D1219">
        <v>306.55767468107177</v>
      </c>
      <c r="E1219">
        <v>3.8200391407213261</v>
      </c>
      <c r="O1219" t="s">
        <v>222</v>
      </c>
      <c r="P1219">
        <v>2015</v>
      </c>
      <c r="Q1219" t="str">
        <f t="shared" ref="Q1219:Q1282" si="39">O1219&amp;"_"&amp;P1219</f>
        <v>수유3동_2015</v>
      </c>
      <c r="R1219">
        <v>250.23554619924218</v>
      </c>
      <c r="S1219">
        <v>0.27677750884205743</v>
      </c>
      <c r="T1219">
        <f>VLOOKUP(P1219,[1]Sheet4!$G$2:$H$12,2,FALSE)</f>
        <v>1.0434782608695652</v>
      </c>
      <c r="U1219">
        <f>VLOOKUP(O1219&amp;"_"&amp;P1219,[1]Sheet3!$I$3:$K$2332,3,FALSE)</f>
        <v>0.7763827406910363</v>
      </c>
    </row>
    <row r="1220" spans="1:21" x14ac:dyDescent="0.3">
      <c r="A1220" t="s">
        <v>221</v>
      </c>
      <c r="B1220">
        <v>2012</v>
      </c>
      <c r="C1220" t="str">
        <f t="shared" si="38"/>
        <v>수유2동_2012</v>
      </c>
      <c r="D1220">
        <v>177.54402730000001</v>
      </c>
      <c r="E1220">
        <v>0.21933813821964593</v>
      </c>
      <c r="O1220" t="s">
        <v>222</v>
      </c>
      <c r="P1220">
        <v>2016</v>
      </c>
      <c r="Q1220" t="str">
        <f t="shared" si="39"/>
        <v>수유3동_2016</v>
      </c>
      <c r="R1220">
        <v>319.4951173</v>
      </c>
      <c r="S1220">
        <v>-3.049195256625277E-2</v>
      </c>
      <c r="T1220">
        <f>VLOOKUP(P1220,[1]Sheet4!$G$2:$H$12,2,FALSE)</f>
        <v>0.86956521739130443</v>
      </c>
      <c r="U1220">
        <f>VLOOKUP(O1220&amp;"_"&amp;P1220,[1]Sheet3!$I$3:$K$2332,3,FALSE)</f>
        <v>6.0133819957158385E-2</v>
      </c>
    </row>
    <row r="1221" spans="1:21" x14ac:dyDescent="0.3">
      <c r="A1221" t="s">
        <v>221</v>
      </c>
      <c r="B1221">
        <v>2013</v>
      </c>
      <c r="C1221" t="str">
        <f t="shared" si="38"/>
        <v>수유2동_2013</v>
      </c>
      <c r="D1221">
        <v>216.4862037</v>
      </c>
      <c r="E1221">
        <v>-8.8491519692467935E-2</v>
      </c>
      <c r="O1221" t="s">
        <v>222</v>
      </c>
      <c r="P1221">
        <v>2017</v>
      </c>
      <c r="Q1221" t="str">
        <f t="shared" si="39"/>
        <v>수유3동_2017</v>
      </c>
      <c r="R1221">
        <v>309.75308733813904</v>
      </c>
      <c r="S1221">
        <v>4.4163655479270272</v>
      </c>
      <c r="T1221">
        <f>VLOOKUP(P1221,[1]Sheet4!$G$2:$H$12,2,FALSE)</f>
        <v>1</v>
      </c>
      <c r="U1221">
        <f>VLOOKUP(O1221&amp;"_"&amp;P1221,[1]Sheet3!$I$3:$K$2332,3,FALSE)</f>
        <v>0.10308612734776976</v>
      </c>
    </row>
    <row r="1222" spans="1:21" x14ac:dyDescent="0.3">
      <c r="A1222" t="s">
        <v>221</v>
      </c>
      <c r="B1222">
        <v>2014</v>
      </c>
      <c r="C1222" t="str">
        <f t="shared" si="38"/>
        <v>수유2동_2014</v>
      </c>
      <c r="D1222">
        <v>197.32901054213383</v>
      </c>
      <c r="E1222">
        <v>2.9876726130439023E-2</v>
      </c>
      <c r="O1222" t="s">
        <v>223</v>
      </c>
      <c r="P1222">
        <v>2012</v>
      </c>
      <c r="Q1222" t="str">
        <f t="shared" si="39"/>
        <v>숭인1동_2012</v>
      </c>
      <c r="R1222">
        <v>292.01975149999998</v>
      </c>
      <c r="S1222">
        <v>0.11276320327941933</v>
      </c>
      <c r="T1222">
        <f>VLOOKUP(P1222,[1]Sheet4!$G$2:$H$12,2,FALSE)</f>
        <v>0.43478260869565222</v>
      </c>
      <c r="U1222">
        <f>VLOOKUP(O1222&amp;"_"&amp;P1222,[1]Sheet3!$I$3:$K$2332,3,FALSE)</f>
        <v>-0.18232886119118044</v>
      </c>
    </row>
    <row r="1223" spans="1:21" x14ac:dyDescent="0.3">
      <c r="A1223" t="s">
        <v>221</v>
      </c>
      <c r="B1223">
        <v>2015</v>
      </c>
      <c r="C1223" t="str">
        <f t="shared" si="38"/>
        <v>수유2동_2015</v>
      </c>
      <c r="D1223">
        <v>203.22455534769168</v>
      </c>
      <c r="E1223">
        <v>0.39510199845158794</v>
      </c>
      <c r="O1223" t="s">
        <v>223</v>
      </c>
      <c r="P1223">
        <v>2013</v>
      </c>
      <c r="Q1223" t="str">
        <f t="shared" si="39"/>
        <v>숭인1동_2013</v>
      </c>
      <c r="R1223">
        <v>324.9488341</v>
      </c>
      <c r="S1223">
        <v>-0.20745549037203331</v>
      </c>
      <c r="T1223">
        <f>VLOOKUP(P1223,[1]Sheet4!$G$2:$H$12,2,FALSE)</f>
        <v>0.39130434782608697</v>
      </c>
      <c r="U1223">
        <f>VLOOKUP(O1223&amp;"_"&amp;P1223,[1]Sheet3!$I$3:$K$2332,3,FALSE)</f>
        <v>1.4846754129174643E-3</v>
      </c>
    </row>
    <row r="1224" spans="1:21" x14ac:dyDescent="0.3">
      <c r="A1224" t="s">
        <v>221</v>
      </c>
      <c r="B1224">
        <v>2016</v>
      </c>
      <c r="C1224" t="str">
        <f t="shared" si="38"/>
        <v>수유2동_2016</v>
      </c>
      <c r="D1224">
        <v>283.5189833</v>
      </c>
      <c r="E1224">
        <v>0.19339188340285635</v>
      </c>
      <c r="O1224" t="s">
        <v>223</v>
      </c>
      <c r="P1224">
        <v>2014</v>
      </c>
      <c r="Q1224" t="str">
        <f t="shared" si="39"/>
        <v>숭인1동_2014</v>
      </c>
      <c r="R1224">
        <v>257.536414375964</v>
      </c>
      <c r="S1224">
        <v>-0.38324722030149949</v>
      </c>
      <c r="T1224">
        <f>VLOOKUP(P1224,[1]Sheet4!$G$2:$H$12,2,FALSE)</f>
        <v>0.2608695652173913</v>
      </c>
      <c r="U1224">
        <f>VLOOKUP(O1224&amp;"_"&amp;P1224,[1]Sheet3!$I$3:$K$2332,3,FALSE)</f>
        <v>-0.89263818218124358</v>
      </c>
    </row>
    <row r="1225" spans="1:21" x14ac:dyDescent="0.3">
      <c r="A1225" t="s">
        <v>221</v>
      </c>
      <c r="B1225">
        <v>2017</v>
      </c>
      <c r="C1225" t="str">
        <f t="shared" si="38"/>
        <v>수유2동_2017</v>
      </c>
      <c r="D1225">
        <v>338.34925346084998</v>
      </c>
      <c r="E1225">
        <v>3.6762202342599606</v>
      </c>
      <c r="O1225" t="s">
        <v>223</v>
      </c>
      <c r="P1225">
        <v>2015</v>
      </c>
      <c r="Q1225" t="str">
        <f t="shared" si="39"/>
        <v>숭인1동_2015</v>
      </c>
      <c r="R1225">
        <v>158.83629943996067</v>
      </c>
      <c r="S1225">
        <v>0.39713258545086488</v>
      </c>
      <c r="T1225">
        <f>VLOOKUP(P1225,[1]Sheet4!$G$2:$H$12,2,FALSE)</f>
        <v>1.0434782608695652</v>
      </c>
      <c r="U1225">
        <f>VLOOKUP(O1225&amp;"_"&amp;P1225,[1]Sheet3!$I$3:$K$2332,3,FALSE)</f>
        <v>0.59465119861768201</v>
      </c>
    </row>
    <row r="1226" spans="1:21" x14ac:dyDescent="0.3">
      <c r="A1226" t="s">
        <v>222</v>
      </c>
      <c r="B1226">
        <v>2012</v>
      </c>
      <c r="C1226" t="str">
        <f t="shared" si="38"/>
        <v>수유3동_2012</v>
      </c>
      <c r="D1226">
        <v>205.43938700000001</v>
      </c>
      <c r="E1226">
        <v>-7.4290211448109503E-2</v>
      </c>
      <c r="O1226" t="s">
        <v>223</v>
      </c>
      <c r="P1226">
        <v>2016</v>
      </c>
      <c r="Q1226" t="str">
        <f t="shared" si="39"/>
        <v>숭인1동_2016</v>
      </c>
      <c r="R1226">
        <v>221.91536970000001</v>
      </c>
      <c r="S1226">
        <v>0.10622429985869514</v>
      </c>
      <c r="T1226">
        <f>VLOOKUP(P1226,[1]Sheet4!$G$2:$H$12,2,FALSE)</f>
        <v>0.86956521739130443</v>
      </c>
      <c r="U1226">
        <f>VLOOKUP(O1226&amp;"_"&amp;P1226,[1]Sheet3!$I$3:$K$2332,3,FALSE)</f>
        <v>0.14109797989376135</v>
      </c>
    </row>
    <row r="1227" spans="1:21" x14ac:dyDescent="0.3">
      <c r="A1227" t="s">
        <v>222</v>
      </c>
      <c r="B1227">
        <v>2013</v>
      </c>
      <c r="C1227" t="str">
        <f t="shared" si="38"/>
        <v>수유3동_2013</v>
      </c>
      <c r="D1227">
        <v>190.17725150000001</v>
      </c>
      <c r="E1227">
        <v>0.17694385803564072</v>
      </c>
      <c r="O1227" t="s">
        <v>223</v>
      </c>
      <c r="P1227">
        <v>2017</v>
      </c>
      <c r="Q1227" t="str">
        <f t="shared" si="39"/>
        <v>숭인1동_2017</v>
      </c>
      <c r="R1227">
        <v>245.488174474266</v>
      </c>
      <c r="S1227">
        <v>5.9923305263644586</v>
      </c>
      <c r="T1227">
        <f>VLOOKUP(P1227,[1]Sheet4!$G$2:$H$12,2,FALSE)</f>
        <v>1</v>
      </c>
      <c r="U1227">
        <f>VLOOKUP(O1227&amp;"_"&amp;P1227,[1]Sheet3!$I$3:$K$2332,3,FALSE)</f>
        <v>0.21393408416143148</v>
      </c>
    </row>
    <row r="1228" spans="1:21" x14ac:dyDescent="0.3">
      <c r="A1228" t="s">
        <v>222</v>
      </c>
      <c r="B1228">
        <v>2014</v>
      </c>
      <c r="C1228" t="str">
        <f t="shared" si="38"/>
        <v>수유3동_2014</v>
      </c>
      <c r="D1228">
        <v>223.82794809102435</v>
      </c>
      <c r="E1228">
        <v>0.1179816834021041</v>
      </c>
      <c r="O1228" t="s">
        <v>224</v>
      </c>
      <c r="P1228">
        <v>2012</v>
      </c>
      <c r="Q1228" t="str">
        <f t="shared" si="39"/>
        <v>숭인2동_2012</v>
      </c>
      <c r="R1228">
        <v>288.46277529999998</v>
      </c>
      <c r="S1228">
        <v>-0.17850147578469891</v>
      </c>
      <c r="T1228">
        <f>VLOOKUP(P1228,[1]Sheet4!$G$2:$H$12,2,FALSE)</f>
        <v>0.43478260869565222</v>
      </c>
      <c r="U1228">
        <f>VLOOKUP(O1228&amp;"_"&amp;P1228,[1]Sheet3!$I$3:$K$2332,3,FALSE)</f>
        <v>-0.23573418842966384</v>
      </c>
    </row>
    <row r="1229" spans="1:21" x14ac:dyDescent="0.3">
      <c r="A1229" t="s">
        <v>222</v>
      </c>
      <c r="B1229">
        <v>2015</v>
      </c>
      <c r="C1229" t="str">
        <f t="shared" si="38"/>
        <v>수유3동_2015</v>
      </c>
      <c r="D1229">
        <v>250.23554619924218</v>
      </c>
      <c r="E1229">
        <v>0.27677750884205743</v>
      </c>
      <c r="O1229" t="s">
        <v>224</v>
      </c>
      <c r="P1229">
        <v>2013</v>
      </c>
      <c r="Q1229" t="str">
        <f t="shared" si="39"/>
        <v>숭인2동_2013</v>
      </c>
      <c r="R1229">
        <v>236.97174419999999</v>
      </c>
      <c r="S1229">
        <v>8.7919727148697585E-2</v>
      </c>
      <c r="T1229">
        <f>VLOOKUP(P1229,[1]Sheet4!$G$2:$H$12,2,FALSE)</f>
        <v>0.39130434782608697</v>
      </c>
      <c r="U1229">
        <f>VLOOKUP(O1229&amp;"_"&amp;P1229,[1]Sheet3!$I$3:$K$2332,3,FALSE)</f>
        <v>-0.35254182248525545</v>
      </c>
    </row>
    <row r="1230" spans="1:21" x14ac:dyDescent="0.3">
      <c r="A1230" t="s">
        <v>222</v>
      </c>
      <c r="B1230">
        <v>2016</v>
      </c>
      <c r="C1230" t="str">
        <f t="shared" si="38"/>
        <v>수유3동_2016</v>
      </c>
      <c r="D1230">
        <v>319.4951173</v>
      </c>
      <c r="E1230">
        <v>-3.049195256625277E-2</v>
      </c>
      <c r="O1230" t="s">
        <v>224</v>
      </c>
      <c r="P1230">
        <v>2014</v>
      </c>
      <c r="Q1230" t="str">
        <f t="shared" si="39"/>
        <v>숭인2동_2014</v>
      </c>
      <c r="R1230">
        <v>257.80623529201495</v>
      </c>
      <c r="S1230">
        <v>0.12497124588656024</v>
      </c>
      <c r="T1230">
        <f>VLOOKUP(P1230,[1]Sheet4!$G$2:$H$12,2,FALSE)</f>
        <v>0.2608695652173913</v>
      </c>
      <c r="U1230">
        <f>VLOOKUP(O1230&amp;"_"&amp;P1230,[1]Sheet3!$I$3:$K$2332,3,FALSE)</f>
        <v>-0.37877819711139332</v>
      </c>
    </row>
    <row r="1231" spans="1:21" x14ac:dyDescent="0.3">
      <c r="A1231" t="s">
        <v>222</v>
      </c>
      <c r="B1231">
        <v>2017</v>
      </c>
      <c r="C1231" t="str">
        <f t="shared" si="38"/>
        <v>수유3동_2017</v>
      </c>
      <c r="D1231">
        <v>309.75308733813904</v>
      </c>
      <c r="E1231">
        <v>4.4163655479270272</v>
      </c>
      <c r="O1231" t="s">
        <v>224</v>
      </c>
      <c r="P1231">
        <v>2015</v>
      </c>
      <c r="Q1231" t="str">
        <f t="shared" si="39"/>
        <v>숭인2동_2015</v>
      </c>
      <c r="R1231">
        <v>290.02460171378175</v>
      </c>
      <c r="S1231">
        <v>5.5051489163030779E-5</v>
      </c>
      <c r="T1231">
        <f>VLOOKUP(P1231,[1]Sheet4!$G$2:$H$12,2,FALSE)</f>
        <v>1.0434782608695652</v>
      </c>
      <c r="U1231">
        <f>VLOOKUP(O1231&amp;"_"&amp;P1231,[1]Sheet3!$I$3:$K$2332,3,FALSE)</f>
        <v>0.77777209780772527</v>
      </c>
    </row>
    <row r="1232" spans="1:21" x14ac:dyDescent="0.3">
      <c r="A1232" t="s">
        <v>223</v>
      </c>
      <c r="B1232">
        <v>2012</v>
      </c>
      <c r="C1232" t="str">
        <f t="shared" si="38"/>
        <v>숭인1동_2012</v>
      </c>
      <c r="D1232">
        <v>292.01975149999998</v>
      </c>
      <c r="E1232">
        <v>0.11276320327941933</v>
      </c>
      <c r="O1232" t="s">
        <v>224</v>
      </c>
      <c r="P1232">
        <v>2016</v>
      </c>
      <c r="Q1232" t="str">
        <f t="shared" si="39"/>
        <v>숭인2동_2016</v>
      </c>
      <c r="R1232">
        <v>290.04056800000001</v>
      </c>
      <c r="S1232">
        <v>0.11265868307484617</v>
      </c>
      <c r="T1232">
        <f>VLOOKUP(P1232,[1]Sheet4!$G$2:$H$12,2,FALSE)</f>
        <v>0.86956521739130443</v>
      </c>
      <c r="U1232">
        <f>VLOOKUP(O1232&amp;"_"&amp;P1232,[1]Sheet3!$I$3:$K$2332,3,FALSE)</f>
        <v>-0.19993394184960378</v>
      </c>
    </row>
    <row r="1233" spans="1:21" x14ac:dyDescent="0.3">
      <c r="A1233" t="s">
        <v>223</v>
      </c>
      <c r="B1233">
        <v>2013</v>
      </c>
      <c r="C1233" t="str">
        <f t="shared" si="38"/>
        <v>숭인1동_2013</v>
      </c>
      <c r="D1233">
        <v>324.9488341</v>
      </c>
      <c r="E1233">
        <v>-0.20745549037203331</v>
      </c>
      <c r="O1233" t="s">
        <v>224</v>
      </c>
      <c r="P1233">
        <v>2017</v>
      </c>
      <c r="Q1233" t="str">
        <f t="shared" si="39"/>
        <v>숭인2동_2017</v>
      </c>
      <c r="R1233">
        <v>322.71615642916038</v>
      </c>
      <c r="S1233">
        <v>4.9148313893254283</v>
      </c>
      <c r="T1233">
        <f>VLOOKUP(P1233,[1]Sheet4!$G$2:$H$12,2,FALSE)</f>
        <v>1</v>
      </c>
      <c r="U1233">
        <f>VLOOKUP(O1233&amp;"_"&amp;P1233,[1]Sheet3!$I$3:$K$2332,3,FALSE)</f>
        <v>0.21847981719942175</v>
      </c>
    </row>
    <row r="1234" spans="1:21" x14ac:dyDescent="0.3">
      <c r="A1234" t="s">
        <v>223</v>
      </c>
      <c r="B1234">
        <v>2014</v>
      </c>
      <c r="C1234" t="str">
        <f t="shared" si="38"/>
        <v>숭인1동_2014</v>
      </c>
      <c r="D1234">
        <v>257.536414375964</v>
      </c>
      <c r="E1234">
        <v>-0.38324722030149949</v>
      </c>
      <c r="O1234" t="s">
        <v>225</v>
      </c>
      <c r="P1234">
        <v>2012</v>
      </c>
      <c r="Q1234" t="str">
        <f t="shared" si="39"/>
        <v>시흥1동_2012</v>
      </c>
      <c r="R1234">
        <v>226.38551509999999</v>
      </c>
      <c r="S1234">
        <v>3.380890335063675E-2</v>
      </c>
      <c r="T1234">
        <f>VLOOKUP(P1234,[1]Sheet4!$G$2:$H$12,2,FALSE)</f>
        <v>0.43478260869565222</v>
      </c>
      <c r="U1234">
        <f>VLOOKUP(O1234&amp;"_"&amp;P1234,[1]Sheet3!$I$3:$K$2332,3,FALSE)</f>
        <v>-0.34601794626993432</v>
      </c>
    </row>
    <row r="1235" spans="1:21" x14ac:dyDescent="0.3">
      <c r="A1235" t="s">
        <v>223</v>
      </c>
      <c r="B1235">
        <v>2015</v>
      </c>
      <c r="C1235" t="str">
        <f t="shared" si="38"/>
        <v>숭인1동_2015</v>
      </c>
      <c r="D1235">
        <v>158.83629943996067</v>
      </c>
      <c r="E1235">
        <v>0.39713258545086488</v>
      </c>
      <c r="O1235" t="s">
        <v>225</v>
      </c>
      <c r="P1235">
        <v>2013</v>
      </c>
      <c r="Q1235" t="str">
        <f t="shared" si="39"/>
        <v>시흥1동_2013</v>
      </c>
      <c r="R1235">
        <v>234.03936110000001</v>
      </c>
      <c r="S1235">
        <v>0.14531220814847967</v>
      </c>
      <c r="T1235">
        <f>VLOOKUP(P1235,[1]Sheet4!$G$2:$H$12,2,FALSE)</f>
        <v>0.39130434782608697</v>
      </c>
      <c r="U1235">
        <f>VLOOKUP(O1235&amp;"_"&amp;P1235,[1]Sheet3!$I$3:$K$2332,3,FALSE)</f>
        <v>-7.4774174907889832E-2</v>
      </c>
    </row>
    <row r="1236" spans="1:21" x14ac:dyDescent="0.3">
      <c r="A1236" t="s">
        <v>223</v>
      </c>
      <c r="B1236">
        <v>2016</v>
      </c>
      <c r="C1236" t="str">
        <f t="shared" si="38"/>
        <v>숭인1동_2016</v>
      </c>
      <c r="D1236">
        <v>221.91536970000001</v>
      </c>
      <c r="E1236">
        <v>0.10622429985869514</v>
      </c>
      <c r="O1236" t="s">
        <v>225</v>
      </c>
      <c r="P1236">
        <v>2014</v>
      </c>
      <c r="Q1236" t="str">
        <f t="shared" si="39"/>
        <v>시흥1동_2014</v>
      </c>
      <c r="R1236">
        <v>268.0481374551004</v>
      </c>
      <c r="S1236">
        <v>0.18113685752065986</v>
      </c>
      <c r="T1236">
        <f>VLOOKUP(P1236,[1]Sheet4!$G$2:$H$12,2,FALSE)</f>
        <v>0.2608695652173913</v>
      </c>
      <c r="U1236">
        <f>VLOOKUP(O1236&amp;"_"&amp;P1236,[1]Sheet3!$I$3:$K$2332,3,FALSE)</f>
        <v>-0.30968655474729601</v>
      </c>
    </row>
    <row r="1237" spans="1:21" x14ac:dyDescent="0.3">
      <c r="A1237" t="s">
        <v>223</v>
      </c>
      <c r="B1237">
        <v>2017</v>
      </c>
      <c r="C1237" t="str">
        <f t="shared" si="38"/>
        <v>숭인1동_2017</v>
      </c>
      <c r="D1237">
        <v>245.488174474266</v>
      </c>
      <c r="E1237">
        <v>5.9923305263644586</v>
      </c>
      <c r="O1237" t="s">
        <v>225</v>
      </c>
      <c r="P1237">
        <v>2015</v>
      </c>
      <c r="Q1237" t="str">
        <f t="shared" si="39"/>
        <v>시흥1동_2015</v>
      </c>
      <c r="R1237">
        <v>316.60153473798317</v>
      </c>
      <c r="S1237">
        <v>5.1282692218955206E-2</v>
      </c>
      <c r="T1237">
        <f>VLOOKUP(P1237,[1]Sheet4!$G$2:$H$12,2,FALSE)</f>
        <v>1.0434782608695652</v>
      </c>
      <c r="U1237">
        <f>VLOOKUP(O1237&amp;"_"&amp;P1237,[1]Sheet3!$I$3:$K$2332,3,FALSE)</f>
        <v>0.78833951509668554</v>
      </c>
    </row>
    <row r="1238" spans="1:21" x14ac:dyDescent="0.3">
      <c r="A1238" t="s">
        <v>224</v>
      </c>
      <c r="B1238">
        <v>2012</v>
      </c>
      <c r="C1238" t="str">
        <f t="shared" si="38"/>
        <v>숭인2동_2012</v>
      </c>
      <c r="D1238">
        <v>288.46277529999998</v>
      </c>
      <c r="E1238">
        <v>-0.17850147578469891</v>
      </c>
      <c r="O1238" t="s">
        <v>225</v>
      </c>
      <c r="P1238">
        <v>2016</v>
      </c>
      <c r="Q1238" t="str">
        <f t="shared" si="39"/>
        <v>시흥1동_2016</v>
      </c>
      <c r="R1238">
        <v>332.83771380000002</v>
      </c>
      <c r="S1238">
        <v>0.16072475880011206</v>
      </c>
      <c r="T1238">
        <f>VLOOKUP(P1238,[1]Sheet4!$G$2:$H$12,2,FALSE)</f>
        <v>0.86956521739130443</v>
      </c>
      <c r="U1238">
        <f>VLOOKUP(O1238&amp;"_"&amp;P1238,[1]Sheet3!$I$3:$K$2332,3,FALSE)</f>
        <v>-0.14146271871664245</v>
      </c>
    </row>
    <row r="1239" spans="1:21" x14ac:dyDescent="0.3">
      <c r="A1239" t="s">
        <v>224</v>
      </c>
      <c r="B1239">
        <v>2013</v>
      </c>
      <c r="C1239" t="str">
        <f t="shared" si="38"/>
        <v>숭인2동_2013</v>
      </c>
      <c r="D1239">
        <v>236.97174419999999</v>
      </c>
      <c r="E1239">
        <v>8.7919727148697585E-2</v>
      </c>
      <c r="O1239" t="s">
        <v>225</v>
      </c>
      <c r="P1239">
        <v>2017</v>
      </c>
      <c r="Q1239" t="str">
        <f t="shared" si="39"/>
        <v>시흥1동_2017</v>
      </c>
      <c r="R1239">
        <v>386.33297507008575</v>
      </c>
      <c r="S1239">
        <v>4.0596110537061056</v>
      </c>
      <c r="T1239">
        <f>VLOOKUP(P1239,[1]Sheet4!$G$2:$H$12,2,FALSE)</f>
        <v>1</v>
      </c>
      <c r="U1239">
        <f>VLOOKUP(O1239&amp;"_"&amp;P1239,[1]Sheet3!$I$3:$K$2332,3,FALSE)</f>
        <v>0.25084288002074751</v>
      </c>
    </row>
    <row r="1240" spans="1:21" x14ac:dyDescent="0.3">
      <c r="A1240" t="s">
        <v>224</v>
      </c>
      <c r="B1240">
        <v>2014</v>
      </c>
      <c r="C1240" t="str">
        <f t="shared" si="38"/>
        <v>숭인2동_2014</v>
      </c>
      <c r="D1240">
        <v>257.80623529201495</v>
      </c>
      <c r="E1240">
        <v>0.12497124588656024</v>
      </c>
      <c r="O1240" t="s">
        <v>226</v>
      </c>
      <c r="P1240">
        <v>2012</v>
      </c>
      <c r="Q1240" t="str">
        <f t="shared" si="39"/>
        <v>시흥2동_2012</v>
      </c>
      <c r="R1240">
        <v>161.220508</v>
      </c>
      <c r="S1240">
        <v>0.51191247704045195</v>
      </c>
      <c r="T1240">
        <f>VLOOKUP(P1240,[1]Sheet4!$G$2:$H$12,2,FALSE)</f>
        <v>0.43478260869565222</v>
      </c>
      <c r="U1240">
        <f>VLOOKUP(O1240&amp;"_"&amp;P1240,[1]Sheet3!$I$3:$K$2332,3,FALSE)</f>
        <v>-0.49363034434278591</v>
      </c>
    </row>
    <row r="1241" spans="1:21" x14ac:dyDescent="0.3">
      <c r="A1241" t="s">
        <v>224</v>
      </c>
      <c r="B1241">
        <v>2015</v>
      </c>
      <c r="C1241" t="str">
        <f t="shared" si="38"/>
        <v>숭인2동_2015</v>
      </c>
      <c r="D1241">
        <v>290.02460171378175</v>
      </c>
      <c r="E1241">
        <v>5.5051489163030779E-5</v>
      </c>
      <c r="O1241" t="s">
        <v>226</v>
      </c>
      <c r="P1241">
        <v>2013</v>
      </c>
      <c r="Q1241" t="str">
        <f t="shared" si="39"/>
        <v>시흥2동_2013</v>
      </c>
      <c r="R1241">
        <v>243.75129759999999</v>
      </c>
      <c r="S1241">
        <v>-0.15296087382921073</v>
      </c>
      <c r="T1241">
        <f>VLOOKUP(P1241,[1]Sheet4!$G$2:$H$12,2,FALSE)</f>
        <v>0.39130434782608697</v>
      </c>
      <c r="U1241">
        <f>VLOOKUP(O1241&amp;"_"&amp;P1241,[1]Sheet3!$I$3:$K$2332,3,FALSE)</f>
        <v>0.26509561367858009</v>
      </c>
    </row>
    <row r="1242" spans="1:21" x14ac:dyDescent="0.3">
      <c r="A1242" t="s">
        <v>224</v>
      </c>
      <c r="B1242">
        <v>2016</v>
      </c>
      <c r="C1242" t="str">
        <f t="shared" si="38"/>
        <v>숭인2동_2016</v>
      </c>
      <c r="D1242">
        <v>290.04056800000001</v>
      </c>
      <c r="E1242">
        <v>0.11265868307484617</v>
      </c>
      <c r="O1242" t="s">
        <v>226</v>
      </c>
      <c r="P1242">
        <v>2014</v>
      </c>
      <c r="Q1242" t="str">
        <f t="shared" si="39"/>
        <v>시흥2동_2014</v>
      </c>
      <c r="R1242">
        <v>206.46688612209999</v>
      </c>
      <c r="S1242">
        <v>-0.14953086831508797</v>
      </c>
      <c r="T1242">
        <f>VLOOKUP(P1242,[1]Sheet4!$G$2:$H$12,2,FALSE)</f>
        <v>0.2608695652173913</v>
      </c>
      <c r="U1242">
        <f>VLOOKUP(O1242&amp;"_"&amp;P1242,[1]Sheet3!$I$3:$K$2332,3,FALSE)</f>
        <v>-0.77087451294139353</v>
      </c>
    </row>
    <row r="1243" spans="1:21" x14ac:dyDescent="0.3">
      <c r="A1243" t="s">
        <v>224</v>
      </c>
      <c r="B1243">
        <v>2017</v>
      </c>
      <c r="C1243" t="str">
        <f t="shared" si="38"/>
        <v>숭인2동_2017</v>
      </c>
      <c r="D1243">
        <v>322.71615642916038</v>
      </c>
      <c r="E1243">
        <v>4.9148313893254283</v>
      </c>
      <c r="O1243" t="s">
        <v>226</v>
      </c>
      <c r="P1243">
        <v>2015</v>
      </c>
      <c r="Q1243" t="str">
        <f t="shared" si="39"/>
        <v>시흥2동_2015</v>
      </c>
      <c r="R1243">
        <v>175.59371336194999</v>
      </c>
      <c r="S1243">
        <v>0.4667607926777308</v>
      </c>
      <c r="T1243">
        <f>VLOOKUP(P1243,[1]Sheet4!$G$2:$H$12,2,FALSE)</f>
        <v>1.0434782608695652</v>
      </c>
      <c r="U1243">
        <f>VLOOKUP(O1243&amp;"_"&amp;P1243,[1]Sheet3!$I$3:$K$2332,3,FALSE)</f>
        <v>0.70604459270060627</v>
      </c>
    </row>
    <row r="1244" spans="1:21" x14ac:dyDescent="0.3">
      <c r="A1244" t="s">
        <v>225</v>
      </c>
      <c r="B1244">
        <v>2012</v>
      </c>
      <c r="C1244" t="str">
        <f t="shared" si="38"/>
        <v>시흥1동_2012</v>
      </c>
      <c r="D1244">
        <v>226.38551509999999</v>
      </c>
      <c r="E1244">
        <v>3.380890335063675E-2</v>
      </c>
      <c r="O1244" t="s">
        <v>226</v>
      </c>
      <c r="P1244">
        <v>2016</v>
      </c>
      <c r="Q1244" t="str">
        <f t="shared" si="39"/>
        <v>시흥2동_2016</v>
      </c>
      <c r="R1244">
        <v>257.55397420000003</v>
      </c>
      <c r="S1244">
        <v>-1.3998781284695996E-2</v>
      </c>
      <c r="T1244">
        <f>VLOOKUP(P1244,[1]Sheet4!$G$2:$H$12,2,FALSE)</f>
        <v>0.86956521739130443</v>
      </c>
      <c r="U1244">
        <f>VLOOKUP(O1244&amp;"_"&amp;P1244,[1]Sheet3!$I$3:$K$2332,3,FALSE)</f>
        <v>0.18187068676053866</v>
      </c>
    </row>
    <row r="1245" spans="1:21" x14ac:dyDescent="0.3">
      <c r="A1245" t="s">
        <v>225</v>
      </c>
      <c r="B1245">
        <v>2013</v>
      </c>
      <c r="C1245" t="str">
        <f t="shared" si="38"/>
        <v>시흥1동_2013</v>
      </c>
      <c r="D1245">
        <v>234.03936110000001</v>
      </c>
      <c r="E1245">
        <v>0.14531220814847967</v>
      </c>
      <c r="O1245" t="s">
        <v>226</v>
      </c>
      <c r="P1245">
        <v>2017</v>
      </c>
      <c r="Q1245" t="str">
        <f t="shared" si="39"/>
        <v>시흥2동_2017</v>
      </c>
      <c r="R1245">
        <v>253.94853244616999</v>
      </c>
      <c r="S1245">
        <v>4.7060275149920381</v>
      </c>
      <c r="T1245">
        <f>VLOOKUP(P1245,[1]Sheet4!$G$2:$H$12,2,FALSE)</f>
        <v>1</v>
      </c>
      <c r="U1245">
        <f>VLOOKUP(O1245&amp;"_"&amp;P1245,[1]Sheet3!$I$3:$K$2332,3,FALSE)</f>
        <v>0.11808910487525381</v>
      </c>
    </row>
    <row r="1246" spans="1:21" x14ac:dyDescent="0.3">
      <c r="A1246" t="s">
        <v>225</v>
      </c>
      <c r="B1246">
        <v>2014</v>
      </c>
      <c r="C1246" t="str">
        <f t="shared" si="38"/>
        <v>시흥1동_2014</v>
      </c>
      <c r="D1246">
        <v>268.0481374551004</v>
      </c>
      <c r="E1246">
        <v>0.18113685752065986</v>
      </c>
      <c r="O1246" t="s">
        <v>227</v>
      </c>
      <c r="P1246">
        <v>2012</v>
      </c>
      <c r="Q1246" t="str">
        <f t="shared" si="39"/>
        <v>시흥3동_2012</v>
      </c>
      <c r="R1246">
        <v>174.52552030000001</v>
      </c>
      <c r="S1246">
        <v>0.10787357211505756</v>
      </c>
      <c r="T1246">
        <f>VLOOKUP(P1246,[1]Sheet4!$G$2:$H$12,2,FALSE)</f>
        <v>0.43478260869565222</v>
      </c>
      <c r="U1246">
        <f>VLOOKUP(O1246&amp;"_"&amp;P1246,[1]Sheet3!$I$3:$K$2332,3,FALSE)</f>
        <v>-0.51961002001301537</v>
      </c>
    </row>
    <row r="1247" spans="1:21" x14ac:dyDescent="0.3">
      <c r="A1247" t="s">
        <v>225</v>
      </c>
      <c r="B1247">
        <v>2015</v>
      </c>
      <c r="C1247" t="str">
        <f t="shared" si="38"/>
        <v>시흥1동_2015</v>
      </c>
      <c r="D1247">
        <v>316.60153473798317</v>
      </c>
      <c r="E1247">
        <v>5.1282692218955206E-2</v>
      </c>
      <c r="O1247" t="s">
        <v>227</v>
      </c>
      <c r="P1247">
        <v>2013</v>
      </c>
      <c r="Q1247" t="str">
        <f t="shared" si="39"/>
        <v>시흥3동_2013</v>
      </c>
      <c r="R1247">
        <v>193.3522116</v>
      </c>
      <c r="S1247">
        <v>5.0982897737087474E-2</v>
      </c>
      <c r="T1247">
        <f>VLOOKUP(P1247,[1]Sheet4!$G$2:$H$12,2,FALSE)</f>
        <v>0.39130434782608697</v>
      </c>
      <c r="U1247">
        <f>VLOOKUP(O1247&amp;"_"&amp;P1247,[1]Sheet3!$I$3:$K$2332,3,FALSE)</f>
        <v>-2.9223000507837319E-3</v>
      </c>
    </row>
    <row r="1248" spans="1:21" x14ac:dyDescent="0.3">
      <c r="A1248" t="s">
        <v>225</v>
      </c>
      <c r="B1248">
        <v>2016</v>
      </c>
      <c r="C1248" t="str">
        <f t="shared" si="38"/>
        <v>시흥1동_2016</v>
      </c>
      <c r="D1248">
        <v>332.83771380000002</v>
      </c>
      <c r="E1248">
        <v>0.16072475880011206</v>
      </c>
      <c r="O1248" t="s">
        <v>227</v>
      </c>
      <c r="P1248">
        <v>2014</v>
      </c>
      <c r="Q1248" t="str">
        <f t="shared" si="39"/>
        <v>시흥3동_2014</v>
      </c>
      <c r="R1248">
        <v>203.2098676312425</v>
      </c>
      <c r="S1248">
        <v>9.1858248412759358E-2</v>
      </c>
      <c r="T1248">
        <f>VLOOKUP(P1248,[1]Sheet4!$G$2:$H$12,2,FALSE)</f>
        <v>0.2608695652173913</v>
      </c>
      <c r="U1248">
        <f>VLOOKUP(O1248&amp;"_"&amp;P1248,[1]Sheet3!$I$3:$K$2332,3,FALSE)</f>
        <v>-0.42723540338259441</v>
      </c>
    </row>
    <row r="1249" spans="1:21" x14ac:dyDescent="0.3">
      <c r="A1249" t="s">
        <v>225</v>
      </c>
      <c r="B1249">
        <v>2017</v>
      </c>
      <c r="C1249" t="str">
        <f t="shared" si="38"/>
        <v>시흥1동_2017</v>
      </c>
      <c r="D1249">
        <v>386.33297507008575</v>
      </c>
      <c r="E1249">
        <v>4.0596110537061056</v>
      </c>
      <c r="O1249" t="s">
        <v>227</v>
      </c>
      <c r="P1249">
        <v>2015</v>
      </c>
      <c r="Q1249" t="str">
        <f t="shared" si="39"/>
        <v>시흥3동_2015</v>
      </c>
      <c r="R1249">
        <v>221.87637013203712</v>
      </c>
      <c r="S1249">
        <v>7.7289904092796055E-2</v>
      </c>
      <c r="T1249">
        <f>VLOOKUP(P1249,[1]Sheet4!$G$2:$H$12,2,FALSE)</f>
        <v>1.0434782608695652</v>
      </c>
      <c r="U1249">
        <f>VLOOKUP(O1249&amp;"_"&amp;P1249,[1]Sheet3!$I$3:$K$2332,3,FALSE)</f>
        <v>0.77103254899303419</v>
      </c>
    </row>
    <row r="1250" spans="1:21" x14ac:dyDescent="0.3">
      <c r="A1250" t="s">
        <v>226</v>
      </c>
      <c r="B1250">
        <v>2012</v>
      </c>
      <c r="C1250" t="str">
        <f t="shared" si="38"/>
        <v>시흥2동_2012</v>
      </c>
      <c r="D1250">
        <v>161.220508</v>
      </c>
      <c r="E1250">
        <v>0.51191247704045195</v>
      </c>
      <c r="O1250" t="s">
        <v>227</v>
      </c>
      <c r="P1250">
        <v>2016</v>
      </c>
      <c r="Q1250" t="str">
        <f t="shared" si="39"/>
        <v>시흥3동_2016</v>
      </c>
      <c r="R1250">
        <v>239.02517349999999</v>
      </c>
      <c r="S1250">
        <v>0.11104799472771347</v>
      </c>
      <c r="T1250">
        <f>VLOOKUP(P1250,[1]Sheet4!$G$2:$H$12,2,FALSE)</f>
        <v>0.86956521739130443</v>
      </c>
      <c r="U1250">
        <f>VLOOKUP(O1250&amp;"_"&amp;P1250,[1]Sheet3!$I$3:$K$2332,3,FALSE)</f>
        <v>-0.11390628970067258</v>
      </c>
    </row>
    <row r="1251" spans="1:21" x14ac:dyDescent="0.3">
      <c r="A1251" t="s">
        <v>226</v>
      </c>
      <c r="B1251">
        <v>2013</v>
      </c>
      <c r="C1251" t="str">
        <f t="shared" si="38"/>
        <v>시흥2동_2013</v>
      </c>
      <c r="D1251">
        <v>243.75129759999999</v>
      </c>
      <c r="E1251">
        <v>-0.15296087382921073</v>
      </c>
      <c r="O1251" t="s">
        <v>227</v>
      </c>
      <c r="P1251">
        <v>2017</v>
      </c>
      <c r="Q1251" t="str">
        <f t="shared" si="39"/>
        <v>시흥3동_2017</v>
      </c>
      <c r="R1251">
        <v>265.56843970661879</v>
      </c>
      <c r="S1251">
        <v>4.5101211964753043</v>
      </c>
      <c r="T1251">
        <f>VLOOKUP(P1251,[1]Sheet4!$G$2:$H$12,2,FALSE)</f>
        <v>1</v>
      </c>
      <c r="U1251">
        <f>VLOOKUP(O1251&amp;"_"&amp;P1251,[1]Sheet3!$I$3:$K$2332,3,FALSE)</f>
        <v>0.21734684593494058</v>
      </c>
    </row>
    <row r="1252" spans="1:21" x14ac:dyDescent="0.3">
      <c r="A1252" t="s">
        <v>226</v>
      </c>
      <c r="B1252">
        <v>2014</v>
      </c>
      <c r="C1252" t="str">
        <f t="shared" si="38"/>
        <v>시흥2동_2014</v>
      </c>
      <c r="D1252">
        <v>206.46688612209999</v>
      </c>
      <c r="E1252">
        <v>-0.14953086831508797</v>
      </c>
      <c r="O1252" t="s">
        <v>228</v>
      </c>
      <c r="P1252">
        <v>2012</v>
      </c>
      <c r="Q1252" t="str">
        <f t="shared" si="39"/>
        <v>시흥4동_2012</v>
      </c>
      <c r="R1252">
        <v>181.16840819999999</v>
      </c>
      <c r="S1252">
        <v>0.35872072038219754</v>
      </c>
      <c r="T1252">
        <f>VLOOKUP(P1252,[1]Sheet4!$G$2:$H$12,2,FALSE)</f>
        <v>0.43478260869565222</v>
      </c>
      <c r="U1252">
        <f>VLOOKUP(O1252&amp;"_"&amp;P1252,[1]Sheet3!$I$3:$K$2332,3,FALSE)</f>
        <v>-0.49126249905116909</v>
      </c>
    </row>
    <row r="1253" spans="1:21" x14ac:dyDescent="0.3">
      <c r="A1253" t="s">
        <v>226</v>
      </c>
      <c r="B1253">
        <v>2015</v>
      </c>
      <c r="C1253" t="str">
        <f t="shared" si="38"/>
        <v>시흥2동_2015</v>
      </c>
      <c r="D1253">
        <v>175.59371336194999</v>
      </c>
      <c r="E1253">
        <v>0.4667607926777308</v>
      </c>
      <c r="O1253" t="s">
        <v>228</v>
      </c>
      <c r="P1253">
        <v>2013</v>
      </c>
      <c r="Q1253" t="str">
        <f t="shared" si="39"/>
        <v>시흥4동_2013</v>
      </c>
      <c r="R1253">
        <v>246.15727010000001</v>
      </c>
      <c r="S1253">
        <v>-2.3510580179008082E-2</v>
      </c>
      <c r="T1253">
        <f>VLOOKUP(P1253,[1]Sheet4!$G$2:$H$12,2,FALSE)</f>
        <v>0.39130434782608697</v>
      </c>
      <c r="U1253">
        <f>VLOOKUP(O1253&amp;"_"&amp;P1253,[1]Sheet3!$I$3:$K$2332,3,FALSE)</f>
        <v>0.18223731010846422</v>
      </c>
    </row>
    <row r="1254" spans="1:21" x14ac:dyDescent="0.3">
      <c r="A1254" t="s">
        <v>226</v>
      </c>
      <c r="B1254">
        <v>2016</v>
      </c>
      <c r="C1254" t="str">
        <f t="shared" si="38"/>
        <v>시흥2동_2016</v>
      </c>
      <c r="D1254">
        <v>257.55397420000003</v>
      </c>
      <c r="E1254">
        <v>-1.3998781284695996E-2</v>
      </c>
      <c r="O1254" t="s">
        <v>228</v>
      </c>
      <c r="P1254">
        <v>2014</v>
      </c>
      <c r="Q1254" t="str">
        <f t="shared" si="39"/>
        <v>시흥4동_2014</v>
      </c>
      <c r="R1254">
        <v>240.36996986466821</v>
      </c>
      <c r="S1254">
        <v>4.4255439981849762E-2</v>
      </c>
      <c r="T1254">
        <f>VLOOKUP(P1254,[1]Sheet4!$G$2:$H$12,2,FALSE)</f>
        <v>0.2608695652173913</v>
      </c>
      <c r="U1254">
        <f>VLOOKUP(O1254&amp;"_"&amp;P1254,[1]Sheet3!$I$3:$K$2332,3,FALSE)</f>
        <v>-0.53611495378513896</v>
      </c>
    </row>
    <row r="1255" spans="1:21" x14ac:dyDescent="0.3">
      <c r="A1255" t="s">
        <v>226</v>
      </c>
      <c r="B1255">
        <v>2017</v>
      </c>
      <c r="C1255" t="str">
        <f t="shared" si="38"/>
        <v>시흥2동_2017</v>
      </c>
      <c r="D1255">
        <v>253.94853244616999</v>
      </c>
      <c r="E1255">
        <v>4.7060275149920381</v>
      </c>
      <c r="O1255" t="s">
        <v>228</v>
      </c>
      <c r="P1255">
        <v>2015</v>
      </c>
      <c r="Q1255" t="str">
        <f t="shared" si="39"/>
        <v>시흥4동_2015</v>
      </c>
      <c r="R1255">
        <v>251.00764863945307</v>
      </c>
      <c r="S1255">
        <v>0.22649266254913281</v>
      </c>
      <c r="T1255">
        <f>VLOOKUP(P1255,[1]Sheet4!$G$2:$H$12,2,FALSE)</f>
        <v>1.0434782608695652</v>
      </c>
      <c r="U1255">
        <f>VLOOKUP(O1255&amp;"_"&amp;P1255,[1]Sheet3!$I$3:$K$2332,3,FALSE)</f>
        <v>0.76059497472730886</v>
      </c>
    </row>
    <row r="1256" spans="1:21" x14ac:dyDescent="0.3">
      <c r="A1256" t="s">
        <v>227</v>
      </c>
      <c r="B1256">
        <v>2012</v>
      </c>
      <c r="C1256" t="str">
        <f t="shared" si="38"/>
        <v>시흥3동_2012</v>
      </c>
      <c r="D1256">
        <v>174.52552030000001</v>
      </c>
      <c r="E1256">
        <v>0.10787357211505756</v>
      </c>
      <c r="O1256" t="s">
        <v>228</v>
      </c>
      <c r="P1256">
        <v>2016</v>
      </c>
      <c r="Q1256" t="str">
        <f t="shared" si="39"/>
        <v>시흥4동_2016</v>
      </c>
      <c r="R1256">
        <v>307.85903930000001</v>
      </c>
      <c r="S1256">
        <v>0.17463321319508784</v>
      </c>
      <c r="T1256">
        <f>VLOOKUP(P1256,[1]Sheet4!$G$2:$H$12,2,FALSE)</f>
        <v>0.86956521739130443</v>
      </c>
      <c r="U1256">
        <f>VLOOKUP(O1256&amp;"_"&amp;P1256,[1]Sheet3!$I$3:$K$2332,3,FALSE)</f>
        <v>2.1600343286253897E-2</v>
      </c>
    </row>
    <row r="1257" spans="1:21" x14ac:dyDescent="0.3">
      <c r="A1257" t="s">
        <v>227</v>
      </c>
      <c r="B1257">
        <v>2013</v>
      </c>
      <c r="C1257" t="str">
        <f t="shared" si="38"/>
        <v>시흥3동_2013</v>
      </c>
      <c r="D1257">
        <v>193.3522116</v>
      </c>
      <c r="E1257">
        <v>5.0982897737087474E-2</v>
      </c>
      <c r="O1257" t="s">
        <v>228</v>
      </c>
      <c r="P1257">
        <v>2017</v>
      </c>
      <c r="Q1257" t="str">
        <f t="shared" si="39"/>
        <v>시흥4동_2017</v>
      </c>
      <c r="R1257">
        <v>361.62145254411183</v>
      </c>
      <c r="S1257">
        <v>3.8587820482243438</v>
      </c>
      <c r="T1257">
        <f>VLOOKUP(P1257,[1]Sheet4!$G$2:$H$12,2,FALSE)</f>
        <v>1</v>
      </c>
      <c r="U1257">
        <f>VLOOKUP(O1257&amp;"_"&amp;P1257,[1]Sheet3!$I$3:$K$2332,3,FALSE)</f>
        <v>0.2597134087277988</v>
      </c>
    </row>
    <row r="1258" spans="1:21" x14ac:dyDescent="0.3">
      <c r="A1258" t="s">
        <v>227</v>
      </c>
      <c r="B1258">
        <v>2014</v>
      </c>
      <c r="C1258" t="str">
        <f t="shared" si="38"/>
        <v>시흥3동_2014</v>
      </c>
      <c r="D1258">
        <v>203.2098676312425</v>
      </c>
      <c r="E1258">
        <v>9.1858248412759358E-2</v>
      </c>
      <c r="O1258" t="s">
        <v>229</v>
      </c>
      <c r="P1258">
        <v>2012</v>
      </c>
      <c r="Q1258" t="str">
        <f t="shared" si="39"/>
        <v>시흥5동_2012</v>
      </c>
      <c r="R1258">
        <v>184.99884119999999</v>
      </c>
      <c r="S1258">
        <v>0.34255157918254042</v>
      </c>
      <c r="T1258">
        <f>VLOOKUP(P1258,[1]Sheet4!$G$2:$H$12,2,FALSE)</f>
        <v>0.43478260869565222</v>
      </c>
      <c r="U1258">
        <f>VLOOKUP(O1258&amp;"_"&amp;P1258,[1]Sheet3!$I$3:$K$2332,3,FALSE)</f>
        <v>-0.53239045083514325</v>
      </c>
    </row>
    <row r="1259" spans="1:21" x14ac:dyDescent="0.3">
      <c r="A1259" t="s">
        <v>227</v>
      </c>
      <c r="B1259">
        <v>2015</v>
      </c>
      <c r="C1259" t="str">
        <f t="shared" si="38"/>
        <v>시흥3동_2015</v>
      </c>
      <c r="D1259">
        <v>221.87637013203712</v>
      </c>
      <c r="E1259">
        <v>7.7289904092796055E-2</v>
      </c>
      <c r="O1259" t="s">
        <v>229</v>
      </c>
      <c r="P1259">
        <v>2013</v>
      </c>
      <c r="Q1259" t="str">
        <f t="shared" si="39"/>
        <v>시흥5동_2013</v>
      </c>
      <c r="R1259">
        <v>248.3704864</v>
      </c>
      <c r="S1259">
        <v>-0.14694889398250532</v>
      </c>
      <c r="T1259">
        <f>VLOOKUP(P1259,[1]Sheet4!$G$2:$H$12,2,FALSE)</f>
        <v>0.39130434782608697</v>
      </c>
      <c r="U1259">
        <f>VLOOKUP(O1259&amp;"_"&amp;P1259,[1]Sheet3!$I$3:$K$2332,3,FALSE)</f>
        <v>0.17238851129455288</v>
      </c>
    </row>
    <row r="1260" spans="1:21" x14ac:dyDescent="0.3">
      <c r="A1260" t="s">
        <v>227</v>
      </c>
      <c r="B1260">
        <v>2016</v>
      </c>
      <c r="C1260" t="str">
        <f t="shared" si="38"/>
        <v>시흥3동_2016</v>
      </c>
      <c r="D1260">
        <v>239.02517349999999</v>
      </c>
      <c r="E1260">
        <v>0.11104799472771347</v>
      </c>
      <c r="O1260" t="s">
        <v>229</v>
      </c>
      <c r="P1260">
        <v>2014</v>
      </c>
      <c r="Q1260" t="str">
        <f t="shared" si="39"/>
        <v>시흥5동_2014</v>
      </c>
      <c r="R1260">
        <v>211.87271812562312</v>
      </c>
      <c r="S1260">
        <v>8.7192107558583157E-2</v>
      </c>
      <c r="T1260">
        <f>VLOOKUP(P1260,[1]Sheet4!$G$2:$H$12,2,FALSE)</f>
        <v>0.2608695652173913</v>
      </c>
      <c r="U1260">
        <f>VLOOKUP(O1260&amp;"_"&amp;P1260,[1]Sheet3!$I$3:$K$2332,3,FALSE)</f>
        <v>-0.75839406269902609</v>
      </c>
    </row>
    <row r="1261" spans="1:21" x14ac:dyDescent="0.3">
      <c r="A1261" t="s">
        <v>227</v>
      </c>
      <c r="B1261">
        <v>2017</v>
      </c>
      <c r="C1261" t="str">
        <f t="shared" si="38"/>
        <v>시흥3동_2017</v>
      </c>
      <c r="D1261">
        <v>265.56843970661879</v>
      </c>
      <c r="E1261">
        <v>4.5101211964753043</v>
      </c>
      <c r="O1261" t="s">
        <v>229</v>
      </c>
      <c r="P1261">
        <v>2015</v>
      </c>
      <c r="Q1261" t="str">
        <f t="shared" si="39"/>
        <v>시흥5동_2015</v>
      </c>
      <c r="R1261">
        <v>230.34634695316183</v>
      </c>
      <c r="S1261">
        <v>0.5431430799824144</v>
      </c>
      <c r="T1261">
        <f>VLOOKUP(P1261,[1]Sheet4!$G$2:$H$12,2,FALSE)</f>
        <v>1.0434782608695652</v>
      </c>
      <c r="U1261">
        <f>VLOOKUP(O1261&amp;"_"&amp;P1261,[1]Sheet3!$I$3:$K$2332,3,FALSE)</f>
        <v>0.77004983915730929</v>
      </c>
    </row>
    <row r="1262" spans="1:21" x14ac:dyDescent="0.3">
      <c r="A1262" t="s">
        <v>228</v>
      </c>
      <c r="B1262">
        <v>2012</v>
      </c>
      <c r="C1262" t="str">
        <f t="shared" si="38"/>
        <v>시흥4동_2012</v>
      </c>
      <c r="D1262">
        <v>181.16840819999999</v>
      </c>
      <c r="E1262">
        <v>0.35872072038219754</v>
      </c>
      <c r="O1262" t="s">
        <v>229</v>
      </c>
      <c r="P1262">
        <v>2016</v>
      </c>
      <c r="Q1262" t="str">
        <f t="shared" si="39"/>
        <v>시흥5동_2016</v>
      </c>
      <c r="R1262">
        <v>355.45737129999998</v>
      </c>
      <c r="S1262">
        <v>8.5753956405621196E-2</v>
      </c>
      <c r="T1262">
        <f>VLOOKUP(P1262,[1]Sheet4!$G$2:$H$12,2,FALSE)</f>
        <v>0.86956521739130443</v>
      </c>
      <c r="U1262">
        <f>VLOOKUP(O1262&amp;"_"&amp;P1262,[1]Sheet3!$I$3:$K$2332,3,FALSE)</f>
        <v>0.22236634077141115</v>
      </c>
    </row>
    <row r="1263" spans="1:21" x14ac:dyDescent="0.3">
      <c r="A1263" t="s">
        <v>228</v>
      </c>
      <c r="B1263">
        <v>2013</v>
      </c>
      <c r="C1263" t="str">
        <f t="shared" si="38"/>
        <v>시흥4동_2013</v>
      </c>
      <c r="D1263">
        <v>246.15727010000001</v>
      </c>
      <c r="E1263">
        <v>-2.3510580179008082E-2</v>
      </c>
      <c r="O1263" t="s">
        <v>229</v>
      </c>
      <c r="P1263">
        <v>2017</v>
      </c>
      <c r="Q1263" t="str">
        <f t="shared" si="39"/>
        <v>시흥5동_2017</v>
      </c>
      <c r="R1263">
        <v>385.93924722251688</v>
      </c>
      <c r="S1263">
        <v>3.6488315457870177</v>
      </c>
      <c r="T1263">
        <f>VLOOKUP(P1263,[1]Sheet4!$G$2:$H$12,2,FALSE)</f>
        <v>1</v>
      </c>
      <c r="U1263">
        <f>VLOOKUP(O1263&amp;"_"&amp;P1263,[1]Sheet3!$I$3:$K$2332,3,FALSE)</f>
        <v>0.19911393160381172</v>
      </c>
    </row>
    <row r="1264" spans="1:21" x14ac:dyDescent="0.3">
      <c r="A1264" t="s">
        <v>228</v>
      </c>
      <c r="B1264">
        <v>2014</v>
      </c>
      <c r="C1264" t="str">
        <f t="shared" si="38"/>
        <v>시흥4동_2014</v>
      </c>
      <c r="D1264">
        <v>240.36996986466821</v>
      </c>
      <c r="E1264">
        <v>4.4255439981849762E-2</v>
      </c>
      <c r="O1264" t="s">
        <v>230</v>
      </c>
      <c r="P1264">
        <v>2012</v>
      </c>
      <c r="Q1264" t="str">
        <f t="shared" si="39"/>
        <v>신길1동_2012</v>
      </c>
      <c r="R1264">
        <v>256.17580249999997</v>
      </c>
      <c r="S1264">
        <v>-2.5915759159181258E-2</v>
      </c>
      <c r="T1264">
        <f>VLOOKUP(P1264,[1]Sheet4!$G$2:$H$12,2,FALSE)</f>
        <v>0.43478260869565222</v>
      </c>
      <c r="U1264">
        <f>VLOOKUP(O1264&amp;"_"&amp;P1264,[1]Sheet3!$I$3:$K$2332,3,FALSE)</f>
        <v>-0.39751047796435807</v>
      </c>
    </row>
    <row r="1265" spans="1:21" x14ac:dyDescent="0.3">
      <c r="A1265" t="s">
        <v>228</v>
      </c>
      <c r="B1265">
        <v>2015</v>
      </c>
      <c r="C1265" t="str">
        <f t="shared" si="38"/>
        <v>시흥4동_2015</v>
      </c>
      <c r="D1265">
        <v>251.00764863945307</v>
      </c>
      <c r="E1265">
        <v>0.22649266254913281</v>
      </c>
      <c r="O1265" t="s">
        <v>230</v>
      </c>
      <c r="P1265">
        <v>2013</v>
      </c>
      <c r="Q1265" t="str">
        <f t="shared" si="39"/>
        <v>신길1동_2013</v>
      </c>
      <c r="R1265">
        <v>249.53681209999999</v>
      </c>
      <c r="S1265">
        <v>0.35049036472990075</v>
      </c>
      <c r="T1265">
        <f>VLOOKUP(P1265,[1]Sheet4!$G$2:$H$12,2,FALSE)</f>
        <v>0.39130434782608697</v>
      </c>
      <c r="U1265">
        <f>VLOOKUP(O1265&amp;"_"&amp;P1265,[1]Sheet3!$I$3:$K$2332,3,FALSE)</f>
        <v>-0.14067250503099438</v>
      </c>
    </row>
    <row r="1266" spans="1:21" x14ac:dyDescent="0.3">
      <c r="A1266" t="s">
        <v>228</v>
      </c>
      <c r="B1266">
        <v>2016</v>
      </c>
      <c r="C1266" t="str">
        <f t="shared" si="38"/>
        <v>시흥4동_2016</v>
      </c>
      <c r="D1266">
        <v>307.85903930000001</v>
      </c>
      <c r="E1266">
        <v>0.17463321319508784</v>
      </c>
      <c r="O1266" t="s">
        <v>230</v>
      </c>
      <c r="P1266">
        <v>2014</v>
      </c>
      <c r="Q1266" t="str">
        <f t="shared" si="39"/>
        <v>신길1동_2014</v>
      </c>
      <c r="R1266">
        <v>336.99706038646571</v>
      </c>
      <c r="S1266">
        <v>-4.4983061608820712E-3</v>
      </c>
      <c r="T1266">
        <f>VLOOKUP(P1266,[1]Sheet4!$G$2:$H$12,2,FALSE)</f>
        <v>0.2608695652173913</v>
      </c>
      <c r="U1266">
        <f>VLOOKUP(O1266&amp;"_"&amp;P1266,[1]Sheet3!$I$3:$K$2332,3,FALSE)</f>
        <v>-0.11070766528571381</v>
      </c>
    </row>
    <row r="1267" spans="1:21" x14ac:dyDescent="0.3">
      <c r="A1267" t="s">
        <v>228</v>
      </c>
      <c r="B1267">
        <v>2017</v>
      </c>
      <c r="C1267" t="str">
        <f t="shared" si="38"/>
        <v>시흥4동_2017</v>
      </c>
      <c r="D1267">
        <v>361.62145254411183</v>
      </c>
      <c r="E1267">
        <v>3.8587820482243438</v>
      </c>
      <c r="O1267" t="s">
        <v>230</v>
      </c>
      <c r="P1267">
        <v>2015</v>
      </c>
      <c r="Q1267" t="str">
        <f t="shared" si="39"/>
        <v>신길1동_2015</v>
      </c>
      <c r="R1267">
        <v>335.48114443353012</v>
      </c>
      <c r="S1267">
        <v>0.34853714018385645</v>
      </c>
      <c r="T1267">
        <f>VLOOKUP(P1267,[1]Sheet4!$G$2:$H$12,2,FALSE)</f>
        <v>1.0434782608695652</v>
      </c>
      <c r="U1267">
        <f>VLOOKUP(O1267&amp;"_"&amp;P1267,[1]Sheet3!$I$3:$K$2332,3,FALSE)</f>
        <v>0.74887034191184187</v>
      </c>
    </row>
    <row r="1268" spans="1:21" x14ac:dyDescent="0.3">
      <c r="A1268" t="s">
        <v>229</v>
      </c>
      <c r="B1268">
        <v>2012</v>
      </c>
      <c r="C1268" t="str">
        <f t="shared" si="38"/>
        <v>시흥5동_2012</v>
      </c>
      <c r="D1268">
        <v>184.99884119999999</v>
      </c>
      <c r="E1268">
        <v>0.34255157918254042</v>
      </c>
      <c r="O1268" t="s">
        <v>230</v>
      </c>
      <c r="P1268">
        <v>2016</v>
      </c>
      <c r="Q1268" t="str">
        <f t="shared" si="39"/>
        <v>신길1동_2016</v>
      </c>
      <c r="R1268">
        <v>452.40878309999999</v>
      </c>
      <c r="S1268">
        <v>0.11774510354764481</v>
      </c>
      <c r="T1268">
        <f>VLOOKUP(P1268,[1]Sheet4!$G$2:$H$12,2,FALSE)</f>
        <v>0.86956521739130443</v>
      </c>
      <c r="U1268">
        <f>VLOOKUP(O1268&amp;"_"&amp;P1268,[1]Sheet3!$I$3:$K$2332,3,FALSE)</f>
        <v>0.11014686637670597</v>
      </c>
    </row>
    <row r="1269" spans="1:21" x14ac:dyDescent="0.3">
      <c r="A1269" t="s">
        <v>229</v>
      </c>
      <c r="B1269">
        <v>2013</v>
      </c>
      <c r="C1269" t="str">
        <f t="shared" si="38"/>
        <v>시흥5동_2013</v>
      </c>
      <c r="D1269">
        <v>248.3704864</v>
      </c>
      <c r="E1269">
        <v>-0.14694889398250532</v>
      </c>
      <c r="O1269" t="s">
        <v>230</v>
      </c>
      <c r="P1269">
        <v>2017</v>
      </c>
      <c r="Q1269" t="str">
        <f t="shared" si="39"/>
        <v>신길1동_2017</v>
      </c>
      <c r="R1269">
        <v>505.67770211197347</v>
      </c>
      <c r="S1269">
        <v>3.6670686187999144</v>
      </c>
      <c r="T1269">
        <f>VLOOKUP(P1269,[1]Sheet4!$G$2:$H$12,2,FALSE)</f>
        <v>1</v>
      </c>
      <c r="U1269">
        <f>VLOOKUP(O1269&amp;"_"&amp;P1269,[1]Sheet3!$I$3:$K$2332,3,FALSE)</f>
        <v>0.22203620965874493</v>
      </c>
    </row>
    <row r="1270" spans="1:21" x14ac:dyDescent="0.3">
      <c r="A1270" t="s">
        <v>229</v>
      </c>
      <c r="B1270">
        <v>2014</v>
      </c>
      <c r="C1270" t="str">
        <f t="shared" si="38"/>
        <v>시흥5동_2014</v>
      </c>
      <c r="D1270">
        <v>211.87271812562312</v>
      </c>
      <c r="E1270">
        <v>8.7192107558583157E-2</v>
      </c>
      <c r="O1270" t="s">
        <v>231</v>
      </c>
      <c r="P1270">
        <v>2012</v>
      </c>
      <c r="Q1270" t="str">
        <f t="shared" si="39"/>
        <v>신길3동_2012</v>
      </c>
      <c r="R1270">
        <v>252.74049350000001</v>
      </c>
      <c r="S1270">
        <v>-7.3447086546897175E-2</v>
      </c>
      <c r="T1270">
        <f>VLOOKUP(P1270,[1]Sheet4!$G$2:$H$12,2,FALSE)</f>
        <v>0.43478260869565222</v>
      </c>
      <c r="U1270">
        <f>VLOOKUP(O1270&amp;"_"&amp;P1270,[1]Sheet3!$I$3:$K$2332,3,FALSE)</f>
        <v>-0.23572958642305136</v>
      </c>
    </row>
    <row r="1271" spans="1:21" x14ac:dyDescent="0.3">
      <c r="A1271" t="s">
        <v>229</v>
      </c>
      <c r="B1271">
        <v>2015</v>
      </c>
      <c r="C1271" t="str">
        <f t="shared" si="38"/>
        <v>시흥5동_2015</v>
      </c>
      <c r="D1271">
        <v>230.34634695316183</v>
      </c>
      <c r="E1271">
        <v>0.5431430799824144</v>
      </c>
      <c r="O1271" t="s">
        <v>231</v>
      </c>
      <c r="P1271">
        <v>2013</v>
      </c>
      <c r="Q1271" t="str">
        <f t="shared" si="39"/>
        <v>신길3동_2013</v>
      </c>
      <c r="R1271">
        <v>234.17744060000001</v>
      </c>
      <c r="S1271">
        <v>7.504616718873891E-2</v>
      </c>
      <c r="T1271">
        <f>VLOOKUP(P1271,[1]Sheet4!$G$2:$H$12,2,FALSE)</f>
        <v>0.39130434782608697</v>
      </c>
      <c r="U1271">
        <f>VLOOKUP(O1271&amp;"_"&amp;P1271,[1]Sheet3!$I$3:$K$2332,3,FALSE)</f>
        <v>-0.19918797402534921</v>
      </c>
    </row>
    <row r="1272" spans="1:21" x14ac:dyDescent="0.3">
      <c r="A1272" t="s">
        <v>229</v>
      </c>
      <c r="B1272">
        <v>2016</v>
      </c>
      <c r="C1272" t="str">
        <f t="shared" si="38"/>
        <v>시흥5동_2016</v>
      </c>
      <c r="D1272">
        <v>355.45737129999998</v>
      </c>
      <c r="E1272">
        <v>8.5753956405621196E-2</v>
      </c>
      <c r="O1272" t="s">
        <v>231</v>
      </c>
      <c r="P1272">
        <v>2014</v>
      </c>
      <c r="Q1272" t="str">
        <f t="shared" si="39"/>
        <v>신길3동_2014</v>
      </c>
      <c r="R1272">
        <v>251.75155995909859</v>
      </c>
      <c r="S1272">
        <v>0.16098550813282314</v>
      </c>
      <c r="T1272">
        <f>VLOOKUP(P1272,[1]Sheet4!$G$2:$H$12,2,FALSE)</f>
        <v>0.2608695652173913</v>
      </c>
      <c r="U1272">
        <f>VLOOKUP(O1272&amp;"_"&amp;P1272,[1]Sheet3!$I$3:$K$2332,3,FALSE)</f>
        <v>-0.3952889148216972</v>
      </c>
    </row>
    <row r="1273" spans="1:21" x14ac:dyDescent="0.3">
      <c r="A1273" t="s">
        <v>229</v>
      </c>
      <c r="B1273">
        <v>2017</v>
      </c>
      <c r="C1273" t="str">
        <f t="shared" si="38"/>
        <v>시흥5동_2017</v>
      </c>
      <c r="D1273">
        <v>385.93924722251688</v>
      </c>
      <c r="E1273">
        <v>3.6488315457870177</v>
      </c>
      <c r="O1273" t="s">
        <v>231</v>
      </c>
      <c r="P1273">
        <v>2015</v>
      </c>
      <c r="Q1273" t="str">
        <f t="shared" si="39"/>
        <v>신길3동_2015</v>
      </c>
      <c r="R1273">
        <v>292.27991276234496</v>
      </c>
      <c r="S1273">
        <v>0.51544922438838325</v>
      </c>
      <c r="T1273">
        <f>VLOOKUP(P1273,[1]Sheet4!$G$2:$H$12,2,FALSE)</f>
        <v>1.0434782608695652</v>
      </c>
      <c r="U1273">
        <f>VLOOKUP(O1273&amp;"_"&amp;P1273,[1]Sheet3!$I$3:$K$2332,3,FALSE)</f>
        <v>0.78466570146765469</v>
      </c>
    </row>
    <row r="1274" spans="1:21" x14ac:dyDescent="0.3">
      <c r="A1274" t="s">
        <v>230</v>
      </c>
      <c r="B1274">
        <v>2012</v>
      </c>
      <c r="C1274" t="str">
        <f t="shared" si="38"/>
        <v>신길1동_2012</v>
      </c>
      <c r="D1274">
        <v>256.17580249999997</v>
      </c>
      <c r="E1274">
        <v>-2.5915759159181258E-2</v>
      </c>
      <c r="O1274" t="s">
        <v>231</v>
      </c>
      <c r="P1274">
        <v>2016</v>
      </c>
      <c r="Q1274" t="str">
        <f t="shared" si="39"/>
        <v>신길3동_2016</v>
      </c>
      <c r="R1274">
        <v>442.93536710000001</v>
      </c>
      <c r="S1274">
        <v>-4.3509777821502095E-2</v>
      </c>
      <c r="T1274">
        <f>VLOOKUP(P1274,[1]Sheet4!$G$2:$H$12,2,FALSE)</f>
        <v>0.86956521739130443</v>
      </c>
      <c r="U1274">
        <f>VLOOKUP(O1274&amp;"_"&amp;P1274,[1]Sheet3!$I$3:$K$2332,3,FALSE)</f>
        <v>0.20815558800110567</v>
      </c>
    </row>
    <row r="1275" spans="1:21" x14ac:dyDescent="0.3">
      <c r="A1275" t="s">
        <v>230</v>
      </c>
      <c r="B1275">
        <v>2013</v>
      </c>
      <c r="C1275" t="str">
        <f t="shared" si="38"/>
        <v>신길1동_2013</v>
      </c>
      <c r="D1275">
        <v>249.53681209999999</v>
      </c>
      <c r="E1275">
        <v>0.35049036472990075</v>
      </c>
      <c r="O1275" t="s">
        <v>231</v>
      </c>
      <c r="P1275">
        <v>2017</v>
      </c>
      <c r="Q1275" t="str">
        <f t="shared" si="39"/>
        <v>신길3동_2017</v>
      </c>
      <c r="R1275">
        <v>423.66334768819354</v>
      </c>
      <c r="S1275">
        <v>3.9396471254118177</v>
      </c>
      <c r="T1275">
        <f>VLOOKUP(P1275,[1]Sheet4!$G$2:$H$12,2,FALSE)</f>
        <v>1</v>
      </c>
      <c r="U1275">
        <f>VLOOKUP(O1275&amp;"_"&amp;P1275,[1]Sheet3!$I$3:$K$2332,3,FALSE)</f>
        <v>9.0879135794209642E-2</v>
      </c>
    </row>
    <row r="1276" spans="1:21" x14ac:dyDescent="0.3">
      <c r="A1276" t="s">
        <v>230</v>
      </c>
      <c r="B1276">
        <v>2014</v>
      </c>
      <c r="C1276" t="str">
        <f t="shared" si="38"/>
        <v>신길1동_2014</v>
      </c>
      <c r="D1276">
        <v>336.99706038646571</v>
      </c>
      <c r="E1276">
        <v>-4.4983061608820712E-3</v>
      </c>
      <c r="O1276" t="s">
        <v>232</v>
      </c>
      <c r="P1276">
        <v>2012</v>
      </c>
      <c r="Q1276" t="str">
        <f t="shared" si="39"/>
        <v>신길4동_2012</v>
      </c>
      <c r="R1276">
        <v>318.47490759999999</v>
      </c>
      <c r="S1276">
        <v>-0.27319798584973354</v>
      </c>
      <c r="T1276">
        <f>VLOOKUP(P1276,[1]Sheet4!$G$2:$H$12,2,FALSE)</f>
        <v>0.43478260869565222</v>
      </c>
      <c r="U1276">
        <f>VLOOKUP(O1276&amp;"_"&amp;P1276,[1]Sheet3!$I$3:$K$2332,3,FALSE)</f>
        <v>0.19947804728578805</v>
      </c>
    </row>
    <row r="1277" spans="1:21" x14ac:dyDescent="0.3">
      <c r="A1277" t="s">
        <v>230</v>
      </c>
      <c r="B1277">
        <v>2015</v>
      </c>
      <c r="C1277" t="str">
        <f t="shared" si="38"/>
        <v>신길1동_2015</v>
      </c>
      <c r="D1277">
        <v>335.48114443353012</v>
      </c>
      <c r="E1277">
        <v>0.34853714018385645</v>
      </c>
      <c r="O1277" t="s">
        <v>232</v>
      </c>
      <c r="P1277">
        <v>2013</v>
      </c>
      <c r="Q1277" t="str">
        <f t="shared" si="39"/>
        <v>신길4동_2013</v>
      </c>
      <c r="R1277">
        <v>231.4682043</v>
      </c>
      <c r="S1277">
        <v>-8.985302144211528E-2</v>
      </c>
      <c r="T1277">
        <f>VLOOKUP(P1277,[1]Sheet4!$G$2:$H$12,2,FALSE)</f>
        <v>0.39130434782608697</v>
      </c>
      <c r="U1277">
        <f>VLOOKUP(O1277&amp;"_"&amp;P1277,[1]Sheet3!$I$3:$K$2332,3,FALSE)</f>
        <v>-0.528767242630933</v>
      </c>
    </row>
    <row r="1278" spans="1:21" x14ac:dyDescent="0.3">
      <c r="A1278" t="s">
        <v>230</v>
      </c>
      <c r="B1278">
        <v>2016</v>
      </c>
      <c r="C1278" t="str">
        <f t="shared" si="38"/>
        <v>신길1동_2016</v>
      </c>
      <c r="D1278">
        <v>452.40878309999999</v>
      </c>
      <c r="E1278">
        <v>0.11774510354764481</v>
      </c>
      <c r="O1278" t="s">
        <v>232</v>
      </c>
      <c r="P1278">
        <v>2014</v>
      </c>
      <c r="Q1278" t="str">
        <f t="shared" si="39"/>
        <v>신길4동_2014</v>
      </c>
      <c r="R1278">
        <v>210.67008677586418</v>
      </c>
      <c r="S1278">
        <v>-4.3020380998497261E-2</v>
      </c>
      <c r="T1278">
        <f>VLOOKUP(P1278,[1]Sheet4!$G$2:$H$12,2,FALSE)</f>
        <v>0.2608695652173913</v>
      </c>
      <c r="U1278">
        <f>VLOOKUP(O1278&amp;"_"&amp;P1278,[1]Sheet3!$I$3:$K$2332,3,FALSE)</f>
        <v>-0.64808545799572859</v>
      </c>
    </row>
    <row r="1279" spans="1:21" x14ac:dyDescent="0.3">
      <c r="A1279" t="s">
        <v>230</v>
      </c>
      <c r="B1279">
        <v>2017</v>
      </c>
      <c r="C1279" t="str">
        <f t="shared" si="38"/>
        <v>신길1동_2017</v>
      </c>
      <c r="D1279">
        <v>505.67770211197347</v>
      </c>
      <c r="E1279">
        <v>3.6670686187999144</v>
      </c>
      <c r="O1279" t="s">
        <v>232</v>
      </c>
      <c r="P1279">
        <v>2015</v>
      </c>
      <c r="Q1279" t="str">
        <f t="shared" si="39"/>
        <v>신길4동_2015</v>
      </c>
      <c r="R1279">
        <v>201.60697937778002</v>
      </c>
      <c r="S1279">
        <v>0.83560149426447405</v>
      </c>
      <c r="T1279">
        <f>VLOOKUP(P1279,[1]Sheet4!$G$2:$H$12,2,FALSE)</f>
        <v>1.0434782608695652</v>
      </c>
      <c r="U1279">
        <f>VLOOKUP(O1279&amp;"_"&amp;P1279,[1]Sheet3!$I$3:$K$2332,3,FALSE)</f>
        <v>0.73876141661110195</v>
      </c>
    </row>
    <row r="1280" spans="1:21" x14ac:dyDescent="0.3">
      <c r="A1280" t="s">
        <v>231</v>
      </c>
      <c r="B1280">
        <v>2012</v>
      </c>
      <c r="C1280" t="str">
        <f t="shared" si="38"/>
        <v>신길3동_2012</v>
      </c>
      <c r="D1280">
        <v>252.74049350000001</v>
      </c>
      <c r="E1280">
        <v>-7.3447086546897175E-2</v>
      </c>
      <c r="O1280" t="s">
        <v>232</v>
      </c>
      <c r="P1280">
        <v>2016</v>
      </c>
      <c r="Q1280" t="str">
        <f t="shared" si="39"/>
        <v>신길4동_2016</v>
      </c>
      <c r="R1280">
        <v>370.0700726</v>
      </c>
      <c r="S1280">
        <v>-0.2778090954545922</v>
      </c>
      <c r="T1280">
        <f>VLOOKUP(P1280,[1]Sheet4!$G$2:$H$12,2,FALSE)</f>
        <v>0.86956521739130443</v>
      </c>
      <c r="U1280">
        <f>VLOOKUP(O1280&amp;"_"&amp;P1280,[1]Sheet3!$I$3:$K$2332,3,FALSE)</f>
        <v>0.34626333452575436</v>
      </c>
    </row>
    <row r="1281" spans="1:21" x14ac:dyDescent="0.3">
      <c r="A1281" t="s">
        <v>231</v>
      </c>
      <c r="B1281">
        <v>2013</v>
      </c>
      <c r="C1281" t="str">
        <f t="shared" si="38"/>
        <v>신길3동_2013</v>
      </c>
      <c r="D1281">
        <v>234.17744060000001</v>
      </c>
      <c r="E1281">
        <v>7.504616718873891E-2</v>
      </c>
      <c r="O1281" t="s">
        <v>232</v>
      </c>
      <c r="P1281">
        <v>2017</v>
      </c>
      <c r="Q1281" t="str">
        <f t="shared" si="39"/>
        <v>신길4동_2017</v>
      </c>
      <c r="R1281">
        <v>267.26124047617873</v>
      </c>
      <c r="S1281">
        <v>5.5811744150499587</v>
      </c>
      <c r="T1281">
        <f>VLOOKUP(P1281,[1]Sheet4!$G$2:$H$12,2,FALSE)</f>
        <v>1</v>
      </c>
      <c r="U1281">
        <f>VLOOKUP(O1281&amp;"_"&amp;P1281,[1]Sheet3!$I$3:$K$2332,3,FALSE)</f>
        <v>-0.20406558974688729</v>
      </c>
    </row>
    <row r="1282" spans="1:21" x14ac:dyDescent="0.3">
      <c r="A1282" t="s">
        <v>231</v>
      </c>
      <c r="B1282">
        <v>2014</v>
      </c>
      <c r="C1282" t="str">
        <f t="shared" si="38"/>
        <v>신길3동_2014</v>
      </c>
      <c r="D1282">
        <v>251.75155995909859</v>
      </c>
      <c r="E1282">
        <v>0.16098550813282314</v>
      </c>
      <c r="O1282" t="s">
        <v>233</v>
      </c>
      <c r="P1282">
        <v>2012</v>
      </c>
      <c r="Q1282" t="str">
        <f t="shared" si="39"/>
        <v>신길5동_2012</v>
      </c>
      <c r="R1282">
        <v>228.51057159999999</v>
      </c>
      <c r="S1282">
        <v>-1.3291358814315299E-3</v>
      </c>
      <c r="T1282">
        <f>VLOOKUP(P1282,[1]Sheet4!$G$2:$H$12,2,FALSE)</f>
        <v>0.43478260869565222</v>
      </c>
      <c r="U1282">
        <f>VLOOKUP(O1282&amp;"_"&amp;P1282,[1]Sheet3!$I$3:$K$2332,3,FALSE)</f>
        <v>-0.47229361087659022</v>
      </c>
    </row>
    <row r="1283" spans="1:21" x14ac:dyDescent="0.3">
      <c r="A1283" t="s">
        <v>231</v>
      </c>
      <c r="B1283">
        <v>2015</v>
      </c>
      <c r="C1283" t="str">
        <f t="shared" ref="C1283:C1346" si="40">A1283&amp;"_"&amp;B1283</f>
        <v>신길3동_2015</v>
      </c>
      <c r="D1283">
        <v>292.27991276234496</v>
      </c>
      <c r="E1283">
        <v>0.51544922438838325</v>
      </c>
      <c r="O1283" t="s">
        <v>233</v>
      </c>
      <c r="P1283">
        <v>2013</v>
      </c>
      <c r="Q1283" t="str">
        <f t="shared" ref="Q1283:Q1346" si="41">O1283&amp;"_"&amp;P1283</f>
        <v>신길5동_2013</v>
      </c>
      <c r="R1283">
        <v>228.20685</v>
      </c>
      <c r="S1283">
        <v>0.47323607624498076</v>
      </c>
      <c r="T1283">
        <f>VLOOKUP(P1283,[1]Sheet4!$G$2:$H$12,2,FALSE)</f>
        <v>0.39130434782608697</v>
      </c>
      <c r="U1283">
        <f>VLOOKUP(O1283&amp;"_"&amp;P1283,[1]Sheet3!$I$3:$K$2332,3,FALSE)</f>
        <v>-0.11258989426089136</v>
      </c>
    </row>
    <row r="1284" spans="1:21" x14ac:dyDescent="0.3">
      <c r="A1284" t="s">
        <v>231</v>
      </c>
      <c r="B1284">
        <v>2016</v>
      </c>
      <c r="C1284" t="str">
        <f t="shared" si="40"/>
        <v>신길3동_2016</v>
      </c>
      <c r="D1284">
        <v>442.93536710000001</v>
      </c>
      <c r="E1284">
        <v>-4.3509777821502095E-2</v>
      </c>
      <c r="O1284" t="s">
        <v>233</v>
      </c>
      <c r="P1284">
        <v>2014</v>
      </c>
      <c r="Q1284" t="str">
        <f t="shared" si="41"/>
        <v>신길5동_2014</v>
      </c>
      <c r="R1284">
        <v>336.20256426622689</v>
      </c>
      <c r="S1284">
        <v>-0.26495451927272212</v>
      </c>
      <c r="T1284">
        <f>VLOOKUP(P1284,[1]Sheet4!$G$2:$H$12,2,FALSE)</f>
        <v>0.2608695652173913</v>
      </c>
      <c r="U1284">
        <f>VLOOKUP(O1284&amp;"_"&amp;P1284,[1]Sheet3!$I$3:$K$2332,3,FALSE)</f>
        <v>-1.8166758326497022E-2</v>
      </c>
    </row>
    <row r="1285" spans="1:21" x14ac:dyDescent="0.3">
      <c r="A1285" t="s">
        <v>231</v>
      </c>
      <c r="B1285">
        <v>2017</v>
      </c>
      <c r="C1285" t="str">
        <f t="shared" si="40"/>
        <v>신길3동_2017</v>
      </c>
      <c r="D1285">
        <v>423.66334768819354</v>
      </c>
      <c r="E1285">
        <v>3.9396471254118177</v>
      </c>
      <c r="O1285" t="s">
        <v>233</v>
      </c>
      <c r="P1285">
        <v>2015</v>
      </c>
      <c r="Q1285" t="str">
        <f t="shared" si="41"/>
        <v>신길5동_2015</v>
      </c>
      <c r="R1285">
        <v>247.12417547281228</v>
      </c>
      <c r="S1285">
        <v>0.39183616431667512</v>
      </c>
      <c r="T1285">
        <f>VLOOKUP(P1285,[1]Sheet4!$G$2:$H$12,2,FALSE)</f>
        <v>1.0434782608695652</v>
      </c>
      <c r="U1285">
        <f>VLOOKUP(O1285&amp;"_"&amp;P1285,[1]Sheet3!$I$3:$K$2332,3,FALSE)</f>
        <v>0.65988499139857049</v>
      </c>
    </row>
    <row r="1286" spans="1:21" x14ac:dyDescent="0.3">
      <c r="A1286" t="s">
        <v>232</v>
      </c>
      <c r="B1286">
        <v>2012</v>
      </c>
      <c r="C1286" t="str">
        <f t="shared" si="40"/>
        <v>신길4동_2012</v>
      </c>
      <c r="D1286">
        <v>318.47490759999999</v>
      </c>
      <c r="E1286">
        <v>-0.27319798584973354</v>
      </c>
      <c r="O1286" t="s">
        <v>233</v>
      </c>
      <c r="P1286">
        <v>2016</v>
      </c>
      <c r="Q1286" t="str">
        <f t="shared" si="41"/>
        <v>신길5동_2016</v>
      </c>
      <c r="R1286">
        <v>343.95636450000001</v>
      </c>
      <c r="S1286">
        <v>-0.10571737796336976</v>
      </c>
      <c r="T1286">
        <f>VLOOKUP(P1286,[1]Sheet4!$G$2:$H$12,2,FALSE)</f>
        <v>0.86956521739130443</v>
      </c>
      <c r="U1286">
        <f>VLOOKUP(O1286&amp;"_"&amp;P1286,[1]Sheet3!$I$3:$K$2332,3,FALSE)</f>
        <v>0.13782955870445973</v>
      </c>
    </row>
    <row r="1287" spans="1:21" x14ac:dyDescent="0.3">
      <c r="A1287" t="s">
        <v>232</v>
      </c>
      <c r="B1287">
        <v>2013</v>
      </c>
      <c r="C1287" t="str">
        <f t="shared" si="40"/>
        <v>신길4동_2013</v>
      </c>
      <c r="D1287">
        <v>231.4682043</v>
      </c>
      <c r="E1287">
        <v>-8.985302144211528E-2</v>
      </c>
      <c r="O1287" t="s">
        <v>233</v>
      </c>
      <c r="P1287">
        <v>2017</v>
      </c>
      <c r="Q1287" t="str">
        <f t="shared" si="41"/>
        <v>신길5동_2017</v>
      </c>
      <c r="R1287">
        <v>307.59419951124693</v>
      </c>
      <c r="S1287">
        <v>5.1830372207523352</v>
      </c>
      <c r="T1287">
        <f>VLOOKUP(P1287,[1]Sheet4!$G$2:$H$12,2,FALSE)</f>
        <v>1</v>
      </c>
      <c r="U1287">
        <f>VLOOKUP(O1287&amp;"_"&amp;P1287,[1]Sheet3!$I$3:$K$2332,3,FALSE)</f>
        <v>2.7639365941199426E-2</v>
      </c>
    </row>
    <row r="1288" spans="1:21" x14ac:dyDescent="0.3">
      <c r="A1288" t="s">
        <v>232</v>
      </c>
      <c r="B1288">
        <v>2014</v>
      </c>
      <c r="C1288" t="str">
        <f t="shared" si="40"/>
        <v>신길4동_2014</v>
      </c>
      <c r="D1288">
        <v>210.67008677586418</v>
      </c>
      <c r="E1288">
        <v>-4.3020380998497261E-2</v>
      </c>
      <c r="O1288" t="s">
        <v>234</v>
      </c>
      <c r="P1288">
        <v>2012</v>
      </c>
      <c r="Q1288" t="str">
        <f t="shared" si="41"/>
        <v>신길6동_2012</v>
      </c>
      <c r="R1288">
        <v>200.51139989999999</v>
      </c>
      <c r="S1288">
        <v>0.34224271604619144</v>
      </c>
      <c r="T1288">
        <f>VLOOKUP(P1288,[1]Sheet4!$G$2:$H$12,2,FALSE)</f>
        <v>0.43478260869565222</v>
      </c>
      <c r="U1288">
        <f>VLOOKUP(O1288&amp;"_"&amp;P1288,[1]Sheet3!$I$3:$K$2332,3,FALSE)</f>
        <v>-0.72327605840902098</v>
      </c>
    </row>
    <row r="1289" spans="1:21" x14ac:dyDescent="0.3">
      <c r="A1289" t="s">
        <v>232</v>
      </c>
      <c r="B1289">
        <v>2015</v>
      </c>
      <c r="C1289" t="str">
        <f t="shared" si="40"/>
        <v>신길4동_2015</v>
      </c>
      <c r="D1289">
        <v>201.60697937778002</v>
      </c>
      <c r="E1289">
        <v>0.83560149426447405</v>
      </c>
      <c r="O1289" t="s">
        <v>234</v>
      </c>
      <c r="P1289">
        <v>2013</v>
      </c>
      <c r="Q1289" t="str">
        <f t="shared" si="41"/>
        <v>신길6동_2013</v>
      </c>
      <c r="R1289">
        <v>269.13496600000002</v>
      </c>
      <c r="S1289">
        <v>-0.15438515850829884</v>
      </c>
      <c r="T1289">
        <f>VLOOKUP(P1289,[1]Sheet4!$G$2:$H$12,2,FALSE)</f>
        <v>0.39130434782608697</v>
      </c>
      <c r="U1289">
        <f>VLOOKUP(O1289&amp;"_"&amp;P1289,[1]Sheet3!$I$3:$K$2332,3,FALSE)</f>
        <v>0.17219806982146904</v>
      </c>
    </row>
    <row r="1290" spans="1:21" x14ac:dyDescent="0.3">
      <c r="A1290" t="s">
        <v>232</v>
      </c>
      <c r="B1290">
        <v>2016</v>
      </c>
      <c r="C1290" t="str">
        <f t="shared" si="40"/>
        <v>신길4동_2016</v>
      </c>
      <c r="D1290">
        <v>370.0700726</v>
      </c>
      <c r="E1290">
        <v>-0.2778090954545922</v>
      </c>
      <c r="O1290" t="s">
        <v>234</v>
      </c>
      <c r="P1290">
        <v>2014</v>
      </c>
      <c r="Q1290" t="str">
        <f t="shared" si="41"/>
        <v>신길6동_2014</v>
      </c>
      <c r="R1290">
        <v>227.5845216139644</v>
      </c>
      <c r="S1290">
        <v>0.74808133306309943</v>
      </c>
      <c r="T1290">
        <f>VLOOKUP(P1290,[1]Sheet4!$G$2:$H$12,2,FALSE)</f>
        <v>0.2608695652173913</v>
      </c>
      <c r="U1290">
        <f>VLOOKUP(O1290&amp;"_"&amp;P1290,[1]Sheet3!$I$3:$K$2332,3,FALSE)</f>
        <v>-0.77385722955611247</v>
      </c>
    </row>
    <row r="1291" spans="1:21" x14ac:dyDescent="0.3">
      <c r="A1291" t="s">
        <v>232</v>
      </c>
      <c r="B1291">
        <v>2017</v>
      </c>
      <c r="C1291" t="str">
        <f t="shared" si="40"/>
        <v>신길4동_2017</v>
      </c>
      <c r="D1291">
        <v>267.26124047617873</v>
      </c>
      <c r="E1291">
        <v>5.5811744150499587</v>
      </c>
      <c r="O1291" t="s">
        <v>234</v>
      </c>
      <c r="P1291">
        <v>2015</v>
      </c>
      <c r="Q1291" t="str">
        <f t="shared" si="41"/>
        <v>신길6동_2015</v>
      </c>
      <c r="R1291">
        <v>397.83625392746666</v>
      </c>
      <c r="S1291">
        <v>-0.1608748332904206</v>
      </c>
      <c r="T1291">
        <f>VLOOKUP(P1291,[1]Sheet4!$G$2:$H$12,2,FALSE)</f>
        <v>1.0434782608695652</v>
      </c>
      <c r="U1291">
        <f>VLOOKUP(O1291&amp;"_"&amp;P1291,[1]Sheet3!$I$3:$K$2332,3,FALSE)</f>
        <v>0.85698605936033079</v>
      </c>
    </row>
    <row r="1292" spans="1:21" x14ac:dyDescent="0.3">
      <c r="A1292" t="s">
        <v>233</v>
      </c>
      <c r="B1292">
        <v>2012</v>
      </c>
      <c r="C1292" t="str">
        <f t="shared" si="40"/>
        <v>신길5동_2012</v>
      </c>
      <c r="D1292">
        <v>228.51057159999999</v>
      </c>
      <c r="E1292">
        <v>-1.3291358814315299E-3</v>
      </c>
      <c r="O1292" t="s">
        <v>234</v>
      </c>
      <c r="P1292">
        <v>2016</v>
      </c>
      <c r="Q1292" t="str">
        <f t="shared" si="41"/>
        <v>신길6동_2016</v>
      </c>
      <c r="R1292">
        <v>333.83441290000002</v>
      </c>
      <c r="S1292">
        <v>0.15945941460312082</v>
      </c>
      <c r="T1292">
        <f>VLOOKUP(P1292,[1]Sheet4!$G$2:$H$12,2,FALSE)</f>
        <v>0.86956521739130443</v>
      </c>
      <c r="U1292">
        <f>VLOOKUP(O1292&amp;"_"&amp;P1292,[1]Sheet3!$I$3:$K$2332,3,FALSE)</f>
        <v>-0.43006079141387377</v>
      </c>
    </row>
    <row r="1293" spans="1:21" x14ac:dyDescent="0.3">
      <c r="A1293" t="s">
        <v>233</v>
      </c>
      <c r="B1293">
        <v>2013</v>
      </c>
      <c r="C1293" t="str">
        <f t="shared" si="40"/>
        <v>신길5동_2013</v>
      </c>
      <c r="D1293">
        <v>228.20685</v>
      </c>
      <c r="E1293">
        <v>0.47323607624498076</v>
      </c>
      <c r="O1293" t="s">
        <v>234</v>
      </c>
      <c r="P1293">
        <v>2017</v>
      </c>
      <c r="Q1293" t="str">
        <f t="shared" si="41"/>
        <v>신길6동_2017</v>
      </c>
      <c r="R1293">
        <v>387.06745295541054</v>
      </c>
      <c r="S1293">
        <v>4.2495483696339305</v>
      </c>
      <c r="T1293">
        <f>VLOOKUP(P1293,[1]Sheet4!$G$2:$H$12,2,FALSE)</f>
        <v>1</v>
      </c>
      <c r="U1293">
        <f>VLOOKUP(O1293&amp;"_"&amp;P1293,[1]Sheet3!$I$3:$K$2332,3,FALSE)</f>
        <v>0.25002530796737393</v>
      </c>
    </row>
    <row r="1294" spans="1:21" x14ac:dyDescent="0.3">
      <c r="A1294" t="s">
        <v>233</v>
      </c>
      <c r="B1294">
        <v>2014</v>
      </c>
      <c r="C1294" t="str">
        <f t="shared" si="40"/>
        <v>신길5동_2014</v>
      </c>
      <c r="D1294">
        <v>336.20256426622689</v>
      </c>
      <c r="E1294">
        <v>-0.26495451927272212</v>
      </c>
      <c r="O1294" t="s">
        <v>235</v>
      </c>
      <c r="P1294">
        <v>2012</v>
      </c>
      <c r="Q1294" t="str">
        <f t="shared" si="41"/>
        <v>신길7동_2012</v>
      </c>
      <c r="R1294">
        <v>264.04335420000001</v>
      </c>
      <c r="S1294">
        <v>-0.27230155789317728</v>
      </c>
      <c r="T1294">
        <f>VLOOKUP(P1294,[1]Sheet4!$G$2:$H$12,2,FALSE)</f>
        <v>0.43478260869565222</v>
      </c>
      <c r="U1294">
        <f>VLOOKUP(O1294&amp;"_"&amp;P1294,[1]Sheet3!$I$3:$K$2332,3,FALSE)</f>
        <v>-0.25400297577872955</v>
      </c>
    </row>
    <row r="1295" spans="1:21" x14ac:dyDescent="0.3">
      <c r="A1295" t="s">
        <v>233</v>
      </c>
      <c r="B1295">
        <v>2015</v>
      </c>
      <c r="C1295" t="str">
        <f t="shared" si="40"/>
        <v>신길5동_2015</v>
      </c>
      <c r="D1295">
        <v>247.12417547281228</v>
      </c>
      <c r="E1295">
        <v>0.39183616431667512</v>
      </c>
      <c r="O1295" t="s">
        <v>235</v>
      </c>
      <c r="P1295">
        <v>2013</v>
      </c>
      <c r="Q1295" t="str">
        <f t="shared" si="41"/>
        <v>신길7동_2013</v>
      </c>
      <c r="R1295">
        <v>192.14393749999999</v>
      </c>
      <c r="S1295">
        <v>0.35679636948015597</v>
      </c>
      <c r="T1295">
        <f>VLOOKUP(P1295,[1]Sheet4!$G$2:$H$12,2,FALSE)</f>
        <v>0.39130434782608697</v>
      </c>
      <c r="U1295">
        <f>VLOOKUP(O1295&amp;"_"&amp;P1295,[1]Sheet3!$I$3:$K$2332,3,FALSE)</f>
        <v>-0.52688400416831638</v>
      </c>
    </row>
    <row r="1296" spans="1:21" x14ac:dyDescent="0.3">
      <c r="A1296" t="s">
        <v>233</v>
      </c>
      <c r="B1296">
        <v>2016</v>
      </c>
      <c r="C1296" t="str">
        <f t="shared" si="40"/>
        <v>신길5동_2016</v>
      </c>
      <c r="D1296">
        <v>343.95636450000001</v>
      </c>
      <c r="E1296">
        <v>-0.10571737796336976</v>
      </c>
      <c r="O1296" t="s">
        <v>235</v>
      </c>
      <c r="P1296">
        <v>2014</v>
      </c>
      <c r="Q1296" t="str">
        <f t="shared" si="41"/>
        <v>신길7동_2014</v>
      </c>
      <c r="R1296">
        <v>260.70019681762199</v>
      </c>
      <c r="S1296">
        <v>0.4985960664011243</v>
      </c>
      <c r="T1296">
        <f>VLOOKUP(P1296,[1]Sheet4!$G$2:$H$12,2,FALSE)</f>
        <v>0.2608695652173913</v>
      </c>
      <c r="U1296">
        <f>VLOOKUP(O1296&amp;"_"&amp;P1296,[1]Sheet3!$I$3:$K$2332,3,FALSE)</f>
        <v>-0.10554541104403979</v>
      </c>
    </row>
    <row r="1297" spans="1:21" x14ac:dyDescent="0.3">
      <c r="A1297" t="s">
        <v>233</v>
      </c>
      <c r="B1297">
        <v>2017</v>
      </c>
      <c r="C1297" t="str">
        <f t="shared" si="40"/>
        <v>신길5동_2017</v>
      </c>
      <c r="D1297">
        <v>307.59419951124693</v>
      </c>
      <c r="E1297">
        <v>5.1830372207523352</v>
      </c>
      <c r="O1297" t="s">
        <v>235</v>
      </c>
      <c r="P1297">
        <v>2015</v>
      </c>
      <c r="Q1297" t="str">
        <f t="shared" si="41"/>
        <v>신길7동_2015</v>
      </c>
      <c r="R1297">
        <v>390.68428946088721</v>
      </c>
      <c r="S1297">
        <v>-6.4353766678373787E-3</v>
      </c>
      <c r="T1297">
        <f>VLOOKUP(P1297,[1]Sheet4!$G$2:$H$12,2,FALSE)</f>
        <v>1.0434782608695652</v>
      </c>
      <c r="U1297">
        <f>VLOOKUP(O1297&amp;"_"&amp;P1297,[1]Sheet3!$I$3:$K$2332,3,FALSE)</f>
        <v>0.83317719457226758</v>
      </c>
    </row>
    <row r="1298" spans="1:21" x14ac:dyDescent="0.3">
      <c r="A1298" t="s">
        <v>234</v>
      </c>
      <c r="B1298">
        <v>2012</v>
      </c>
      <c r="C1298" t="str">
        <f t="shared" si="40"/>
        <v>신길6동_2012</v>
      </c>
      <c r="D1298">
        <v>200.51139989999999</v>
      </c>
      <c r="E1298">
        <v>0.34224271604619144</v>
      </c>
      <c r="O1298" t="s">
        <v>235</v>
      </c>
      <c r="P1298">
        <v>2016</v>
      </c>
      <c r="Q1298" t="str">
        <f t="shared" si="41"/>
        <v>신길7동_2016</v>
      </c>
      <c r="R1298">
        <v>388.1700889</v>
      </c>
      <c r="S1298">
        <v>0.32237100724846235</v>
      </c>
      <c r="T1298">
        <f>VLOOKUP(P1298,[1]Sheet4!$G$2:$H$12,2,FALSE)</f>
        <v>0.86956521739130443</v>
      </c>
      <c r="U1298">
        <f>VLOOKUP(O1298&amp;"_"&amp;P1298,[1]Sheet3!$I$3:$K$2332,3,FALSE)</f>
        <v>-0.20777247077850416</v>
      </c>
    </row>
    <row r="1299" spans="1:21" x14ac:dyDescent="0.3">
      <c r="A1299" t="s">
        <v>234</v>
      </c>
      <c r="B1299">
        <v>2013</v>
      </c>
      <c r="C1299" t="str">
        <f t="shared" si="40"/>
        <v>신길6동_2013</v>
      </c>
      <c r="D1299">
        <v>269.13496600000002</v>
      </c>
      <c r="E1299">
        <v>-0.15438515850829884</v>
      </c>
      <c r="O1299" t="s">
        <v>235</v>
      </c>
      <c r="P1299">
        <v>2017</v>
      </c>
      <c r="Q1299" t="str">
        <f t="shared" si="41"/>
        <v>신길7동_2017</v>
      </c>
      <c r="R1299">
        <v>513.30487144241818</v>
      </c>
      <c r="S1299">
        <v>3.3171053530667445</v>
      </c>
      <c r="T1299">
        <f>VLOOKUP(P1299,[1]Sheet4!$G$2:$H$12,2,FALSE)</f>
        <v>1</v>
      </c>
      <c r="U1299">
        <f>VLOOKUP(O1299&amp;"_"&amp;P1299,[1]Sheet3!$I$3:$K$2332,3,FALSE)</f>
        <v>0.34241962911704971</v>
      </c>
    </row>
    <row r="1300" spans="1:21" x14ac:dyDescent="0.3">
      <c r="A1300" t="s">
        <v>234</v>
      </c>
      <c r="B1300">
        <v>2014</v>
      </c>
      <c r="C1300" t="str">
        <f t="shared" si="40"/>
        <v>신길6동_2014</v>
      </c>
      <c r="D1300">
        <v>227.5845216139644</v>
      </c>
      <c r="E1300">
        <v>0.74808133306309943</v>
      </c>
      <c r="O1300" t="s">
        <v>236</v>
      </c>
      <c r="P1300">
        <v>2012</v>
      </c>
      <c r="Q1300" t="str">
        <f t="shared" si="41"/>
        <v>신내1동_2012</v>
      </c>
      <c r="R1300">
        <v>202.5860419</v>
      </c>
      <c r="S1300">
        <v>0.58804757565086718</v>
      </c>
      <c r="T1300">
        <f>VLOOKUP(P1300,[1]Sheet4!$G$2:$H$12,2,FALSE)</f>
        <v>0.43478260869565222</v>
      </c>
      <c r="U1300">
        <f>VLOOKUP(O1300&amp;"_"&amp;P1300,[1]Sheet3!$I$3:$K$2332,3,FALSE)</f>
        <v>-0.55433708668046278</v>
      </c>
    </row>
    <row r="1301" spans="1:21" x14ac:dyDescent="0.3">
      <c r="A1301" t="s">
        <v>234</v>
      </c>
      <c r="B1301">
        <v>2015</v>
      </c>
      <c r="C1301" t="str">
        <f t="shared" si="40"/>
        <v>신길6동_2015</v>
      </c>
      <c r="D1301">
        <v>397.83625392746666</v>
      </c>
      <c r="E1301">
        <v>-0.1608748332904206</v>
      </c>
      <c r="O1301" t="s">
        <v>236</v>
      </c>
      <c r="P1301">
        <v>2013</v>
      </c>
      <c r="Q1301" t="str">
        <f t="shared" si="41"/>
        <v>신내1동_2013</v>
      </c>
      <c r="R1301">
        <v>321.71627269999999</v>
      </c>
      <c r="S1301">
        <v>-0.16265723351239733</v>
      </c>
      <c r="T1301">
        <f>VLOOKUP(P1301,[1]Sheet4!$G$2:$H$12,2,FALSE)</f>
        <v>0.39130434782608697</v>
      </c>
      <c r="U1301">
        <f>VLOOKUP(O1301&amp;"_"&amp;P1301,[1]Sheet3!$I$3:$K$2332,3,FALSE)</f>
        <v>0.30032882632265084</v>
      </c>
    </row>
    <row r="1302" spans="1:21" x14ac:dyDescent="0.3">
      <c r="A1302" t="s">
        <v>234</v>
      </c>
      <c r="B1302">
        <v>2016</v>
      </c>
      <c r="C1302" t="str">
        <f t="shared" si="40"/>
        <v>신길6동_2016</v>
      </c>
      <c r="D1302">
        <v>333.83441290000002</v>
      </c>
      <c r="E1302">
        <v>0.15945941460312082</v>
      </c>
      <c r="O1302" t="s">
        <v>236</v>
      </c>
      <c r="P1302">
        <v>2014</v>
      </c>
      <c r="Q1302" t="str">
        <f t="shared" si="41"/>
        <v>신내1동_2014</v>
      </c>
      <c r="R1302">
        <v>269.38679380669799</v>
      </c>
      <c r="S1302">
        <v>-8.3576255734621782E-2</v>
      </c>
      <c r="T1302">
        <f>VLOOKUP(P1302,[1]Sheet4!$G$2:$H$12,2,FALSE)</f>
        <v>0.2608695652173913</v>
      </c>
      <c r="U1302">
        <f>VLOOKUP(O1302&amp;"_"&amp;P1302,[1]Sheet3!$I$3:$K$2332,3,FALSE)</f>
        <v>-0.79138109270596835</v>
      </c>
    </row>
    <row r="1303" spans="1:21" x14ac:dyDescent="0.3">
      <c r="A1303" t="s">
        <v>234</v>
      </c>
      <c r="B1303">
        <v>2017</v>
      </c>
      <c r="C1303" t="str">
        <f t="shared" si="40"/>
        <v>신길6동_2017</v>
      </c>
      <c r="D1303">
        <v>387.06745295541054</v>
      </c>
      <c r="E1303">
        <v>4.2495483696339305</v>
      </c>
      <c r="O1303" t="s">
        <v>236</v>
      </c>
      <c r="P1303">
        <v>2015</v>
      </c>
      <c r="Q1303" t="str">
        <f t="shared" si="41"/>
        <v>신내1동_2015</v>
      </c>
      <c r="R1303">
        <v>246.87245423597957</v>
      </c>
      <c r="S1303">
        <v>0.12275973663328034</v>
      </c>
      <c r="T1303">
        <f>VLOOKUP(P1303,[1]Sheet4!$G$2:$H$12,2,FALSE)</f>
        <v>1.0434782608695652</v>
      </c>
      <c r="U1303">
        <f>VLOOKUP(O1303&amp;"_"&amp;P1303,[1]Sheet3!$I$3:$K$2332,3,FALSE)</f>
        <v>0.72720043368103204</v>
      </c>
    </row>
    <row r="1304" spans="1:21" x14ac:dyDescent="0.3">
      <c r="A1304" t="s">
        <v>235</v>
      </c>
      <c r="B1304">
        <v>2012</v>
      </c>
      <c r="C1304" t="str">
        <f t="shared" si="40"/>
        <v>신길7동_2012</v>
      </c>
      <c r="D1304">
        <v>264.04335420000001</v>
      </c>
      <c r="E1304">
        <v>-0.27230155789317728</v>
      </c>
      <c r="O1304" t="s">
        <v>236</v>
      </c>
      <c r="P1304">
        <v>2016</v>
      </c>
      <c r="Q1304" t="str">
        <f t="shared" si="41"/>
        <v>신내1동_2016</v>
      </c>
      <c r="R1304">
        <v>277.17845169999998</v>
      </c>
      <c r="S1304">
        <v>0.10340399176158258</v>
      </c>
      <c r="T1304">
        <f>VLOOKUP(P1304,[1]Sheet4!$G$2:$H$12,2,FALSE)</f>
        <v>0.86956521739130443</v>
      </c>
      <c r="U1304">
        <f>VLOOKUP(O1304&amp;"_"&amp;P1304,[1]Sheet3!$I$3:$K$2332,3,FALSE)</f>
        <v>-6.8795006488505742E-2</v>
      </c>
    </row>
    <row r="1305" spans="1:21" x14ac:dyDescent="0.3">
      <c r="A1305" t="s">
        <v>235</v>
      </c>
      <c r="B1305">
        <v>2013</v>
      </c>
      <c r="C1305" t="str">
        <f t="shared" si="40"/>
        <v>신길7동_2013</v>
      </c>
      <c r="D1305">
        <v>192.14393749999999</v>
      </c>
      <c r="E1305">
        <v>0.35679636948015597</v>
      </c>
      <c r="O1305" t="s">
        <v>236</v>
      </c>
      <c r="P1305">
        <v>2017</v>
      </c>
      <c r="Q1305" t="str">
        <f t="shared" si="41"/>
        <v>신내1동_2017</v>
      </c>
      <c r="R1305">
        <v>305.83981003607499</v>
      </c>
      <c r="S1305">
        <v>4.9520838638359042</v>
      </c>
      <c r="T1305">
        <f>VLOOKUP(P1305,[1]Sheet4!$G$2:$H$12,2,FALSE)</f>
        <v>1</v>
      </c>
      <c r="U1305">
        <f>VLOOKUP(O1305&amp;"_"&amp;P1305,[1]Sheet3!$I$3:$K$2332,3,FALSE)</f>
        <v>0.21192489434169526</v>
      </c>
    </row>
    <row r="1306" spans="1:21" x14ac:dyDescent="0.3">
      <c r="A1306" t="s">
        <v>235</v>
      </c>
      <c r="B1306">
        <v>2014</v>
      </c>
      <c r="C1306" t="str">
        <f t="shared" si="40"/>
        <v>신길7동_2014</v>
      </c>
      <c r="D1306">
        <v>260.70019681762199</v>
      </c>
      <c r="E1306">
        <v>0.4985960664011243</v>
      </c>
      <c r="O1306" t="s">
        <v>238</v>
      </c>
      <c r="P1306">
        <v>2012</v>
      </c>
      <c r="Q1306" t="str">
        <f t="shared" si="41"/>
        <v>신당5동_2012</v>
      </c>
      <c r="R1306">
        <v>230.2817211</v>
      </c>
      <c r="S1306">
        <v>0.18477586495683007</v>
      </c>
      <c r="T1306">
        <f>VLOOKUP(P1306,[1]Sheet4!$G$2:$H$12,2,FALSE)</f>
        <v>0.43478260869565222</v>
      </c>
      <c r="U1306">
        <f>VLOOKUP(O1306&amp;"_"&amp;P1306,[1]Sheet3!$I$3:$K$2332,3,FALSE)</f>
        <v>-0.90202726916815945</v>
      </c>
    </row>
    <row r="1307" spans="1:21" x14ac:dyDescent="0.3">
      <c r="A1307" t="s">
        <v>235</v>
      </c>
      <c r="B1307">
        <v>2015</v>
      </c>
      <c r="C1307" t="str">
        <f t="shared" si="40"/>
        <v>신길7동_2015</v>
      </c>
      <c r="D1307">
        <v>390.68428946088721</v>
      </c>
      <c r="E1307">
        <v>-6.4353766678373787E-3</v>
      </c>
      <c r="O1307" t="s">
        <v>238</v>
      </c>
      <c r="P1307">
        <v>2013</v>
      </c>
      <c r="Q1307" t="str">
        <f t="shared" si="41"/>
        <v>신당5동_2013</v>
      </c>
      <c r="R1307">
        <v>272.8322253</v>
      </c>
      <c r="S1307">
        <v>0.16943359334498176</v>
      </c>
      <c r="T1307">
        <f>VLOOKUP(P1307,[1]Sheet4!$G$2:$H$12,2,FALSE)</f>
        <v>0.39130434782608697</v>
      </c>
      <c r="U1307">
        <f>VLOOKUP(O1307&amp;"_"&amp;P1307,[1]Sheet3!$I$3:$K$2332,3,FALSE)</f>
        <v>6.2176109443622937E-2</v>
      </c>
    </row>
    <row r="1308" spans="1:21" x14ac:dyDescent="0.3">
      <c r="A1308" t="s">
        <v>235</v>
      </c>
      <c r="B1308">
        <v>2016</v>
      </c>
      <c r="C1308" t="str">
        <f t="shared" si="40"/>
        <v>신길7동_2016</v>
      </c>
      <c r="D1308">
        <v>388.1700889</v>
      </c>
      <c r="E1308">
        <v>0.32237100724846235</v>
      </c>
      <c r="O1308" t="s">
        <v>238</v>
      </c>
      <c r="P1308">
        <v>2014</v>
      </c>
      <c r="Q1308" t="str">
        <f t="shared" si="41"/>
        <v>신당5동_2014</v>
      </c>
      <c r="R1308">
        <v>319.05916961288665</v>
      </c>
      <c r="S1308">
        <v>0.15297104050447796</v>
      </c>
      <c r="T1308">
        <f>VLOOKUP(P1308,[1]Sheet4!$G$2:$H$12,2,FALSE)</f>
        <v>0.2608695652173913</v>
      </c>
      <c r="U1308">
        <f>VLOOKUP(O1308&amp;"_"&amp;P1308,[1]Sheet3!$I$3:$K$2332,3,FALSE)</f>
        <v>-0.28267223426469623</v>
      </c>
    </row>
    <row r="1309" spans="1:21" x14ac:dyDescent="0.3">
      <c r="A1309" t="s">
        <v>235</v>
      </c>
      <c r="B1309">
        <v>2017</v>
      </c>
      <c r="C1309" t="str">
        <f t="shared" si="40"/>
        <v>신길7동_2017</v>
      </c>
      <c r="D1309">
        <v>513.30487144241818</v>
      </c>
      <c r="E1309">
        <v>3.3171053530667445</v>
      </c>
      <c r="O1309" t="s">
        <v>238</v>
      </c>
      <c r="P1309">
        <v>2015</v>
      </c>
      <c r="Q1309" t="str">
        <f t="shared" si="41"/>
        <v>신당5동_2015</v>
      </c>
      <c r="R1309">
        <v>367.86598277106464</v>
      </c>
      <c r="S1309">
        <v>0.62728562611494076</v>
      </c>
      <c r="T1309">
        <f>VLOOKUP(P1309,[1]Sheet4!$G$2:$H$12,2,FALSE)</f>
        <v>1.0434782608695652</v>
      </c>
      <c r="U1309">
        <f>VLOOKUP(O1309&amp;"_"&amp;P1309,[1]Sheet3!$I$3:$K$2332,3,FALSE)</f>
        <v>0.78316888176947308</v>
      </c>
    </row>
    <row r="1310" spans="1:21" x14ac:dyDescent="0.3">
      <c r="A1310" t="s">
        <v>236</v>
      </c>
      <c r="B1310">
        <v>2012</v>
      </c>
      <c r="C1310" t="str">
        <f t="shared" si="40"/>
        <v>신내1동_2012</v>
      </c>
      <c r="D1310">
        <v>202.5860419</v>
      </c>
      <c r="E1310">
        <v>0.58804757565086718</v>
      </c>
      <c r="O1310" t="s">
        <v>238</v>
      </c>
      <c r="P1310">
        <v>2016</v>
      </c>
      <c r="Q1310" t="str">
        <f t="shared" si="41"/>
        <v>신당5동_2016</v>
      </c>
      <c r="R1310">
        <v>598.62302609999995</v>
      </c>
      <c r="S1310">
        <v>-0.29871546525466719</v>
      </c>
      <c r="T1310">
        <f>VLOOKUP(P1310,[1]Sheet4!$G$2:$H$12,2,FALSE)</f>
        <v>0.86956521739130443</v>
      </c>
      <c r="U1310">
        <f>VLOOKUP(O1310&amp;"_"&amp;P1310,[1]Sheet3!$I$3:$K$2332,3,FALSE)</f>
        <v>0.26257567771618739</v>
      </c>
    </row>
    <row r="1311" spans="1:21" x14ac:dyDescent="0.3">
      <c r="A1311" t="s">
        <v>236</v>
      </c>
      <c r="B1311">
        <v>2013</v>
      </c>
      <c r="C1311" t="str">
        <f t="shared" si="40"/>
        <v>신내1동_2013</v>
      </c>
      <c r="D1311">
        <v>321.71627269999999</v>
      </c>
      <c r="E1311">
        <v>-0.16265723351239733</v>
      </c>
      <c r="O1311" t="s">
        <v>238</v>
      </c>
      <c r="P1311">
        <v>2017</v>
      </c>
      <c r="Q1311" t="str">
        <f t="shared" si="41"/>
        <v>신당5동_2017</v>
      </c>
      <c r="R1311">
        <v>419.80507034638168</v>
      </c>
      <c r="S1311">
        <v>4.9127883183598442</v>
      </c>
      <c r="T1311">
        <f>VLOOKUP(P1311,[1]Sheet4!$G$2:$H$12,2,FALSE)</f>
        <v>1</v>
      </c>
      <c r="U1311">
        <f>VLOOKUP(O1311&amp;"_"&amp;P1311,[1]Sheet3!$I$3:$K$2332,3,FALSE)</f>
        <v>-0.23996063553159871</v>
      </c>
    </row>
    <row r="1312" spans="1:21" x14ac:dyDescent="0.3">
      <c r="A1312" t="s">
        <v>236</v>
      </c>
      <c r="B1312">
        <v>2014</v>
      </c>
      <c r="C1312" t="str">
        <f t="shared" si="40"/>
        <v>신내1동_2014</v>
      </c>
      <c r="D1312">
        <v>269.38679380669799</v>
      </c>
      <c r="E1312">
        <v>-8.3576255734621782E-2</v>
      </c>
      <c r="O1312" t="s">
        <v>239</v>
      </c>
      <c r="P1312">
        <v>2012</v>
      </c>
      <c r="Q1312" t="str">
        <f t="shared" si="41"/>
        <v>신당동_2012</v>
      </c>
      <c r="R1312">
        <v>324.45707390000001</v>
      </c>
      <c r="S1312">
        <v>-0.17787490870914868</v>
      </c>
      <c r="T1312">
        <f>VLOOKUP(P1312,[1]Sheet4!$G$2:$H$12,2,FALSE)</f>
        <v>0.43478260869565222</v>
      </c>
      <c r="U1312">
        <f>VLOOKUP(O1312&amp;"_"&amp;P1312,[1]Sheet3!$I$3:$K$2332,3,FALSE)</f>
        <v>-0.21747478116495866</v>
      </c>
    </row>
    <row r="1313" spans="1:21" x14ac:dyDescent="0.3">
      <c r="A1313" t="s">
        <v>236</v>
      </c>
      <c r="B1313">
        <v>2015</v>
      </c>
      <c r="C1313" t="str">
        <f t="shared" si="40"/>
        <v>신내1동_2015</v>
      </c>
      <c r="D1313">
        <v>246.87245423597957</v>
      </c>
      <c r="E1313">
        <v>0.12275973663328034</v>
      </c>
      <c r="O1313" t="s">
        <v>239</v>
      </c>
      <c r="P1313">
        <v>2013</v>
      </c>
      <c r="Q1313" t="str">
        <f t="shared" si="41"/>
        <v>신당동_2013</v>
      </c>
      <c r="R1313">
        <v>266.74430150000001</v>
      </c>
      <c r="S1313">
        <v>0.28991684360935271</v>
      </c>
      <c r="T1313">
        <f>VLOOKUP(P1313,[1]Sheet4!$G$2:$H$12,2,FALSE)</f>
        <v>0.39130434782608697</v>
      </c>
      <c r="U1313">
        <f>VLOOKUP(O1313&amp;"_"&amp;P1313,[1]Sheet3!$I$3:$K$2332,3,FALSE)</f>
        <v>-0.35151100833878129</v>
      </c>
    </row>
    <row r="1314" spans="1:21" x14ac:dyDescent="0.3">
      <c r="A1314" t="s">
        <v>236</v>
      </c>
      <c r="B1314">
        <v>2016</v>
      </c>
      <c r="C1314" t="str">
        <f t="shared" si="40"/>
        <v>신내1동_2016</v>
      </c>
      <c r="D1314">
        <v>277.17845169999998</v>
      </c>
      <c r="E1314">
        <v>0.10340399176158258</v>
      </c>
      <c r="O1314" t="s">
        <v>239</v>
      </c>
      <c r="P1314">
        <v>2014</v>
      </c>
      <c r="Q1314" t="str">
        <f t="shared" si="41"/>
        <v>신당동_2014</v>
      </c>
      <c r="R1314">
        <v>344.07796744166154</v>
      </c>
      <c r="S1314">
        <v>0.49913254509865634</v>
      </c>
      <c r="T1314">
        <f>VLOOKUP(P1314,[1]Sheet4!$G$2:$H$12,2,FALSE)</f>
        <v>0.2608695652173913</v>
      </c>
      <c r="U1314">
        <f>VLOOKUP(O1314&amp;"_"&amp;P1314,[1]Sheet3!$I$3:$K$2332,3,FALSE)</f>
        <v>-0.16286565869068573</v>
      </c>
    </row>
    <row r="1315" spans="1:21" x14ac:dyDescent="0.3">
      <c r="A1315" t="s">
        <v>236</v>
      </c>
      <c r="B1315">
        <v>2017</v>
      </c>
      <c r="C1315" t="str">
        <f t="shared" si="40"/>
        <v>신내1동_2017</v>
      </c>
      <c r="D1315">
        <v>305.83981003607499</v>
      </c>
      <c r="E1315">
        <v>4.9520838638359042</v>
      </c>
      <c r="O1315" t="s">
        <v>239</v>
      </c>
      <c r="P1315">
        <v>2015</v>
      </c>
      <c r="Q1315" t="str">
        <f t="shared" si="41"/>
        <v>신당동_2015</v>
      </c>
      <c r="R1315">
        <v>515.81847904319068</v>
      </c>
      <c r="S1315">
        <v>-0.15432547858861265</v>
      </c>
      <c r="T1315">
        <f>VLOOKUP(P1315,[1]Sheet4!$G$2:$H$12,2,FALSE)</f>
        <v>1.0434782608695652</v>
      </c>
      <c r="U1315">
        <f>VLOOKUP(O1315&amp;"_"&amp;P1315,[1]Sheet3!$I$3:$K$2332,3,FALSE)</f>
        <v>0.83323689368404186</v>
      </c>
    </row>
    <row r="1316" spans="1:21" x14ac:dyDescent="0.3">
      <c r="A1316" t="s">
        <v>238</v>
      </c>
      <c r="B1316">
        <v>2012</v>
      </c>
      <c r="C1316" t="str">
        <f t="shared" si="40"/>
        <v>신당5동_2012</v>
      </c>
      <c r="D1316">
        <v>230.2817211</v>
      </c>
      <c r="E1316">
        <v>0.18477586495683007</v>
      </c>
      <c r="O1316" t="s">
        <v>239</v>
      </c>
      <c r="P1316">
        <v>2016</v>
      </c>
      <c r="Q1316" t="str">
        <f t="shared" si="41"/>
        <v>신당동_2016</v>
      </c>
      <c r="R1316">
        <v>436.21454540000002</v>
      </c>
      <c r="S1316">
        <v>0.44346609114097529</v>
      </c>
      <c r="T1316">
        <f>VLOOKUP(P1316,[1]Sheet4!$G$2:$H$12,2,FALSE)</f>
        <v>0.86956521739130443</v>
      </c>
      <c r="U1316">
        <f>VLOOKUP(O1316&amp;"_"&amp;P1316,[1]Sheet3!$I$3:$K$2332,3,FALSE)</f>
        <v>-0.41898563763900709</v>
      </c>
    </row>
    <row r="1317" spans="1:21" x14ac:dyDescent="0.3">
      <c r="A1317" t="s">
        <v>238</v>
      </c>
      <c r="B1317">
        <v>2013</v>
      </c>
      <c r="C1317" t="str">
        <f t="shared" si="40"/>
        <v>신당5동_2013</v>
      </c>
      <c r="D1317">
        <v>272.8322253</v>
      </c>
      <c r="E1317">
        <v>0.16943359334498176</v>
      </c>
      <c r="O1317" t="s">
        <v>239</v>
      </c>
      <c r="P1317">
        <v>2017</v>
      </c>
      <c r="Q1317" t="str">
        <f t="shared" si="41"/>
        <v>신당동_2017</v>
      </c>
      <c r="R1317">
        <v>629.66090474737553</v>
      </c>
      <c r="S1317">
        <v>3.3894415102578095</v>
      </c>
      <c r="T1317">
        <f>VLOOKUP(P1317,[1]Sheet4!$G$2:$H$12,2,FALSE)</f>
        <v>1</v>
      </c>
      <c r="U1317">
        <f>VLOOKUP(O1317&amp;"_"&amp;P1317,[1]Sheet3!$I$3:$K$2332,3,FALSE)</f>
        <v>0.39758528258605358</v>
      </c>
    </row>
    <row r="1318" spans="1:21" x14ac:dyDescent="0.3">
      <c r="A1318" t="s">
        <v>238</v>
      </c>
      <c r="B1318">
        <v>2014</v>
      </c>
      <c r="C1318" t="str">
        <f t="shared" si="40"/>
        <v>신당5동_2014</v>
      </c>
      <c r="D1318">
        <v>319.05916961288665</v>
      </c>
      <c r="E1318">
        <v>0.15297104050447796</v>
      </c>
      <c r="O1318" t="s">
        <v>240</v>
      </c>
      <c r="P1318">
        <v>2012</v>
      </c>
      <c r="Q1318" t="str">
        <f t="shared" si="41"/>
        <v>신대방1동_2012</v>
      </c>
      <c r="R1318">
        <v>287.76400089999998</v>
      </c>
      <c r="S1318">
        <v>2.4163989165609349E-2</v>
      </c>
      <c r="T1318">
        <f>VLOOKUP(P1318,[1]Sheet4!$G$2:$H$12,2,FALSE)</f>
        <v>0.43478260869565222</v>
      </c>
      <c r="U1318">
        <f>VLOOKUP(O1318&amp;"_"&amp;P1318,[1]Sheet3!$I$3:$K$2332,3,FALSE)</f>
        <v>-0.32749739156903829</v>
      </c>
    </row>
    <row r="1319" spans="1:21" x14ac:dyDescent="0.3">
      <c r="A1319" t="s">
        <v>238</v>
      </c>
      <c r="B1319">
        <v>2015</v>
      </c>
      <c r="C1319" t="str">
        <f t="shared" si="40"/>
        <v>신당5동_2015</v>
      </c>
      <c r="D1319">
        <v>367.86598277106464</v>
      </c>
      <c r="E1319">
        <v>0.62728562611494076</v>
      </c>
      <c r="O1319" t="s">
        <v>240</v>
      </c>
      <c r="P1319">
        <v>2013</v>
      </c>
      <c r="Q1319" t="str">
        <f t="shared" si="41"/>
        <v>신대방1동_2013</v>
      </c>
      <c r="R1319">
        <v>294.71752709999998</v>
      </c>
      <c r="S1319">
        <v>8.1386265686552994E-2</v>
      </c>
      <c r="T1319">
        <f>VLOOKUP(P1319,[1]Sheet4!$G$2:$H$12,2,FALSE)</f>
        <v>0.39130434782608697</v>
      </c>
      <c r="U1319">
        <f>VLOOKUP(O1319&amp;"_"&amp;P1319,[1]Sheet3!$I$3:$K$2332,3,FALSE)</f>
        <v>-8.4895703095690694E-2</v>
      </c>
    </row>
    <row r="1320" spans="1:21" x14ac:dyDescent="0.3">
      <c r="A1320" t="s">
        <v>238</v>
      </c>
      <c r="B1320">
        <v>2016</v>
      </c>
      <c r="C1320" t="str">
        <f t="shared" si="40"/>
        <v>신당5동_2016</v>
      </c>
      <c r="D1320">
        <v>598.62302609999995</v>
      </c>
      <c r="E1320">
        <v>-0.29871546525466719</v>
      </c>
      <c r="O1320" t="s">
        <v>240</v>
      </c>
      <c r="P1320">
        <v>2014</v>
      </c>
      <c r="Q1320" t="str">
        <f t="shared" si="41"/>
        <v>신대방1동_2014</v>
      </c>
      <c r="R1320">
        <v>318.70348606304447</v>
      </c>
      <c r="S1320">
        <v>9.5951854634708345E-2</v>
      </c>
      <c r="T1320">
        <f>VLOOKUP(P1320,[1]Sheet4!$G$2:$H$12,2,FALSE)</f>
        <v>0.2608695652173913</v>
      </c>
      <c r="U1320">
        <f>VLOOKUP(O1320&amp;"_"&amp;P1320,[1]Sheet3!$I$3:$K$2332,3,FALSE)</f>
        <v>-0.38710842517282817</v>
      </c>
    </row>
    <row r="1321" spans="1:21" x14ac:dyDescent="0.3">
      <c r="A1321" t="s">
        <v>238</v>
      </c>
      <c r="B1321">
        <v>2017</v>
      </c>
      <c r="C1321" t="str">
        <f t="shared" si="40"/>
        <v>신당5동_2017</v>
      </c>
      <c r="D1321">
        <v>419.80507034638168</v>
      </c>
      <c r="E1321">
        <v>4.9127883183598442</v>
      </c>
      <c r="O1321" t="s">
        <v>240</v>
      </c>
      <c r="P1321">
        <v>2015</v>
      </c>
      <c r="Q1321" t="str">
        <f t="shared" si="41"/>
        <v>신대방1동_2015</v>
      </c>
      <c r="R1321">
        <v>349.2836766293405</v>
      </c>
      <c r="S1321">
        <v>0.13843791796194588</v>
      </c>
      <c r="T1321">
        <f>VLOOKUP(P1321,[1]Sheet4!$G$2:$H$12,2,FALSE)</f>
        <v>1.0434782608695652</v>
      </c>
      <c r="U1321">
        <f>VLOOKUP(O1321&amp;"_"&amp;P1321,[1]Sheet3!$I$3:$K$2332,3,FALSE)</f>
        <v>0.77188778964808857</v>
      </c>
    </row>
    <row r="1322" spans="1:21" x14ac:dyDescent="0.3">
      <c r="A1322" t="s">
        <v>239</v>
      </c>
      <c r="B1322">
        <v>2012</v>
      </c>
      <c r="C1322" t="str">
        <f t="shared" si="40"/>
        <v>신당동_2012</v>
      </c>
      <c r="D1322">
        <v>324.45707390000001</v>
      </c>
      <c r="E1322">
        <v>-0.17787490870914868</v>
      </c>
      <c r="O1322" t="s">
        <v>240</v>
      </c>
      <c r="P1322">
        <v>2016</v>
      </c>
      <c r="Q1322" t="str">
        <f t="shared" si="41"/>
        <v>신대방1동_2016</v>
      </c>
      <c r="R1322">
        <v>397.63778159999998</v>
      </c>
      <c r="S1322">
        <v>5.2051732459801679E-2</v>
      </c>
      <c r="T1322">
        <f>VLOOKUP(P1322,[1]Sheet4!$G$2:$H$12,2,FALSE)</f>
        <v>0.86956521739130443</v>
      </c>
      <c r="U1322">
        <f>VLOOKUP(O1322&amp;"_"&amp;P1322,[1]Sheet3!$I$3:$K$2332,3,FALSE)</f>
        <v>-5.4075923743179162E-2</v>
      </c>
    </row>
    <row r="1323" spans="1:21" x14ac:dyDescent="0.3">
      <c r="A1323" t="s">
        <v>239</v>
      </c>
      <c r="B1323">
        <v>2013</v>
      </c>
      <c r="C1323" t="str">
        <f t="shared" si="40"/>
        <v>신당동_2013</v>
      </c>
      <c r="D1323">
        <v>266.74430150000001</v>
      </c>
      <c r="E1323">
        <v>0.28991684360935271</v>
      </c>
      <c r="O1323" t="s">
        <v>240</v>
      </c>
      <c r="P1323">
        <v>2017</v>
      </c>
      <c r="Q1323" t="str">
        <f t="shared" si="41"/>
        <v>신대방1동_2017</v>
      </c>
      <c r="R1323">
        <v>418.33551702375223</v>
      </c>
      <c r="S1323">
        <v>4.5103992390613588</v>
      </c>
      <c r="T1323">
        <f>VLOOKUP(P1323,[1]Sheet4!$G$2:$H$12,2,FALSE)</f>
        <v>1</v>
      </c>
      <c r="U1323">
        <f>VLOOKUP(O1323&amp;"_"&amp;P1323,[1]Sheet3!$I$3:$K$2332,3,FALSE)</f>
        <v>0.17345773923286603</v>
      </c>
    </row>
    <row r="1324" spans="1:21" x14ac:dyDescent="0.3">
      <c r="A1324" t="s">
        <v>239</v>
      </c>
      <c r="B1324">
        <v>2014</v>
      </c>
      <c r="C1324" t="str">
        <f t="shared" si="40"/>
        <v>신당동_2014</v>
      </c>
      <c r="D1324">
        <v>344.07796744166154</v>
      </c>
      <c r="E1324">
        <v>0.49913254509865634</v>
      </c>
      <c r="O1324" t="s">
        <v>241</v>
      </c>
      <c r="P1324">
        <v>2012</v>
      </c>
      <c r="Q1324" t="str">
        <f t="shared" si="41"/>
        <v>신대방2동_2012</v>
      </c>
      <c r="R1324">
        <v>275.86554910000001</v>
      </c>
      <c r="S1324">
        <v>0.10346494657675984</v>
      </c>
      <c r="T1324">
        <f>VLOOKUP(P1324,[1]Sheet4!$G$2:$H$12,2,FALSE)</f>
        <v>0.43478260869565222</v>
      </c>
      <c r="U1324">
        <f>VLOOKUP(O1324&amp;"_"&amp;P1324,[1]Sheet3!$I$3:$K$2332,3,FALSE)</f>
        <v>-0.29427011623853483</v>
      </c>
    </row>
    <row r="1325" spans="1:21" x14ac:dyDescent="0.3">
      <c r="A1325" t="s">
        <v>239</v>
      </c>
      <c r="B1325">
        <v>2015</v>
      </c>
      <c r="C1325" t="str">
        <f t="shared" si="40"/>
        <v>신당동_2015</v>
      </c>
      <c r="D1325">
        <v>515.81847904319068</v>
      </c>
      <c r="E1325">
        <v>-0.15432547858861265</v>
      </c>
      <c r="O1325" t="s">
        <v>241</v>
      </c>
      <c r="P1325">
        <v>2013</v>
      </c>
      <c r="Q1325" t="str">
        <f t="shared" si="41"/>
        <v>신대방2동_2013</v>
      </c>
      <c r="R1325">
        <v>304.40796340000003</v>
      </c>
      <c r="S1325">
        <v>0.12620573890865316</v>
      </c>
      <c r="T1325">
        <f>VLOOKUP(P1325,[1]Sheet4!$G$2:$H$12,2,FALSE)</f>
        <v>0.39130434782608697</v>
      </c>
      <c r="U1325">
        <f>VLOOKUP(O1325&amp;"_"&amp;P1325,[1]Sheet3!$I$3:$K$2332,3,FALSE)</f>
        <v>-6.9292319235620299E-3</v>
      </c>
    </row>
    <row r="1326" spans="1:21" x14ac:dyDescent="0.3">
      <c r="A1326" t="s">
        <v>239</v>
      </c>
      <c r="B1326">
        <v>2016</v>
      </c>
      <c r="C1326" t="str">
        <f t="shared" si="40"/>
        <v>신당동_2016</v>
      </c>
      <c r="D1326">
        <v>436.21454540000002</v>
      </c>
      <c r="E1326">
        <v>0.44346609114097529</v>
      </c>
      <c r="O1326" t="s">
        <v>241</v>
      </c>
      <c r="P1326">
        <v>2014</v>
      </c>
      <c r="Q1326" t="str">
        <f t="shared" si="41"/>
        <v>신대방2동_2014</v>
      </c>
      <c r="R1326">
        <v>342.82599535057528</v>
      </c>
      <c r="S1326">
        <v>9.5667107204489357E-2</v>
      </c>
      <c r="T1326">
        <f>VLOOKUP(P1326,[1]Sheet4!$G$2:$H$12,2,FALSE)</f>
        <v>0.2608695652173913</v>
      </c>
      <c r="U1326">
        <f>VLOOKUP(O1326&amp;"_"&amp;P1326,[1]Sheet3!$I$3:$K$2332,3,FALSE)</f>
        <v>-0.33190583938381585</v>
      </c>
    </row>
    <row r="1327" spans="1:21" x14ac:dyDescent="0.3">
      <c r="A1327" t="s">
        <v>239</v>
      </c>
      <c r="B1327">
        <v>2017</v>
      </c>
      <c r="C1327" t="str">
        <f t="shared" si="40"/>
        <v>신당동_2017</v>
      </c>
      <c r="D1327">
        <v>629.66090474737553</v>
      </c>
      <c r="E1327">
        <v>3.3894415102578095</v>
      </c>
      <c r="O1327" t="s">
        <v>241</v>
      </c>
      <c r="P1327">
        <v>2015</v>
      </c>
      <c r="Q1327" t="str">
        <f t="shared" si="41"/>
        <v>신대방2동_2015</v>
      </c>
      <c r="R1327">
        <v>375.62316660026454</v>
      </c>
      <c r="S1327">
        <v>0.21110231010889835</v>
      </c>
      <c r="T1327">
        <f>VLOOKUP(P1327,[1]Sheet4!$G$2:$H$12,2,FALSE)</f>
        <v>1.0434782608695652</v>
      </c>
      <c r="U1327">
        <f>VLOOKUP(O1327&amp;"_"&amp;P1327,[1]Sheet3!$I$3:$K$2332,3,FALSE)</f>
        <v>0.77182850670961933</v>
      </c>
    </row>
    <row r="1328" spans="1:21" x14ac:dyDescent="0.3">
      <c r="A1328" t="s">
        <v>240</v>
      </c>
      <c r="B1328">
        <v>2012</v>
      </c>
      <c r="C1328" t="str">
        <f t="shared" si="40"/>
        <v>신대방1동_2012</v>
      </c>
      <c r="D1328">
        <v>287.76400089999998</v>
      </c>
      <c r="E1328">
        <v>2.4163989165609349E-2</v>
      </c>
      <c r="O1328" t="s">
        <v>241</v>
      </c>
      <c r="P1328">
        <v>2016</v>
      </c>
      <c r="Q1328" t="str">
        <f t="shared" si="41"/>
        <v>신대방2동_2016</v>
      </c>
      <c r="R1328">
        <v>454.91808479999997</v>
      </c>
      <c r="S1328">
        <v>0.13279863162822239</v>
      </c>
      <c r="T1328">
        <f>VLOOKUP(P1328,[1]Sheet4!$G$2:$H$12,2,FALSE)</f>
        <v>0.86956521739130443</v>
      </c>
      <c r="U1328">
        <f>VLOOKUP(O1328&amp;"_"&amp;P1328,[1]Sheet3!$I$3:$K$2332,3,FALSE)</f>
        <v>9.1671116603684998E-3</v>
      </c>
    </row>
    <row r="1329" spans="1:21" x14ac:dyDescent="0.3">
      <c r="A1329" t="s">
        <v>240</v>
      </c>
      <c r="B1329">
        <v>2013</v>
      </c>
      <c r="C1329" t="str">
        <f t="shared" si="40"/>
        <v>신대방1동_2013</v>
      </c>
      <c r="D1329">
        <v>294.71752709999998</v>
      </c>
      <c r="E1329">
        <v>8.1386265686552994E-2</v>
      </c>
      <c r="O1329" t="s">
        <v>241</v>
      </c>
      <c r="P1329">
        <v>2017</v>
      </c>
      <c r="Q1329" t="str">
        <f t="shared" si="41"/>
        <v>신대방2동_2017</v>
      </c>
      <c r="R1329">
        <v>515.33058396437161</v>
      </c>
      <c r="S1329">
        <v>3.8359718129497331</v>
      </c>
      <c r="T1329">
        <f>VLOOKUP(P1329,[1]Sheet4!$G$2:$H$12,2,FALSE)</f>
        <v>1</v>
      </c>
      <c r="U1329">
        <f>VLOOKUP(O1329&amp;"_"&amp;P1329,[1]Sheet3!$I$3:$K$2332,3,FALSE)</f>
        <v>0.23237441049744273</v>
      </c>
    </row>
    <row r="1330" spans="1:21" x14ac:dyDescent="0.3">
      <c r="A1330" t="s">
        <v>240</v>
      </c>
      <c r="B1330">
        <v>2014</v>
      </c>
      <c r="C1330" t="str">
        <f t="shared" si="40"/>
        <v>신대방1동_2014</v>
      </c>
      <c r="D1330">
        <v>318.70348606304447</v>
      </c>
      <c r="E1330">
        <v>9.5951854634708345E-2</v>
      </c>
      <c r="O1330" t="s">
        <v>242</v>
      </c>
      <c r="P1330">
        <v>2012</v>
      </c>
      <c r="Q1330" t="str">
        <f t="shared" si="41"/>
        <v>신도림동_2012</v>
      </c>
      <c r="R1330">
        <v>143.01822989999999</v>
      </c>
      <c r="S1330">
        <v>0.30531096231949661</v>
      </c>
      <c r="T1330">
        <f>VLOOKUP(P1330,[1]Sheet4!$G$2:$H$12,2,FALSE)</f>
        <v>0.43478260869565222</v>
      </c>
      <c r="U1330">
        <f>VLOOKUP(O1330&amp;"_"&amp;P1330,[1]Sheet3!$I$3:$K$2332,3,FALSE)</f>
        <v>-0.80109673478803034</v>
      </c>
    </row>
    <row r="1331" spans="1:21" x14ac:dyDescent="0.3">
      <c r="A1331" t="s">
        <v>240</v>
      </c>
      <c r="B1331">
        <v>2015</v>
      </c>
      <c r="C1331" t="str">
        <f t="shared" si="40"/>
        <v>신대방1동_2015</v>
      </c>
      <c r="D1331">
        <v>349.2836766293405</v>
      </c>
      <c r="E1331">
        <v>0.13843791796194588</v>
      </c>
      <c r="O1331" t="s">
        <v>242</v>
      </c>
      <c r="P1331">
        <v>2013</v>
      </c>
      <c r="Q1331" t="str">
        <f t="shared" si="41"/>
        <v>신도림동_2013</v>
      </c>
      <c r="R1331">
        <v>186.68326329999999</v>
      </c>
      <c r="S1331">
        <v>-0.18315569620061381</v>
      </c>
      <c r="T1331">
        <f>VLOOKUP(P1331,[1]Sheet4!$G$2:$H$12,2,FALSE)</f>
        <v>0.39130434782608697</v>
      </c>
      <c r="U1331">
        <f>VLOOKUP(O1331&amp;"_"&amp;P1331,[1]Sheet3!$I$3:$K$2332,3,FALSE)</f>
        <v>0.14877669522004053</v>
      </c>
    </row>
    <row r="1332" spans="1:21" x14ac:dyDescent="0.3">
      <c r="A1332" t="s">
        <v>240</v>
      </c>
      <c r="B1332">
        <v>2016</v>
      </c>
      <c r="C1332" t="str">
        <f t="shared" si="40"/>
        <v>신대방1동_2016</v>
      </c>
      <c r="D1332">
        <v>397.63778159999998</v>
      </c>
      <c r="E1332">
        <v>5.2051732459801679E-2</v>
      </c>
      <c r="O1332" t="s">
        <v>242</v>
      </c>
      <c r="P1332">
        <v>2014</v>
      </c>
      <c r="Q1332" t="str">
        <f t="shared" si="41"/>
        <v>신도림동_2014</v>
      </c>
      <c r="R1332">
        <v>152.491160241286</v>
      </c>
      <c r="S1332">
        <v>9.7298723079546692E-2</v>
      </c>
      <c r="T1332">
        <f>VLOOKUP(P1332,[1]Sheet4!$G$2:$H$12,2,FALSE)</f>
        <v>0.2608695652173913</v>
      </c>
      <c r="U1332">
        <f>VLOOKUP(O1332&amp;"_"&amp;P1332,[1]Sheet3!$I$3:$K$2332,3,FALSE)</f>
        <v>-0.83633526367638655</v>
      </c>
    </row>
    <row r="1333" spans="1:21" x14ac:dyDescent="0.3">
      <c r="A1333" t="s">
        <v>240</v>
      </c>
      <c r="B1333">
        <v>2017</v>
      </c>
      <c r="C1333" t="str">
        <f t="shared" si="40"/>
        <v>신대방1동_2017</v>
      </c>
      <c r="D1333">
        <v>418.33551702375223</v>
      </c>
      <c r="E1333">
        <v>4.5103992390613588</v>
      </c>
      <c r="O1333" t="s">
        <v>242</v>
      </c>
      <c r="P1333">
        <v>2015</v>
      </c>
      <c r="Q1333" t="str">
        <f t="shared" si="41"/>
        <v>신도림동_2015</v>
      </c>
      <c r="R1333">
        <v>167.32835541368166</v>
      </c>
      <c r="S1333">
        <v>0.66441427701516786</v>
      </c>
      <c r="T1333">
        <f>VLOOKUP(P1333,[1]Sheet4!$G$2:$H$12,2,FALSE)</f>
        <v>1.0434782608695652</v>
      </c>
      <c r="U1333">
        <f>VLOOKUP(O1333&amp;"_"&amp;P1333,[1]Sheet3!$I$3:$K$2332,3,FALSE)</f>
        <v>0.7721677837203893</v>
      </c>
    </row>
    <row r="1334" spans="1:21" x14ac:dyDescent="0.3">
      <c r="A1334" t="s">
        <v>241</v>
      </c>
      <c r="B1334">
        <v>2012</v>
      </c>
      <c r="C1334" t="str">
        <f t="shared" si="40"/>
        <v>신대방2동_2012</v>
      </c>
      <c r="D1334">
        <v>275.86554910000001</v>
      </c>
      <c r="E1334">
        <v>0.10346494657675984</v>
      </c>
      <c r="O1334" t="s">
        <v>242</v>
      </c>
      <c r="P1334">
        <v>2016</v>
      </c>
      <c r="Q1334" t="str">
        <f t="shared" si="41"/>
        <v>신도림동_2016</v>
      </c>
      <c r="R1334">
        <v>278.50370370000002</v>
      </c>
      <c r="S1334">
        <v>-0.10107544343439266</v>
      </c>
      <c r="T1334">
        <f>VLOOKUP(P1334,[1]Sheet4!$G$2:$H$12,2,FALSE)</f>
        <v>0.86956521739130443</v>
      </c>
      <c r="U1334">
        <f>VLOOKUP(O1334&amp;"_"&amp;P1334,[1]Sheet3!$I$3:$K$2332,3,FALSE)</f>
        <v>0.27902565090225784</v>
      </c>
    </row>
    <row r="1335" spans="1:21" x14ac:dyDescent="0.3">
      <c r="A1335" t="s">
        <v>241</v>
      </c>
      <c r="B1335">
        <v>2013</v>
      </c>
      <c r="C1335" t="str">
        <f t="shared" si="40"/>
        <v>신대방2동_2013</v>
      </c>
      <c r="D1335">
        <v>304.40796340000003</v>
      </c>
      <c r="E1335">
        <v>0.12620573890865316</v>
      </c>
      <c r="O1335" t="s">
        <v>242</v>
      </c>
      <c r="P1335">
        <v>2017</v>
      </c>
      <c r="Q1335" t="str">
        <f t="shared" si="41"/>
        <v>신도림동_2017</v>
      </c>
      <c r="R1335">
        <v>250.35381835040181</v>
      </c>
      <c r="S1335">
        <v>4.349916696040891</v>
      </c>
      <c r="T1335">
        <f>VLOOKUP(P1335,[1]Sheet4!$G$2:$H$12,2,FALSE)</f>
        <v>1</v>
      </c>
      <c r="U1335">
        <f>VLOOKUP(O1335&amp;"_"&amp;P1335,[1]Sheet3!$I$3:$K$2332,3,FALSE)</f>
        <v>3.2660515234417375E-2</v>
      </c>
    </row>
    <row r="1336" spans="1:21" x14ac:dyDescent="0.3">
      <c r="A1336" t="s">
        <v>241</v>
      </c>
      <c r="B1336">
        <v>2014</v>
      </c>
      <c r="C1336" t="str">
        <f t="shared" si="40"/>
        <v>신대방2동_2014</v>
      </c>
      <c r="D1336">
        <v>342.82599535057528</v>
      </c>
      <c r="E1336">
        <v>9.5667107204489357E-2</v>
      </c>
      <c r="O1336" t="s">
        <v>243</v>
      </c>
      <c r="P1336">
        <v>2012</v>
      </c>
      <c r="Q1336" t="str">
        <f t="shared" si="41"/>
        <v>신림동_2012</v>
      </c>
      <c r="R1336">
        <v>320.52027729999998</v>
      </c>
      <c r="S1336">
        <v>-0.17563965148859553</v>
      </c>
      <c r="T1336">
        <f>VLOOKUP(P1336,[1]Sheet4!$G$2:$H$12,2,FALSE)</f>
        <v>0.43478260869565222</v>
      </c>
      <c r="U1336">
        <f>VLOOKUP(O1336&amp;"_"&amp;P1336,[1]Sheet3!$I$3:$K$2332,3,FALSE)</f>
        <v>-0.17032542234844961</v>
      </c>
    </row>
    <row r="1337" spans="1:21" x14ac:dyDescent="0.3">
      <c r="A1337" t="s">
        <v>241</v>
      </c>
      <c r="B1337">
        <v>2015</v>
      </c>
      <c r="C1337" t="str">
        <f t="shared" si="40"/>
        <v>신대방2동_2015</v>
      </c>
      <c r="D1337">
        <v>375.62316660026454</v>
      </c>
      <c r="E1337">
        <v>0.21110231010889835</v>
      </c>
      <c r="O1337" t="s">
        <v>243</v>
      </c>
      <c r="P1337">
        <v>2013</v>
      </c>
      <c r="Q1337" t="str">
        <f t="shared" si="41"/>
        <v>신림동_2013</v>
      </c>
      <c r="R1337">
        <v>264.22420749999998</v>
      </c>
      <c r="S1337">
        <v>0.66189357657211001</v>
      </c>
      <c r="T1337">
        <f>VLOOKUP(P1337,[1]Sheet4!$G$2:$H$12,2,FALSE)</f>
        <v>0.39130434782608697</v>
      </c>
      <c r="U1337">
        <f>VLOOKUP(O1337&amp;"_"&amp;P1337,[1]Sheet3!$I$3:$K$2332,3,FALSE)</f>
        <v>-0.3478463794595521</v>
      </c>
    </row>
    <row r="1338" spans="1:21" x14ac:dyDescent="0.3">
      <c r="A1338" t="s">
        <v>241</v>
      </c>
      <c r="B1338">
        <v>2016</v>
      </c>
      <c r="C1338" t="str">
        <f t="shared" si="40"/>
        <v>신대방2동_2016</v>
      </c>
      <c r="D1338">
        <v>454.91808479999997</v>
      </c>
      <c r="E1338">
        <v>0.13279863162822239</v>
      </c>
      <c r="O1338" t="s">
        <v>243</v>
      </c>
      <c r="P1338">
        <v>2014</v>
      </c>
      <c r="Q1338" t="str">
        <f t="shared" si="41"/>
        <v>신림동_2014</v>
      </c>
      <c r="R1338">
        <v>439.11251321910629</v>
      </c>
      <c r="S1338">
        <v>0.26486675063059756</v>
      </c>
      <c r="T1338">
        <f>VLOOKUP(P1338,[1]Sheet4!$G$2:$H$12,2,FALSE)</f>
        <v>0.2608695652173913</v>
      </c>
      <c r="U1338">
        <f>VLOOKUP(O1338&amp;"_"&amp;P1338,[1]Sheet3!$I$3:$K$2332,3,FALSE)</f>
        <v>9.7415128654650865E-2</v>
      </c>
    </row>
    <row r="1339" spans="1:21" x14ac:dyDescent="0.3">
      <c r="A1339" t="s">
        <v>241</v>
      </c>
      <c r="B1339">
        <v>2017</v>
      </c>
      <c r="C1339" t="str">
        <f t="shared" si="40"/>
        <v>신대방2동_2017</v>
      </c>
      <c r="D1339">
        <v>515.33058396437161</v>
      </c>
      <c r="E1339">
        <v>3.8359718129497331</v>
      </c>
      <c r="O1339" t="s">
        <v>243</v>
      </c>
      <c r="P1339">
        <v>2015</v>
      </c>
      <c r="Q1339" t="str">
        <f t="shared" si="41"/>
        <v>신림동_2015</v>
      </c>
      <c r="R1339">
        <v>555.41881775668628</v>
      </c>
      <c r="S1339">
        <v>0.14926413004543135</v>
      </c>
      <c r="T1339">
        <f>VLOOKUP(P1339,[1]Sheet4!$G$2:$H$12,2,FALSE)</f>
        <v>1.0434782608695652</v>
      </c>
      <c r="U1339">
        <f>VLOOKUP(O1339&amp;"_"&amp;P1339,[1]Sheet3!$I$3:$K$2332,3,FALSE)</f>
        <v>0.80235072202240831</v>
      </c>
    </row>
    <row r="1340" spans="1:21" x14ac:dyDescent="0.3">
      <c r="A1340" t="s">
        <v>242</v>
      </c>
      <c r="B1340">
        <v>2012</v>
      </c>
      <c r="C1340" t="str">
        <f t="shared" si="40"/>
        <v>신도림동_2012</v>
      </c>
      <c r="D1340">
        <v>143.01822989999999</v>
      </c>
      <c r="E1340">
        <v>0.30531096231949661</v>
      </c>
      <c r="O1340" t="s">
        <v>243</v>
      </c>
      <c r="P1340">
        <v>2016</v>
      </c>
      <c r="Q1340" t="str">
        <f t="shared" si="41"/>
        <v>신림동_2016</v>
      </c>
      <c r="R1340">
        <v>638.32292440000003</v>
      </c>
      <c r="S1340">
        <v>3.3790163570385751E-2</v>
      </c>
      <c r="T1340">
        <f>VLOOKUP(P1340,[1]Sheet4!$G$2:$H$12,2,FALSE)</f>
        <v>0.86956521739130443</v>
      </c>
      <c r="U1340">
        <f>VLOOKUP(O1340&amp;"_"&amp;P1340,[1]Sheet3!$I$3:$K$2332,3,FALSE)</f>
        <v>-4.414639648812739E-2</v>
      </c>
    </row>
    <row r="1341" spans="1:21" x14ac:dyDescent="0.3">
      <c r="A1341" t="s">
        <v>242</v>
      </c>
      <c r="B1341">
        <v>2013</v>
      </c>
      <c r="C1341" t="str">
        <f t="shared" si="40"/>
        <v>신도림동_2013</v>
      </c>
      <c r="D1341">
        <v>186.68326329999999</v>
      </c>
      <c r="E1341">
        <v>-0.18315569620061381</v>
      </c>
      <c r="O1341" t="s">
        <v>243</v>
      </c>
      <c r="P1341">
        <v>2017</v>
      </c>
      <c r="Q1341" t="str">
        <f t="shared" si="41"/>
        <v>신림동_2017</v>
      </c>
      <c r="R1341">
        <v>659.89196042620301</v>
      </c>
      <c r="S1341">
        <v>3.7158270297096418</v>
      </c>
      <c r="T1341">
        <f>VLOOKUP(P1341,[1]Sheet4!$G$2:$H$12,2,FALSE)</f>
        <v>1</v>
      </c>
      <c r="U1341">
        <f>VLOOKUP(O1341&amp;"_"&amp;P1341,[1]Sheet3!$I$3:$K$2332,3,FALSE)</f>
        <v>0.15885713751802402</v>
      </c>
    </row>
    <row r="1342" spans="1:21" x14ac:dyDescent="0.3">
      <c r="A1342" t="s">
        <v>242</v>
      </c>
      <c r="B1342">
        <v>2014</v>
      </c>
      <c r="C1342" t="str">
        <f t="shared" si="40"/>
        <v>신도림동_2014</v>
      </c>
      <c r="D1342">
        <v>152.491160241286</v>
      </c>
      <c r="E1342">
        <v>9.7298723079546692E-2</v>
      </c>
      <c r="O1342" t="s">
        <v>244</v>
      </c>
      <c r="P1342">
        <v>2012</v>
      </c>
      <c r="Q1342" t="str">
        <f t="shared" si="41"/>
        <v>신사1동_2012</v>
      </c>
      <c r="R1342">
        <v>178.1907204</v>
      </c>
      <c r="S1342">
        <v>0.12081333052402869</v>
      </c>
      <c r="T1342">
        <f>VLOOKUP(P1342,[1]Sheet4!$G$2:$H$12,2,FALSE)</f>
        <v>0.43478260869565222</v>
      </c>
      <c r="U1342">
        <f>VLOOKUP(O1342&amp;"_"&amp;P1342,[1]Sheet3!$I$3:$K$2332,3,FALSE)</f>
        <v>-0.65811656370143168</v>
      </c>
    </row>
    <row r="1343" spans="1:21" x14ac:dyDescent="0.3">
      <c r="A1343" t="s">
        <v>242</v>
      </c>
      <c r="B1343">
        <v>2015</v>
      </c>
      <c r="C1343" t="str">
        <f t="shared" si="40"/>
        <v>신도림동_2015</v>
      </c>
      <c r="D1343">
        <v>167.32835541368166</v>
      </c>
      <c r="E1343">
        <v>0.66441427701516786</v>
      </c>
      <c r="O1343" t="s">
        <v>244</v>
      </c>
      <c r="P1343">
        <v>2013</v>
      </c>
      <c r="Q1343" t="str">
        <f t="shared" si="41"/>
        <v>신사1동_2013</v>
      </c>
      <c r="R1343">
        <v>199.71853479999999</v>
      </c>
      <c r="S1343">
        <v>0.25754951100245527</v>
      </c>
      <c r="T1343">
        <f>VLOOKUP(P1343,[1]Sheet4!$G$2:$H$12,2,FALSE)</f>
        <v>0.39130434782608697</v>
      </c>
      <c r="U1343">
        <f>VLOOKUP(O1343&amp;"_"&amp;P1343,[1]Sheet3!$I$3:$K$2332,3,FALSE)</f>
        <v>8.6564097238041142E-3</v>
      </c>
    </row>
    <row r="1344" spans="1:21" x14ac:dyDescent="0.3">
      <c r="A1344" t="s">
        <v>242</v>
      </c>
      <c r="B1344">
        <v>2016</v>
      </c>
      <c r="C1344" t="str">
        <f t="shared" si="40"/>
        <v>신도림동_2016</v>
      </c>
      <c r="D1344">
        <v>278.50370370000002</v>
      </c>
      <c r="E1344">
        <v>-0.10107544343439266</v>
      </c>
      <c r="O1344" t="s">
        <v>244</v>
      </c>
      <c r="P1344">
        <v>2014</v>
      </c>
      <c r="Q1344" t="str">
        <f t="shared" si="41"/>
        <v>신사1동_2014</v>
      </c>
      <c r="R1344">
        <v>251.15594577586683</v>
      </c>
      <c r="S1344">
        <v>0.12196190134863835</v>
      </c>
      <c r="T1344">
        <f>VLOOKUP(P1344,[1]Sheet4!$G$2:$H$12,2,FALSE)</f>
        <v>0.2608695652173913</v>
      </c>
      <c r="U1344">
        <f>VLOOKUP(O1344&amp;"_"&amp;P1344,[1]Sheet3!$I$3:$K$2332,3,FALSE)</f>
        <v>-0.1927959789068468</v>
      </c>
    </row>
    <row r="1345" spans="1:21" x14ac:dyDescent="0.3">
      <c r="A1345" t="s">
        <v>242</v>
      </c>
      <c r="B1345">
        <v>2017</v>
      </c>
      <c r="C1345" t="str">
        <f t="shared" si="40"/>
        <v>신도림동_2017</v>
      </c>
      <c r="D1345">
        <v>250.35381835040181</v>
      </c>
      <c r="E1345">
        <v>4.349916696040891</v>
      </c>
      <c r="O1345" t="s">
        <v>244</v>
      </c>
      <c r="P1345">
        <v>2015</v>
      </c>
      <c r="Q1345" t="str">
        <f t="shared" si="41"/>
        <v>신사1동_2015</v>
      </c>
      <c r="R1345">
        <v>281.78740245770706</v>
      </c>
      <c r="S1345">
        <v>0.19172825460287105</v>
      </c>
      <c r="T1345">
        <f>VLOOKUP(P1345,[1]Sheet4!$G$2:$H$12,2,FALSE)</f>
        <v>1.0434782608695652</v>
      </c>
      <c r="U1345">
        <f>VLOOKUP(O1345&amp;"_"&amp;P1345,[1]Sheet3!$I$3:$K$2332,3,FALSE)</f>
        <v>0.77717603449859485</v>
      </c>
    </row>
    <row r="1346" spans="1:21" x14ac:dyDescent="0.3">
      <c r="A1346" t="s">
        <v>243</v>
      </c>
      <c r="B1346">
        <v>2012</v>
      </c>
      <c r="C1346" t="str">
        <f t="shared" si="40"/>
        <v>신림동_2012</v>
      </c>
      <c r="D1346">
        <v>320.52027729999998</v>
      </c>
      <c r="E1346">
        <v>-0.17563965148859553</v>
      </c>
      <c r="O1346" t="s">
        <v>244</v>
      </c>
      <c r="P1346">
        <v>2016</v>
      </c>
      <c r="Q1346" t="str">
        <f t="shared" si="41"/>
        <v>신사1동_2016</v>
      </c>
      <c r="R1346">
        <v>335.81400930000001</v>
      </c>
      <c r="S1346">
        <v>5.6675077474923612E-2</v>
      </c>
      <c r="T1346">
        <f>VLOOKUP(P1346,[1]Sheet4!$G$2:$H$12,2,FALSE)</f>
        <v>0.86956521739130443</v>
      </c>
      <c r="U1346">
        <f>VLOOKUP(O1346&amp;"_"&amp;P1346,[1]Sheet3!$I$3:$K$2332,3,FALSE)</f>
        <v>-6.9409660844915446E-3</v>
      </c>
    </row>
    <row r="1347" spans="1:21" x14ac:dyDescent="0.3">
      <c r="A1347" t="s">
        <v>243</v>
      </c>
      <c r="B1347">
        <v>2013</v>
      </c>
      <c r="C1347" t="str">
        <f t="shared" ref="C1347:C1410" si="42">A1347&amp;"_"&amp;B1347</f>
        <v>신림동_2013</v>
      </c>
      <c r="D1347">
        <v>264.22420749999998</v>
      </c>
      <c r="E1347">
        <v>0.66189357657211001</v>
      </c>
      <c r="O1347" t="s">
        <v>244</v>
      </c>
      <c r="P1347">
        <v>2017</v>
      </c>
      <c r="Q1347" t="str">
        <f t="shared" ref="Q1347:Q1410" si="43">O1347&amp;"_"&amp;P1347</f>
        <v>신사1동_2017</v>
      </c>
      <c r="R1347">
        <v>354.84629429424223</v>
      </c>
      <c r="S1347">
        <v>4.0336611974518943</v>
      </c>
      <c r="T1347">
        <f>VLOOKUP(P1347,[1]Sheet4!$G$2:$H$12,2,FALSE)</f>
        <v>1</v>
      </c>
      <c r="U1347">
        <f>VLOOKUP(O1347&amp;"_"&amp;P1347,[1]Sheet3!$I$3:$K$2332,3,FALSE)</f>
        <v>0.17707416789912839</v>
      </c>
    </row>
    <row r="1348" spans="1:21" x14ac:dyDescent="0.3">
      <c r="A1348" t="s">
        <v>243</v>
      </c>
      <c r="B1348">
        <v>2014</v>
      </c>
      <c r="C1348" t="str">
        <f t="shared" si="42"/>
        <v>신림동_2014</v>
      </c>
      <c r="D1348">
        <v>439.11251321910629</v>
      </c>
      <c r="E1348">
        <v>0.26486675063059756</v>
      </c>
      <c r="O1348" t="s">
        <v>245</v>
      </c>
      <c r="P1348">
        <v>2012</v>
      </c>
      <c r="Q1348" t="str">
        <f t="shared" si="43"/>
        <v>신사2동_2012</v>
      </c>
      <c r="R1348">
        <v>162.2241477</v>
      </c>
      <c r="S1348">
        <v>0.28348379296185383</v>
      </c>
      <c r="T1348">
        <f>VLOOKUP(P1348,[1]Sheet4!$G$2:$H$12,2,FALSE)</f>
        <v>0.43478260869565222</v>
      </c>
      <c r="U1348">
        <f>VLOOKUP(O1348&amp;"_"&amp;P1348,[1]Sheet3!$I$3:$K$2332,3,FALSE)</f>
        <v>-0.47664087203520217</v>
      </c>
    </row>
    <row r="1349" spans="1:21" x14ac:dyDescent="0.3">
      <c r="A1349" t="s">
        <v>243</v>
      </c>
      <c r="B1349">
        <v>2015</v>
      </c>
      <c r="C1349" t="str">
        <f t="shared" si="42"/>
        <v>신림동_2015</v>
      </c>
      <c r="D1349">
        <v>555.41881775668628</v>
      </c>
      <c r="E1349">
        <v>0.14926413004543135</v>
      </c>
      <c r="O1349" t="s">
        <v>245</v>
      </c>
      <c r="P1349">
        <v>2013</v>
      </c>
      <c r="Q1349" t="str">
        <f t="shared" si="43"/>
        <v>신사2동_2013</v>
      </c>
      <c r="R1349">
        <v>208.2120644</v>
      </c>
      <c r="S1349">
        <v>-4.9831609478552469E-3</v>
      </c>
      <c r="T1349">
        <f>VLOOKUP(P1349,[1]Sheet4!$G$2:$H$12,2,FALSE)</f>
        <v>0.39130434782608697</v>
      </c>
      <c r="U1349">
        <f>VLOOKUP(O1349&amp;"_"&amp;P1349,[1]Sheet3!$I$3:$K$2332,3,FALSE)</f>
        <v>0.13430062989183825</v>
      </c>
    </row>
    <row r="1350" spans="1:21" x14ac:dyDescent="0.3">
      <c r="A1350" t="s">
        <v>243</v>
      </c>
      <c r="B1350">
        <v>2016</v>
      </c>
      <c r="C1350" t="str">
        <f t="shared" si="42"/>
        <v>신림동_2016</v>
      </c>
      <c r="D1350">
        <v>638.32292440000003</v>
      </c>
      <c r="E1350">
        <v>3.3790163570385751E-2</v>
      </c>
      <c r="O1350" t="s">
        <v>245</v>
      </c>
      <c r="P1350">
        <v>2014</v>
      </c>
      <c r="Q1350" t="str">
        <f t="shared" si="43"/>
        <v>신사2동_2014</v>
      </c>
      <c r="R1350">
        <v>207.1745101718096</v>
      </c>
      <c r="S1350">
        <v>0.18421400340332461</v>
      </c>
      <c r="T1350">
        <f>VLOOKUP(P1350,[1]Sheet4!$G$2:$H$12,2,FALSE)</f>
        <v>0.2608695652173913</v>
      </c>
      <c r="U1350">
        <f>VLOOKUP(O1350&amp;"_"&amp;P1350,[1]Sheet3!$I$3:$K$2332,3,FALSE)</f>
        <v>-0.50751217580287733</v>
      </c>
    </row>
    <row r="1351" spans="1:21" x14ac:dyDescent="0.3">
      <c r="A1351" t="s">
        <v>243</v>
      </c>
      <c r="B1351">
        <v>2017</v>
      </c>
      <c r="C1351" t="str">
        <f t="shared" si="42"/>
        <v>신림동_2017</v>
      </c>
      <c r="D1351">
        <v>659.89196042620301</v>
      </c>
      <c r="E1351">
        <v>3.7158270297096418</v>
      </c>
      <c r="O1351" t="s">
        <v>245</v>
      </c>
      <c r="P1351">
        <v>2015</v>
      </c>
      <c r="Q1351" t="str">
        <f t="shared" si="43"/>
        <v>신사2동_2015</v>
      </c>
      <c r="R1351">
        <v>245.33895609368145</v>
      </c>
      <c r="S1351">
        <v>0.53888747270871562</v>
      </c>
      <c r="T1351">
        <f>VLOOKUP(P1351,[1]Sheet4!$G$2:$H$12,2,FALSE)</f>
        <v>1.0434782608695652</v>
      </c>
      <c r="U1351">
        <f>VLOOKUP(O1351&amp;"_"&amp;P1351,[1]Sheet3!$I$3:$K$2332,3,FALSE)</f>
        <v>0.78888950875304431</v>
      </c>
    </row>
    <row r="1352" spans="1:21" x14ac:dyDescent="0.3">
      <c r="A1352" t="s">
        <v>244</v>
      </c>
      <c r="B1352">
        <v>2012</v>
      </c>
      <c r="C1352" t="str">
        <f t="shared" si="42"/>
        <v>신사1동_2012</v>
      </c>
      <c r="D1352">
        <v>178.1907204</v>
      </c>
      <c r="E1352">
        <v>0.12081333052402869</v>
      </c>
      <c r="O1352" t="s">
        <v>245</v>
      </c>
      <c r="P1352">
        <v>2016</v>
      </c>
      <c r="Q1352" t="str">
        <f t="shared" si="43"/>
        <v>신사2동_2016</v>
      </c>
      <c r="R1352">
        <v>377.5490461</v>
      </c>
      <c r="S1352">
        <v>-4.1912847817814722E-2</v>
      </c>
      <c r="T1352">
        <f>VLOOKUP(P1352,[1]Sheet4!$G$2:$H$12,2,FALSE)</f>
        <v>0.86956521739130443</v>
      </c>
      <c r="U1352">
        <f>VLOOKUP(O1352&amp;"_"&amp;P1352,[1]Sheet3!$I$3:$K$2332,3,FALSE)</f>
        <v>0.22021588889291141</v>
      </c>
    </row>
    <row r="1353" spans="1:21" x14ac:dyDescent="0.3">
      <c r="A1353" t="s">
        <v>244</v>
      </c>
      <c r="B1353">
        <v>2013</v>
      </c>
      <c r="C1353" t="str">
        <f t="shared" si="42"/>
        <v>신사1동_2013</v>
      </c>
      <c r="D1353">
        <v>199.71853479999999</v>
      </c>
      <c r="E1353">
        <v>0.25754951100245527</v>
      </c>
      <c r="O1353" t="s">
        <v>245</v>
      </c>
      <c r="P1353">
        <v>2017</v>
      </c>
      <c r="Q1353" t="str">
        <f t="shared" si="43"/>
        <v>신사2동_2017</v>
      </c>
      <c r="R1353">
        <v>361.72489038704958</v>
      </c>
      <c r="S1353">
        <v>3.7327137686013407</v>
      </c>
      <c r="T1353">
        <f>VLOOKUP(P1353,[1]Sheet4!$G$2:$H$12,2,FALSE)</f>
        <v>1</v>
      </c>
      <c r="U1353">
        <f>VLOOKUP(O1353&amp;"_"&amp;P1353,[1]Sheet3!$I$3:$K$2332,3,FALSE)</f>
        <v>9.2394449282885191E-2</v>
      </c>
    </row>
    <row r="1354" spans="1:21" x14ac:dyDescent="0.3">
      <c r="A1354" t="s">
        <v>244</v>
      </c>
      <c r="B1354">
        <v>2014</v>
      </c>
      <c r="C1354" t="str">
        <f t="shared" si="42"/>
        <v>신사1동_2014</v>
      </c>
      <c r="D1354">
        <v>251.15594577586683</v>
      </c>
      <c r="E1354">
        <v>0.12196190134863835</v>
      </c>
      <c r="O1354" t="s">
        <v>441</v>
      </c>
      <c r="P1354">
        <v>2012</v>
      </c>
      <c r="Q1354" t="str">
        <f t="shared" si="43"/>
        <v>신사동_2012</v>
      </c>
      <c r="R1354">
        <v>327.9738706</v>
      </c>
      <c r="S1354">
        <v>-0.22677025082497534</v>
      </c>
      <c r="T1354">
        <f>VLOOKUP(P1354,[1]Sheet4!$G$2:$H$12,2,FALSE)</f>
        <v>0.43478260869565222</v>
      </c>
      <c r="U1354">
        <f>VLOOKUP(O1354&amp;"_"&amp;P1354,[1]Sheet3!$I$3:$K$2332,3,FALSE)</f>
        <v>-0.34985956031453624</v>
      </c>
    </row>
    <row r="1355" spans="1:21" x14ac:dyDescent="0.3">
      <c r="A1355" t="s">
        <v>244</v>
      </c>
      <c r="B1355">
        <v>2015</v>
      </c>
      <c r="C1355" t="str">
        <f t="shared" si="42"/>
        <v>신사1동_2015</v>
      </c>
      <c r="D1355">
        <v>281.78740245770706</v>
      </c>
      <c r="E1355">
        <v>0.19172825460287105</v>
      </c>
      <c r="O1355" t="s">
        <v>441</v>
      </c>
      <c r="P1355">
        <v>2013</v>
      </c>
      <c r="Q1355" t="str">
        <f t="shared" si="43"/>
        <v>신사동_2013</v>
      </c>
      <c r="R1355">
        <v>253.59915369999999</v>
      </c>
      <c r="S1355">
        <v>0.59314838338730425</v>
      </c>
      <c r="T1355">
        <f>VLOOKUP(P1355,[1]Sheet4!$G$2:$H$12,2,FALSE)</f>
        <v>0.39130434782608697</v>
      </c>
      <c r="U1355">
        <f>VLOOKUP(O1355&amp;"_"&amp;P1355,[1]Sheet3!$I$3:$K$2332,3,FALSE)</f>
        <v>-0.4369740847355903</v>
      </c>
    </row>
    <row r="1356" spans="1:21" x14ac:dyDescent="0.3">
      <c r="A1356" t="s">
        <v>244</v>
      </c>
      <c r="B1356">
        <v>2016</v>
      </c>
      <c r="C1356" t="str">
        <f t="shared" si="42"/>
        <v>신사1동_2016</v>
      </c>
      <c r="D1356">
        <v>335.81400930000001</v>
      </c>
      <c r="E1356">
        <v>5.6675077474923612E-2</v>
      </c>
      <c r="O1356" t="s">
        <v>441</v>
      </c>
      <c r="P1356">
        <v>2014</v>
      </c>
      <c r="Q1356" t="str">
        <f t="shared" si="43"/>
        <v>신사동_2014</v>
      </c>
      <c r="R1356">
        <v>404.02108174554348</v>
      </c>
      <c r="S1356">
        <v>-1.9930356791415294E-2</v>
      </c>
      <c r="T1356">
        <f>VLOOKUP(P1356,[1]Sheet4!$G$2:$H$12,2,FALSE)</f>
        <v>0.2608695652173913</v>
      </c>
      <c r="U1356">
        <f>VLOOKUP(O1356&amp;"_"&amp;P1356,[1]Sheet3!$I$3:$K$2332,3,FALSE)</f>
        <v>5.8468115310925911E-2</v>
      </c>
    </row>
    <row r="1357" spans="1:21" x14ac:dyDescent="0.3">
      <c r="A1357" t="s">
        <v>244</v>
      </c>
      <c r="B1357">
        <v>2017</v>
      </c>
      <c r="C1357" t="str">
        <f t="shared" si="42"/>
        <v>신사1동_2017</v>
      </c>
      <c r="D1357">
        <v>354.84629429424223</v>
      </c>
      <c r="E1357">
        <v>4.0336611974518943</v>
      </c>
      <c r="O1357" t="s">
        <v>441</v>
      </c>
      <c r="P1357">
        <v>2015</v>
      </c>
      <c r="Q1357" t="str">
        <f t="shared" si="43"/>
        <v>신사동_2015</v>
      </c>
      <c r="R1357">
        <v>395.96879743510124</v>
      </c>
      <c r="S1357">
        <v>0.25574025509294329</v>
      </c>
      <c r="T1357">
        <f>VLOOKUP(P1357,[1]Sheet4!$G$2:$H$12,2,FALSE)</f>
        <v>1.0434782608695652</v>
      </c>
      <c r="U1357">
        <f>VLOOKUP(O1357&amp;"_"&amp;P1357,[1]Sheet3!$I$3:$K$2332,3,FALSE)</f>
        <v>0.74491608659406927</v>
      </c>
    </row>
    <row r="1358" spans="1:21" x14ac:dyDescent="0.3">
      <c r="A1358" t="s">
        <v>245</v>
      </c>
      <c r="B1358">
        <v>2012</v>
      </c>
      <c r="C1358" t="str">
        <f t="shared" si="42"/>
        <v>신사2동_2012</v>
      </c>
      <c r="D1358">
        <v>162.2241477</v>
      </c>
      <c r="E1358">
        <v>0.28348379296185383</v>
      </c>
      <c r="O1358" t="s">
        <v>441</v>
      </c>
      <c r="P1358">
        <v>2016</v>
      </c>
      <c r="Q1358" t="str">
        <f t="shared" si="43"/>
        <v>신사동_2016</v>
      </c>
      <c r="R1358">
        <v>497.23395870000002</v>
      </c>
      <c r="S1358">
        <v>2.8935938623080384E-2</v>
      </c>
      <c r="T1358">
        <f>VLOOKUP(P1358,[1]Sheet4!$G$2:$H$12,2,FALSE)</f>
        <v>0.86956521739130443</v>
      </c>
      <c r="U1358">
        <f>VLOOKUP(O1358&amp;"_"&amp;P1358,[1]Sheet3!$I$3:$K$2332,3,FALSE)</f>
        <v>4.4388363649947492E-2</v>
      </c>
    </row>
    <row r="1359" spans="1:21" x14ac:dyDescent="0.3">
      <c r="A1359" t="s">
        <v>245</v>
      </c>
      <c r="B1359">
        <v>2013</v>
      </c>
      <c r="C1359" t="str">
        <f t="shared" si="42"/>
        <v>신사2동_2013</v>
      </c>
      <c r="D1359">
        <v>208.2120644</v>
      </c>
      <c r="E1359">
        <v>-4.9831609478552469E-3</v>
      </c>
      <c r="O1359" t="s">
        <v>441</v>
      </c>
      <c r="P1359">
        <v>2017</v>
      </c>
      <c r="Q1359" t="str">
        <f t="shared" si="43"/>
        <v>신사동_2017</v>
      </c>
      <c r="R1359">
        <v>511.6218900102545</v>
      </c>
      <c r="S1359">
        <v>4.2130645106177438</v>
      </c>
      <c r="T1359">
        <f>VLOOKUP(P1359,[1]Sheet4!$G$2:$H$12,2,FALSE)</f>
        <v>1</v>
      </c>
      <c r="U1359">
        <f>VLOOKUP(O1359&amp;"_"&amp;P1359,[1]Sheet3!$I$3:$K$2332,3,FALSE)</f>
        <v>0.15488886649740849</v>
      </c>
    </row>
    <row r="1360" spans="1:21" x14ac:dyDescent="0.3">
      <c r="A1360" t="s">
        <v>245</v>
      </c>
      <c r="B1360">
        <v>2014</v>
      </c>
      <c r="C1360" t="str">
        <f t="shared" si="42"/>
        <v>신사2동_2014</v>
      </c>
      <c r="D1360">
        <v>207.1745101718096</v>
      </c>
      <c r="E1360">
        <v>0.18421400340332461</v>
      </c>
      <c r="O1360" t="s">
        <v>246</v>
      </c>
      <c r="P1360">
        <v>2012</v>
      </c>
      <c r="Q1360" t="str">
        <f t="shared" si="43"/>
        <v>신수동_2012</v>
      </c>
      <c r="R1360">
        <v>277.04119659999998</v>
      </c>
      <c r="S1360">
        <v>5.022527649593627E-2</v>
      </c>
      <c r="T1360">
        <f>VLOOKUP(P1360,[1]Sheet4!$G$2:$H$12,2,FALSE)</f>
        <v>0.43478260869565222</v>
      </c>
      <c r="U1360">
        <f>VLOOKUP(O1360&amp;"_"&amp;P1360,[1]Sheet3!$I$3:$K$2332,3,FALSE)</f>
        <v>-0.53763241039054621</v>
      </c>
    </row>
    <row r="1361" spans="1:21" x14ac:dyDescent="0.3">
      <c r="A1361" t="s">
        <v>245</v>
      </c>
      <c r="B1361">
        <v>2015</v>
      </c>
      <c r="C1361" t="str">
        <f t="shared" si="42"/>
        <v>신사2동_2015</v>
      </c>
      <c r="D1361">
        <v>245.33895609368145</v>
      </c>
      <c r="E1361">
        <v>0.53888747270871562</v>
      </c>
      <c r="O1361" t="s">
        <v>246</v>
      </c>
      <c r="P1361">
        <v>2013</v>
      </c>
      <c r="Q1361" t="str">
        <f t="shared" si="43"/>
        <v>신수동_2013</v>
      </c>
      <c r="R1361">
        <v>290.95566730000002</v>
      </c>
      <c r="S1361">
        <v>8.8275303735979749E-2</v>
      </c>
      <c r="T1361">
        <f>VLOOKUP(P1361,[1]Sheet4!$G$2:$H$12,2,FALSE)</f>
        <v>0.39130434782608697</v>
      </c>
      <c r="U1361">
        <f>VLOOKUP(O1361&amp;"_"&amp;P1361,[1]Sheet3!$I$3:$K$2332,3,FALSE)</f>
        <v>-5.7974070875840805E-2</v>
      </c>
    </row>
    <row r="1362" spans="1:21" x14ac:dyDescent="0.3">
      <c r="A1362" t="s">
        <v>245</v>
      </c>
      <c r="B1362">
        <v>2016</v>
      </c>
      <c r="C1362" t="str">
        <f t="shared" si="42"/>
        <v>신사2동_2016</v>
      </c>
      <c r="D1362">
        <v>377.5490461</v>
      </c>
      <c r="E1362">
        <v>-4.1912847817814722E-2</v>
      </c>
      <c r="O1362" t="s">
        <v>246</v>
      </c>
      <c r="P1362">
        <v>2014</v>
      </c>
      <c r="Q1362" t="str">
        <f t="shared" si="43"/>
        <v>신수동_2014</v>
      </c>
      <c r="R1362">
        <v>316.63986720461219</v>
      </c>
      <c r="S1362">
        <v>0.32723198116402064</v>
      </c>
      <c r="T1362">
        <f>VLOOKUP(P1362,[1]Sheet4!$G$2:$H$12,2,FALSE)</f>
        <v>0.2608695652173913</v>
      </c>
      <c r="U1362">
        <f>VLOOKUP(O1362&amp;"_"&amp;P1362,[1]Sheet3!$I$3:$K$2332,3,FALSE)</f>
        <v>-0.37832770333995058</v>
      </c>
    </row>
    <row r="1363" spans="1:21" x14ac:dyDescent="0.3">
      <c r="A1363" t="s">
        <v>245</v>
      </c>
      <c r="B1363">
        <v>2017</v>
      </c>
      <c r="C1363" t="str">
        <f t="shared" si="42"/>
        <v>신사2동_2017</v>
      </c>
      <c r="D1363">
        <v>361.72489038704958</v>
      </c>
      <c r="E1363">
        <v>3.7327137686013407</v>
      </c>
      <c r="O1363" t="s">
        <v>246</v>
      </c>
      <c r="P1363">
        <v>2015</v>
      </c>
      <c r="Q1363" t="str">
        <f t="shared" si="43"/>
        <v>신수동_2015</v>
      </c>
      <c r="R1363">
        <v>420.25455826548983</v>
      </c>
      <c r="S1363">
        <v>0.13739469447475519</v>
      </c>
      <c r="T1363">
        <f>VLOOKUP(P1363,[1]Sheet4!$G$2:$H$12,2,FALSE)</f>
        <v>1.0434782608695652</v>
      </c>
      <c r="U1363">
        <f>VLOOKUP(O1363&amp;"_"&amp;P1363,[1]Sheet3!$I$3:$K$2332,3,FALSE)</f>
        <v>0.81163805306986136</v>
      </c>
    </row>
    <row r="1364" spans="1:21" x14ac:dyDescent="0.3">
      <c r="A1364" t="s">
        <v>441</v>
      </c>
      <c r="B1364">
        <v>2012</v>
      </c>
      <c r="C1364" t="str">
        <f t="shared" si="42"/>
        <v>신사동_2012</v>
      </c>
      <c r="D1364">
        <v>327.9738706</v>
      </c>
      <c r="E1364">
        <v>-0.22677025082497534</v>
      </c>
      <c r="O1364" t="s">
        <v>246</v>
      </c>
      <c r="P1364">
        <v>2016</v>
      </c>
      <c r="Q1364" t="str">
        <f t="shared" si="43"/>
        <v>신수동_2016</v>
      </c>
      <c r="R1364">
        <v>477.99530490000001</v>
      </c>
      <c r="S1364">
        <v>-2.4426431810935088E-2</v>
      </c>
      <c r="T1364">
        <f>VLOOKUP(P1364,[1]Sheet4!$G$2:$H$12,2,FALSE)</f>
        <v>0.86956521739130443</v>
      </c>
      <c r="U1364">
        <f>VLOOKUP(O1364&amp;"_"&amp;P1364,[1]Sheet3!$I$3:$K$2332,3,FALSE)</f>
        <v>-5.5042726882206482E-2</v>
      </c>
    </row>
    <row r="1365" spans="1:21" x14ac:dyDescent="0.3">
      <c r="A1365" t="s">
        <v>441</v>
      </c>
      <c r="B1365">
        <v>2013</v>
      </c>
      <c r="C1365" t="str">
        <f t="shared" si="42"/>
        <v>신사동_2013</v>
      </c>
      <c r="D1365">
        <v>253.59915369999999</v>
      </c>
      <c r="E1365">
        <v>0.59314838338730425</v>
      </c>
      <c r="O1365" t="s">
        <v>246</v>
      </c>
      <c r="P1365">
        <v>2017</v>
      </c>
      <c r="Q1365" t="str">
        <f t="shared" si="43"/>
        <v>신수동_2017</v>
      </c>
      <c r="R1365">
        <v>466.31958517891303</v>
      </c>
      <c r="S1365">
        <v>4.3942584897005208</v>
      </c>
      <c r="T1365">
        <f>VLOOKUP(P1365,[1]Sheet4!$G$2:$H$12,2,FALSE)</f>
        <v>1</v>
      </c>
      <c r="U1365">
        <f>VLOOKUP(O1365&amp;"_"&amp;P1365,[1]Sheet3!$I$3:$K$2332,3,FALSE)</f>
        <v>0.10866259014637035</v>
      </c>
    </row>
    <row r="1366" spans="1:21" x14ac:dyDescent="0.3">
      <c r="A1366" t="s">
        <v>441</v>
      </c>
      <c r="B1366">
        <v>2014</v>
      </c>
      <c r="C1366" t="str">
        <f t="shared" si="42"/>
        <v>신사동_2014</v>
      </c>
      <c r="D1366">
        <v>404.02108174554348</v>
      </c>
      <c r="E1366">
        <v>-1.9930356791415294E-2</v>
      </c>
      <c r="O1366" t="s">
        <v>247</v>
      </c>
      <c r="P1366">
        <v>2012</v>
      </c>
      <c r="Q1366" t="str">
        <f t="shared" si="43"/>
        <v>신원동_2012</v>
      </c>
      <c r="R1366">
        <v>216.81328429999999</v>
      </c>
      <c r="S1366">
        <v>0.24032808353154969</v>
      </c>
      <c r="T1366">
        <f>VLOOKUP(P1366,[1]Sheet4!$G$2:$H$12,2,FALSE)</f>
        <v>0.43478260869565222</v>
      </c>
      <c r="U1366">
        <f>VLOOKUP(O1366&amp;"_"&amp;P1366,[1]Sheet3!$I$3:$K$2332,3,FALSE)</f>
        <v>-0.49445087396608245</v>
      </c>
    </row>
    <row r="1367" spans="1:21" x14ac:dyDescent="0.3">
      <c r="A1367" t="s">
        <v>441</v>
      </c>
      <c r="B1367">
        <v>2015</v>
      </c>
      <c r="C1367" t="str">
        <f t="shared" si="42"/>
        <v>신사동_2015</v>
      </c>
      <c r="D1367">
        <v>395.96879743510124</v>
      </c>
      <c r="E1367">
        <v>0.25574025509294329</v>
      </c>
      <c r="O1367" t="s">
        <v>247</v>
      </c>
      <c r="P1367">
        <v>2013</v>
      </c>
      <c r="Q1367" t="str">
        <f t="shared" si="43"/>
        <v>신원동_2013</v>
      </c>
      <c r="R1367">
        <v>268.91960540000002</v>
      </c>
      <c r="S1367">
        <v>-2.6002314088525633E-2</v>
      </c>
      <c r="T1367">
        <f>VLOOKUP(P1367,[1]Sheet4!$G$2:$H$12,2,FALSE)</f>
        <v>0.39130434782608697</v>
      </c>
      <c r="U1367">
        <f>VLOOKUP(O1367&amp;"_"&amp;P1367,[1]Sheet3!$I$3:$K$2332,3,FALSE)</f>
        <v>0.10417967160150297</v>
      </c>
    </row>
    <row r="1368" spans="1:21" x14ac:dyDescent="0.3">
      <c r="A1368" t="s">
        <v>441</v>
      </c>
      <c r="B1368">
        <v>2016</v>
      </c>
      <c r="C1368" t="str">
        <f t="shared" si="42"/>
        <v>신사동_2016</v>
      </c>
      <c r="D1368">
        <v>497.23395870000002</v>
      </c>
      <c r="E1368">
        <v>2.8935938623080384E-2</v>
      </c>
      <c r="O1368" t="s">
        <v>247</v>
      </c>
      <c r="P1368">
        <v>2014</v>
      </c>
      <c r="Q1368" t="str">
        <f t="shared" si="43"/>
        <v>신원동_2014</v>
      </c>
      <c r="R1368">
        <v>261.92707335582685</v>
      </c>
      <c r="S1368">
        <v>0.24348081646036604</v>
      </c>
      <c r="T1368">
        <f>VLOOKUP(P1368,[1]Sheet4!$G$2:$H$12,2,FALSE)</f>
        <v>0.2608695652173913</v>
      </c>
      <c r="U1368">
        <f>VLOOKUP(O1368&amp;"_"&amp;P1368,[1]Sheet3!$I$3:$K$2332,3,FALSE)</f>
        <v>-0.54004472669387182</v>
      </c>
    </row>
    <row r="1369" spans="1:21" x14ac:dyDescent="0.3">
      <c r="A1369" t="s">
        <v>441</v>
      </c>
      <c r="B1369">
        <v>2017</v>
      </c>
      <c r="C1369" t="str">
        <f t="shared" si="42"/>
        <v>신사동_2017</v>
      </c>
      <c r="D1369">
        <v>511.6218900102545</v>
      </c>
      <c r="E1369">
        <v>4.2130645106177438</v>
      </c>
      <c r="O1369" t="s">
        <v>247</v>
      </c>
      <c r="P1369">
        <v>2015</v>
      </c>
      <c r="Q1369" t="str">
        <f t="shared" si="43"/>
        <v>신원동_2015</v>
      </c>
      <c r="R1369">
        <v>325.70129102957776</v>
      </c>
      <c r="S1369">
        <v>0.24839654615638354</v>
      </c>
      <c r="T1369">
        <f>VLOOKUP(P1369,[1]Sheet4!$G$2:$H$12,2,FALSE)</f>
        <v>1.0434782608695652</v>
      </c>
      <c r="U1369">
        <f>VLOOKUP(O1369&amp;"_"&amp;P1369,[1]Sheet3!$I$3:$K$2332,3,FALSE)</f>
        <v>0.79895146214507895</v>
      </c>
    </row>
    <row r="1370" spans="1:21" x14ac:dyDescent="0.3">
      <c r="A1370" t="s">
        <v>246</v>
      </c>
      <c r="B1370">
        <v>2012</v>
      </c>
      <c r="C1370" t="str">
        <f t="shared" si="42"/>
        <v>신수동_2012</v>
      </c>
      <c r="D1370">
        <v>277.04119659999998</v>
      </c>
      <c r="E1370">
        <v>5.022527649593627E-2</v>
      </c>
      <c r="O1370" t="s">
        <v>247</v>
      </c>
      <c r="P1370">
        <v>2016</v>
      </c>
      <c r="Q1370" t="str">
        <f t="shared" si="43"/>
        <v>신원동_2016</v>
      </c>
      <c r="R1370">
        <v>406.60436679999998</v>
      </c>
      <c r="S1370">
        <v>4.8970239016740309E-2</v>
      </c>
      <c r="T1370">
        <f>VLOOKUP(P1370,[1]Sheet4!$G$2:$H$12,2,FALSE)</f>
        <v>0.86956521739130443</v>
      </c>
      <c r="U1370">
        <f>VLOOKUP(O1370&amp;"_"&amp;P1370,[1]Sheet3!$I$3:$K$2332,3,FALSE)</f>
        <v>3.8766965757306156E-2</v>
      </c>
    </row>
    <row r="1371" spans="1:21" x14ac:dyDescent="0.3">
      <c r="A1371" t="s">
        <v>246</v>
      </c>
      <c r="B1371">
        <v>2013</v>
      </c>
      <c r="C1371" t="str">
        <f t="shared" si="42"/>
        <v>신수동_2013</v>
      </c>
      <c r="D1371">
        <v>290.95566730000002</v>
      </c>
      <c r="E1371">
        <v>8.8275303735979749E-2</v>
      </c>
      <c r="O1371" t="s">
        <v>247</v>
      </c>
      <c r="P1371">
        <v>2017</v>
      </c>
      <c r="Q1371" t="str">
        <f t="shared" si="43"/>
        <v>신원동_2017</v>
      </c>
      <c r="R1371">
        <v>426.51587982744633</v>
      </c>
      <c r="S1371">
        <v>3.9446974939059043</v>
      </c>
      <c r="T1371">
        <f>VLOOKUP(P1371,[1]Sheet4!$G$2:$H$12,2,FALSE)</f>
        <v>1</v>
      </c>
      <c r="U1371">
        <f>VLOOKUP(O1371&amp;"_"&amp;P1371,[1]Sheet3!$I$3:$K$2332,3,FALSE)</f>
        <v>0.17102965837582049</v>
      </c>
    </row>
    <row r="1372" spans="1:21" x14ac:dyDescent="0.3">
      <c r="A1372" t="s">
        <v>246</v>
      </c>
      <c r="B1372">
        <v>2014</v>
      </c>
      <c r="C1372" t="str">
        <f t="shared" si="42"/>
        <v>신수동_2014</v>
      </c>
      <c r="D1372">
        <v>316.63986720461219</v>
      </c>
      <c r="E1372">
        <v>0.32723198116402064</v>
      </c>
      <c r="O1372" t="s">
        <v>248</v>
      </c>
      <c r="P1372">
        <v>2012</v>
      </c>
      <c r="Q1372" t="str">
        <f t="shared" si="43"/>
        <v>신월1동_2012</v>
      </c>
      <c r="R1372">
        <v>185.4126061</v>
      </c>
      <c r="S1372">
        <v>1.1942143776382643E-2</v>
      </c>
      <c r="T1372">
        <f>VLOOKUP(P1372,[1]Sheet4!$G$2:$H$12,2,FALSE)</f>
        <v>0.43478260869565222</v>
      </c>
      <c r="U1372">
        <f>VLOOKUP(O1372&amp;"_"&amp;P1372,[1]Sheet3!$I$3:$K$2332,3,FALSE)</f>
        <v>-0.36719854096583232</v>
      </c>
    </row>
    <row r="1373" spans="1:21" x14ac:dyDescent="0.3">
      <c r="A1373" t="s">
        <v>246</v>
      </c>
      <c r="B1373">
        <v>2015</v>
      </c>
      <c r="C1373" t="str">
        <f t="shared" si="42"/>
        <v>신수동_2015</v>
      </c>
      <c r="D1373">
        <v>420.25455826548983</v>
      </c>
      <c r="E1373">
        <v>0.13739469447475519</v>
      </c>
      <c r="O1373" t="s">
        <v>248</v>
      </c>
      <c r="P1373">
        <v>2013</v>
      </c>
      <c r="Q1373" t="str">
        <f t="shared" si="43"/>
        <v>신월1동_2013</v>
      </c>
      <c r="R1373">
        <v>187.62683010000001</v>
      </c>
      <c r="S1373">
        <v>0.21594590509643471</v>
      </c>
      <c r="T1373">
        <f>VLOOKUP(P1373,[1]Sheet4!$G$2:$H$12,2,FALSE)</f>
        <v>0.39130434782608697</v>
      </c>
      <c r="U1373">
        <f>VLOOKUP(O1373&amp;"_"&amp;P1373,[1]Sheet3!$I$3:$K$2332,3,FALSE)</f>
        <v>-9.7998653326807877E-2</v>
      </c>
    </row>
    <row r="1374" spans="1:21" x14ac:dyDescent="0.3">
      <c r="A1374" t="s">
        <v>246</v>
      </c>
      <c r="B1374">
        <v>2016</v>
      </c>
      <c r="C1374" t="str">
        <f t="shared" si="42"/>
        <v>신수동_2016</v>
      </c>
      <c r="D1374">
        <v>477.99530490000001</v>
      </c>
      <c r="E1374">
        <v>-2.4426431810935088E-2</v>
      </c>
      <c r="O1374" t="s">
        <v>248</v>
      </c>
      <c r="P1374">
        <v>2014</v>
      </c>
      <c r="Q1374" t="str">
        <f t="shared" si="43"/>
        <v>신월1동_2014</v>
      </c>
      <c r="R1374">
        <v>228.14407574631949</v>
      </c>
      <c r="S1374">
        <v>-1.9265340506813187E-2</v>
      </c>
      <c r="T1374">
        <f>VLOOKUP(P1374,[1]Sheet4!$G$2:$H$12,2,FALSE)</f>
        <v>0.2608695652173913</v>
      </c>
      <c r="U1374">
        <f>VLOOKUP(O1374&amp;"_"&amp;P1374,[1]Sheet3!$I$3:$K$2332,3,FALSE)</f>
        <v>-0.23360750976914363</v>
      </c>
    </row>
    <row r="1375" spans="1:21" x14ac:dyDescent="0.3">
      <c r="A1375" t="s">
        <v>246</v>
      </c>
      <c r="B1375">
        <v>2017</v>
      </c>
      <c r="C1375" t="str">
        <f t="shared" si="42"/>
        <v>신수동_2017</v>
      </c>
      <c r="D1375">
        <v>466.31958517891303</v>
      </c>
      <c r="E1375">
        <v>4.3942584897005208</v>
      </c>
      <c r="O1375" t="s">
        <v>248</v>
      </c>
      <c r="P1375">
        <v>2015</v>
      </c>
      <c r="Q1375" t="str">
        <f t="shared" si="43"/>
        <v>신월1동_2015</v>
      </c>
      <c r="R1375">
        <v>223.74880244245446</v>
      </c>
      <c r="S1375">
        <v>0.29692274073570579</v>
      </c>
      <c r="T1375">
        <f>VLOOKUP(P1375,[1]Sheet4!$G$2:$H$12,2,FALSE)</f>
        <v>1.0434782608695652</v>
      </c>
      <c r="U1375">
        <f>VLOOKUP(O1375&amp;"_"&amp;P1375,[1]Sheet3!$I$3:$K$2332,3,FALSE)</f>
        <v>0.74508905382298596</v>
      </c>
    </row>
    <row r="1376" spans="1:21" x14ac:dyDescent="0.3">
      <c r="A1376" t="s">
        <v>247</v>
      </c>
      <c r="B1376">
        <v>2012</v>
      </c>
      <c r="C1376" t="str">
        <f t="shared" si="42"/>
        <v>신원동_2012</v>
      </c>
      <c r="D1376">
        <v>216.81328429999999</v>
      </c>
      <c r="E1376">
        <v>0.24032808353154969</v>
      </c>
      <c r="O1376" t="s">
        <v>248</v>
      </c>
      <c r="P1376">
        <v>2016</v>
      </c>
      <c r="Q1376" t="str">
        <f t="shared" si="43"/>
        <v>신월1동_2016</v>
      </c>
      <c r="R1376">
        <v>290.18491010000002</v>
      </c>
      <c r="S1376">
        <v>0.36421622865356124</v>
      </c>
      <c r="T1376">
        <f>VLOOKUP(P1376,[1]Sheet4!$G$2:$H$12,2,FALSE)</f>
        <v>0.86956521739130443</v>
      </c>
      <c r="U1376">
        <f>VLOOKUP(O1376&amp;"_"&amp;P1376,[1]Sheet3!$I$3:$K$2332,3,FALSE)</f>
        <v>7.4732856238394332E-2</v>
      </c>
    </row>
    <row r="1377" spans="1:21" x14ac:dyDescent="0.3">
      <c r="A1377" t="s">
        <v>247</v>
      </c>
      <c r="B1377">
        <v>2013</v>
      </c>
      <c r="C1377" t="str">
        <f t="shared" si="42"/>
        <v>신원동_2013</v>
      </c>
      <c r="D1377">
        <v>268.91960540000002</v>
      </c>
      <c r="E1377">
        <v>-2.6002314088525633E-2</v>
      </c>
      <c r="O1377" t="s">
        <v>248</v>
      </c>
      <c r="P1377">
        <v>2017</v>
      </c>
      <c r="Q1377" t="str">
        <f t="shared" si="43"/>
        <v>신월1동_2017</v>
      </c>
      <c r="R1377">
        <v>395.87496366879475</v>
      </c>
      <c r="S1377">
        <v>3.2170565057244951</v>
      </c>
      <c r="T1377">
        <f>VLOOKUP(P1377,[1]Sheet4!$G$2:$H$12,2,FALSE)</f>
        <v>1</v>
      </c>
      <c r="U1377">
        <f>VLOOKUP(O1377&amp;"_"&amp;P1377,[1]Sheet3!$I$3:$K$2332,3,FALSE)</f>
        <v>0.36258988925125302</v>
      </c>
    </row>
    <row r="1378" spans="1:21" x14ac:dyDescent="0.3">
      <c r="A1378" t="s">
        <v>247</v>
      </c>
      <c r="B1378">
        <v>2014</v>
      </c>
      <c r="C1378" t="str">
        <f t="shared" si="42"/>
        <v>신원동_2014</v>
      </c>
      <c r="D1378">
        <v>261.92707335582685</v>
      </c>
      <c r="E1378">
        <v>0.24348081646036604</v>
      </c>
      <c r="O1378" t="s">
        <v>249</v>
      </c>
      <c r="P1378">
        <v>2012</v>
      </c>
      <c r="Q1378" t="str">
        <f t="shared" si="43"/>
        <v>신월2동_2012</v>
      </c>
      <c r="R1378">
        <v>165.54911250000001</v>
      </c>
      <c r="S1378">
        <v>7.2574978618505037E-2</v>
      </c>
      <c r="T1378">
        <f>VLOOKUP(P1378,[1]Sheet4!$G$2:$H$12,2,FALSE)</f>
        <v>0.43478260869565222</v>
      </c>
      <c r="U1378">
        <f>VLOOKUP(O1378&amp;"_"&amp;P1378,[1]Sheet3!$I$3:$K$2332,3,FALSE)</f>
        <v>-0.4204201517419921</v>
      </c>
    </row>
    <row r="1379" spans="1:21" x14ac:dyDescent="0.3">
      <c r="A1379" t="s">
        <v>247</v>
      </c>
      <c r="B1379">
        <v>2015</v>
      </c>
      <c r="C1379" t="str">
        <f t="shared" si="42"/>
        <v>신원동_2015</v>
      </c>
      <c r="D1379">
        <v>325.70129102957776</v>
      </c>
      <c r="E1379">
        <v>0.24839654615638354</v>
      </c>
      <c r="O1379" t="s">
        <v>249</v>
      </c>
      <c r="P1379">
        <v>2013</v>
      </c>
      <c r="Q1379" t="str">
        <f t="shared" si="43"/>
        <v>신월2동_2013</v>
      </c>
      <c r="R1379">
        <v>177.56383579999999</v>
      </c>
      <c r="S1379">
        <v>0.30534272969893139</v>
      </c>
      <c r="T1379">
        <f>VLOOKUP(P1379,[1]Sheet4!$G$2:$H$12,2,FALSE)</f>
        <v>0.39130434782608697</v>
      </c>
      <c r="U1379">
        <f>VLOOKUP(O1379&amp;"_"&amp;P1379,[1]Sheet3!$I$3:$K$2332,3,FALSE)</f>
        <v>-3.5928614093013185E-2</v>
      </c>
    </row>
    <row r="1380" spans="1:21" x14ac:dyDescent="0.3">
      <c r="A1380" t="s">
        <v>247</v>
      </c>
      <c r="B1380">
        <v>2016</v>
      </c>
      <c r="C1380" t="str">
        <f t="shared" si="42"/>
        <v>신원동_2016</v>
      </c>
      <c r="D1380">
        <v>406.60436679999998</v>
      </c>
      <c r="E1380">
        <v>4.8970239016740309E-2</v>
      </c>
      <c r="O1380" t="s">
        <v>249</v>
      </c>
      <c r="P1380">
        <v>2014</v>
      </c>
      <c r="Q1380" t="str">
        <f t="shared" si="43"/>
        <v>신월2동_2014</v>
      </c>
      <c r="R1380">
        <v>231.78166211898483</v>
      </c>
      <c r="S1380">
        <v>-4.3037175354550756E-3</v>
      </c>
      <c r="T1380">
        <f>VLOOKUP(P1380,[1]Sheet4!$G$2:$H$12,2,FALSE)</f>
        <v>0.2608695652173913</v>
      </c>
      <c r="U1380">
        <f>VLOOKUP(O1380&amp;"_"&amp;P1380,[1]Sheet3!$I$3:$K$2332,3,FALSE)</f>
        <v>-0.14912349521107388</v>
      </c>
    </row>
    <row r="1381" spans="1:21" x14ac:dyDescent="0.3">
      <c r="A1381" t="s">
        <v>247</v>
      </c>
      <c r="B1381">
        <v>2017</v>
      </c>
      <c r="C1381" t="str">
        <f t="shared" si="42"/>
        <v>신원동_2017</v>
      </c>
      <c r="D1381">
        <v>426.51587982744633</v>
      </c>
      <c r="E1381">
        <v>3.9446974939059043</v>
      </c>
      <c r="O1381" t="s">
        <v>249</v>
      </c>
      <c r="P1381">
        <v>2015</v>
      </c>
      <c r="Q1381" t="str">
        <f t="shared" si="43"/>
        <v>신월2동_2015</v>
      </c>
      <c r="R1381">
        <v>230.78413931532643</v>
      </c>
      <c r="S1381">
        <v>0.26750899202965112</v>
      </c>
      <c r="T1381">
        <f>VLOOKUP(P1381,[1]Sheet4!$G$2:$H$12,2,FALSE)</f>
        <v>1.0434782608695652</v>
      </c>
      <c r="U1381">
        <f>VLOOKUP(O1381&amp;"_"&amp;P1381,[1]Sheet3!$I$3:$K$2332,3,FALSE)</f>
        <v>0.74891942010549584</v>
      </c>
    </row>
    <row r="1382" spans="1:21" x14ac:dyDescent="0.3">
      <c r="A1382" t="s">
        <v>248</v>
      </c>
      <c r="B1382">
        <v>2012</v>
      </c>
      <c r="C1382" t="str">
        <f t="shared" si="42"/>
        <v>신월1동_2012</v>
      </c>
      <c r="D1382">
        <v>185.4126061</v>
      </c>
      <c r="E1382">
        <v>1.1942143776382643E-2</v>
      </c>
      <c r="O1382" t="s">
        <v>249</v>
      </c>
      <c r="P1382">
        <v>2016</v>
      </c>
      <c r="Q1382" t="str">
        <f t="shared" si="43"/>
        <v>신월2동_2016</v>
      </c>
      <c r="R1382">
        <v>292.52097179999998</v>
      </c>
      <c r="S1382">
        <v>7.3249373160533759E-2</v>
      </c>
      <c r="T1382">
        <f>VLOOKUP(P1382,[1]Sheet4!$G$2:$H$12,2,FALSE)</f>
        <v>0.86956521739130443</v>
      </c>
      <c r="U1382">
        <f>VLOOKUP(O1382&amp;"_"&amp;P1382,[1]Sheet3!$I$3:$K$2332,3,FALSE)</f>
        <v>5.3261154322502863E-2</v>
      </c>
    </row>
    <row r="1383" spans="1:21" x14ac:dyDescent="0.3">
      <c r="A1383" t="s">
        <v>248</v>
      </c>
      <c r="B1383">
        <v>2013</v>
      </c>
      <c r="C1383" t="str">
        <f t="shared" si="42"/>
        <v>신월1동_2013</v>
      </c>
      <c r="D1383">
        <v>187.62683010000001</v>
      </c>
      <c r="E1383">
        <v>0.21594590509643471</v>
      </c>
      <c r="O1383" t="s">
        <v>249</v>
      </c>
      <c r="P1383">
        <v>2017</v>
      </c>
      <c r="Q1383" t="str">
        <f t="shared" si="43"/>
        <v>신월2동_2017</v>
      </c>
      <c r="R1383">
        <v>313.94794962066015</v>
      </c>
      <c r="S1383">
        <v>3.9661607369154201</v>
      </c>
      <c r="T1383">
        <f>VLOOKUP(P1383,[1]Sheet4!$G$2:$H$12,2,FALSE)</f>
        <v>1</v>
      </c>
      <c r="U1383">
        <f>VLOOKUP(O1383&amp;"_"&amp;P1383,[1]Sheet3!$I$3:$K$2332,3,FALSE)</f>
        <v>0.18978269250641597</v>
      </c>
    </row>
    <row r="1384" spans="1:21" x14ac:dyDescent="0.3">
      <c r="A1384" t="s">
        <v>248</v>
      </c>
      <c r="B1384">
        <v>2014</v>
      </c>
      <c r="C1384" t="str">
        <f t="shared" si="42"/>
        <v>신월1동_2014</v>
      </c>
      <c r="D1384">
        <v>228.14407574631949</v>
      </c>
      <c r="E1384">
        <v>-1.9265340506813187E-2</v>
      </c>
      <c r="O1384" t="s">
        <v>250</v>
      </c>
      <c r="P1384">
        <v>2012</v>
      </c>
      <c r="Q1384" t="str">
        <f t="shared" si="43"/>
        <v>신월3동_2012</v>
      </c>
      <c r="R1384">
        <v>173.76810789999999</v>
      </c>
      <c r="S1384">
        <v>4.9162506879088942E-2</v>
      </c>
      <c r="T1384">
        <f>VLOOKUP(P1384,[1]Sheet4!$G$2:$H$12,2,FALSE)</f>
        <v>0.43478260869565222</v>
      </c>
      <c r="U1384">
        <f>VLOOKUP(O1384&amp;"_"&amp;P1384,[1]Sheet3!$I$3:$K$2332,3,FALSE)</f>
        <v>-0.26735402729986729</v>
      </c>
    </row>
    <row r="1385" spans="1:21" x14ac:dyDescent="0.3">
      <c r="A1385" t="s">
        <v>248</v>
      </c>
      <c r="B1385">
        <v>2015</v>
      </c>
      <c r="C1385" t="str">
        <f t="shared" si="42"/>
        <v>신월1동_2015</v>
      </c>
      <c r="D1385">
        <v>223.74880244245446</v>
      </c>
      <c r="E1385">
        <v>0.29692274073570579</v>
      </c>
      <c r="O1385" t="s">
        <v>250</v>
      </c>
      <c r="P1385">
        <v>2013</v>
      </c>
      <c r="Q1385" t="str">
        <f t="shared" si="43"/>
        <v>신월3동_2013</v>
      </c>
      <c r="R1385">
        <v>182.31098370000001</v>
      </c>
      <c r="S1385">
        <v>0.11836072349772288</v>
      </c>
      <c r="T1385">
        <f>VLOOKUP(P1385,[1]Sheet4!$G$2:$H$12,2,FALSE)</f>
        <v>0.39130434782608697</v>
      </c>
      <c r="U1385">
        <f>VLOOKUP(O1385&amp;"_"&amp;P1385,[1]Sheet3!$I$3:$K$2332,3,FALSE)</f>
        <v>-5.9045766338237514E-2</v>
      </c>
    </row>
    <row r="1386" spans="1:21" x14ac:dyDescent="0.3">
      <c r="A1386" t="s">
        <v>248</v>
      </c>
      <c r="B1386">
        <v>2016</v>
      </c>
      <c r="C1386" t="str">
        <f t="shared" si="42"/>
        <v>신월1동_2016</v>
      </c>
      <c r="D1386">
        <v>290.18491010000002</v>
      </c>
      <c r="E1386">
        <v>0.36421622865356124</v>
      </c>
      <c r="O1386" t="s">
        <v>250</v>
      </c>
      <c r="P1386">
        <v>2014</v>
      </c>
      <c r="Q1386" t="str">
        <f t="shared" si="43"/>
        <v>신월3동_2014</v>
      </c>
      <c r="R1386">
        <v>203.88944363231357</v>
      </c>
      <c r="S1386">
        <v>5.3324659163470699E-2</v>
      </c>
      <c r="T1386">
        <f>VLOOKUP(P1386,[1]Sheet4!$G$2:$H$12,2,FALSE)</f>
        <v>0.2608695652173913</v>
      </c>
      <c r="U1386">
        <f>VLOOKUP(O1386&amp;"_"&amp;P1386,[1]Sheet3!$I$3:$K$2332,3,FALSE)</f>
        <v>-0.34124881935113333</v>
      </c>
    </row>
    <row r="1387" spans="1:21" x14ac:dyDescent="0.3">
      <c r="A1387" t="s">
        <v>248</v>
      </c>
      <c r="B1387">
        <v>2017</v>
      </c>
      <c r="C1387" t="str">
        <f t="shared" si="42"/>
        <v>신월1동_2017</v>
      </c>
      <c r="D1387">
        <v>395.87496366879475</v>
      </c>
      <c r="E1387">
        <v>3.2170565057244951</v>
      </c>
      <c r="O1387" t="s">
        <v>250</v>
      </c>
      <c r="P1387">
        <v>2015</v>
      </c>
      <c r="Q1387" t="str">
        <f t="shared" si="43"/>
        <v>신월3동_2015</v>
      </c>
      <c r="R1387">
        <v>214.76177872103636</v>
      </c>
      <c r="S1387">
        <v>7.4980800936094688E-2</v>
      </c>
      <c r="T1387">
        <f>VLOOKUP(P1387,[1]Sheet4!$G$2:$H$12,2,FALSE)</f>
        <v>1.0434782608695652</v>
      </c>
      <c r="U1387">
        <f>VLOOKUP(O1387&amp;"_"&amp;P1387,[1]Sheet3!$I$3:$K$2332,3,FALSE)</f>
        <v>0.76265627332930286</v>
      </c>
    </row>
    <row r="1388" spans="1:21" x14ac:dyDescent="0.3">
      <c r="A1388" t="s">
        <v>249</v>
      </c>
      <c r="B1388">
        <v>2012</v>
      </c>
      <c r="C1388" t="str">
        <f t="shared" si="42"/>
        <v>신월2동_2012</v>
      </c>
      <c r="D1388">
        <v>165.54911250000001</v>
      </c>
      <c r="E1388">
        <v>7.2574978618505037E-2</v>
      </c>
      <c r="O1388" t="s">
        <v>250</v>
      </c>
      <c r="P1388">
        <v>2016</v>
      </c>
      <c r="Q1388" t="str">
        <f t="shared" si="43"/>
        <v>신월3동_2016</v>
      </c>
      <c r="R1388">
        <v>230.86478890000001</v>
      </c>
      <c r="S1388">
        <v>0.10447337859206607</v>
      </c>
      <c r="T1388">
        <f>VLOOKUP(P1388,[1]Sheet4!$G$2:$H$12,2,FALSE)</f>
        <v>0.86956521739130443</v>
      </c>
      <c r="U1388">
        <f>VLOOKUP(O1388&amp;"_"&amp;P1388,[1]Sheet3!$I$3:$K$2332,3,FALSE)</f>
        <v>-0.11629900641484785</v>
      </c>
    </row>
    <row r="1389" spans="1:21" x14ac:dyDescent="0.3">
      <c r="A1389" t="s">
        <v>249</v>
      </c>
      <c r="B1389">
        <v>2013</v>
      </c>
      <c r="C1389" t="str">
        <f t="shared" si="42"/>
        <v>신월2동_2013</v>
      </c>
      <c r="D1389">
        <v>177.56383579999999</v>
      </c>
      <c r="E1389">
        <v>0.30534272969893139</v>
      </c>
      <c r="O1389" t="s">
        <v>250</v>
      </c>
      <c r="P1389">
        <v>2017</v>
      </c>
      <c r="Q1389" t="str">
        <f t="shared" si="43"/>
        <v>신월3동_2017</v>
      </c>
      <c r="R1389">
        <v>254.98401339432712</v>
      </c>
      <c r="S1389">
        <v>4.483560193585352</v>
      </c>
      <c r="T1389">
        <f>VLOOKUP(P1389,[1]Sheet4!$G$2:$H$12,2,FALSE)</f>
        <v>1</v>
      </c>
      <c r="U1389">
        <f>VLOOKUP(O1389&amp;"_"&amp;P1389,[1]Sheet3!$I$3:$K$2332,3,FALSE)</f>
        <v>0.21268793413582518</v>
      </c>
    </row>
    <row r="1390" spans="1:21" x14ac:dyDescent="0.3">
      <c r="A1390" t="s">
        <v>249</v>
      </c>
      <c r="B1390">
        <v>2014</v>
      </c>
      <c r="C1390" t="str">
        <f t="shared" si="42"/>
        <v>신월2동_2014</v>
      </c>
      <c r="D1390">
        <v>231.78166211898483</v>
      </c>
      <c r="E1390">
        <v>-4.3037175354550756E-3</v>
      </c>
      <c r="O1390" t="s">
        <v>251</v>
      </c>
      <c r="P1390">
        <v>2012</v>
      </c>
      <c r="Q1390" t="str">
        <f t="shared" si="43"/>
        <v>신월4동_2012</v>
      </c>
      <c r="R1390">
        <v>171.9751426</v>
      </c>
      <c r="S1390">
        <v>1.0519638900418586E-2</v>
      </c>
      <c r="T1390">
        <f>VLOOKUP(P1390,[1]Sheet4!$G$2:$H$12,2,FALSE)</f>
        <v>0.43478260869565222</v>
      </c>
      <c r="U1390">
        <f>VLOOKUP(O1390&amp;"_"&amp;P1390,[1]Sheet3!$I$3:$K$2332,3,FALSE)</f>
        <v>-0.54504738335905678</v>
      </c>
    </row>
    <row r="1391" spans="1:21" x14ac:dyDescent="0.3">
      <c r="A1391" t="s">
        <v>249</v>
      </c>
      <c r="B1391">
        <v>2015</v>
      </c>
      <c r="C1391" t="str">
        <f t="shared" si="42"/>
        <v>신월2동_2015</v>
      </c>
      <c r="D1391">
        <v>230.78413931532643</v>
      </c>
      <c r="E1391">
        <v>0.26750899202965112</v>
      </c>
      <c r="O1391" t="s">
        <v>251</v>
      </c>
      <c r="P1391">
        <v>2013</v>
      </c>
      <c r="Q1391" t="str">
        <f t="shared" si="43"/>
        <v>신월4동_2013</v>
      </c>
      <c r="R1391">
        <v>173.78425899999999</v>
      </c>
      <c r="S1391">
        <v>0.32514381736034631</v>
      </c>
      <c r="T1391">
        <f>VLOOKUP(P1391,[1]Sheet4!$G$2:$H$12,2,FALSE)</f>
        <v>0.39130434782608697</v>
      </c>
      <c r="U1391">
        <f>VLOOKUP(O1391&amp;"_"&amp;P1391,[1]Sheet3!$I$3:$K$2332,3,FALSE)</f>
        <v>-9.9544302098027337E-2</v>
      </c>
    </row>
    <row r="1392" spans="1:21" x14ac:dyDescent="0.3">
      <c r="A1392" t="s">
        <v>249</v>
      </c>
      <c r="B1392">
        <v>2016</v>
      </c>
      <c r="C1392" t="str">
        <f t="shared" si="42"/>
        <v>신월2동_2016</v>
      </c>
      <c r="D1392">
        <v>292.52097179999998</v>
      </c>
      <c r="E1392">
        <v>7.3249373160533759E-2</v>
      </c>
      <c r="O1392" t="s">
        <v>251</v>
      </c>
      <c r="P1392">
        <v>2014</v>
      </c>
      <c r="Q1392" t="str">
        <f t="shared" si="43"/>
        <v>신월4동_2014</v>
      </c>
      <c r="R1392">
        <v>230.28913636839911</v>
      </c>
      <c r="S1392">
        <v>0.17251141663166841</v>
      </c>
      <c r="T1392">
        <f>VLOOKUP(P1392,[1]Sheet4!$G$2:$H$12,2,FALSE)</f>
        <v>0.2608695652173913</v>
      </c>
      <c r="U1392">
        <f>VLOOKUP(O1392&amp;"_"&amp;P1392,[1]Sheet3!$I$3:$K$2332,3,FALSE)</f>
        <v>-0.13195260797274277</v>
      </c>
    </row>
    <row r="1393" spans="1:21" x14ac:dyDescent="0.3">
      <c r="A1393" t="s">
        <v>249</v>
      </c>
      <c r="B1393">
        <v>2017</v>
      </c>
      <c r="C1393" t="str">
        <f t="shared" si="42"/>
        <v>신월2동_2017</v>
      </c>
      <c r="D1393">
        <v>313.94794962066015</v>
      </c>
      <c r="E1393">
        <v>3.9661607369154201</v>
      </c>
      <c r="O1393" t="s">
        <v>251</v>
      </c>
      <c r="P1393">
        <v>2015</v>
      </c>
      <c r="Q1393" t="str">
        <f t="shared" si="43"/>
        <v>신월4동_2015</v>
      </c>
      <c r="R1393">
        <v>270.01664151819512</v>
      </c>
      <c r="S1393">
        <v>-5.8617635909247708E-3</v>
      </c>
      <c r="T1393">
        <f>VLOOKUP(P1393,[1]Sheet4!$G$2:$H$12,2,FALSE)</f>
        <v>1.0434782608695652</v>
      </c>
      <c r="U1393">
        <f>VLOOKUP(O1393&amp;"_"&amp;P1393,[1]Sheet3!$I$3:$K$2332,3,FALSE)</f>
        <v>0.78678245989434592</v>
      </c>
    </row>
    <row r="1394" spans="1:21" x14ac:dyDescent="0.3">
      <c r="A1394" t="s">
        <v>250</v>
      </c>
      <c r="B1394">
        <v>2012</v>
      </c>
      <c r="C1394" t="str">
        <f t="shared" si="42"/>
        <v>신월3동_2012</v>
      </c>
      <c r="D1394">
        <v>173.76810789999999</v>
      </c>
      <c r="E1394">
        <v>4.9162506879088942E-2</v>
      </c>
      <c r="O1394" t="s">
        <v>251</v>
      </c>
      <c r="P1394">
        <v>2016</v>
      </c>
      <c r="Q1394" t="str">
        <f t="shared" si="43"/>
        <v>신월4동_2016</v>
      </c>
      <c r="R1394">
        <v>268.43386779999997</v>
      </c>
      <c r="S1394">
        <v>0.22737972903889639</v>
      </c>
      <c r="T1394">
        <f>VLOOKUP(P1394,[1]Sheet4!$G$2:$H$12,2,FALSE)</f>
        <v>0.86956521739130443</v>
      </c>
      <c r="U1394">
        <f>VLOOKUP(O1394&amp;"_"&amp;P1394,[1]Sheet3!$I$3:$K$2332,3,FALSE)</f>
        <v>-0.20707559175524456</v>
      </c>
    </row>
    <row r="1395" spans="1:21" x14ac:dyDescent="0.3">
      <c r="A1395" t="s">
        <v>250</v>
      </c>
      <c r="B1395">
        <v>2013</v>
      </c>
      <c r="C1395" t="str">
        <f t="shared" si="42"/>
        <v>신월3동_2013</v>
      </c>
      <c r="D1395">
        <v>182.31098370000001</v>
      </c>
      <c r="E1395">
        <v>0.11836072349772288</v>
      </c>
      <c r="O1395" t="s">
        <v>251</v>
      </c>
      <c r="P1395">
        <v>2017</v>
      </c>
      <c r="Q1395" t="str">
        <f t="shared" si="43"/>
        <v>신월4동_2017</v>
      </c>
      <c r="R1395">
        <v>329.4702879252269</v>
      </c>
      <c r="S1395">
        <v>3.8867469518990436</v>
      </c>
      <c r="T1395">
        <f>VLOOKUP(P1395,[1]Sheet4!$G$2:$H$12,2,FALSE)</f>
        <v>1</v>
      </c>
      <c r="U1395">
        <f>VLOOKUP(O1395&amp;"_"&amp;P1395,[1]Sheet3!$I$3:$K$2332,3,FALSE)</f>
        <v>0.29152714777828354</v>
      </c>
    </row>
    <row r="1396" spans="1:21" x14ac:dyDescent="0.3">
      <c r="A1396" t="s">
        <v>250</v>
      </c>
      <c r="B1396">
        <v>2014</v>
      </c>
      <c r="C1396" t="str">
        <f t="shared" si="42"/>
        <v>신월3동_2014</v>
      </c>
      <c r="D1396">
        <v>203.88944363231357</v>
      </c>
      <c r="E1396">
        <v>5.3324659163470699E-2</v>
      </c>
      <c r="O1396" t="s">
        <v>252</v>
      </c>
      <c r="P1396">
        <v>2012</v>
      </c>
      <c r="Q1396" t="str">
        <f t="shared" si="43"/>
        <v>신월5동_2012</v>
      </c>
      <c r="R1396">
        <v>185.65360229999999</v>
      </c>
      <c r="S1396">
        <v>-3.7515514451183916E-2</v>
      </c>
      <c r="T1396">
        <f>VLOOKUP(P1396,[1]Sheet4!$G$2:$H$12,2,FALSE)</f>
        <v>0.43478260869565222</v>
      </c>
      <c r="U1396">
        <f>VLOOKUP(O1396&amp;"_"&amp;P1396,[1]Sheet3!$I$3:$K$2332,3,FALSE)</f>
        <v>-0.4620454384593044</v>
      </c>
    </row>
    <row r="1397" spans="1:21" x14ac:dyDescent="0.3">
      <c r="A1397" t="s">
        <v>250</v>
      </c>
      <c r="B1397">
        <v>2015</v>
      </c>
      <c r="C1397" t="str">
        <f t="shared" si="42"/>
        <v>신월3동_2015</v>
      </c>
      <c r="D1397">
        <v>214.76177872103636</v>
      </c>
      <c r="E1397">
        <v>7.4980800936094688E-2</v>
      </c>
      <c r="O1397" t="s">
        <v>252</v>
      </c>
      <c r="P1397">
        <v>2013</v>
      </c>
      <c r="Q1397" t="str">
        <f t="shared" si="43"/>
        <v>신월5동_2013</v>
      </c>
      <c r="R1397">
        <v>178.68871189999999</v>
      </c>
      <c r="S1397">
        <v>0.29628680678546981</v>
      </c>
      <c r="T1397">
        <f>VLOOKUP(P1397,[1]Sheet4!$G$2:$H$12,2,FALSE)</f>
        <v>0.39130434782608697</v>
      </c>
      <c r="U1397">
        <f>VLOOKUP(O1397&amp;"_"&amp;P1397,[1]Sheet3!$I$3:$K$2332,3,FALSE)</f>
        <v>-0.154419762389777</v>
      </c>
    </row>
    <row r="1398" spans="1:21" x14ac:dyDescent="0.3">
      <c r="A1398" t="s">
        <v>250</v>
      </c>
      <c r="B1398">
        <v>2016</v>
      </c>
      <c r="C1398" t="str">
        <f t="shared" si="42"/>
        <v>신월3동_2016</v>
      </c>
      <c r="D1398">
        <v>230.86478890000001</v>
      </c>
      <c r="E1398">
        <v>0.10447337859206607</v>
      </c>
      <c r="O1398" t="s">
        <v>252</v>
      </c>
      <c r="P1398">
        <v>2014</v>
      </c>
      <c r="Q1398" t="str">
        <f t="shared" si="43"/>
        <v>신월5동_2014</v>
      </c>
      <c r="R1398">
        <v>231.63181975745977</v>
      </c>
      <c r="S1398">
        <v>0.38582896323967958</v>
      </c>
      <c r="T1398">
        <f>VLOOKUP(P1398,[1]Sheet4!$G$2:$H$12,2,FALSE)</f>
        <v>0.2608695652173913</v>
      </c>
      <c r="U1398">
        <f>VLOOKUP(O1398&amp;"_"&amp;P1398,[1]Sheet3!$I$3:$K$2332,3,FALSE)</f>
        <v>-0.15715132804575715</v>
      </c>
    </row>
    <row r="1399" spans="1:21" x14ac:dyDescent="0.3">
      <c r="A1399" t="s">
        <v>250</v>
      </c>
      <c r="B1399">
        <v>2017</v>
      </c>
      <c r="C1399" t="str">
        <f t="shared" si="42"/>
        <v>신월3동_2017</v>
      </c>
      <c r="D1399">
        <v>254.98401339432712</v>
      </c>
      <c r="E1399">
        <v>4.483560193585352</v>
      </c>
      <c r="O1399" t="s">
        <v>252</v>
      </c>
      <c r="P1399">
        <v>2015</v>
      </c>
      <c r="Q1399" t="str">
        <f t="shared" si="43"/>
        <v>신월5동_2015</v>
      </c>
      <c r="R1399">
        <v>321.0020846278008</v>
      </c>
      <c r="S1399">
        <v>0.32845371828176573</v>
      </c>
      <c r="T1399">
        <f>VLOOKUP(P1399,[1]Sheet4!$G$2:$H$12,2,FALSE)</f>
        <v>1.0434782608695652</v>
      </c>
      <c r="U1399">
        <f>VLOOKUP(O1399&amp;"_"&amp;P1399,[1]Sheet3!$I$3:$K$2332,3,FALSE)</f>
        <v>0.81960255801295279</v>
      </c>
    </row>
    <row r="1400" spans="1:21" x14ac:dyDescent="0.3">
      <c r="A1400" t="s">
        <v>251</v>
      </c>
      <c r="B1400">
        <v>2012</v>
      </c>
      <c r="C1400" t="str">
        <f t="shared" si="42"/>
        <v>신월4동_2012</v>
      </c>
      <c r="D1400">
        <v>171.9751426</v>
      </c>
      <c r="E1400">
        <v>1.0519638900418586E-2</v>
      </c>
      <c r="O1400" t="s">
        <v>252</v>
      </c>
      <c r="P1400">
        <v>2016</v>
      </c>
      <c r="Q1400" t="str">
        <f t="shared" si="43"/>
        <v>신월5동_2016</v>
      </c>
      <c r="R1400">
        <v>426.43641289999999</v>
      </c>
      <c r="S1400">
        <v>-4.5362882500056927E-2</v>
      </c>
      <c r="T1400">
        <f>VLOOKUP(P1400,[1]Sheet4!$G$2:$H$12,2,FALSE)</f>
        <v>0.86956521739130443</v>
      </c>
      <c r="U1400">
        <f>VLOOKUP(O1400&amp;"_"&amp;P1400,[1]Sheet3!$I$3:$K$2332,3,FALSE)</f>
        <v>9.6694161425442141E-2</v>
      </c>
    </row>
    <row r="1401" spans="1:21" x14ac:dyDescent="0.3">
      <c r="A1401" t="s">
        <v>251</v>
      </c>
      <c r="B1401">
        <v>2013</v>
      </c>
      <c r="C1401" t="str">
        <f t="shared" si="42"/>
        <v>신월4동_2013</v>
      </c>
      <c r="D1401">
        <v>173.78425899999999</v>
      </c>
      <c r="E1401">
        <v>0.32514381736034631</v>
      </c>
      <c r="O1401" t="s">
        <v>252</v>
      </c>
      <c r="P1401">
        <v>2017</v>
      </c>
      <c r="Q1401" t="str">
        <f t="shared" si="43"/>
        <v>신월5동_2017</v>
      </c>
      <c r="R1401">
        <v>407.09202800787153</v>
      </c>
      <c r="S1401">
        <v>3.7167489876297997</v>
      </c>
      <c r="T1401">
        <f>VLOOKUP(P1401,[1]Sheet4!$G$2:$H$12,2,FALSE)</f>
        <v>1</v>
      </c>
      <c r="U1401">
        <f>VLOOKUP(O1401&amp;"_"&amp;P1401,[1]Sheet3!$I$3:$K$2332,3,FALSE)</f>
        <v>8.9114385507479132E-2</v>
      </c>
    </row>
    <row r="1402" spans="1:21" x14ac:dyDescent="0.3">
      <c r="A1402" t="s">
        <v>251</v>
      </c>
      <c r="B1402">
        <v>2014</v>
      </c>
      <c r="C1402" t="str">
        <f t="shared" si="42"/>
        <v>신월4동_2014</v>
      </c>
      <c r="D1402">
        <v>230.28913636839911</v>
      </c>
      <c r="E1402">
        <v>0.17251141663166841</v>
      </c>
      <c r="O1402" t="s">
        <v>253</v>
      </c>
      <c r="P1402">
        <v>2012</v>
      </c>
      <c r="Q1402" t="str">
        <f t="shared" si="43"/>
        <v>신월6동_2012</v>
      </c>
      <c r="R1402">
        <v>193.7638714</v>
      </c>
      <c r="S1402">
        <v>0.22173762781248801</v>
      </c>
      <c r="T1402">
        <f>VLOOKUP(P1402,[1]Sheet4!$G$2:$H$12,2,FALSE)</f>
        <v>0.43478260869565222</v>
      </c>
      <c r="U1402">
        <f>VLOOKUP(O1402&amp;"_"&amp;P1402,[1]Sheet3!$I$3:$K$2332,3,FALSE)</f>
        <v>-0.18788858262751559</v>
      </c>
    </row>
    <row r="1403" spans="1:21" x14ac:dyDescent="0.3">
      <c r="A1403" t="s">
        <v>251</v>
      </c>
      <c r="B1403">
        <v>2015</v>
      </c>
      <c r="C1403" t="str">
        <f t="shared" si="42"/>
        <v>신월4동_2015</v>
      </c>
      <c r="D1403">
        <v>270.01664151819512</v>
      </c>
      <c r="E1403">
        <v>-5.8617635909247708E-3</v>
      </c>
      <c r="O1403" t="s">
        <v>253</v>
      </c>
      <c r="P1403">
        <v>2013</v>
      </c>
      <c r="Q1403" t="str">
        <f t="shared" si="43"/>
        <v>신월6동_2013</v>
      </c>
      <c r="R1403">
        <v>236.72861259999999</v>
      </c>
      <c r="S1403">
        <v>-0.26885451687045347</v>
      </c>
      <c r="T1403">
        <f>VLOOKUP(P1403,[1]Sheet4!$G$2:$H$12,2,FALSE)</f>
        <v>0.39130434782608697</v>
      </c>
      <c r="U1403">
        <f>VLOOKUP(O1403&amp;"_"&amp;P1403,[1]Sheet3!$I$3:$K$2332,3,FALSE)</f>
        <v>9.0548505819087133E-2</v>
      </c>
    </row>
    <row r="1404" spans="1:21" x14ac:dyDescent="0.3">
      <c r="A1404" t="s">
        <v>251</v>
      </c>
      <c r="B1404">
        <v>2016</v>
      </c>
      <c r="C1404" t="str">
        <f t="shared" si="42"/>
        <v>신월4동_2016</v>
      </c>
      <c r="D1404">
        <v>268.43386779999997</v>
      </c>
      <c r="E1404">
        <v>0.22737972903889639</v>
      </c>
      <c r="O1404" t="s">
        <v>253</v>
      </c>
      <c r="P1404">
        <v>2014</v>
      </c>
      <c r="Q1404" t="str">
        <f t="shared" si="43"/>
        <v>신월6동_2014</v>
      </c>
      <c r="R1404">
        <v>173.08305583001425</v>
      </c>
      <c r="S1404">
        <v>-0.1022242783659546</v>
      </c>
      <c r="T1404">
        <f>VLOOKUP(P1404,[1]Sheet4!$G$2:$H$12,2,FALSE)</f>
        <v>0.2608695652173913</v>
      </c>
      <c r="U1404">
        <f>VLOOKUP(O1404&amp;"_"&amp;P1404,[1]Sheet3!$I$3:$K$2332,3,FALSE)</f>
        <v>-1.0515752809953771</v>
      </c>
    </row>
    <row r="1405" spans="1:21" x14ac:dyDescent="0.3">
      <c r="A1405" t="s">
        <v>251</v>
      </c>
      <c r="B1405">
        <v>2017</v>
      </c>
      <c r="C1405" t="str">
        <f t="shared" si="42"/>
        <v>신월4동_2017</v>
      </c>
      <c r="D1405">
        <v>329.4702879252269</v>
      </c>
      <c r="E1405">
        <v>3.8867469518990436</v>
      </c>
      <c r="O1405" t="s">
        <v>253</v>
      </c>
      <c r="P1405">
        <v>2015</v>
      </c>
      <c r="Q1405" t="str">
        <f t="shared" si="43"/>
        <v>신월6동_2015</v>
      </c>
      <c r="R1405">
        <v>155.38976535041681</v>
      </c>
      <c r="S1405">
        <v>0.1386934680091875</v>
      </c>
      <c r="T1405">
        <f>VLOOKUP(P1405,[1]Sheet4!$G$2:$H$12,2,FALSE)</f>
        <v>1.0434782608695652</v>
      </c>
      <c r="U1405">
        <f>VLOOKUP(O1405&amp;"_"&amp;P1405,[1]Sheet3!$I$3:$K$2332,3,FALSE)</f>
        <v>0.72153401570608977</v>
      </c>
    </row>
    <row r="1406" spans="1:21" x14ac:dyDescent="0.3">
      <c r="A1406" t="s">
        <v>252</v>
      </c>
      <c r="B1406">
        <v>2012</v>
      </c>
      <c r="C1406" t="str">
        <f t="shared" si="42"/>
        <v>신월5동_2012</v>
      </c>
      <c r="D1406">
        <v>185.65360229999999</v>
      </c>
      <c r="E1406">
        <v>-3.7515514451183916E-2</v>
      </c>
      <c r="O1406" t="s">
        <v>253</v>
      </c>
      <c r="P1406">
        <v>2016</v>
      </c>
      <c r="Q1406" t="str">
        <f t="shared" si="43"/>
        <v>신월6동_2016</v>
      </c>
      <c r="R1406">
        <v>176.9413108</v>
      </c>
      <c r="S1406">
        <v>0.22989556458144242</v>
      </c>
      <c r="T1406">
        <f>VLOOKUP(P1406,[1]Sheet4!$G$2:$H$12,2,FALSE)</f>
        <v>0.86956521739130443</v>
      </c>
      <c r="U1406">
        <f>VLOOKUP(O1406&amp;"_"&amp;P1406,[1]Sheet3!$I$3:$K$2332,3,FALSE)</f>
        <v>-5.3839363896586237E-2</v>
      </c>
    </row>
    <row r="1407" spans="1:21" x14ac:dyDescent="0.3">
      <c r="A1407" t="s">
        <v>252</v>
      </c>
      <c r="B1407">
        <v>2013</v>
      </c>
      <c r="C1407" t="str">
        <f t="shared" si="42"/>
        <v>신월5동_2013</v>
      </c>
      <c r="D1407">
        <v>178.68871189999999</v>
      </c>
      <c r="E1407">
        <v>0.29628680678546981</v>
      </c>
      <c r="O1407" t="s">
        <v>253</v>
      </c>
      <c r="P1407">
        <v>2017</v>
      </c>
      <c r="Q1407" t="str">
        <f t="shared" si="43"/>
        <v>신월6동_2017</v>
      </c>
      <c r="R1407">
        <v>217.61933334414647</v>
      </c>
      <c r="S1407">
        <v>4.9617043715228268</v>
      </c>
      <c r="T1407">
        <f>VLOOKUP(P1407,[1]Sheet4!$G$2:$H$12,2,FALSE)</f>
        <v>1</v>
      </c>
      <c r="U1407">
        <f>VLOOKUP(O1407&amp;"_"&amp;P1407,[1]Sheet3!$I$3:$K$2332,3,FALSE)</f>
        <v>0.29297637748028266</v>
      </c>
    </row>
    <row r="1408" spans="1:21" x14ac:dyDescent="0.3">
      <c r="A1408" t="s">
        <v>252</v>
      </c>
      <c r="B1408">
        <v>2014</v>
      </c>
      <c r="C1408" t="str">
        <f t="shared" si="42"/>
        <v>신월5동_2014</v>
      </c>
      <c r="D1408">
        <v>231.63181975745977</v>
      </c>
      <c r="E1408">
        <v>0.38582896323967958</v>
      </c>
      <c r="O1408" t="s">
        <v>254</v>
      </c>
      <c r="P1408">
        <v>2012</v>
      </c>
      <c r="Q1408" t="str">
        <f t="shared" si="43"/>
        <v>신월7동_2012</v>
      </c>
      <c r="R1408">
        <v>159.15856310000001</v>
      </c>
      <c r="S1408">
        <v>3.6394239726583677E-2</v>
      </c>
      <c r="T1408">
        <f>VLOOKUP(P1408,[1]Sheet4!$G$2:$H$12,2,FALSE)</f>
        <v>0.43478260869565222</v>
      </c>
      <c r="U1408">
        <f>VLOOKUP(O1408&amp;"_"&amp;P1408,[1]Sheet3!$I$3:$K$2332,3,FALSE)</f>
        <v>-0.47899956221465106</v>
      </c>
    </row>
    <row r="1409" spans="1:21" x14ac:dyDescent="0.3">
      <c r="A1409" t="s">
        <v>252</v>
      </c>
      <c r="B1409">
        <v>2015</v>
      </c>
      <c r="C1409" t="str">
        <f t="shared" si="42"/>
        <v>신월5동_2015</v>
      </c>
      <c r="D1409">
        <v>321.0020846278008</v>
      </c>
      <c r="E1409">
        <v>0.32845371828176573</v>
      </c>
      <c r="O1409" t="s">
        <v>254</v>
      </c>
      <c r="P1409">
        <v>2013</v>
      </c>
      <c r="Q1409" t="str">
        <f t="shared" si="43"/>
        <v>신월7동_2013</v>
      </c>
      <c r="R1409">
        <v>164.951018</v>
      </c>
      <c r="S1409">
        <v>0.10696327456954072</v>
      </c>
      <c r="T1409">
        <f>VLOOKUP(P1409,[1]Sheet4!$G$2:$H$12,2,FALSE)</f>
        <v>0.39130434782608697</v>
      </c>
      <c r="U1409">
        <f>VLOOKUP(O1409&amp;"_"&amp;P1409,[1]Sheet3!$I$3:$K$2332,3,FALSE)</f>
        <v>-7.2093097897030875E-2</v>
      </c>
    </row>
    <row r="1410" spans="1:21" x14ac:dyDescent="0.3">
      <c r="A1410" t="s">
        <v>252</v>
      </c>
      <c r="B1410">
        <v>2016</v>
      </c>
      <c r="C1410" t="str">
        <f t="shared" si="42"/>
        <v>신월5동_2016</v>
      </c>
      <c r="D1410">
        <v>426.43641289999999</v>
      </c>
      <c r="E1410">
        <v>-4.5362882500056927E-2</v>
      </c>
      <c r="O1410" t="s">
        <v>254</v>
      </c>
      <c r="P1410">
        <v>2014</v>
      </c>
      <c r="Q1410" t="str">
        <f t="shared" si="43"/>
        <v>신월7동_2014</v>
      </c>
      <c r="R1410">
        <v>182.59471902885926</v>
      </c>
      <c r="S1410">
        <v>-9.1624501070305328E-2</v>
      </c>
      <c r="T1410">
        <f>VLOOKUP(P1410,[1]Sheet4!$G$2:$H$12,2,FALSE)</f>
        <v>0.2608695652173913</v>
      </c>
      <c r="U1410">
        <f>VLOOKUP(O1410&amp;"_"&amp;P1410,[1]Sheet3!$I$3:$K$2332,3,FALSE)</f>
        <v>-0.35505850506494668</v>
      </c>
    </row>
    <row r="1411" spans="1:21" x14ac:dyDescent="0.3">
      <c r="A1411" t="s">
        <v>252</v>
      </c>
      <c r="B1411">
        <v>2017</v>
      </c>
      <c r="C1411" t="str">
        <f t="shared" ref="C1411:C1474" si="44">A1411&amp;"_"&amp;B1411</f>
        <v>신월5동_2017</v>
      </c>
      <c r="D1411">
        <v>407.09202800787153</v>
      </c>
      <c r="E1411">
        <v>3.7167489876297997</v>
      </c>
      <c r="O1411" t="s">
        <v>254</v>
      </c>
      <c r="P1411">
        <v>2015</v>
      </c>
      <c r="Q1411" t="str">
        <f t="shared" ref="Q1411:Q1474" si="45">O1411&amp;"_"&amp;P1411</f>
        <v>신월7동_2015</v>
      </c>
      <c r="R1411">
        <v>165.86456899976744</v>
      </c>
      <c r="S1411">
        <v>0.1222256050372095</v>
      </c>
      <c r="T1411">
        <f>VLOOKUP(P1411,[1]Sheet4!$G$2:$H$12,2,FALSE)</f>
        <v>1.0434782608695652</v>
      </c>
      <c r="U1411">
        <f>VLOOKUP(O1411&amp;"_"&amp;P1411,[1]Sheet3!$I$3:$K$2332,3,FALSE)</f>
        <v>0.72478341798676227</v>
      </c>
    </row>
    <row r="1412" spans="1:21" x14ac:dyDescent="0.3">
      <c r="A1412" t="s">
        <v>253</v>
      </c>
      <c r="B1412">
        <v>2012</v>
      </c>
      <c r="C1412" t="str">
        <f t="shared" si="44"/>
        <v>신월6동_2012</v>
      </c>
      <c r="D1412">
        <v>193.7638714</v>
      </c>
      <c r="E1412">
        <v>0.22173762781248801</v>
      </c>
      <c r="O1412" t="s">
        <v>254</v>
      </c>
      <c r="P1412">
        <v>2016</v>
      </c>
      <c r="Q1412" t="str">
        <f t="shared" si="45"/>
        <v>신월7동_2016</v>
      </c>
      <c r="R1412">
        <v>186.1374663</v>
      </c>
      <c r="S1412">
        <v>1.1987747865171001E-2</v>
      </c>
      <c r="T1412">
        <f>VLOOKUP(P1412,[1]Sheet4!$G$2:$H$12,2,FALSE)</f>
        <v>0.86956521739130443</v>
      </c>
      <c r="U1412">
        <f>VLOOKUP(O1412&amp;"_"&amp;P1412,[1]Sheet3!$I$3:$K$2332,3,FALSE)</f>
        <v>-6.9303707395102207E-2</v>
      </c>
    </row>
    <row r="1413" spans="1:21" x14ac:dyDescent="0.3">
      <c r="A1413" t="s">
        <v>253</v>
      </c>
      <c r="B1413">
        <v>2013</v>
      </c>
      <c r="C1413" t="str">
        <f t="shared" si="44"/>
        <v>신월6동_2013</v>
      </c>
      <c r="D1413">
        <v>236.72861259999999</v>
      </c>
      <c r="E1413">
        <v>-0.26885451687045347</v>
      </c>
      <c r="O1413" t="s">
        <v>254</v>
      </c>
      <c r="P1413">
        <v>2017</v>
      </c>
      <c r="Q1413" t="str">
        <f t="shared" si="45"/>
        <v>신월7동_2017</v>
      </c>
      <c r="R1413">
        <v>188.36883531426616</v>
      </c>
      <c r="S1413">
        <v>5.339675679195051</v>
      </c>
      <c r="T1413">
        <f>VLOOKUP(P1413,[1]Sheet4!$G$2:$H$12,2,FALSE)</f>
        <v>1</v>
      </c>
      <c r="U1413">
        <f>VLOOKUP(O1413&amp;"_"&amp;P1413,[1]Sheet3!$I$3:$K$2332,3,FALSE)</f>
        <v>0.14073542962779209</v>
      </c>
    </row>
    <row r="1414" spans="1:21" x14ac:dyDescent="0.3">
      <c r="A1414" t="s">
        <v>253</v>
      </c>
      <c r="B1414">
        <v>2014</v>
      </c>
      <c r="C1414" t="str">
        <f t="shared" si="44"/>
        <v>신월6동_2014</v>
      </c>
      <c r="D1414">
        <v>173.08305583001425</v>
      </c>
      <c r="E1414">
        <v>-0.1022242783659546</v>
      </c>
      <c r="O1414" t="s">
        <v>255</v>
      </c>
      <c r="P1414">
        <v>2012</v>
      </c>
      <c r="Q1414" t="str">
        <f t="shared" si="45"/>
        <v>신정1동_2012</v>
      </c>
      <c r="R1414">
        <v>144.23315120000001</v>
      </c>
      <c r="S1414">
        <v>1.0566547054682947</v>
      </c>
      <c r="T1414">
        <f>VLOOKUP(P1414,[1]Sheet4!$G$2:$H$12,2,FALSE)</f>
        <v>0.43478260869565222</v>
      </c>
      <c r="U1414">
        <f>VLOOKUP(O1414&amp;"_"&amp;P1414,[1]Sheet3!$I$3:$K$2332,3,FALSE)</f>
        <v>-1.2456510699844761</v>
      </c>
    </row>
    <row r="1415" spans="1:21" x14ac:dyDescent="0.3">
      <c r="A1415" t="s">
        <v>253</v>
      </c>
      <c r="B1415">
        <v>2015</v>
      </c>
      <c r="C1415" t="str">
        <f t="shared" si="44"/>
        <v>신월6동_2015</v>
      </c>
      <c r="D1415">
        <v>155.38976535041681</v>
      </c>
      <c r="E1415">
        <v>0.1386934680091875</v>
      </c>
      <c r="O1415" t="s">
        <v>255</v>
      </c>
      <c r="P1415">
        <v>2013</v>
      </c>
      <c r="Q1415" t="str">
        <f t="shared" si="45"/>
        <v>신정1동_2013</v>
      </c>
      <c r="R1415">
        <v>296.63778910000002</v>
      </c>
      <c r="S1415">
        <v>-8.5545923585928593E-2</v>
      </c>
      <c r="T1415">
        <f>VLOOKUP(P1415,[1]Sheet4!$G$2:$H$12,2,FALSE)</f>
        <v>0.39130434782608697</v>
      </c>
      <c r="U1415">
        <f>VLOOKUP(O1415&amp;"_"&amp;P1415,[1]Sheet3!$I$3:$K$2332,3,FALSE)</f>
        <v>0.45974834367827722</v>
      </c>
    </row>
    <row r="1416" spans="1:21" x14ac:dyDescent="0.3">
      <c r="A1416" t="s">
        <v>253</v>
      </c>
      <c r="B1416">
        <v>2016</v>
      </c>
      <c r="C1416" t="str">
        <f t="shared" si="44"/>
        <v>신월6동_2016</v>
      </c>
      <c r="D1416">
        <v>176.9413108</v>
      </c>
      <c r="E1416">
        <v>0.22989556458144242</v>
      </c>
      <c r="O1416" t="s">
        <v>255</v>
      </c>
      <c r="P1416">
        <v>2014</v>
      </c>
      <c r="Q1416" t="str">
        <f t="shared" si="45"/>
        <v>신정1동_2014</v>
      </c>
      <c r="R1416">
        <v>271.26163546095262</v>
      </c>
      <c r="S1416">
        <v>-6.3723447681382338E-3</v>
      </c>
      <c r="T1416">
        <f>VLOOKUP(P1416,[1]Sheet4!$G$2:$H$12,2,FALSE)</f>
        <v>0.2608695652173913</v>
      </c>
      <c r="U1416">
        <f>VLOOKUP(O1416&amp;"_"&amp;P1416,[1]Sheet3!$I$3:$K$2332,3,FALSE)</f>
        <v>-0.6403229409639476</v>
      </c>
    </row>
    <row r="1417" spans="1:21" x14ac:dyDescent="0.3">
      <c r="A1417" t="s">
        <v>253</v>
      </c>
      <c r="B1417">
        <v>2017</v>
      </c>
      <c r="C1417" t="str">
        <f t="shared" si="44"/>
        <v>신월6동_2017</v>
      </c>
      <c r="D1417">
        <v>217.61933334414647</v>
      </c>
      <c r="E1417">
        <v>4.9617043715228268</v>
      </c>
      <c r="O1417" t="s">
        <v>255</v>
      </c>
      <c r="P1417">
        <v>2015</v>
      </c>
      <c r="Q1417" t="str">
        <f t="shared" si="45"/>
        <v>신정1동_2015</v>
      </c>
      <c r="R1417">
        <v>269.5330627974264</v>
      </c>
      <c r="S1417">
        <v>0.34794086532180746</v>
      </c>
      <c r="T1417">
        <f>VLOOKUP(P1417,[1]Sheet4!$G$2:$H$12,2,FALSE)</f>
        <v>1.0434782608695652</v>
      </c>
      <c r="U1417">
        <f>VLOOKUP(O1417&amp;"_"&amp;P1417,[1]Sheet3!$I$3:$K$2332,3,FALSE)</f>
        <v>0.74839669700853606</v>
      </c>
    </row>
    <row r="1418" spans="1:21" x14ac:dyDescent="0.3">
      <c r="A1418" t="s">
        <v>254</v>
      </c>
      <c r="B1418">
        <v>2012</v>
      </c>
      <c r="C1418" t="str">
        <f t="shared" si="44"/>
        <v>신월7동_2012</v>
      </c>
      <c r="D1418">
        <v>159.15856310000001</v>
      </c>
      <c r="E1418">
        <v>3.6394239726583677E-2</v>
      </c>
      <c r="O1418" t="s">
        <v>255</v>
      </c>
      <c r="P1418">
        <v>2016</v>
      </c>
      <c r="Q1418" t="str">
        <f t="shared" si="45"/>
        <v>신정1동_2016</v>
      </c>
      <c r="R1418">
        <v>363.3146299</v>
      </c>
      <c r="S1418">
        <v>0.29260878113845851</v>
      </c>
      <c r="T1418">
        <f>VLOOKUP(P1418,[1]Sheet4!$G$2:$H$12,2,FALSE)</f>
        <v>0.86956521739130443</v>
      </c>
      <c r="U1418">
        <f>VLOOKUP(O1418&amp;"_"&amp;P1418,[1]Sheet3!$I$3:$K$2332,3,FALSE)</f>
        <v>0.1097532311155861</v>
      </c>
    </row>
    <row r="1419" spans="1:21" x14ac:dyDescent="0.3">
      <c r="A1419" t="s">
        <v>254</v>
      </c>
      <c r="B1419">
        <v>2013</v>
      </c>
      <c r="C1419" t="str">
        <f t="shared" si="44"/>
        <v>신월7동_2013</v>
      </c>
      <c r="D1419">
        <v>164.951018</v>
      </c>
      <c r="E1419">
        <v>0.10696327456954072</v>
      </c>
      <c r="O1419" t="s">
        <v>255</v>
      </c>
      <c r="P1419">
        <v>2017</v>
      </c>
      <c r="Q1419" t="str">
        <f t="shared" si="45"/>
        <v>신정1동_2017</v>
      </c>
      <c r="R1419">
        <v>469.62368092480915</v>
      </c>
      <c r="S1419">
        <v>3.295012927927349</v>
      </c>
      <c r="T1419">
        <f>VLOOKUP(P1419,[1]Sheet4!$G$2:$H$12,2,FALSE)</f>
        <v>1</v>
      </c>
      <c r="U1419">
        <f>VLOOKUP(O1419&amp;"_"&amp;P1419,[1]Sheet3!$I$3:$K$2332,3,FALSE)</f>
        <v>0.32727888740981681</v>
      </c>
    </row>
    <row r="1420" spans="1:21" x14ac:dyDescent="0.3">
      <c r="A1420" t="s">
        <v>254</v>
      </c>
      <c r="B1420">
        <v>2014</v>
      </c>
      <c r="C1420" t="str">
        <f t="shared" si="44"/>
        <v>신월7동_2014</v>
      </c>
      <c r="D1420">
        <v>182.59471902885926</v>
      </c>
      <c r="E1420">
        <v>-9.1624501070305328E-2</v>
      </c>
      <c r="O1420" t="s">
        <v>256</v>
      </c>
      <c r="P1420">
        <v>2012</v>
      </c>
      <c r="Q1420" t="str">
        <f t="shared" si="45"/>
        <v>신정2동_2012</v>
      </c>
      <c r="R1420">
        <v>205.96236469999999</v>
      </c>
      <c r="S1420">
        <v>-1.1075522964220447E-2</v>
      </c>
      <c r="T1420">
        <f>VLOOKUP(P1420,[1]Sheet4!$G$2:$H$12,2,FALSE)</f>
        <v>0.43478260869565222</v>
      </c>
      <c r="U1420">
        <f>VLOOKUP(O1420&amp;"_"&amp;P1420,[1]Sheet3!$I$3:$K$2332,3,FALSE)</f>
        <v>-1.1040887036963014</v>
      </c>
    </row>
    <row r="1421" spans="1:21" x14ac:dyDescent="0.3">
      <c r="A1421" t="s">
        <v>254</v>
      </c>
      <c r="B1421">
        <v>2015</v>
      </c>
      <c r="C1421" t="str">
        <f t="shared" si="44"/>
        <v>신월7동_2015</v>
      </c>
      <c r="D1421">
        <v>165.86456899976744</v>
      </c>
      <c r="E1421">
        <v>0.1222256050372095</v>
      </c>
      <c r="O1421" t="s">
        <v>256</v>
      </c>
      <c r="P1421">
        <v>2013</v>
      </c>
      <c r="Q1421" t="str">
        <f t="shared" si="45"/>
        <v>신정2동_2013</v>
      </c>
      <c r="R1421">
        <v>203.6812238</v>
      </c>
      <c r="S1421">
        <v>0.52467743575852044</v>
      </c>
      <c r="T1421">
        <f>VLOOKUP(P1421,[1]Sheet4!$G$2:$H$12,2,FALSE)</f>
        <v>0.39130434782608697</v>
      </c>
      <c r="U1421">
        <f>VLOOKUP(O1421&amp;"_"&amp;P1421,[1]Sheet3!$I$3:$K$2332,3,FALSE)</f>
        <v>-0.12355507110267512</v>
      </c>
    </row>
    <row r="1422" spans="1:21" x14ac:dyDescent="0.3">
      <c r="A1422" t="s">
        <v>254</v>
      </c>
      <c r="B1422">
        <v>2016</v>
      </c>
      <c r="C1422" t="str">
        <f t="shared" si="44"/>
        <v>신월7동_2016</v>
      </c>
      <c r="D1422">
        <v>186.1374663</v>
      </c>
      <c r="E1422">
        <v>1.1987747865171001E-2</v>
      </c>
      <c r="O1422" t="s">
        <v>256</v>
      </c>
      <c r="P1422">
        <v>2014</v>
      </c>
      <c r="Q1422" t="str">
        <f t="shared" si="45"/>
        <v>신정2동_2014</v>
      </c>
      <c r="R1422">
        <v>310.54816601554131</v>
      </c>
      <c r="S1422">
        <v>0.22204070907608747</v>
      </c>
      <c r="T1422">
        <f>VLOOKUP(P1422,[1]Sheet4!$G$2:$H$12,2,FALSE)</f>
        <v>0.2608695652173913</v>
      </c>
      <c r="U1422">
        <f>VLOOKUP(O1422&amp;"_"&amp;P1422,[1]Sheet3!$I$3:$K$2332,3,FALSE)</f>
        <v>1.6185348572593912E-2</v>
      </c>
    </row>
    <row r="1423" spans="1:21" x14ac:dyDescent="0.3">
      <c r="A1423" t="s">
        <v>254</v>
      </c>
      <c r="B1423">
        <v>2017</v>
      </c>
      <c r="C1423" t="str">
        <f t="shared" si="44"/>
        <v>신월7동_2017</v>
      </c>
      <c r="D1423">
        <v>188.36883531426616</v>
      </c>
      <c r="E1423">
        <v>5.339675679195051</v>
      </c>
      <c r="O1423" t="s">
        <v>256</v>
      </c>
      <c r="P1423">
        <v>2015</v>
      </c>
      <c r="Q1423" t="str">
        <f t="shared" si="45"/>
        <v>신정2동_2015</v>
      </c>
      <c r="R1423">
        <v>379.50250099991064</v>
      </c>
      <c r="S1423">
        <v>0.18197711508653699</v>
      </c>
      <c r="T1423">
        <f>VLOOKUP(P1423,[1]Sheet4!$G$2:$H$12,2,FALSE)</f>
        <v>1.0434782608695652</v>
      </c>
      <c r="U1423">
        <f>VLOOKUP(O1423&amp;"_"&amp;P1423,[1]Sheet3!$I$3:$K$2332,3,FALSE)</f>
        <v>0.79542416374245817</v>
      </c>
    </row>
    <row r="1424" spans="1:21" x14ac:dyDescent="0.3">
      <c r="A1424" t="s">
        <v>255</v>
      </c>
      <c r="B1424">
        <v>2012</v>
      </c>
      <c r="C1424" t="str">
        <f t="shared" si="44"/>
        <v>신정1동_2012</v>
      </c>
      <c r="D1424">
        <v>144.23315120000001</v>
      </c>
      <c r="E1424">
        <v>1.0566547054682947</v>
      </c>
      <c r="O1424" t="s">
        <v>256</v>
      </c>
      <c r="P1424">
        <v>2016</v>
      </c>
      <c r="Q1424" t="str">
        <f t="shared" si="45"/>
        <v>신정2동_2016</v>
      </c>
      <c r="R1424">
        <v>448.5632713</v>
      </c>
      <c r="S1424">
        <v>2.716362697403852E-2</v>
      </c>
      <c r="T1424">
        <f>VLOOKUP(P1424,[1]Sheet4!$G$2:$H$12,2,FALSE)</f>
        <v>0.86956521739130443</v>
      </c>
      <c r="U1424">
        <f>VLOOKUP(O1424&amp;"_"&amp;P1424,[1]Sheet3!$I$3:$K$2332,3,FALSE)</f>
        <v>-1.5248082795700569E-2</v>
      </c>
    </row>
    <row r="1425" spans="1:21" x14ac:dyDescent="0.3">
      <c r="A1425" t="s">
        <v>255</v>
      </c>
      <c r="B1425">
        <v>2013</v>
      </c>
      <c r="C1425" t="str">
        <f t="shared" si="44"/>
        <v>신정1동_2013</v>
      </c>
      <c r="D1425">
        <v>296.63778910000002</v>
      </c>
      <c r="E1425">
        <v>-8.5545923585928593E-2</v>
      </c>
      <c r="O1425" t="s">
        <v>256</v>
      </c>
      <c r="P1425">
        <v>2017</v>
      </c>
      <c r="Q1425" t="str">
        <f t="shared" si="45"/>
        <v>신정2동_2017</v>
      </c>
      <c r="R1425">
        <v>460.74787667584764</v>
      </c>
      <c r="S1425">
        <v>3.9481667675490222</v>
      </c>
      <c r="T1425">
        <f>VLOOKUP(P1425,[1]Sheet4!$G$2:$H$12,2,FALSE)</f>
        <v>1</v>
      </c>
      <c r="U1425">
        <f>VLOOKUP(O1425&amp;"_"&amp;P1425,[1]Sheet3!$I$3:$K$2332,3,FALSE)</f>
        <v>0.15343067593525428</v>
      </c>
    </row>
    <row r="1426" spans="1:21" x14ac:dyDescent="0.3">
      <c r="A1426" t="s">
        <v>255</v>
      </c>
      <c r="B1426">
        <v>2014</v>
      </c>
      <c r="C1426" t="str">
        <f t="shared" si="44"/>
        <v>신정1동_2014</v>
      </c>
      <c r="D1426">
        <v>271.26163546095262</v>
      </c>
      <c r="E1426">
        <v>-6.3723447681382338E-3</v>
      </c>
      <c r="O1426" t="s">
        <v>257</v>
      </c>
      <c r="P1426">
        <v>2012</v>
      </c>
      <c r="Q1426" t="str">
        <f t="shared" si="45"/>
        <v>신정3동_2012</v>
      </c>
      <c r="R1426">
        <v>223.4987955</v>
      </c>
      <c r="S1426">
        <v>0.15005242701632379</v>
      </c>
      <c r="T1426">
        <f>VLOOKUP(P1426,[1]Sheet4!$G$2:$H$12,2,FALSE)</f>
        <v>0.43478260869565222</v>
      </c>
      <c r="U1426">
        <f>VLOOKUP(O1426&amp;"_"&amp;P1426,[1]Sheet3!$I$3:$K$2332,3,FALSE)</f>
        <v>-0.18941270969001744</v>
      </c>
    </row>
    <row r="1427" spans="1:21" x14ac:dyDescent="0.3">
      <c r="A1427" t="s">
        <v>255</v>
      </c>
      <c r="B1427">
        <v>2015</v>
      </c>
      <c r="C1427" t="str">
        <f t="shared" si="44"/>
        <v>신정1동_2015</v>
      </c>
      <c r="D1427">
        <v>269.5330627974264</v>
      </c>
      <c r="E1427">
        <v>0.34794086532180746</v>
      </c>
      <c r="O1427" t="s">
        <v>257</v>
      </c>
      <c r="P1427">
        <v>2013</v>
      </c>
      <c r="Q1427" t="str">
        <f t="shared" si="45"/>
        <v>신정3동_2013</v>
      </c>
      <c r="R1427">
        <v>257.03533220000003</v>
      </c>
      <c r="S1427">
        <v>-0.12742999402273586</v>
      </c>
      <c r="T1427">
        <f>VLOOKUP(P1427,[1]Sheet4!$G$2:$H$12,2,FALSE)</f>
        <v>0.39130434782608697</v>
      </c>
      <c r="U1427">
        <f>VLOOKUP(O1427&amp;"_"&amp;P1427,[1]Sheet3!$I$3:$K$2332,3,FALSE)</f>
        <v>3.3860470175469559E-2</v>
      </c>
    </row>
    <row r="1428" spans="1:21" x14ac:dyDescent="0.3">
      <c r="A1428" t="s">
        <v>255</v>
      </c>
      <c r="B1428">
        <v>2016</v>
      </c>
      <c r="C1428" t="str">
        <f t="shared" si="44"/>
        <v>신정1동_2016</v>
      </c>
      <c r="D1428">
        <v>363.3146299</v>
      </c>
      <c r="E1428">
        <v>0.29260878113845851</v>
      </c>
      <c r="O1428" t="s">
        <v>257</v>
      </c>
      <c r="P1428">
        <v>2014</v>
      </c>
      <c r="Q1428" t="str">
        <f t="shared" si="45"/>
        <v>신정3동_2014</v>
      </c>
      <c r="R1428">
        <v>224.2813213541221</v>
      </c>
      <c r="S1428">
        <v>-4.6687381673980552E-2</v>
      </c>
      <c r="T1428">
        <f>VLOOKUP(P1428,[1]Sheet4!$G$2:$H$12,2,FALSE)</f>
        <v>0.2608695652173913</v>
      </c>
      <c r="U1428">
        <f>VLOOKUP(O1428&amp;"_"&amp;P1428,[1]Sheet3!$I$3:$K$2332,3,FALSE)</f>
        <v>-0.71905977712358427</v>
      </c>
    </row>
    <row r="1429" spans="1:21" x14ac:dyDescent="0.3">
      <c r="A1429" t="s">
        <v>255</v>
      </c>
      <c r="B1429">
        <v>2017</v>
      </c>
      <c r="C1429" t="str">
        <f t="shared" si="44"/>
        <v>신정1동_2017</v>
      </c>
      <c r="D1429">
        <v>469.62368092480915</v>
      </c>
      <c r="E1429">
        <v>3.295012927927349</v>
      </c>
      <c r="O1429" t="s">
        <v>257</v>
      </c>
      <c r="P1429">
        <v>2015</v>
      </c>
      <c r="Q1429" t="str">
        <f t="shared" si="45"/>
        <v>신정3동_2015</v>
      </c>
      <c r="R1429">
        <v>213.81021370171752</v>
      </c>
      <c r="S1429">
        <v>0.11062552620278539</v>
      </c>
      <c r="T1429">
        <f>VLOOKUP(P1429,[1]Sheet4!$G$2:$H$12,2,FALSE)</f>
        <v>1.0434782608695652</v>
      </c>
      <c r="U1429">
        <f>VLOOKUP(O1429&amp;"_"&amp;P1429,[1]Sheet3!$I$3:$K$2332,3,FALSE)</f>
        <v>0.73775653946657027</v>
      </c>
    </row>
    <row r="1430" spans="1:21" x14ac:dyDescent="0.3">
      <c r="A1430" t="s">
        <v>256</v>
      </c>
      <c r="B1430">
        <v>2012</v>
      </c>
      <c r="C1430" t="str">
        <f t="shared" si="44"/>
        <v>신정2동_2012</v>
      </c>
      <c r="D1430">
        <v>205.96236469999999</v>
      </c>
      <c r="E1430">
        <v>-1.1075522964220447E-2</v>
      </c>
      <c r="O1430" t="s">
        <v>257</v>
      </c>
      <c r="P1430">
        <v>2016</v>
      </c>
      <c r="Q1430" t="str">
        <f t="shared" si="45"/>
        <v>신정3동_2016</v>
      </c>
      <c r="R1430">
        <v>237.46308110000001</v>
      </c>
      <c r="S1430">
        <v>9.2290254281317985E-2</v>
      </c>
      <c r="T1430">
        <f>VLOOKUP(P1430,[1]Sheet4!$G$2:$H$12,2,FALSE)</f>
        <v>0.86956521739130443</v>
      </c>
      <c r="U1430">
        <f>VLOOKUP(O1430&amp;"_"&amp;P1430,[1]Sheet3!$I$3:$K$2332,3,FALSE)</f>
        <v>-8.0472194892534613E-2</v>
      </c>
    </row>
    <row r="1431" spans="1:21" x14ac:dyDescent="0.3">
      <c r="A1431" t="s">
        <v>256</v>
      </c>
      <c r="B1431">
        <v>2013</v>
      </c>
      <c r="C1431" t="str">
        <f t="shared" si="44"/>
        <v>신정2동_2013</v>
      </c>
      <c r="D1431">
        <v>203.6812238</v>
      </c>
      <c r="E1431">
        <v>0.52467743575852044</v>
      </c>
      <c r="O1431" t="s">
        <v>257</v>
      </c>
      <c r="P1431">
        <v>2017</v>
      </c>
      <c r="Q1431" t="str">
        <f t="shared" si="45"/>
        <v>신정3동_2017</v>
      </c>
      <c r="R1431">
        <v>259.37860923714425</v>
      </c>
      <c r="S1431">
        <v>5.0976984579596483</v>
      </c>
      <c r="T1431">
        <f>VLOOKUP(P1431,[1]Sheet4!$G$2:$H$12,2,FALSE)</f>
        <v>1</v>
      </c>
      <c r="U1431">
        <f>VLOOKUP(O1431&amp;"_"&amp;P1431,[1]Sheet3!$I$3:$K$2332,3,FALSE)</f>
        <v>0.20390645802892143</v>
      </c>
    </row>
    <row r="1432" spans="1:21" x14ac:dyDescent="0.3">
      <c r="A1432" t="s">
        <v>256</v>
      </c>
      <c r="B1432">
        <v>2014</v>
      </c>
      <c r="C1432" t="str">
        <f t="shared" si="44"/>
        <v>신정2동_2014</v>
      </c>
      <c r="D1432">
        <v>310.54816601554131</v>
      </c>
      <c r="E1432">
        <v>0.22204070907608747</v>
      </c>
      <c r="O1432" t="s">
        <v>258</v>
      </c>
      <c r="P1432">
        <v>2012</v>
      </c>
      <c r="Q1432" t="str">
        <f t="shared" si="45"/>
        <v>신정4동_2012</v>
      </c>
      <c r="R1432">
        <v>217.13201309999999</v>
      </c>
      <c r="S1432">
        <v>0.11935164709252175</v>
      </c>
      <c r="T1432">
        <f>VLOOKUP(P1432,[1]Sheet4!$G$2:$H$12,2,FALSE)</f>
        <v>0.43478260869565222</v>
      </c>
      <c r="U1432">
        <f>VLOOKUP(O1432&amp;"_"&amp;P1432,[1]Sheet3!$I$3:$K$2332,3,FALSE)</f>
        <v>-0.68099166932059696</v>
      </c>
    </row>
    <row r="1433" spans="1:21" x14ac:dyDescent="0.3">
      <c r="A1433" t="s">
        <v>256</v>
      </c>
      <c r="B1433">
        <v>2015</v>
      </c>
      <c r="C1433" t="str">
        <f t="shared" si="44"/>
        <v>신정2동_2015</v>
      </c>
      <c r="D1433">
        <v>379.50250099991064</v>
      </c>
      <c r="E1433">
        <v>0.18197711508653699</v>
      </c>
      <c r="O1433" t="s">
        <v>258</v>
      </c>
      <c r="P1433">
        <v>2013</v>
      </c>
      <c r="Q1433" t="str">
        <f t="shared" si="45"/>
        <v>신정4동_2013</v>
      </c>
      <c r="R1433">
        <v>243.0470765</v>
      </c>
      <c r="S1433">
        <v>0.17600066610535495</v>
      </c>
      <c r="T1433">
        <f>VLOOKUP(P1433,[1]Sheet4!$G$2:$H$12,2,FALSE)</f>
        <v>0.39130434782608697</v>
      </c>
      <c r="U1433">
        <f>VLOOKUP(O1433&amp;"_"&amp;P1433,[1]Sheet3!$I$3:$K$2332,3,FALSE)</f>
        <v>7.3618831068995678E-3</v>
      </c>
    </row>
    <row r="1434" spans="1:21" x14ac:dyDescent="0.3">
      <c r="A1434" t="s">
        <v>256</v>
      </c>
      <c r="B1434">
        <v>2016</v>
      </c>
      <c r="C1434" t="str">
        <f t="shared" si="44"/>
        <v>신정2동_2016</v>
      </c>
      <c r="D1434">
        <v>448.5632713</v>
      </c>
      <c r="E1434">
        <v>2.716362697403852E-2</v>
      </c>
      <c r="O1434" t="s">
        <v>258</v>
      </c>
      <c r="P1434">
        <v>2014</v>
      </c>
      <c r="Q1434" t="str">
        <f t="shared" si="45"/>
        <v>신정4동_2014</v>
      </c>
      <c r="R1434">
        <v>285.82352385895916</v>
      </c>
      <c r="S1434">
        <v>0.1002466987409579</v>
      </c>
      <c r="T1434">
        <f>VLOOKUP(P1434,[1]Sheet4!$G$2:$H$12,2,FALSE)</f>
        <v>0.2608695652173913</v>
      </c>
      <c r="U1434">
        <f>VLOOKUP(O1434&amp;"_"&amp;P1434,[1]Sheet3!$I$3:$K$2332,3,FALSE)</f>
        <v>-0.27550948161250366</v>
      </c>
    </row>
    <row r="1435" spans="1:21" x14ac:dyDescent="0.3">
      <c r="A1435" t="s">
        <v>256</v>
      </c>
      <c r="B1435">
        <v>2017</v>
      </c>
      <c r="C1435" t="str">
        <f t="shared" si="44"/>
        <v>신정2동_2017</v>
      </c>
      <c r="D1435">
        <v>460.74787667584764</v>
      </c>
      <c r="E1435">
        <v>3.9481667675490222</v>
      </c>
      <c r="O1435" t="s">
        <v>258</v>
      </c>
      <c r="P1435">
        <v>2015</v>
      </c>
      <c r="Q1435" t="str">
        <f t="shared" si="45"/>
        <v>신정4동_2015</v>
      </c>
      <c r="R1435">
        <v>314.47638854832724</v>
      </c>
      <c r="S1435">
        <v>0.32110872049191846</v>
      </c>
      <c r="T1435">
        <f>VLOOKUP(P1435,[1]Sheet4!$G$2:$H$12,2,FALSE)</f>
        <v>1.0434782608695652</v>
      </c>
      <c r="U1435">
        <f>VLOOKUP(O1435&amp;"_"&amp;P1435,[1]Sheet3!$I$3:$K$2332,3,FALSE)</f>
        <v>0.77277823211277819</v>
      </c>
    </row>
    <row r="1436" spans="1:21" x14ac:dyDescent="0.3">
      <c r="A1436" t="s">
        <v>257</v>
      </c>
      <c r="B1436">
        <v>2012</v>
      </c>
      <c r="C1436" t="str">
        <f t="shared" si="44"/>
        <v>신정3동_2012</v>
      </c>
      <c r="D1436">
        <v>223.4987955</v>
      </c>
      <c r="E1436">
        <v>0.15005242701632379</v>
      </c>
      <c r="O1436" t="s">
        <v>258</v>
      </c>
      <c r="P1436">
        <v>2016</v>
      </c>
      <c r="Q1436" t="str">
        <f t="shared" si="45"/>
        <v>신정4동_2016</v>
      </c>
      <c r="R1436">
        <v>415.45749929999999</v>
      </c>
      <c r="S1436">
        <v>0.17080065990019355</v>
      </c>
      <c r="T1436">
        <f>VLOOKUP(P1436,[1]Sheet4!$G$2:$H$12,2,FALSE)</f>
        <v>0.86956521739130443</v>
      </c>
      <c r="U1436">
        <f>VLOOKUP(O1436&amp;"_"&amp;P1436,[1]Sheet3!$I$3:$K$2332,3,FALSE)</f>
        <v>9.1672031690793229E-2</v>
      </c>
    </row>
    <row r="1437" spans="1:21" x14ac:dyDescent="0.3">
      <c r="A1437" t="s">
        <v>257</v>
      </c>
      <c r="B1437">
        <v>2013</v>
      </c>
      <c r="C1437" t="str">
        <f t="shared" si="44"/>
        <v>신정3동_2013</v>
      </c>
      <c r="D1437">
        <v>257.03533220000003</v>
      </c>
      <c r="E1437">
        <v>-0.12742999402273586</v>
      </c>
      <c r="O1437" t="s">
        <v>258</v>
      </c>
      <c r="P1437">
        <v>2017</v>
      </c>
      <c r="Q1437" t="str">
        <f t="shared" si="45"/>
        <v>신정4동_2017</v>
      </c>
      <c r="R1437">
        <v>486.4179143409242</v>
      </c>
      <c r="S1437">
        <v>3.5032831682271817</v>
      </c>
      <c r="T1437">
        <f>VLOOKUP(P1437,[1]Sheet4!$G$2:$H$12,2,FALSE)</f>
        <v>1</v>
      </c>
      <c r="U1437">
        <f>VLOOKUP(O1437&amp;"_"&amp;P1437,[1]Sheet3!$I$3:$K$2332,3,FALSE)</f>
        <v>0.25729012019396058</v>
      </c>
    </row>
    <row r="1438" spans="1:21" x14ac:dyDescent="0.3">
      <c r="A1438" t="s">
        <v>257</v>
      </c>
      <c r="B1438">
        <v>2014</v>
      </c>
      <c r="C1438" t="str">
        <f t="shared" si="44"/>
        <v>신정3동_2014</v>
      </c>
      <c r="D1438">
        <v>224.2813213541221</v>
      </c>
      <c r="E1438">
        <v>-4.6687381673980552E-2</v>
      </c>
      <c r="O1438" t="s">
        <v>259</v>
      </c>
      <c r="P1438">
        <v>2012</v>
      </c>
      <c r="Q1438" t="str">
        <f t="shared" si="45"/>
        <v>신정6동_2012</v>
      </c>
      <c r="R1438">
        <v>369.71830985915398</v>
      </c>
      <c r="S1438">
        <v>-0.55033052281523687</v>
      </c>
      <c r="T1438">
        <f>VLOOKUP(P1438,[1]Sheet4!$G$2:$H$12,2,FALSE)</f>
        <v>0.43478260869565222</v>
      </c>
      <c r="U1438">
        <f>VLOOKUP(O1438&amp;"_"&amp;P1438,[1]Sheet3!$I$3:$K$2332,3,FALSE)</f>
        <v>0</v>
      </c>
    </row>
    <row r="1439" spans="1:21" x14ac:dyDescent="0.3">
      <c r="A1439" t="s">
        <v>257</v>
      </c>
      <c r="B1439">
        <v>2015</v>
      </c>
      <c r="C1439" t="str">
        <f t="shared" si="44"/>
        <v>신정3동_2015</v>
      </c>
      <c r="D1439">
        <v>213.81021370171752</v>
      </c>
      <c r="E1439">
        <v>0.11062552620278539</v>
      </c>
      <c r="O1439" t="s">
        <v>259</v>
      </c>
      <c r="P1439">
        <v>2013</v>
      </c>
      <c r="Q1439" t="str">
        <f t="shared" si="45"/>
        <v>신정6동_2013</v>
      </c>
      <c r="R1439">
        <v>166.25103910000001</v>
      </c>
      <c r="S1439">
        <v>-0.26898926487200531</v>
      </c>
      <c r="T1439">
        <f>VLOOKUP(P1439,[1]Sheet4!$G$2:$H$12,2,FALSE)</f>
        <v>0.39130434782608697</v>
      </c>
      <c r="U1439">
        <f>VLOOKUP(O1439&amp;"_"&amp;P1439,[1]Sheet3!$I$3:$K$2332,3,FALSE)</f>
        <v>-2.9535211260232215</v>
      </c>
    </row>
    <row r="1440" spans="1:21" x14ac:dyDescent="0.3">
      <c r="A1440" t="s">
        <v>257</v>
      </c>
      <c r="B1440">
        <v>2016</v>
      </c>
      <c r="C1440" t="str">
        <f t="shared" si="44"/>
        <v>신정3동_2016</v>
      </c>
      <c r="D1440">
        <v>237.46308110000001</v>
      </c>
      <c r="E1440">
        <v>9.2290254281317985E-2</v>
      </c>
      <c r="O1440" t="s">
        <v>259</v>
      </c>
      <c r="P1440">
        <v>2014</v>
      </c>
      <c r="Q1440" t="str">
        <f t="shared" si="45"/>
        <v>신정6동_2014</v>
      </c>
      <c r="R1440">
        <v>121.531294308284</v>
      </c>
      <c r="S1440">
        <v>2.6216255868544711</v>
      </c>
      <c r="T1440">
        <f>VLOOKUP(P1440,[1]Sheet4!$G$2:$H$12,2,FALSE)</f>
        <v>0.2608695652173913</v>
      </c>
      <c r="U1440">
        <f>VLOOKUP(O1440&amp;"_"&amp;P1440,[1]Sheet3!$I$3:$K$2332,3,FALSE)</f>
        <v>-1.0519534500917571</v>
      </c>
    </row>
    <row r="1441" spans="1:21" x14ac:dyDescent="0.3">
      <c r="A1441" t="s">
        <v>257</v>
      </c>
      <c r="B1441">
        <v>2017</v>
      </c>
      <c r="C1441" t="str">
        <f t="shared" si="44"/>
        <v>신정3동_2017</v>
      </c>
      <c r="D1441">
        <v>259.37860923714425</v>
      </c>
      <c r="E1441">
        <v>5.0976984579596483</v>
      </c>
      <c r="O1441" t="s">
        <v>259</v>
      </c>
      <c r="P1441">
        <v>2015</v>
      </c>
      <c r="Q1441" t="str">
        <f t="shared" si="45"/>
        <v>신정6동_2015</v>
      </c>
      <c r="R1441">
        <v>440.14084507042247</v>
      </c>
      <c r="S1441">
        <v>0</v>
      </c>
      <c r="T1441">
        <f>VLOOKUP(P1441,[1]Sheet4!$G$2:$H$12,2,FALSE)</f>
        <v>1.0434782608695652</v>
      </c>
      <c r="U1441">
        <f>VLOOKUP(O1441&amp;"_"&amp;P1441,[1]Sheet3!$I$3:$K$2332,3,FALSE)</f>
        <v>0.93097022483289471</v>
      </c>
    </row>
    <row r="1442" spans="1:21" x14ac:dyDescent="0.3">
      <c r="A1442" t="s">
        <v>258</v>
      </c>
      <c r="B1442">
        <v>2012</v>
      </c>
      <c r="C1442" t="str">
        <f t="shared" si="44"/>
        <v>신정4동_2012</v>
      </c>
      <c r="D1442">
        <v>217.13201309999999</v>
      </c>
      <c r="E1442">
        <v>0.11935164709252175</v>
      </c>
      <c r="O1442" t="s">
        <v>259</v>
      </c>
      <c r="P1442">
        <v>2016</v>
      </c>
      <c r="Q1442" t="str">
        <f t="shared" si="45"/>
        <v>신정6동_2016</v>
      </c>
      <c r="R1442">
        <v>440.14084507042247</v>
      </c>
      <c r="S1442">
        <v>0</v>
      </c>
      <c r="T1442">
        <f>VLOOKUP(P1442,[1]Sheet4!$G$2:$H$12,2,FALSE)</f>
        <v>0.86956521739130443</v>
      </c>
      <c r="U1442">
        <f>VLOOKUP(O1442&amp;"_"&amp;P1442,[1]Sheet3!$I$3:$K$2332,3,FALSE)</f>
        <v>0</v>
      </c>
    </row>
    <row r="1443" spans="1:21" x14ac:dyDescent="0.3">
      <c r="A1443" t="s">
        <v>258</v>
      </c>
      <c r="B1443">
        <v>2013</v>
      </c>
      <c r="C1443" t="str">
        <f t="shared" si="44"/>
        <v>신정4동_2013</v>
      </c>
      <c r="D1443">
        <v>243.0470765</v>
      </c>
      <c r="E1443">
        <v>0.17600066610535495</v>
      </c>
      <c r="O1443" t="s">
        <v>259</v>
      </c>
      <c r="P1443">
        <v>2017</v>
      </c>
      <c r="Q1443" t="str">
        <f t="shared" si="45"/>
        <v>신정6동_2017</v>
      </c>
      <c r="R1443">
        <v>440.14084507042247</v>
      </c>
      <c r="S1443">
        <v>2.4938414615036191</v>
      </c>
      <c r="T1443">
        <f>VLOOKUP(P1443,[1]Sheet4!$G$2:$H$12,2,FALSE)</f>
        <v>1</v>
      </c>
      <c r="U1443">
        <f>VLOOKUP(O1443&amp;"_"&amp;P1443,[1]Sheet3!$I$3:$K$2332,3,FALSE)</f>
        <v>-4.3478260869565202E-2</v>
      </c>
    </row>
    <row r="1444" spans="1:21" x14ac:dyDescent="0.3">
      <c r="A1444" t="s">
        <v>258</v>
      </c>
      <c r="B1444">
        <v>2014</v>
      </c>
      <c r="C1444" t="str">
        <f t="shared" si="44"/>
        <v>신정4동_2014</v>
      </c>
      <c r="D1444">
        <v>285.82352385895916</v>
      </c>
      <c r="E1444">
        <v>0.1002466987409579</v>
      </c>
      <c r="O1444" t="s">
        <v>260</v>
      </c>
      <c r="P1444">
        <v>2012</v>
      </c>
      <c r="Q1444" t="str">
        <f t="shared" si="45"/>
        <v>신정7동_2012</v>
      </c>
      <c r="R1444">
        <v>152.52142670000001</v>
      </c>
      <c r="S1444">
        <v>0.32845396665831217</v>
      </c>
      <c r="T1444">
        <f>VLOOKUP(P1444,[1]Sheet4!$G$2:$H$12,2,FALSE)</f>
        <v>0.43478260869565222</v>
      </c>
      <c r="U1444">
        <f>VLOOKUP(O1444&amp;"_"&amp;P1444,[1]Sheet3!$I$3:$K$2332,3,FALSE)</f>
        <v>-1.1333003213333204</v>
      </c>
    </row>
    <row r="1445" spans="1:21" x14ac:dyDescent="0.3">
      <c r="A1445" t="s">
        <v>258</v>
      </c>
      <c r="B1445">
        <v>2015</v>
      </c>
      <c r="C1445" t="str">
        <f t="shared" si="44"/>
        <v>신정4동_2015</v>
      </c>
      <c r="D1445">
        <v>314.47638854832724</v>
      </c>
      <c r="E1445">
        <v>0.32110872049191846</v>
      </c>
      <c r="O1445" t="s">
        <v>260</v>
      </c>
      <c r="P1445">
        <v>2013</v>
      </c>
      <c r="Q1445" t="str">
        <f t="shared" si="45"/>
        <v>신정7동_2013</v>
      </c>
      <c r="R1445">
        <v>202.61769430000001</v>
      </c>
      <c r="S1445">
        <v>0.21585201511827026</v>
      </c>
      <c r="T1445">
        <f>VLOOKUP(P1445,[1]Sheet4!$G$2:$H$12,2,FALSE)</f>
        <v>0.39130434782608697</v>
      </c>
      <c r="U1445">
        <f>VLOOKUP(O1445&amp;"_"&amp;P1445,[1]Sheet3!$I$3:$K$2332,3,FALSE)</f>
        <v>0.16360586140137082</v>
      </c>
    </row>
    <row r="1446" spans="1:21" x14ac:dyDescent="0.3">
      <c r="A1446" t="s">
        <v>258</v>
      </c>
      <c r="B1446">
        <v>2016</v>
      </c>
      <c r="C1446" t="str">
        <f t="shared" si="44"/>
        <v>신정4동_2016</v>
      </c>
      <c r="D1446">
        <v>415.45749929999999</v>
      </c>
      <c r="E1446">
        <v>0.17080065990019355</v>
      </c>
      <c r="O1446" t="s">
        <v>260</v>
      </c>
      <c r="P1446">
        <v>2014</v>
      </c>
      <c r="Q1446" t="str">
        <f t="shared" si="45"/>
        <v>신정7동_2014</v>
      </c>
      <c r="R1446">
        <v>246.35313191327268</v>
      </c>
      <c r="S1446">
        <v>-2.7961314880307299E-3</v>
      </c>
      <c r="T1446">
        <f>VLOOKUP(P1446,[1]Sheet4!$G$2:$H$12,2,FALSE)</f>
        <v>0.2608695652173913</v>
      </c>
      <c r="U1446">
        <f>VLOOKUP(O1446&amp;"_"&amp;P1446,[1]Sheet3!$I$3:$K$2332,3,FALSE)</f>
        <v>-0.23370277085414026</v>
      </c>
    </row>
    <row r="1447" spans="1:21" x14ac:dyDescent="0.3">
      <c r="A1447" t="s">
        <v>258</v>
      </c>
      <c r="B1447">
        <v>2017</v>
      </c>
      <c r="C1447" t="str">
        <f t="shared" si="44"/>
        <v>신정4동_2017</v>
      </c>
      <c r="D1447">
        <v>486.4179143409242</v>
      </c>
      <c r="E1447">
        <v>3.5032831682271817</v>
      </c>
      <c r="O1447" t="s">
        <v>260</v>
      </c>
      <c r="P1447">
        <v>2015</v>
      </c>
      <c r="Q1447" t="str">
        <f t="shared" si="45"/>
        <v>신정7동_2015</v>
      </c>
      <c r="R1447">
        <v>245.66429616395499</v>
      </c>
      <c r="S1447">
        <v>-2.4709998802201382E-2</v>
      </c>
      <c r="T1447">
        <f>VLOOKUP(P1447,[1]Sheet4!$G$2:$H$12,2,FALSE)</f>
        <v>1.0434782608695652</v>
      </c>
      <c r="U1447">
        <f>VLOOKUP(O1447&amp;"_"&amp;P1447,[1]Sheet3!$I$3:$K$2332,3,FALSE)</f>
        <v>0.74929900705955865</v>
      </c>
    </row>
    <row r="1448" spans="1:21" x14ac:dyDescent="0.3">
      <c r="A1448" t="s">
        <v>259</v>
      </c>
      <c r="B1448">
        <v>2012</v>
      </c>
      <c r="C1448" t="str">
        <f t="shared" si="44"/>
        <v>신정6동_2012</v>
      </c>
      <c r="D1448">
        <v>369.71830985915398</v>
      </c>
      <c r="E1448">
        <v>-0.55033052281523687</v>
      </c>
      <c r="O1448" t="s">
        <v>260</v>
      </c>
      <c r="P1448">
        <v>2016</v>
      </c>
      <c r="Q1448" t="str">
        <f t="shared" si="45"/>
        <v>신정7동_2016</v>
      </c>
      <c r="R1448">
        <v>239.59393170000001</v>
      </c>
      <c r="S1448">
        <v>0.17956457052653566</v>
      </c>
      <c r="T1448">
        <f>VLOOKUP(P1448,[1]Sheet4!$G$2:$H$12,2,FALSE)</f>
        <v>0.86956521739130443</v>
      </c>
      <c r="U1448">
        <f>VLOOKUP(O1448&amp;"_"&amp;P1448,[1]Sheet3!$I$3:$K$2332,3,FALSE)</f>
        <v>-0.23040326315888029</v>
      </c>
    </row>
    <row r="1449" spans="1:21" x14ac:dyDescent="0.3">
      <c r="A1449" t="s">
        <v>259</v>
      </c>
      <c r="B1449">
        <v>2013</v>
      </c>
      <c r="C1449" t="str">
        <f t="shared" si="44"/>
        <v>신정6동_2013</v>
      </c>
      <c r="D1449">
        <v>166.25103910000001</v>
      </c>
      <c r="E1449">
        <v>-0.26898926487200531</v>
      </c>
      <c r="O1449" t="s">
        <v>260</v>
      </c>
      <c r="P1449">
        <v>2017</v>
      </c>
      <c r="Q1449" t="str">
        <f t="shared" si="45"/>
        <v>신정7동_2017</v>
      </c>
      <c r="R1449">
        <v>282.61651314647463</v>
      </c>
      <c r="S1449">
        <v>4.5648756393683136</v>
      </c>
      <c r="T1449">
        <f>VLOOKUP(P1449,[1]Sheet4!$G$2:$H$12,2,FALSE)</f>
        <v>1</v>
      </c>
      <c r="U1449">
        <f>VLOOKUP(O1449&amp;"_"&amp;P1449,[1]Sheet3!$I$3:$K$2332,3,FALSE)</f>
        <v>0.26280829458691968</v>
      </c>
    </row>
    <row r="1450" spans="1:21" x14ac:dyDescent="0.3">
      <c r="A1450" t="s">
        <v>259</v>
      </c>
      <c r="B1450">
        <v>2014</v>
      </c>
      <c r="C1450" t="str">
        <f t="shared" si="44"/>
        <v>신정6동_2014</v>
      </c>
      <c r="D1450">
        <v>121.531294308284</v>
      </c>
      <c r="E1450">
        <v>2.6216255868544711</v>
      </c>
      <c r="O1450" t="s">
        <v>261</v>
      </c>
      <c r="P1450">
        <v>2012</v>
      </c>
      <c r="Q1450" t="str">
        <f t="shared" si="45"/>
        <v>신촌동_2012</v>
      </c>
      <c r="R1450">
        <v>291.79205519999999</v>
      </c>
      <c r="S1450">
        <v>0.1058017908638384</v>
      </c>
      <c r="T1450">
        <f>VLOOKUP(P1450,[1]Sheet4!$G$2:$H$12,2,FALSE)</f>
        <v>0.43478260869565222</v>
      </c>
      <c r="U1450">
        <f>VLOOKUP(O1450&amp;"_"&amp;P1450,[1]Sheet3!$I$3:$K$2332,3,FALSE)</f>
        <v>-0.65663112452483363</v>
      </c>
    </row>
    <row r="1451" spans="1:21" x14ac:dyDescent="0.3">
      <c r="A1451" t="s">
        <v>259</v>
      </c>
      <c r="B1451">
        <v>2015</v>
      </c>
      <c r="C1451" t="str">
        <f t="shared" si="44"/>
        <v>신정6동_2015</v>
      </c>
      <c r="D1451">
        <v>440.14084507042247</v>
      </c>
      <c r="E1451">
        <v>0</v>
      </c>
      <c r="O1451" t="s">
        <v>261</v>
      </c>
      <c r="P1451">
        <v>2013</v>
      </c>
      <c r="Q1451" t="str">
        <f t="shared" si="45"/>
        <v>신촌동_2013</v>
      </c>
      <c r="R1451">
        <v>322.66417719999998</v>
      </c>
      <c r="S1451">
        <v>5.6220747857295564E-3</v>
      </c>
      <c r="T1451">
        <f>VLOOKUP(P1451,[1]Sheet4!$G$2:$H$12,2,FALSE)</f>
        <v>0.39130434782608697</v>
      </c>
      <c r="U1451">
        <f>VLOOKUP(O1451&amp;"_"&amp;P1451,[1]Sheet3!$I$3:$K$2332,3,FALSE)</f>
        <v>-4.8013308453092795E-3</v>
      </c>
    </row>
    <row r="1452" spans="1:21" x14ac:dyDescent="0.3">
      <c r="A1452" t="s">
        <v>259</v>
      </c>
      <c r="B1452">
        <v>2016</v>
      </c>
      <c r="C1452" t="str">
        <f t="shared" si="44"/>
        <v>신정6동_2016</v>
      </c>
      <c r="D1452">
        <v>440.14084507042247</v>
      </c>
      <c r="E1452">
        <v>0</v>
      </c>
      <c r="O1452" t="s">
        <v>261</v>
      </c>
      <c r="P1452">
        <v>2014</v>
      </c>
      <c r="Q1452" t="str">
        <f t="shared" si="45"/>
        <v>신촌동_2014</v>
      </c>
      <c r="R1452">
        <v>324.47821933489428</v>
      </c>
      <c r="S1452">
        <v>-5.3942549285426411E-2</v>
      </c>
      <c r="T1452">
        <f>VLOOKUP(P1452,[1]Sheet4!$G$2:$H$12,2,FALSE)</f>
        <v>0.2608695652173913</v>
      </c>
      <c r="U1452">
        <f>VLOOKUP(O1452&amp;"_"&amp;P1452,[1]Sheet3!$I$3:$K$2332,3,FALSE)</f>
        <v>-0.49161403434745482</v>
      </c>
    </row>
    <row r="1453" spans="1:21" x14ac:dyDescent="0.3">
      <c r="A1453" t="s">
        <v>259</v>
      </c>
      <c r="B1453">
        <v>2017</v>
      </c>
      <c r="C1453" t="str">
        <f t="shared" si="44"/>
        <v>신정6동_2017</v>
      </c>
      <c r="D1453">
        <v>440.14084507042247</v>
      </c>
      <c r="E1453">
        <v>2.4938414615036191</v>
      </c>
      <c r="O1453" t="s">
        <v>261</v>
      </c>
      <c r="P1453">
        <v>2015</v>
      </c>
      <c r="Q1453" t="str">
        <f t="shared" si="45"/>
        <v>신촌동_2015</v>
      </c>
      <c r="R1453">
        <v>306.97503699637434</v>
      </c>
      <c r="S1453">
        <v>0.19772000094047565</v>
      </c>
      <c r="T1453">
        <f>VLOOKUP(P1453,[1]Sheet4!$G$2:$H$12,2,FALSE)</f>
        <v>1.0434782608695652</v>
      </c>
      <c r="U1453">
        <f>VLOOKUP(O1453&amp;"_"&amp;P1453,[1]Sheet3!$I$3:$K$2332,3,FALSE)</f>
        <v>0.73574543510949508</v>
      </c>
    </row>
    <row r="1454" spans="1:21" x14ac:dyDescent="0.3">
      <c r="A1454" t="s">
        <v>260</v>
      </c>
      <c r="B1454">
        <v>2012</v>
      </c>
      <c r="C1454" t="str">
        <f t="shared" si="44"/>
        <v>신정7동_2012</v>
      </c>
      <c r="D1454">
        <v>152.52142670000001</v>
      </c>
      <c r="E1454">
        <v>0.32845396665831217</v>
      </c>
      <c r="O1454" t="s">
        <v>261</v>
      </c>
      <c r="P1454">
        <v>2016</v>
      </c>
      <c r="Q1454" t="str">
        <f t="shared" si="45"/>
        <v>신촌동_2016</v>
      </c>
      <c r="R1454">
        <v>367.67014160000002</v>
      </c>
      <c r="S1454">
        <v>0.16686503496706309</v>
      </c>
      <c r="T1454">
        <f>VLOOKUP(P1454,[1]Sheet4!$G$2:$H$12,2,FALSE)</f>
        <v>0.86956521739130443</v>
      </c>
      <c r="U1454">
        <f>VLOOKUP(O1454&amp;"_"&amp;P1454,[1]Sheet3!$I$3:$K$2332,3,FALSE)</f>
        <v>-1.9036160853404787E-3</v>
      </c>
    </row>
    <row r="1455" spans="1:21" x14ac:dyDescent="0.3">
      <c r="A1455" t="s">
        <v>260</v>
      </c>
      <c r="B1455">
        <v>2013</v>
      </c>
      <c r="C1455" t="str">
        <f t="shared" si="44"/>
        <v>신정7동_2013</v>
      </c>
      <c r="D1455">
        <v>202.61769430000001</v>
      </c>
      <c r="E1455">
        <v>0.21585201511827026</v>
      </c>
      <c r="O1455" t="s">
        <v>261</v>
      </c>
      <c r="P1455">
        <v>2017</v>
      </c>
      <c r="Q1455" t="str">
        <f t="shared" si="45"/>
        <v>신촌동_2017</v>
      </c>
      <c r="R1455">
        <v>429.02143263442906</v>
      </c>
      <c r="S1455">
        <v>4.4652769301085522</v>
      </c>
      <c r="T1455">
        <f>VLOOKUP(P1455,[1]Sheet4!$G$2:$H$12,2,FALSE)</f>
        <v>1</v>
      </c>
      <c r="U1455">
        <f>VLOOKUP(O1455&amp;"_"&amp;P1455,[1]Sheet3!$I$3:$K$2332,3,FALSE)</f>
        <v>0.25478509396260252</v>
      </c>
    </row>
    <row r="1456" spans="1:21" x14ac:dyDescent="0.3">
      <c r="A1456" t="s">
        <v>260</v>
      </c>
      <c r="B1456">
        <v>2014</v>
      </c>
      <c r="C1456" t="str">
        <f t="shared" si="44"/>
        <v>신정7동_2014</v>
      </c>
      <c r="D1456">
        <v>246.35313191327268</v>
      </c>
      <c r="E1456">
        <v>-2.7961314880307299E-3</v>
      </c>
      <c r="O1456" t="s">
        <v>262</v>
      </c>
      <c r="P1456">
        <v>2012</v>
      </c>
      <c r="Q1456" t="str">
        <f t="shared" si="45"/>
        <v>쌍문1동_2012</v>
      </c>
      <c r="R1456">
        <v>161.44139870000001</v>
      </c>
      <c r="S1456">
        <v>5.3141700760054048E-2</v>
      </c>
      <c r="T1456">
        <f>VLOOKUP(P1456,[1]Sheet4!$G$2:$H$12,2,FALSE)</f>
        <v>0.43478260869565222</v>
      </c>
      <c r="U1456">
        <f>VLOOKUP(O1456&amp;"_"&amp;P1456,[1]Sheet3!$I$3:$K$2332,3,FALSE)</f>
        <v>-0.48790459073069709</v>
      </c>
    </row>
    <row r="1457" spans="1:21" x14ac:dyDescent="0.3">
      <c r="A1457" t="s">
        <v>260</v>
      </c>
      <c r="B1457">
        <v>2015</v>
      </c>
      <c r="C1457" t="str">
        <f t="shared" si="44"/>
        <v>신정7동_2015</v>
      </c>
      <c r="D1457">
        <v>245.66429616395499</v>
      </c>
      <c r="E1457">
        <v>-2.4709998802201382E-2</v>
      </c>
      <c r="O1457" t="s">
        <v>262</v>
      </c>
      <c r="P1457">
        <v>2013</v>
      </c>
      <c r="Q1457" t="str">
        <f t="shared" si="45"/>
        <v>쌍문1동_2013</v>
      </c>
      <c r="R1457">
        <v>170.02066919999999</v>
      </c>
      <c r="S1457">
        <v>3.8940468848868877E-2</v>
      </c>
      <c r="T1457">
        <f>VLOOKUP(P1457,[1]Sheet4!$G$2:$H$12,2,FALSE)</f>
        <v>0.39130434782608697</v>
      </c>
      <c r="U1457">
        <f>VLOOKUP(O1457&amp;"_"&amp;P1457,[1]Sheet3!$I$3:$K$2332,3,FALSE)</f>
        <v>-5.504426451751028E-2</v>
      </c>
    </row>
    <row r="1458" spans="1:21" x14ac:dyDescent="0.3">
      <c r="A1458" t="s">
        <v>260</v>
      </c>
      <c r="B1458">
        <v>2016</v>
      </c>
      <c r="C1458" t="str">
        <f t="shared" si="44"/>
        <v>신정7동_2016</v>
      </c>
      <c r="D1458">
        <v>239.59393170000001</v>
      </c>
      <c r="E1458">
        <v>0.17956457052653566</v>
      </c>
      <c r="O1458" t="s">
        <v>262</v>
      </c>
      <c r="P1458">
        <v>2014</v>
      </c>
      <c r="Q1458" t="str">
        <f t="shared" si="45"/>
        <v>쌍문1동_2014</v>
      </c>
      <c r="R1458">
        <v>176.64135377264643</v>
      </c>
      <c r="S1458">
        <v>0.12210642622475887</v>
      </c>
      <c r="T1458">
        <f>VLOOKUP(P1458,[1]Sheet4!$G$2:$H$12,2,FALSE)</f>
        <v>0.2608695652173913</v>
      </c>
      <c r="U1458">
        <f>VLOOKUP(O1458&amp;"_"&amp;P1458,[1]Sheet3!$I$3:$K$2332,3,FALSE)</f>
        <v>-0.44377858498666284</v>
      </c>
    </row>
    <row r="1459" spans="1:21" x14ac:dyDescent="0.3">
      <c r="A1459" t="s">
        <v>260</v>
      </c>
      <c r="B1459">
        <v>2017</v>
      </c>
      <c r="C1459" t="str">
        <f t="shared" si="44"/>
        <v>신정7동_2017</v>
      </c>
      <c r="D1459">
        <v>282.61651314647463</v>
      </c>
      <c r="E1459">
        <v>4.5648756393683136</v>
      </c>
      <c r="O1459" t="s">
        <v>262</v>
      </c>
      <c r="P1459">
        <v>2015</v>
      </c>
      <c r="Q1459" t="str">
        <f t="shared" si="45"/>
        <v>쌍문1동_2015</v>
      </c>
      <c r="R1459">
        <v>198.21039820532761</v>
      </c>
      <c r="S1459">
        <v>0.12928493321589837</v>
      </c>
      <c r="T1459">
        <f>VLOOKUP(P1459,[1]Sheet4!$G$2:$H$12,2,FALSE)</f>
        <v>1.0434782608695652</v>
      </c>
      <c r="U1459">
        <f>VLOOKUP(O1459&amp;"_"&amp;P1459,[1]Sheet3!$I$3:$K$2332,3,FALSE)</f>
        <v>0.77720473374249732</v>
      </c>
    </row>
    <row r="1460" spans="1:21" x14ac:dyDescent="0.3">
      <c r="A1460" t="s">
        <v>261</v>
      </c>
      <c r="B1460">
        <v>2012</v>
      </c>
      <c r="C1460" t="str">
        <f t="shared" si="44"/>
        <v>신촌동_2012</v>
      </c>
      <c r="D1460">
        <v>291.79205519999999</v>
      </c>
      <c r="E1460">
        <v>0.1058017908638384</v>
      </c>
      <c r="O1460" t="s">
        <v>262</v>
      </c>
      <c r="P1460">
        <v>2016</v>
      </c>
      <c r="Q1460" t="str">
        <f t="shared" si="45"/>
        <v>쌍문1동_2016</v>
      </c>
      <c r="R1460">
        <v>223.83601630000001</v>
      </c>
      <c r="S1460">
        <v>0.48881854421844895</v>
      </c>
      <c r="T1460">
        <f>VLOOKUP(P1460,[1]Sheet4!$G$2:$H$12,2,FALSE)</f>
        <v>0.86956521739130443</v>
      </c>
      <c r="U1460">
        <f>VLOOKUP(O1460&amp;"_"&amp;P1460,[1]Sheet3!$I$3:$K$2332,3,FALSE)</f>
        <v>-6.2619330785476865E-2</v>
      </c>
    </row>
    <row r="1461" spans="1:21" x14ac:dyDescent="0.3">
      <c r="A1461" t="s">
        <v>261</v>
      </c>
      <c r="B1461">
        <v>2013</v>
      </c>
      <c r="C1461" t="str">
        <f t="shared" si="44"/>
        <v>신촌동_2013</v>
      </c>
      <c r="D1461">
        <v>322.66417719999998</v>
      </c>
      <c r="E1461">
        <v>5.6220747857295564E-3</v>
      </c>
      <c r="O1461" t="s">
        <v>262</v>
      </c>
      <c r="P1461">
        <v>2017</v>
      </c>
      <c r="Q1461" t="str">
        <f t="shared" si="45"/>
        <v>쌍문1동_2017</v>
      </c>
      <c r="R1461">
        <v>333.25121193142303</v>
      </c>
      <c r="S1461">
        <v>3.2416407545206396</v>
      </c>
      <c r="T1461">
        <f>VLOOKUP(P1461,[1]Sheet4!$G$2:$H$12,2,FALSE)</f>
        <v>1</v>
      </c>
      <c r="U1461">
        <f>VLOOKUP(O1461&amp;"_"&amp;P1461,[1]Sheet3!$I$3:$K$2332,3,FALSE)</f>
        <v>0.41593606503082603</v>
      </c>
    </row>
    <row r="1462" spans="1:21" x14ac:dyDescent="0.3">
      <c r="A1462" t="s">
        <v>261</v>
      </c>
      <c r="B1462">
        <v>2014</v>
      </c>
      <c r="C1462" t="str">
        <f t="shared" si="44"/>
        <v>신촌동_2014</v>
      </c>
      <c r="D1462">
        <v>324.47821933489428</v>
      </c>
      <c r="E1462">
        <v>-5.3942549285426411E-2</v>
      </c>
      <c r="O1462" t="s">
        <v>263</v>
      </c>
      <c r="P1462">
        <v>2012</v>
      </c>
      <c r="Q1462" t="str">
        <f t="shared" si="45"/>
        <v>쌍문2동_2012</v>
      </c>
      <c r="R1462">
        <v>201.33779609999999</v>
      </c>
      <c r="S1462">
        <v>-2.5921377411958268E-2</v>
      </c>
      <c r="T1462">
        <f>VLOOKUP(P1462,[1]Sheet4!$G$2:$H$12,2,FALSE)</f>
        <v>0.43478260869565222</v>
      </c>
      <c r="U1462">
        <f>VLOOKUP(O1462&amp;"_"&amp;P1462,[1]Sheet3!$I$3:$K$2332,3,FALSE)</f>
        <v>-0.42428912545360759</v>
      </c>
    </row>
    <row r="1463" spans="1:21" x14ac:dyDescent="0.3">
      <c r="A1463" t="s">
        <v>261</v>
      </c>
      <c r="B1463">
        <v>2015</v>
      </c>
      <c r="C1463" t="str">
        <f t="shared" si="44"/>
        <v>신촌동_2015</v>
      </c>
      <c r="D1463">
        <v>306.97503699637434</v>
      </c>
      <c r="E1463">
        <v>0.19772000094047565</v>
      </c>
      <c r="O1463" t="s">
        <v>263</v>
      </c>
      <c r="P1463">
        <v>2013</v>
      </c>
      <c r="Q1463" t="str">
        <f t="shared" si="45"/>
        <v>쌍문2동_2013</v>
      </c>
      <c r="R1463">
        <v>196.11884309999999</v>
      </c>
      <c r="S1463">
        <v>0.18226503496954488</v>
      </c>
      <c r="T1463">
        <f>VLOOKUP(P1463,[1]Sheet4!$G$2:$H$12,2,FALSE)</f>
        <v>0.39130434782608697</v>
      </c>
      <c r="U1463">
        <f>VLOOKUP(O1463&amp;"_"&amp;P1463,[1]Sheet3!$I$3:$K$2332,3,FALSE)</f>
        <v>-0.14067908415748426</v>
      </c>
    </row>
    <row r="1464" spans="1:21" x14ac:dyDescent="0.3">
      <c r="A1464" t="s">
        <v>261</v>
      </c>
      <c r="B1464">
        <v>2016</v>
      </c>
      <c r="C1464" t="str">
        <f t="shared" si="44"/>
        <v>신촌동_2016</v>
      </c>
      <c r="D1464">
        <v>367.67014160000002</v>
      </c>
      <c r="E1464">
        <v>0.16686503496706309</v>
      </c>
      <c r="O1464" t="s">
        <v>263</v>
      </c>
      <c r="P1464">
        <v>2014</v>
      </c>
      <c r="Q1464" t="str">
        <f t="shared" si="45"/>
        <v>쌍문2동_2014</v>
      </c>
      <c r="R1464">
        <v>231.86445089580818</v>
      </c>
      <c r="S1464">
        <v>1.2089230083592006E-2</v>
      </c>
      <c r="T1464">
        <f>VLOOKUP(P1464,[1]Sheet4!$G$2:$H$12,2,FALSE)</f>
        <v>0.2608695652173913</v>
      </c>
      <c r="U1464">
        <f>VLOOKUP(O1464&amp;"_"&amp;P1464,[1]Sheet3!$I$3:$K$2332,3,FALSE)</f>
        <v>-0.26875104619721757</v>
      </c>
    </row>
    <row r="1465" spans="1:21" x14ac:dyDescent="0.3">
      <c r="A1465" t="s">
        <v>261</v>
      </c>
      <c r="B1465">
        <v>2017</v>
      </c>
      <c r="C1465" t="str">
        <f t="shared" si="44"/>
        <v>신촌동_2017</v>
      </c>
      <c r="D1465">
        <v>429.02143263442906</v>
      </c>
      <c r="E1465">
        <v>4.4652769301085522</v>
      </c>
      <c r="O1465" t="s">
        <v>263</v>
      </c>
      <c r="P1465">
        <v>2015</v>
      </c>
      <c r="Q1465" t="str">
        <f t="shared" si="45"/>
        <v>쌍문2동_2015</v>
      </c>
      <c r="R1465">
        <v>234.66751359089332</v>
      </c>
      <c r="S1465">
        <v>6.5836752913489921E-2</v>
      </c>
      <c r="T1465">
        <f>VLOOKUP(P1465,[1]Sheet4!$G$2:$H$12,2,FALSE)</f>
        <v>1.0434782608695652</v>
      </c>
      <c r="U1465">
        <f>VLOOKUP(O1465&amp;"_"&amp;P1465,[1]Sheet3!$I$3:$K$2332,3,FALSE)</f>
        <v>0.75298620658244575</v>
      </c>
    </row>
    <row r="1466" spans="1:21" x14ac:dyDescent="0.3">
      <c r="A1466" t="s">
        <v>262</v>
      </c>
      <c r="B1466">
        <v>2012</v>
      </c>
      <c r="C1466" t="str">
        <f t="shared" si="44"/>
        <v>쌍문1동_2012</v>
      </c>
      <c r="D1466">
        <v>161.44139870000001</v>
      </c>
      <c r="E1466">
        <v>5.3141700760054048E-2</v>
      </c>
      <c r="O1466" t="s">
        <v>263</v>
      </c>
      <c r="P1466">
        <v>2016</v>
      </c>
      <c r="Q1466" t="str">
        <f t="shared" si="45"/>
        <v>쌍문2동_2016</v>
      </c>
      <c r="R1466">
        <v>250.1172607</v>
      </c>
      <c r="S1466">
        <v>0.19244617038532513</v>
      </c>
      <c r="T1466">
        <f>VLOOKUP(P1466,[1]Sheet4!$G$2:$H$12,2,FALSE)</f>
        <v>0.86956521739130443</v>
      </c>
      <c r="U1466">
        <f>VLOOKUP(O1466&amp;"_"&amp;P1466,[1]Sheet3!$I$3:$K$2332,3,FALSE)</f>
        <v>-0.12587598121360671</v>
      </c>
    </row>
    <row r="1467" spans="1:21" x14ac:dyDescent="0.3">
      <c r="A1467" t="s">
        <v>262</v>
      </c>
      <c r="B1467">
        <v>2013</v>
      </c>
      <c r="C1467" t="str">
        <f t="shared" si="44"/>
        <v>쌍문1동_2013</v>
      </c>
      <c r="D1467">
        <v>170.02066919999999</v>
      </c>
      <c r="E1467">
        <v>3.8940468848868877E-2</v>
      </c>
      <c r="O1467" t="s">
        <v>263</v>
      </c>
      <c r="P1467">
        <v>2017</v>
      </c>
      <c r="Q1467" t="str">
        <f t="shared" si="45"/>
        <v>쌍문2동_2017</v>
      </c>
      <c r="R1467">
        <v>298.25136966898299</v>
      </c>
      <c r="S1467">
        <v>4.3363854012711993</v>
      </c>
      <c r="T1467">
        <f>VLOOKUP(P1467,[1]Sheet4!$G$2:$H$12,2,FALSE)</f>
        <v>1</v>
      </c>
      <c r="U1467">
        <f>VLOOKUP(O1467&amp;"_"&amp;P1467,[1]Sheet3!$I$3:$K$2332,3,FALSE)</f>
        <v>0.27077193169204905</v>
      </c>
    </row>
    <row r="1468" spans="1:21" x14ac:dyDescent="0.3">
      <c r="A1468" t="s">
        <v>262</v>
      </c>
      <c r="B1468">
        <v>2014</v>
      </c>
      <c r="C1468" t="str">
        <f t="shared" si="44"/>
        <v>쌍문1동_2014</v>
      </c>
      <c r="D1468">
        <v>176.64135377264643</v>
      </c>
      <c r="E1468">
        <v>0.12210642622475887</v>
      </c>
      <c r="O1468" t="s">
        <v>264</v>
      </c>
      <c r="P1468">
        <v>2012</v>
      </c>
      <c r="Q1468" t="str">
        <f t="shared" si="45"/>
        <v>쌍문3동_2012</v>
      </c>
      <c r="R1468">
        <v>201.8714386</v>
      </c>
      <c r="S1468">
        <v>3.6547665936136037E-2</v>
      </c>
      <c r="T1468">
        <f>VLOOKUP(P1468,[1]Sheet4!$G$2:$H$12,2,FALSE)</f>
        <v>0.43478260869565222</v>
      </c>
      <c r="U1468">
        <f>VLOOKUP(O1468&amp;"_"&amp;P1468,[1]Sheet3!$I$3:$K$2332,3,FALSE)</f>
        <v>-0.41602576952840137</v>
      </c>
    </row>
    <row r="1469" spans="1:21" x14ac:dyDescent="0.3">
      <c r="A1469" t="s">
        <v>262</v>
      </c>
      <c r="B1469">
        <v>2015</v>
      </c>
      <c r="C1469" t="str">
        <f t="shared" si="44"/>
        <v>쌍문1동_2015</v>
      </c>
      <c r="D1469">
        <v>198.21039820532761</v>
      </c>
      <c r="E1469">
        <v>0.12928493321589837</v>
      </c>
      <c r="O1469" t="s">
        <v>264</v>
      </c>
      <c r="P1469">
        <v>2013</v>
      </c>
      <c r="Q1469" t="str">
        <f t="shared" si="45"/>
        <v>쌍문3동_2013</v>
      </c>
      <c r="R1469">
        <v>209.2493685</v>
      </c>
      <c r="S1469">
        <v>-5.3385375059920659E-3</v>
      </c>
      <c r="T1469">
        <f>VLOOKUP(P1469,[1]Sheet4!$G$2:$H$12,2,FALSE)</f>
        <v>0.39130434782608697</v>
      </c>
      <c r="U1469">
        <f>VLOOKUP(O1469&amp;"_"&amp;P1469,[1]Sheet3!$I$3:$K$2332,3,FALSE)</f>
        <v>-7.1934410375267099E-2</v>
      </c>
    </row>
    <row r="1470" spans="1:21" x14ac:dyDescent="0.3">
      <c r="A1470" t="s">
        <v>262</v>
      </c>
      <c r="B1470">
        <v>2016</v>
      </c>
      <c r="C1470" t="str">
        <f t="shared" si="44"/>
        <v>쌍문1동_2016</v>
      </c>
      <c r="D1470">
        <v>223.83601630000001</v>
      </c>
      <c r="E1470">
        <v>0.48881854421844895</v>
      </c>
      <c r="O1470" t="s">
        <v>264</v>
      </c>
      <c r="P1470">
        <v>2014</v>
      </c>
      <c r="Q1470" t="str">
        <f t="shared" si="45"/>
        <v>쌍문3동_2014</v>
      </c>
      <c r="R1470">
        <v>208.1322828981576</v>
      </c>
      <c r="S1470">
        <v>0.24091204314653986</v>
      </c>
      <c r="T1470">
        <f>VLOOKUP(P1470,[1]Sheet4!$G$2:$H$12,2,FALSE)</f>
        <v>0.2608695652173913</v>
      </c>
      <c r="U1470">
        <f>VLOOKUP(O1470&amp;"_"&amp;P1470,[1]Sheet3!$I$3:$K$2332,3,FALSE)</f>
        <v>-0.50805078568029505</v>
      </c>
    </row>
    <row r="1471" spans="1:21" x14ac:dyDescent="0.3">
      <c r="A1471" t="s">
        <v>262</v>
      </c>
      <c r="B1471">
        <v>2017</v>
      </c>
      <c r="C1471" t="str">
        <f t="shared" si="44"/>
        <v>쌍문1동_2017</v>
      </c>
      <c r="D1471">
        <v>333.25121193142303</v>
      </c>
      <c r="E1471">
        <v>3.2416407545206396</v>
      </c>
      <c r="O1471" t="s">
        <v>264</v>
      </c>
      <c r="P1471">
        <v>2015</v>
      </c>
      <c r="Q1471" t="str">
        <f t="shared" si="45"/>
        <v>쌍문3동_2015</v>
      </c>
      <c r="R1471">
        <v>258.27385641590638</v>
      </c>
      <c r="S1471">
        <v>3.5660032385400886E-2</v>
      </c>
      <c r="T1471">
        <f>VLOOKUP(P1471,[1]Sheet4!$G$2:$H$12,2,FALSE)</f>
        <v>1.0434782608695652</v>
      </c>
      <c r="U1471">
        <f>VLOOKUP(O1471&amp;"_"&amp;P1471,[1]Sheet3!$I$3:$K$2332,3,FALSE)</f>
        <v>0.79853527783799794</v>
      </c>
    </row>
    <row r="1472" spans="1:21" x14ac:dyDescent="0.3">
      <c r="A1472" t="s">
        <v>263</v>
      </c>
      <c r="B1472">
        <v>2012</v>
      </c>
      <c r="C1472" t="str">
        <f t="shared" si="44"/>
        <v>쌍문2동_2012</v>
      </c>
      <c r="D1472">
        <v>201.33779609999999</v>
      </c>
      <c r="E1472">
        <v>-2.5921377411958268E-2</v>
      </c>
      <c r="O1472" t="s">
        <v>264</v>
      </c>
      <c r="P1472">
        <v>2016</v>
      </c>
      <c r="Q1472" t="str">
        <f t="shared" si="45"/>
        <v>쌍문3동_2016</v>
      </c>
      <c r="R1472">
        <v>267.48391049999998</v>
      </c>
      <c r="S1472">
        <v>0.103542319201249</v>
      </c>
      <c r="T1472">
        <f>VLOOKUP(P1472,[1]Sheet4!$G$2:$H$12,2,FALSE)</f>
        <v>0.86956521739130443</v>
      </c>
      <c r="U1472">
        <f>VLOOKUP(O1472&amp;"_"&amp;P1472,[1]Sheet3!$I$3:$K$2332,3,FALSE)</f>
        <v>-0.15868138431110476</v>
      </c>
    </row>
    <row r="1473" spans="1:21" x14ac:dyDescent="0.3">
      <c r="A1473" t="s">
        <v>263</v>
      </c>
      <c r="B1473">
        <v>2013</v>
      </c>
      <c r="C1473" t="str">
        <f t="shared" si="44"/>
        <v>쌍문2동_2013</v>
      </c>
      <c r="D1473">
        <v>196.11884309999999</v>
      </c>
      <c r="E1473">
        <v>0.18226503496954488</v>
      </c>
      <c r="O1473" t="s">
        <v>264</v>
      </c>
      <c r="P1473">
        <v>2017</v>
      </c>
      <c r="Q1473" t="str">
        <f t="shared" si="45"/>
        <v>쌍문3동_2017</v>
      </c>
      <c r="R1473">
        <v>295.1798149421893</v>
      </c>
      <c r="S1473">
        <v>4.4842847119023377</v>
      </c>
      <c r="T1473">
        <f>VLOOKUP(P1473,[1]Sheet4!$G$2:$H$12,2,FALSE)</f>
        <v>1</v>
      </c>
      <c r="U1473">
        <f>VLOOKUP(O1473&amp;"_"&amp;P1473,[1]Sheet3!$I$3:$K$2332,3,FALSE)</f>
        <v>0.2120236784206869</v>
      </c>
    </row>
    <row r="1474" spans="1:21" x14ac:dyDescent="0.3">
      <c r="A1474" t="s">
        <v>263</v>
      </c>
      <c r="B1474">
        <v>2014</v>
      </c>
      <c r="C1474" t="str">
        <f t="shared" si="44"/>
        <v>쌍문2동_2014</v>
      </c>
      <c r="D1474">
        <v>231.86445089580818</v>
      </c>
      <c r="E1474">
        <v>1.2089230083592006E-2</v>
      </c>
      <c r="O1474" t="s">
        <v>265</v>
      </c>
      <c r="P1474">
        <v>2012</v>
      </c>
      <c r="Q1474" t="str">
        <f t="shared" si="45"/>
        <v>쌍문4동_2012</v>
      </c>
      <c r="R1474">
        <v>165.26476460000001</v>
      </c>
      <c r="S1474">
        <v>9.8587365186008968E-2</v>
      </c>
      <c r="T1474">
        <f>VLOOKUP(P1474,[1]Sheet4!$G$2:$H$12,2,FALSE)</f>
        <v>0.43478260869565222</v>
      </c>
      <c r="U1474">
        <f>VLOOKUP(O1474&amp;"_"&amp;P1474,[1]Sheet3!$I$3:$K$2332,3,FALSE)</f>
        <v>-0.66138958051095265</v>
      </c>
    </row>
    <row r="1475" spans="1:21" x14ac:dyDescent="0.3">
      <c r="A1475" t="s">
        <v>263</v>
      </c>
      <c r="B1475">
        <v>2015</v>
      </c>
      <c r="C1475" t="str">
        <f t="shared" ref="C1475:C1538" si="46">A1475&amp;"_"&amp;B1475</f>
        <v>쌍문2동_2015</v>
      </c>
      <c r="D1475">
        <v>234.66751359089332</v>
      </c>
      <c r="E1475">
        <v>6.5836752913489921E-2</v>
      </c>
      <c r="O1475" t="s">
        <v>265</v>
      </c>
      <c r="P1475">
        <v>2013</v>
      </c>
      <c r="Q1475" t="str">
        <f t="shared" ref="Q1475:Q1538" si="47">O1475&amp;"_"&amp;P1475</f>
        <v>쌍문4동_2013</v>
      </c>
      <c r="R1475">
        <v>181.55778230000001</v>
      </c>
      <c r="S1475">
        <v>0.10419675432162753</v>
      </c>
      <c r="T1475">
        <f>VLOOKUP(P1475,[1]Sheet4!$G$2:$H$12,2,FALSE)</f>
        <v>0.39130434782608697</v>
      </c>
      <c r="U1475">
        <f>VLOOKUP(O1475&amp;"_"&amp;P1475,[1]Sheet3!$I$3:$K$2332,3,FALSE)</f>
        <v>-1.1399863426411951E-2</v>
      </c>
    </row>
    <row r="1476" spans="1:21" x14ac:dyDescent="0.3">
      <c r="A1476" t="s">
        <v>263</v>
      </c>
      <c r="B1476">
        <v>2016</v>
      </c>
      <c r="C1476" t="str">
        <f t="shared" si="46"/>
        <v>쌍문2동_2016</v>
      </c>
      <c r="D1476">
        <v>250.1172607</v>
      </c>
      <c r="E1476">
        <v>0.19244617038532513</v>
      </c>
      <c r="O1476" t="s">
        <v>265</v>
      </c>
      <c r="P1476">
        <v>2014</v>
      </c>
      <c r="Q1476" t="str">
        <f t="shared" si="47"/>
        <v>쌍문4동_2014</v>
      </c>
      <c r="R1476">
        <v>200.47551393749265</v>
      </c>
      <c r="S1476">
        <v>8.2107243454533463E-2</v>
      </c>
      <c r="T1476">
        <f>VLOOKUP(P1476,[1]Sheet4!$G$2:$H$12,2,FALSE)</f>
        <v>0.2608695652173913</v>
      </c>
      <c r="U1476">
        <f>VLOOKUP(O1476&amp;"_"&amp;P1476,[1]Sheet3!$I$3:$K$2332,3,FALSE)</f>
        <v>-0.35845354926943035</v>
      </c>
    </row>
    <row r="1477" spans="1:21" x14ac:dyDescent="0.3">
      <c r="A1477" t="s">
        <v>263</v>
      </c>
      <c r="B1477">
        <v>2017</v>
      </c>
      <c r="C1477" t="str">
        <f t="shared" si="46"/>
        <v>쌍문2동_2017</v>
      </c>
      <c r="D1477">
        <v>298.25136966898299</v>
      </c>
      <c r="E1477">
        <v>4.3363854012711993</v>
      </c>
      <c r="O1477" t="s">
        <v>265</v>
      </c>
      <c r="P1477">
        <v>2015</v>
      </c>
      <c r="Q1477" t="str">
        <f t="shared" si="47"/>
        <v>쌍문4동_2015</v>
      </c>
      <c r="R1477">
        <v>216.93600576703108</v>
      </c>
      <c r="S1477">
        <v>7.1335105383971059E-2</v>
      </c>
      <c r="T1477">
        <f>VLOOKUP(P1477,[1]Sheet4!$G$2:$H$12,2,FALSE)</f>
        <v>1.0434782608695652</v>
      </c>
      <c r="U1477">
        <f>VLOOKUP(O1477&amp;"_"&amp;P1477,[1]Sheet3!$I$3:$K$2332,3,FALSE)</f>
        <v>0.76896929439091755</v>
      </c>
    </row>
    <row r="1478" spans="1:21" x14ac:dyDescent="0.3">
      <c r="A1478" t="s">
        <v>264</v>
      </c>
      <c r="B1478">
        <v>2012</v>
      </c>
      <c r="C1478" t="str">
        <f t="shared" si="46"/>
        <v>쌍문3동_2012</v>
      </c>
      <c r="D1478">
        <v>201.8714386</v>
      </c>
      <c r="E1478">
        <v>3.6547665936136037E-2</v>
      </c>
      <c r="O1478" t="s">
        <v>265</v>
      </c>
      <c r="P1478">
        <v>2016</v>
      </c>
      <c r="Q1478" t="str">
        <f t="shared" si="47"/>
        <v>쌍문4동_2016</v>
      </c>
      <c r="R1478">
        <v>232.41115859999999</v>
      </c>
      <c r="S1478">
        <v>0.12915021989583478</v>
      </c>
      <c r="T1478">
        <f>VLOOKUP(P1478,[1]Sheet4!$G$2:$H$12,2,FALSE)</f>
        <v>0.86956521739130443</v>
      </c>
      <c r="U1478">
        <f>VLOOKUP(O1478&amp;"_"&amp;P1478,[1]Sheet3!$I$3:$K$2332,3,FALSE)</f>
        <v>-0.12009771169583276</v>
      </c>
    </row>
    <row r="1479" spans="1:21" x14ac:dyDescent="0.3">
      <c r="A1479" t="s">
        <v>264</v>
      </c>
      <c r="B1479">
        <v>2013</v>
      </c>
      <c r="C1479" t="str">
        <f t="shared" si="46"/>
        <v>쌍문3동_2013</v>
      </c>
      <c r="D1479">
        <v>209.2493685</v>
      </c>
      <c r="E1479">
        <v>-5.3385375059920659E-3</v>
      </c>
      <c r="O1479" t="s">
        <v>265</v>
      </c>
      <c r="P1479">
        <v>2017</v>
      </c>
      <c r="Q1479" t="str">
        <f t="shared" si="47"/>
        <v>쌍문4동_2017</v>
      </c>
      <c r="R1479">
        <v>262.42711083943573</v>
      </c>
      <c r="S1479">
        <v>4.4517159266628985</v>
      </c>
      <c r="T1479">
        <f>VLOOKUP(P1479,[1]Sheet4!$G$2:$H$12,2,FALSE)</f>
        <v>1</v>
      </c>
      <c r="U1479">
        <f>VLOOKUP(O1479&amp;"_"&amp;P1479,[1]Sheet3!$I$3:$K$2332,3,FALSE)</f>
        <v>0.2298941256270377</v>
      </c>
    </row>
    <row r="1480" spans="1:21" x14ac:dyDescent="0.3">
      <c r="A1480" t="s">
        <v>264</v>
      </c>
      <c r="B1480">
        <v>2014</v>
      </c>
      <c r="C1480" t="str">
        <f t="shared" si="46"/>
        <v>쌍문3동_2014</v>
      </c>
      <c r="D1480">
        <v>208.1322828981576</v>
      </c>
      <c r="E1480">
        <v>0.24091204314653986</v>
      </c>
      <c r="O1480" t="s">
        <v>266</v>
      </c>
      <c r="P1480">
        <v>2012</v>
      </c>
      <c r="Q1480" t="str">
        <f t="shared" si="47"/>
        <v>아현동_2012</v>
      </c>
      <c r="R1480">
        <v>233.28379390000001</v>
      </c>
      <c r="S1480">
        <v>-0.31773634747972956</v>
      </c>
      <c r="T1480">
        <f>VLOOKUP(P1480,[1]Sheet4!$G$2:$H$12,2,FALSE)</f>
        <v>0.43478260869565222</v>
      </c>
      <c r="U1480">
        <f>VLOOKUP(O1480&amp;"_"&amp;P1480,[1]Sheet3!$I$3:$K$2332,3,FALSE)</f>
        <v>0.11362324733960938</v>
      </c>
    </row>
    <row r="1481" spans="1:21" x14ac:dyDescent="0.3">
      <c r="A1481" t="s">
        <v>264</v>
      </c>
      <c r="B1481">
        <v>2015</v>
      </c>
      <c r="C1481" t="str">
        <f t="shared" si="46"/>
        <v>쌍문3동_2015</v>
      </c>
      <c r="D1481">
        <v>258.27385641590638</v>
      </c>
      <c r="E1481">
        <v>3.5660032385400886E-2</v>
      </c>
      <c r="O1481" t="s">
        <v>266</v>
      </c>
      <c r="P1481">
        <v>2013</v>
      </c>
      <c r="Q1481" t="str">
        <f t="shared" si="47"/>
        <v>아현동_2013</v>
      </c>
      <c r="R1481">
        <v>159.16105329999999</v>
      </c>
      <c r="S1481">
        <v>0.84369505288827029</v>
      </c>
      <c r="T1481">
        <f>VLOOKUP(P1481,[1]Sheet4!$G$2:$H$12,2,FALSE)</f>
        <v>0.39130434782608697</v>
      </c>
      <c r="U1481">
        <f>VLOOKUP(O1481&amp;"_"&amp;P1481,[1]Sheet3!$I$3:$K$2332,3,FALSE)</f>
        <v>-0.62856559484985808</v>
      </c>
    </row>
    <row r="1482" spans="1:21" x14ac:dyDescent="0.3">
      <c r="A1482" t="s">
        <v>264</v>
      </c>
      <c r="B1482">
        <v>2016</v>
      </c>
      <c r="C1482" t="str">
        <f t="shared" si="46"/>
        <v>쌍문3동_2016</v>
      </c>
      <c r="D1482">
        <v>267.48391049999998</v>
      </c>
      <c r="E1482">
        <v>0.103542319201249</v>
      </c>
      <c r="O1482" t="s">
        <v>266</v>
      </c>
      <c r="P1482">
        <v>2014</v>
      </c>
      <c r="Q1482" t="str">
        <f t="shared" si="47"/>
        <v>아현동_2014</v>
      </c>
      <c r="R1482">
        <v>293.4444465816963</v>
      </c>
      <c r="S1482">
        <v>-0.34860905446617108</v>
      </c>
      <c r="T1482">
        <f>VLOOKUP(P1482,[1]Sheet4!$G$2:$H$12,2,FALSE)</f>
        <v>0.2608695652173913</v>
      </c>
      <c r="U1482">
        <f>VLOOKUP(O1482&amp;"_"&amp;P1482,[1]Sheet3!$I$3:$K$2332,3,FALSE)</f>
        <v>0.18641643169235009</v>
      </c>
    </row>
    <row r="1483" spans="1:21" x14ac:dyDescent="0.3">
      <c r="A1483" t="s">
        <v>264</v>
      </c>
      <c r="B1483">
        <v>2017</v>
      </c>
      <c r="C1483" t="str">
        <f t="shared" si="46"/>
        <v>쌍문3동_2017</v>
      </c>
      <c r="D1483">
        <v>295.1798149421893</v>
      </c>
      <c r="E1483">
        <v>4.4842847119023377</v>
      </c>
      <c r="O1483" t="s">
        <v>266</v>
      </c>
      <c r="P1483">
        <v>2015</v>
      </c>
      <c r="Q1483" t="str">
        <f t="shared" si="47"/>
        <v>아현동_2015</v>
      </c>
      <c r="R1483">
        <v>191.14705552050231</v>
      </c>
      <c r="S1483">
        <v>0.63319045511802718</v>
      </c>
      <c r="T1483">
        <f>VLOOKUP(P1483,[1]Sheet4!$G$2:$H$12,2,FALSE)</f>
        <v>1.0434782608695652</v>
      </c>
      <c r="U1483">
        <f>VLOOKUP(O1483&amp;"_"&amp;P1483,[1]Sheet3!$I$3:$K$2332,3,FALSE)</f>
        <v>0.61620590259338104</v>
      </c>
    </row>
    <row r="1484" spans="1:21" x14ac:dyDescent="0.3">
      <c r="A1484" t="s">
        <v>265</v>
      </c>
      <c r="B1484">
        <v>2012</v>
      </c>
      <c r="C1484" t="str">
        <f t="shared" si="46"/>
        <v>쌍문4동_2012</v>
      </c>
      <c r="D1484">
        <v>165.26476460000001</v>
      </c>
      <c r="E1484">
        <v>9.8587365186008968E-2</v>
      </c>
      <c r="O1484" t="s">
        <v>266</v>
      </c>
      <c r="P1484">
        <v>2016</v>
      </c>
      <c r="Q1484" t="str">
        <f t="shared" si="47"/>
        <v>아현동_2016</v>
      </c>
      <c r="R1484">
        <v>312.17954659999998</v>
      </c>
      <c r="S1484">
        <v>0.99651054329300526</v>
      </c>
      <c r="T1484">
        <f>VLOOKUP(P1484,[1]Sheet4!$G$2:$H$12,2,FALSE)</f>
        <v>0.86956521739130443</v>
      </c>
      <c r="U1484">
        <f>VLOOKUP(O1484&amp;"_"&amp;P1484,[1]Sheet3!$I$3:$K$2332,3,FALSE)</f>
        <v>0.26524184840813414</v>
      </c>
    </row>
    <row r="1485" spans="1:21" x14ac:dyDescent="0.3">
      <c r="A1485" t="s">
        <v>265</v>
      </c>
      <c r="B1485">
        <v>2013</v>
      </c>
      <c r="C1485" t="str">
        <f t="shared" si="46"/>
        <v>쌍문4동_2013</v>
      </c>
      <c r="D1485">
        <v>181.55778230000001</v>
      </c>
      <c r="E1485">
        <v>0.10419675432162753</v>
      </c>
      <c r="O1485" t="s">
        <v>266</v>
      </c>
      <c r="P1485">
        <v>2017</v>
      </c>
      <c r="Q1485" t="str">
        <f t="shared" si="47"/>
        <v>아현동_2017</v>
      </c>
      <c r="R1485">
        <v>623.26975618733002</v>
      </c>
      <c r="S1485">
        <v>2.1153789592981402</v>
      </c>
      <c r="T1485">
        <f>VLOOKUP(P1485,[1]Sheet4!$G$2:$H$12,2,FALSE)</f>
        <v>1</v>
      </c>
      <c r="U1485">
        <f>VLOOKUP(O1485&amp;"_"&amp;P1485,[1]Sheet3!$I$3:$K$2332,3,FALSE)</f>
        <v>0.56445748793439343</v>
      </c>
    </row>
    <row r="1486" spans="1:21" x14ac:dyDescent="0.3">
      <c r="A1486" t="s">
        <v>265</v>
      </c>
      <c r="B1486">
        <v>2014</v>
      </c>
      <c r="C1486" t="str">
        <f t="shared" si="46"/>
        <v>쌍문4동_2014</v>
      </c>
      <c r="D1486">
        <v>200.47551393749265</v>
      </c>
      <c r="E1486">
        <v>8.2107243454533463E-2</v>
      </c>
      <c r="O1486" t="s">
        <v>267</v>
      </c>
      <c r="P1486">
        <v>2012</v>
      </c>
      <c r="Q1486" t="str">
        <f t="shared" si="47"/>
        <v>안암동_2012</v>
      </c>
      <c r="R1486">
        <v>213.87204929999999</v>
      </c>
      <c r="S1486">
        <v>0.35956702080377934</v>
      </c>
      <c r="T1486">
        <f>VLOOKUP(P1486,[1]Sheet4!$G$2:$H$12,2,FALSE)</f>
        <v>0.43478260869565222</v>
      </c>
      <c r="U1486">
        <f>VLOOKUP(O1486&amp;"_"&amp;P1486,[1]Sheet3!$I$3:$K$2332,3,FALSE)</f>
        <v>-0.74433778992837596</v>
      </c>
    </row>
    <row r="1487" spans="1:21" x14ac:dyDescent="0.3">
      <c r="A1487" t="s">
        <v>265</v>
      </c>
      <c r="B1487">
        <v>2015</v>
      </c>
      <c r="C1487" t="str">
        <f t="shared" si="46"/>
        <v>쌍문4동_2015</v>
      </c>
      <c r="D1487">
        <v>216.93600576703108</v>
      </c>
      <c r="E1487">
        <v>7.1335105383971059E-2</v>
      </c>
      <c r="O1487" t="s">
        <v>267</v>
      </c>
      <c r="P1487">
        <v>2013</v>
      </c>
      <c r="Q1487" t="str">
        <f t="shared" si="47"/>
        <v>안암동_2013</v>
      </c>
      <c r="R1487">
        <v>290.7733849</v>
      </c>
      <c r="S1487">
        <v>0.23600469404547739</v>
      </c>
      <c r="T1487">
        <f>VLOOKUP(P1487,[1]Sheet4!$G$2:$H$12,2,FALSE)</f>
        <v>0.39130434782608697</v>
      </c>
      <c r="U1487">
        <f>VLOOKUP(O1487&amp;"_"&amp;P1487,[1]Sheet3!$I$3:$K$2332,3,FALSE)</f>
        <v>0.18274634930890021</v>
      </c>
    </row>
    <row r="1488" spans="1:21" x14ac:dyDescent="0.3">
      <c r="A1488" t="s">
        <v>265</v>
      </c>
      <c r="B1488">
        <v>2016</v>
      </c>
      <c r="C1488" t="str">
        <f t="shared" si="46"/>
        <v>쌍문4동_2016</v>
      </c>
      <c r="D1488">
        <v>232.41115859999999</v>
      </c>
      <c r="E1488">
        <v>0.12915021989583478</v>
      </c>
      <c r="O1488" t="s">
        <v>267</v>
      </c>
      <c r="P1488">
        <v>2014</v>
      </c>
      <c r="Q1488" t="str">
        <f t="shared" si="47"/>
        <v>안암동_2014</v>
      </c>
      <c r="R1488">
        <v>359.39726863989233</v>
      </c>
      <c r="S1488">
        <v>2.2660239584609072E-2</v>
      </c>
      <c r="T1488">
        <f>VLOOKUP(P1488,[1]Sheet4!$G$2:$H$12,2,FALSE)</f>
        <v>0.2608695652173913</v>
      </c>
      <c r="U1488">
        <f>VLOOKUP(O1488&amp;"_"&amp;P1488,[1]Sheet3!$I$3:$K$2332,3,FALSE)</f>
        <v>-0.21358762408131221</v>
      </c>
    </row>
    <row r="1489" spans="1:21" x14ac:dyDescent="0.3">
      <c r="A1489" t="s">
        <v>265</v>
      </c>
      <c r="B1489">
        <v>2017</v>
      </c>
      <c r="C1489" t="str">
        <f t="shared" si="46"/>
        <v>쌍문4동_2017</v>
      </c>
      <c r="D1489">
        <v>262.42711083943573</v>
      </c>
      <c r="E1489">
        <v>4.4517159266628985</v>
      </c>
      <c r="O1489" t="s">
        <v>267</v>
      </c>
      <c r="P1489">
        <v>2015</v>
      </c>
      <c r="Q1489" t="str">
        <f t="shared" si="47"/>
        <v>안암동_2015</v>
      </c>
      <c r="R1489">
        <v>367.5412968533264</v>
      </c>
      <c r="S1489">
        <v>3.9656843112490285E-2</v>
      </c>
      <c r="T1489">
        <f>VLOOKUP(P1489,[1]Sheet4!$G$2:$H$12,2,FALSE)</f>
        <v>1.0434782608695652</v>
      </c>
      <c r="U1489">
        <f>VLOOKUP(O1489&amp;"_"&amp;P1489,[1]Sheet3!$I$3:$K$2332,3,FALSE)</f>
        <v>0.75553953275669861</v>
      </c>
    </row>
    <row r="1490" spans="1:21" x14ac:dyDescent="0.3">
      <c r="A1490" t="s">
        <v>266</v>
      </c>
      <c r="B1490">
        <v>2012</v>
      </c>
      <c r="C1490" t="str">
        <f t="shared" si="46"/>
        <v>아현동_2012</v>
      </c>
      <c r="D1490">
        <v>233.28379390000001</v>
      </c>
      <c r="E1490">
        <v>-0.31773634747972956</v>
      </c>
      <c r="O1490" t="s">
        <v>267</v>
      </c>
      <c r="P1490">
        <v>2016</v>
      </c>
      <c r="Q1490" t="str">
        <f t="shared" si="47"/>
        <v>안암동_2016</v>
      </c>
      <c r="R1490">
        <v>382.11682439999998</v>
      </c>
      <c r="S1490">
        <v>0.11841936047912761</v>
      </c>
      <c r="T1490">
        <f>VLOOKUP(P1490,[1]Sheet4!$G$2:$H$12,2,FALSE)</f>
        <v>0.86956521739130443</v>
      </c>
      <c r="U1490">
        <f>VLOOKUP(O1490&amp;"_"&amp;P1490,[1]Sheet3!$I$3:$K$2332,3,FALSE)</f>
        <v>-0.15422700090876104</v>
      </c>
    </row>
    <row r="1491" spans="1:21" x14ac:dyDescent="0.3">
      <c r="A1491" t="s">
        <v>266</v>
      </c>
      <c r="B1491">
        <v>2013</v>
      </c>
      <c r="C1491" t="str">
        <f t="shared" si="46"/>
        <v>아현동_2013</v>
      </c>
      <c r="D1491">
        <v>159.16105329999999</v>
      </c>
      <c r="E1491">
        <v>0.84369505288827029</v>
      </c>
      <c r="O1491" t="s">
        <v>267</v>
      </c>
      <c r="P1491">
        <v>2017</v>
      </c>
      <c r="Q1491" t="str">
        <f t="shared" si="47"/>
        <v>안암동_2017</v>
      </c>
      <c r="R1491">
        <v>427.36685437376309</v>
      </c>
      <c r="S1491">
        <v>4.3215015187049</v>
      </c>
      <c r="T1491">
        <f>VLOOKUP(P1491,[1]Sheet4!$G$2:$H$12,2,FALSE)</f>
        <v>1</v>
      </c>
      <c r="U1491">
        <f>VLOOKUP(O1491&amp;"_"&amp;P1491,[1]Sheet3!$I$3:$K$2332,3,FALSE)</f>
        <v>0.22250521752521774</v>
      </c>
    </row>
    <row r="1492" spans="1:21" x14ac:dyDescent="0.3">
      <c r="A1492" t="s">
        <v>266</v>
      </c>
      <c r="B1492">
        <v>2014</v>
      </c>
      <c r="C1492" t="str">
        <f t="shared" si="46"/>
        <v>아현동_2014</v>
      </c>
      <c r="D1492">
        <v>293.4444465816963</v>
      </c>
      <c r="E1492">
        <v>-0.34860905446617108</v>
      </c>
      <c r="O1492" t="s">
        <v>268</v>
      </c>
      <c r="P1492">
        <v>2012</v>
      </c>
      <c r="Q1492" t="str">
        <f t="shared" si="47"/>
        <v>암사1동_2012</v>
      </c>
      <c r="R1492">
        <v>316.81481009999999</v>
      </c>
      <c r="S1492">
        <v>-1.4840017417481154E-2</v>
      </c>
      <c r="T1492">
        <f>VLOOKUP(P1492,[1]Sheet4!$G$2:$H$12,2,FALSE)</f>
        <v>0.43478260869565222</v>
      </c>
      <c r="U1492">
        <f>VLOOKUP(O1492&amp;"_"&amp;P1492,[1]Sheet3!$I$3:$K$2332,3,FALSE)</f>
        <v>-0.37489354740636172</v>
      </c>
    </row>
    <row r="1493" spans="1:21" x14ac:dyDescent="0.3">
      <c r="A1493" t="s">
        <v>266</v>
      </c>
      <c r="B1493">
        <v>2015</v>
      </c>
      <c r="C1493" t="str">
        <f t="shared" si="46"/>
        <v>아현동_2015</v>
      </c>
      <c r="D1493">
        <v>191.14705552050231</v>
      </c>
      <c r="E1493">
        <v>0.63319045511802718</v>
      </c>
      <c r="O1493" t="s">
        <v>268</v>
      </c>
      <c r="P1493">
        <v>2013</v>
      </c>
      <c r="Q1493" t="str">
        <f t="shared" si="47"/>
        <v>암사1동_2013</v>
      </c>
      <c r="R1493">
        <v>312.1132728</v>
      </c>
      <c r="S1493">
        <v>0.19635800640265152</v>
      </c>
      <c r="T1493">
        <f>VLOOKUP(P1493,[1]Sheet4!$G$2:$H$12,2,FALSE)</f>
        <v>0.39130434782608697</v>
      </c>
      <c r="U1493">
        <f>VLOOKUP(O1493&amp;"_"&amp;P1493,[1]Sheet3!$I$3:$K$2332,3,FALSE)</f>
        <v>-0.12784840102662451</v>
      </c>
    </row>
    <row r="1494" spans="1:21" x14ac:dyDescent="0.3">
      <c r="A1494" t="s">
        <v>266</v>
      </c>
      <c r="B1494">
        <v>2016</v>
      </c>
      <c r="C1494" t="str">
        <f t="shared" si="46"/>
        <v>아현동_2016</v>
      </c>
      <c r="D1494">
        <v>312.17954659999998</v>
      </c>
      <c r="E1494">
        <v>0.99651054329300526</v>
      </c>
      <c r="O1494" t="s">
        <v>268</v>
      </c>
      <c r="P1494">
        <v>2014</v>
      </c>
      <c r="Q1494" t="str">
        <f t="shared" si="47"/>
        <v>암사1동_2014</v>
      </c>
      <c r="R1494">
        <v>373.39921281881493</v>
      </c>
      <c r="S1494">
        <v>9.6875949427897692E-2</v>
      </c>
      <c r="T1494">
        <f>VLOOKUP(P1494,[1]Sheet4!$G$2:$H$12,2,FALSE)</f>
        <v>0.2608695652173913</v>
      </c>
      <c r="U1494">
        <f>VLOOKUP(O1494&amp;"_"&amp;P1494,[1]Sheet3!$I$3:$K$2332,3,FALSE)</f>
        <v>-0.25380529237261906</v>
      </c>
    </row>
    <row r="1495" spans="1:21" x14ac:dyDescent="0.3">
      <c r="A1495" t="s">
        <v>266</v>
      </c>
      <c r="B1495">
        <v>2017</v>
      </c>
      <c r="C1495" t="str">
        <f t="shared" si="46"/>
        <v>아현동_2017</v>
      </c>
      <c r="D1495">
        <v>623.26975618733002</v>
      </c>
      <c r="E1495">
        <v>2.1153789592981402</v>
      </c>
      <c r="O1495" t="s">
        <v>268</v>
      </c>
      <c r="P1495">
        <v>2015</v>
      </c>
      <c r="Q1495" t="str">
        <f t="shared" si="47"/>
        <v>암사1동_2015</v>
      </c>
      <c r="R1495">
        <v>409.57261607626725</v>
      </c>
      <c r="S1495">
        <v>0.13170135284066026</v>
      </c>
      <c r="T1495">
        <f>VLOOKUP(P1495,[1]Sheet4!$G$2:$H$12,2,FALSE)</f>
        <v>1.0434782608695652</v>
      </c>
      <c r="U1495">
        <f>VLOOKUP(O1495&amp;"_"&amp;P1495,[1]Sheet3!$I$3:$K$2332,3,FALSE)</f>
        <v>0.77207996936171908</v>
      </c>
    </row>
    <row r="1496" spans="1:21" x14ac:dyDescent="0.3">
      <c r="A1496" t="s">
        <v>267</v>
      </c>
      <c r="B1496">
        <v>2012</v>
      </c>
      <c r="C1496" t="str">
        <f t="shared" si="46"/>
        <v>안암동_2012</v>
      </c>
      <c r="D1496">
        <v>213.87204929999999</v>
      </c>
      <c r="E1496">
        <v>0.35956702080377934</v>
      </c>
      <c r="O1496" t="s">
        <v>268</v>
      </c>
      <c r="P1496">
        <v>2016</v>
      </c>
      <c r="Q1496" t="str">
        <f t="shared" si="47"/>
        <v>암사1동_2016</v>
      </c>
      <c r="R1496">
        <v>463.51388370000001</v>
      </c>
      <c r="S1496">
        <v>0.1342343906539413</v>
      </c>
      <c r="T1496">
        <f>VLOOKUP(P1496,[1]Sheet4!$G$2:$H$12,2,FALSE)</f>
        <v>0.86956521739130443</v>
      </c>
      <c r="U1496">
        <f>VLOOKUP(O1496&amp;"_"&amp;P1496,[1]Sheet3!$I$3:$K$2332,3,FALSE)</f>
        <v>-6.035041575933843E-2</v>
      </c>
    </row>
    <row r="1497" spans="1:21" x14ac:dyDescent="0.3">
      <c r="A1497" t="s">
        <v>267</v>
      </c>
      <c r="B1497">
        <v>2013</v>
      </c>
      <c r="C1497" t="str">
        <f t="shared" si="46"/>
        <v>안암동_2013</v>
      </c>
      <c r="D1497">
        <v>290.7733849</v>
      </c>
      <c r="E1497">
        <v>0.23600469404547739</v>
      </c>
      <c r="O1497" t="s">
        <v>268</v>
      </c>
      <c r="P1497">
        <v>2017</v>
      </c>
      <c r="Q1497" t="str">
        <f t="shared" si="47"/>
        <v>암사1동_2017</v>
      </c>
      <c r="R1497">
        <v>525.73338743811132</v>
      </c>
      <c r="S1497">
        <v>4.0850657303530875</v>
      </c>
      <c r="T1497">
        <f>VLOOKUP(P1497,[1]Sheet4!$G$2:$H$12,2,FALSE)</f>
        <v>1</v>
      </c>
      <c r="U1497">
        <f>VLOOKUP(O1497&amp;"_"&amp;P1497,[1]Sheet3!$I$3:$K$2332,3,FALSE)</f>
        <v>0.23334610151438115</v>
      </c>
    </row>
    <row r="1498" spans="1:21" x14ac:dyDescent="0.3">
      <c r="A1498" t="s">
        <v>267</v>
      </c>
      <c r="B1498">
        <v>2014</v>
      </c>
      <c r="C1498" t="str">
        <f t="shared" si="46"/>
        <v>안암동_2014</v>
      </c>
      <c r="D1498">
        <v>359.39726863989233</v>
      </c>
      <c r="E1498">
        <v>2.2660239584609072E-2</v>
      </c>
      <c r="O1498" t="s">
        <v>269</v>
      </c>
      <c r="P1498">
        <v>2012</v>
      </c>
      <c r="Q1498" t="str">
        <f t="shared" si="47"/>
        <v>암사2동_2012</v>
      </c>
      <c r="R1498">
        <v>398.86989010000002</v>
      </c>
      <c r="S1498">
        <v>-0.18870473522363279</v>
      </c>
      <c r="T1498">
        <f>VLOOKUP(P1498,[1]Sheet4!$G$2:$H$12,2,FALSE)</f>
        <v>0.43478260869565222</v>
      </c>
      <c r="U1498">
        <f>VLOOKUP(O1498&amp;"_"&amp;P1498,[1]Sheet3!$I$3:$K$2332,3,FALSE)</f>
        <v>-0.19718309554031402</v>
      </c>
    </row>
    <row r="1499" spans="1:21" x14ac:dyDescent="0.3">
      <c r="A1499" t="s">
        <v>267</v>
      </c>
      <c r="B1499">
        <v>2015</v>
      </c>
      <c r="C1499" t="str">
        <f t="shared" si="46"/>
        <v>안암동_2015</v>
      </c>
      <c r="D1499">
        <v>367.5412968533264</v>
      </c>
      <c r="E1499">
        <v>3.9656843112490285E-2</v>
      </c>
      <c r="O1499" t="s">
        <v>269</v>
      </c>
      <c r="P1499">
        <v>2013</v>
      </c>
      <c r="Q1499" t="str">
        <f t="shared" si="47"/>
        <v>암사2동_2013</v>
      </c>
      <c r="R1499">
        <v>323.60125310000001</v>
      </c>
      <c r="S1499">
        <v>0.19241661031300572</v>
      </c>
      <c r="T1499">
        <f>VLOOKUP(P1499,[1]Sheet4!$G$2:$H$12,2,FALSE)</f>
        <v>0.39130434782608697</v>
      </c>
      <c r="U1499">
        <f>VLOOKUP(O1499&amp;"_"&amp;P1499,[1]Sheet3!$I$3:$K$2332,3,FALSE)</f>
        <v>-0.36955207228700876</v>
      </c>
    </row>
    <row r="1500" spans="1:21" x14ac:dyDescent="0.3">
      <c r="A1500" t="s">
        <v>267</v>
      </c>
      <c r="B1500">
        <v>2016</v>
      </c>
      <c r="C1500" t="str">
        <f t="shared" si="46"/>
        <v>안암동_2016</v>
      </c>
      <c r="D1500">
        <v>382.11682439999998</v>
      </c>
      <c r="E1500">
        <v>0.11841936047912761</v>
      </c>
      <c r="O1500" t="s">
        <v>269</v>
      </c>
      <c r="P1500">
        <v>2014</v>
      </c>
      <c r="Q1500" t="str">
        <f t="shared" si="47"/>
        <v>암사2동_2014</v>
      </c>
      <c r="R1500">
        <v>385.86750931454304</v>
      </c>
      <c r="S1500">
        <v>0.21933803623231979</v>
      </c>
      <c r="T1500">
        <f>VLOOKUP(P1500,[1]Sheet4!$G$2:$H$12,2,FALSE)</f>
        <v>0.2608695652173913</v>
      </c>
      <c r="U1500">
        <f>VLOOKUP(O1500&amp;"_"&amp;P1500,[1]Sheet3!$I$3:$K$2332,3,FALSE)</f>
        <v>-0.25794960169688913</v>
      </c>
    </row>
    <row r="1501" spans="1:21" x14ac:dyDescent="0.3">
      <c r="A1501" t="s">
        <v>267</v>
      </c>
      <c r="B1501">
        <v>2017</v>
      </c>
      <c r="C1501" t="str">
        <f t="shared" si="46"/>
        <v>안암동_2017</v>
      </c>
      <c r="D1501">
        <v>427.36685437376309</v>
      </c>
      <c r="E1501">
        <v>4.3215015187049</v>
      </c>
      <c r="O1501" t="s">
        <v>269</v>
      </c>
      <c r="P1501">
        <v>2015</v>
      </c>
      <c r="Q1501" t="str">
        <f t="shared" si="47"/>
        <v>암사2동_2015</v>
      </c>
      <c r="R1501">
        <v>470.50293105345128</v>
      </c>
      <c r="S1501">
        <v>4.4633219180016177E-2</v>
      </c>
      <c r="T1501">
        <f>VLOOKUP(P1501,[1]Sheet4!$G$2:$H$12,2,FALSE)</f>
        <v>1.0434782608695652</v>
      </c>
      <c r="U1501">
        <f>VLOOKUP(O1501&amp;"_"&amp;P1501,[1]Sheet3!$I$3:$K$2332,3,FALSE)</f>
        <v>0.79497071970912614</v>
      </c>
    </row>
    <row r="1502" spans="1:21" x14ac:dyDescent="0.3">
      <c r="A1502" t="s">
        <v>268</v>
      </c>
      <c r="B1502">
        <v>2012</v>
      </c>
      <c r="C1502" t="str">
        <f t="shared" si="46"/>
        <v>암사1동_2012</v>
      </c>
      <c r="D1502">
        <v>316.81481009999999</v>
      </c>
      <c r="E1502">
        <v>-1.4840017417481154E-2</v>
      </c>
      <c r="O1502" t="s">
        <v>269</v>
      </c>
      <c r="P1502">
        <v>2016</v>
      </c>
      <c r="Q1502" t="str">
        <f t="shared" si="47"/>
        <v>암사2동_2016</v>
      </c>
      <c r="R1502">
        <v>491.50299150000001</v>
      </c>
      <c r="S1502">
        <v>0.13590729110618108</v>
      </c>
      <c r="T1502">
        <f>VLOOKUP(P1502,[1]Sheet4!$G$2:$H$12,2,FALSE)</f>
        <v>0.86956521739130443</v>
      </c>
      <c r="U1502">
        <f>VLOOKUP(O1502&amp;"_"&amp;P1502,[1]Sheet3!$I$3:$K$2332,3,FALSE)</f>
        <v>-0.14872854698411639</v>
      </c>
    </row>
    <row r="1503" spans="1:21" x14ac:dyDescent="0.3">
      <c r="A1503" t="s">
        <v>268</v>
      </c>
      <c r="B1503">
        <v>2013</v>
      </c>
      <c r="C1503" t="str">
        <f t="shared" si="46"/>
        <v>암사1동_2013</v>
      </c>
      <c r="D1503">
        <v>312.1132728</v>
      </c>
      <c r="E1503">
        <v>0.19635800640265152</v>
      </c>
      <c r="O1503" t="s">
        <v>269</v>
      </c>
      <c r="P1503">
        <v>2017</v>
      </c>
      <c r="Q1503" t="str">
        <f t="shared" si="47"/>
        <v>암사2동_2017</v>
      </c>
      <c r="R1503">
        <v>558.30183164534935</v>
      </c>
      <c r="S1503">
        <v>4.24285685966559</v>
      </c>
      <c r="T1503">
        <f>VLOOKUP(P1503,[1]Sheet4!$G$2:$H$12,2,FALSE)</f>
        <v>1</v>
      </c>
      <c r="U1503">
        <f>VLOOKUP(O1503&amp;"_"&amp;P1503,[1]Sheet3!$I$3:$K$2332,3,FALSE)</f>
        <v>0.23447518631164405</v>
      </c>
    </row>
    <row r="1504" spans="1:21" x14ac:dyDescent="0.3">
      <c r="A1504" t="s">
        <v>268</v>
      </c>
      <c r="B1504">
        <v>2014</v>
      </c>
      <c r="C1504" t="str">
        <f t="shared" si="46"/>
        <v>암사1동_2014</v>
      </c>
      <c r="D1504">
        <v>373.39921281881493</v>
      </c>
      <c r="E1504">
        <v>9.6875949427897692E-2</v>
      </c>
      <c r="O1504" t="s">
        <v>270</v>
      </c>
      <c r="P1504">
        <v>2012</v>
      </c>
      <c r="Q1504" t="str">
        <f t="shared" si="47"/>
        <v>암사3동_2012</v>
      </c>
      <c r="R1504">
        <v>329.24230510000001</v>
      </c>
      <c r="S1504">
        <v>0.15182481845647838</v>
      </c>
      <c r="T1504">
        <f>VLOOKUP(P1504,[1]Sheet4!$G$2:$H$12,2,FALSE)</f>
        <v>0.43478260869565222</v>
      </c>
      <c r="U1504">
        <f>VLOOKUP(O1504&amp;"_"&amp;P1504,[1]Sheet3!$I$3:$K$2332,3,FALSE)</f>
        <v>-0.15403893529891244</v>
      </c>
    </row>
    <row r="1505" spans="1:21" x14ac:dyDescent="0.3">
      <c r="A1505" t="s">
        <v>268</v>
      </c>
      <c r="B1505">
        <v>2015</v>
      </c>
      <c r="C1505" t="str">
        <f t="shared" si="46"/>
        <v>암사1동_2015</v>
      </c>
      <c r="D1505">
        <v>409.57261607626725</v>
      </c>
      <c r="E1505">
        <v>0.13170135284066026</v>
      </c>
      <c r="O1505" t="s">
        <v>270</v>
      </c>
      <c r="P1505">
        <v>2013</v>
      </c>
      <c r="Q1505" t="str">
        <f t="shared" si="47"/>
        <v>암사3동_2013</v>
      </c>
      <c r="R1505">
        <v>379.22945829999998</v>
      </c>
      <c r="S1505">
        <v>-3.4270528347596314E-2</v>
      </c>
      <c r="T1505">
        <f>VLOOKUP(P1505,[1]Sheet4!$G$2:$H$12,2,FALSE)</f>
        <v>0.39130434782608697</v>
      </c>
      <c r="U1505">
        <f>VLOOKUP(O1505&amp;"_"&amp;P1505,[1]Sheet3!$I$3:$K$2332,3,FALSE)</f>
        <v>3.5347134992217047E-2</v>
      </c>
    </row>
    <row r="1506" spans="1:21" x14ac:dyDescent="0.3">
      <c r="A1506" t="s">
        <v>268</v>
      </c>
      <c r="B1506">
        <v>2016</v>
      </c>
      <c r="C1506" t="str">
        <f t="shared" si="46"/>
        <v>암사1동_2016</v>
      </c>
      <c r="D1506">
        <v>463.51388370000001</v>
      </c>
      <c r="E1506">
        <v>0.1342343906539413</v>
      </c>
      <c r="O1506" t="s">
        <v>270</v>
      </c>
      <c r="P1506">
        <v>2014</v>
      </c>
      <c r="Q1506" t="str">
        <f t="shared" si="47"/>
        <v>암사3동_2014</v>
      </c>
      <c r="R1506">
        <v>366.23306439908623</v>
      </c>
      <c r="S1506">
        <v>0.45496125495198403</v>
      </c>
      <c r="T1506">
        <f>VLOOKUP(P1506,[1]Sheet4!$G$2:$H$12,2,FALSE)</f>
        <v>0.2608695652173913</v>
      </c>
      <c r="U1506">
        <f>VLOOKUP(O1506&amp;"_"&amp;P1506,[1]Sheet3!$I$3:$K$2332,3,FALSE)</f>
        <v>-0.55323001319762677</v>
      </c>
    </row>
    <row r="1507" spans="1:21" x14ac:dyDescent="0.3">
      <c r="A1507" t="s">
        <v>268</v>
      </c>
      <c r="B1507">
        <v>2017</v>
      </c>
      <c r="C1507" t="str">
        <f t="shared" si="46"/>
        <v>암사1동_2017</v>
      </c>
      <c r="D1507">
        <v>525.73338743811132</v>
      </c>
      <c r="E1507">
        <v>4.0850657303530875</v>
      </c>
      <c r="O1507" t="s">
        <v>270</v>
      </c>
      <c r="P1507">
        <v>2015</v>
      </c>
      <c r="Q1507" t="str">
        <f t="shared" si="47"/>
        <v>암사3동_2015</v>
      </c>
      <c r="R1507">
        <v>532.85491898300529</v>
      </c>
      <c r="S1507">
        <v>-0.19810527804543365</v>
      </c>
      <c r="T1507">
        <f>VLOOKUP(P1507,[1]Sheet4!$G$2:$H$12,2,FALSE)</f>
        <v>1.0434782608695652</v>
      </c>
      <c r="U1507">
        <f>VLOOKUP(O1507&amp;"_"&amp;P1507,[1]Sheet3!$I$3:$K$2332,3,FALSE)</f>
        <v>0.82817411862403834</v>
      </c>
    </row>
    <row r="1508" spans="1:21" x14ac:dyDescent="0.3">
      <c r="A1508" t="s">
        <v>269</v>
      </c>
      <c r="B1508">
        <v>2012</v>
      </c>
      <c r="C1508" t="str">
        <f t="shared" si="46"/>
        <v>암사2동_2012</v>
      </c>
      <c r="D1508">
        <v>398.86989010000002</v>
      </c>
      <c r="E1508">
        <v>-0.18870473522363279</v>
      </c>
      <c r="O1508" t="s">
        <v>270</v>
      </c>
      <c r="P1508">
        <v>2016</v>
      </c>
      <c r="Q1508" t="str">
        <f t="shared" si="47"/>
        <v>암사3동_2016</v>
      </c>
      <c r="R1508">
        <v>427.29354710000001</v>
      </c>
      <c r="S1508">
        <v>0.1938467629819918</v>
      </c>
      <c r="T1508">
        <f>VLOOKUP(P1508,[1]Sheet4!$G$2:$H$12,2,FALSE)</f>
        <v>0.86956521739130443</v>
      </c>
      <c r="U1508">
        <f>VLOOKUP(O1508&amp;"_"&amp;P1508,[1]Sheet3!$I$3:$K$2332,3,FALSE)</f>
        <v>-0.49645579044974597</v>
      </c>
    </row>
    <row r="1509" spans="1:21" x14ac:dyDescent="0.3">
      <c r="A1509" t="s">
        <v>269</v>
      </c>
      <c r="B1509">
        <v>2013</v>
      </c>
      <c r="C1509" t="str">
        <f t="shared" si="46"/>
        <v>암사2동_2013</v>
      </c>
      <c r="D1509">
        <v>323.60125310000001</v>
      </c>
      <c r="E1509">
        <v>0.19241661031300572</v>
      </c>
      <c r="O1509" t="s">
        <v>270</v>
      </c>
      <c r="P1509">
        <v>2017</v>
      </c>
      <c r="Q1509" t="str">
        <f t="shared" si="47"/>
        <v>암사3동_2017</v>
      </c>
      <c r="R1509">
        <v>510.12301804842826</v>
      </c>
      <c r="S1509">
        <v>4.4544692907524741</v>
      </c>
      <c r="T1509">
        <f>VLOOKUP(P1509,[1]Sheet4!$G$2:$H$12,2,FALSE)</f>
        <v>1</v>
      </c>
      <c r="U1509">
        <f>VLOOKUP(O1509&amp;"_"&amp;P1509,[1]Sheet3!$I$3:$K$2332,3,FALSE)</f>
        <v>0.27162744469876232</v>
      </c>
    </row>
    <row r="1510" spans="1:21" x14ac:dyDescent="0.3">
      <c r="A1510" t="s">
        <v>269</v>
      </c>
      <c r="B1510">
        <v>2014</v>
      </c>
      <c r="C1510" t="str">
        <f t="shared" si="46"/>
        <v>암사2동_2014</v>
      </c>
      <c r="D1510">
        <v>385.86750931454304</v>
      </c>
      <c r="E1510">
        <v>0.21933803623231979</v>
      </c>
      <c r="O1510" t="s">
        <v>271</v>
      </c>
      <c r="P1510">
        <v>2012</v>
      </c>
      <c r="Q1510" t="str">
        <f t="shared" si="47"/>
        <v>압구정동_2012</v>
      </c>
      <c r="R1510">
        <v>341.58994310000003</v>
      </c>
      <c r="S1510">
        <v>0.1655419570811128</v>
      </c>
      <c r="T1510">
        <f>VLOOKUP(P1510,[1]Sheet4!$G$2:$H$12,2,FALSE)</f>
        <v>0.43478260869565222</v>
      </c>
      <c r="U1510">
        <f>VLOOKUP(O1510&amp;"_"&amp;P1510,[1]Sheet3!$I$3:$K$2332,3,FALSE)</f>
        <v>-0.47351453919951281</v>
      </c>
    </row>
    <row r="1511" spans="1:21" x14ac:dyDescent="0.3">
      <c r="A1511" t="s">
        <v>269</v>
      </c>
      <c r="B1511">
        <v>2015</v>
      </c>
      <c r="C1511" t="str">
        <f t="shared" si="46"/>
        <v>암사2동_2015</v>
      </c>
      <c r="D1511">
        <v>470.50293105345128</v>
      </c>
      <c r="E1511">
        <v>4.4633219180016177E-2</v>
      </c>
      <c r="O1511" t="s">
        <v>271</v>
      </c>
      <c r="P1511">
        <v>2013</v>
      </c>
      <c r="Q1511" t="str">
        <f t="shared" si="47"/>
        <v>압구정동_2013</v>
      </c>
      <c r="R1511">
        <v>398.1374108</v>
      </c>
      <c r="S1511">
        <v>-7.2189694744405536E-2</v>
      </c>
      <c r="T1511">
        <f>VLOOKUP(P1511,[1]Sheet4!$G$2:$H$12,2,FALSE)</f>
        <v>0.39130434782608697</v>
      </c>
      <c r="U1511">
        <f>VLOOKUP(O1511&amp;"_"&amp;P1511,[1]Sheet3!$I$3:$K$2332,3,FALSE)</f>
        <v>4.6700031379662749E-2</v>
      </c>
    </row>
    <row r="1512" spans="1:21" x14ac:dyDescent="0.3">
      <c r="A1512" t="s">
        <v>269</v>
      </c>
      <c r="B1512">
        <v>2016</v>
      </c>
      <c r="C1512" t="str">
        <f t="shared" si="46"/>
        <v>암사2동_2016</v>
      </c>
      <c r="D1512">
        <v>491.50299150000001</v>
      </c>
      <c r="E1512">
        <v>0.13590729110618108</v>
      </c>
      <c r="O1512" t="s">
        <v>271</v>
      </c>
      <c r="P1512">
        <v>2014</v>
      </c>
      <c r="Q1512" t="str">
        <f t="shared" si="47"/>
        <v>압구정동_2014</v>
      </c>
      <c r="R1512">
        <v>369.39599264802001</v>
      </c>
      <c r="S1512">
        <v>7.5582489713337336E-2</v>
      </c>
      <c r="T1512">
        <f>VLOOKUP(P1512,[1]Sheet4!$G$2:$H$12,2,FALSE)</f>
        <v>0.2608695652173913</v>
      </c>
      <c r="U1512">
        <f>VLOOKUP(O1512&amp;"_"&amp;P1512,[1]Sheet3!$I$3:$K$2332,3,FALSE)</f>
        <v>-0.61670978593709203</v>
      </c>
    </row>
    <row r="1513" spans="1:21" x14ac:dyDescent="0.3">
      <c r="A1513" t="s">
        <v>269</v>
      </c>
      <c r="B1513">
        <v>2017</v>
      </c>
      <c r="C1513" t="str">
        <f t="shared" si="46"/>
        <v>암사2동_2017</v>
      </c>
      <c r="D1513">
        <v>558.30183164534935</v>
      </c>
      <c r="E1513">
        <v>4.24285685966559</v>
      </c>
      <c r="O1513" t="s">
        <v>271</v>
      </c>
      <c r="P1513">
        <v>2015</v>
      </c>
      <c r="Q1513" t="str">
        <f t="shared" si="47"/>
        <v>압구정동_2015</v>
      </c>
      <c r="R1513">
        <v>397.31586146248702</v>
      </c>
      <c r="S1513">
        <v>0.28270225840988222</v>
      </c>
      <c r="T1513">
        <f>VLOOKUP(P1513,[1]Sheet4!$G$2:$H$12,2,FALSE)</f>
        <v>1.0434782608695652</v>
      </c>
      <c r="U1513">
        <f>VLOOKUP(O1513&amp;"_"&amp;P1513,[1]Sheet3!$I$3:$K$2332,3,FALSE)</f>
        <v>0.767567804058776</v>
      </c>
    </row>
    <row r="1514" spans="1:21" x14ac:dyDescent="0.3">
      <c r="A1514" t="s">
        <v>270</v>
      </c>
      <c r="B1514">
        <v>2012</v>
      </c>
      <c r="C1514" t="str">
        <f t="shared" si="46"/>
        <v>암사3동_2012</v>
      </c>
      <c r="D1514">
        <v>329.24230510000001</v>
      </c>
      <c r="E1514">
        <v>0.15182481845647838</v>
      </c>
      <c r="O1514" t="s">
        <v>271</v>
      </c>
      <c r="P1514">
        <v>2016</v>
      </c>
      <c r="Q1514" t="str">
        <f t="shared" si="47"/>
        <v>압구정동_2016</v>
      </c>
      <c r="R1514">
        <v>509.63795279999999</v>
      </c>
      <c r="S1514">
        <v>5.7853300630951498E-3</v>
      </c>
      <c r="T1514">
        <f>VLOOKUP(P1514,[1]Sheet4!$G$2:$H$12,2,FALSE)</f>
        <v>0.86956521739130443</v>
      </c>
      <c r="U1514">
        <f>VLOOKUP(O1514&amp;"_"&amp;P1514,[1]Sheet3!$I$3:$K$2332,3,FALSE)</f>
        <v>6.4475023621152178E-2</v>
      </c>
    </row>
    <row r="1515" spans="1:21" x14ac:dyDescent="0.3">
      <c r="A1515" t="s">
        <v>270</v>
      </c>
      <c r="B1515">
        <v>2013</v>
      </c>
      <c r="C1515" t="str">
        <f t="shared" si="46"/>
        <v>암사3동_2013</v>
      </c>
      <c r="D1515">
        <v>379.22945829999998</v>
      </c>
      <c r="E1515">
        <v>-3.4270528347596314E-2</v>
      </c>
      <c r="O1515" t="s">
        <v>271</v>
      </c>
      <c r="P1515">
        <v>2017</v>
      </c>
      <c r="Q1515" t="str">
        <f t="shared" si="47"/>
        <v>압구정동_2017</v>
      </c>
      <c r="R1515">
        <v>512.5863765696281</v>
      </c>
      <c r="S1515">
        <v>4.5468692879809343</v>
      </c>
      <c r="T1515">
        <f>VLOOKUP(P1515,[1]Sheet4!$G$2:$H$12,2,FALSE)</f>
        <v>1</v>
      </c>
      <c r="U1515">
        <f>VLOOKUP(O1515&amp;"_"&amp;P1515,[1]Sheet3!$I$3:$K$2332,3,FALSE)</f>
        <v>0.13543656742661511</v>
      </c>
    </row>
    <row r="1516" spans="1:21" x14ac:dyDescent="0.3">
      <c r="A1516" t="s">
        <v>270</v>
      </c>
      <c r="B1516">
        <v>2014</v>
      </c>
      <c r="C1516" t="str">
        <f t="shared" si="46"/>
        <v>암사3동_2014</v>
      </c>
      <c r="D1516">
        <v>366.23306439908623</v>
      </c>
      <c r="E1516">
        <v>0.45496125495198403</v>
      </c>
      <c r="O1516" t="s">
        <v>272</v>
      </c>
      <c r="P1516">
        <v>2012</v>
      </c>
      <c r="Q1516" t="str">
        <f t="shared" si="47"/>
        <v>약수동_2012</v>
      </c>
      <c r="R1516">
        <v>269.18533380000002</v>
      </c>
      <c r="S1516">
        <v>-1.3342532259460152E-2</v>
      </c>
      <c r="T1516">
        <f>VLOOKUP(P1516,[1]Sheet4!$G$2:$H$12,2,FALSE)</f>
        <v>0.43478260869565222</v>
      </c>
      <c r="U1516">
        <f>VLOOKUP(O1516&amp;"_"&amp;P1516,[1]Sheet3!$I$3:$K$2332,3,FALSE)</f>
        <v>-0.45860429542970893</v>
      </c>
    </row>
    <row r="1517" spans="1:21" x14ac:dyDescent="0.3">
      <c r="A1517" t="s">
        <v>270</v>
      </c>
      <c r="B1517">
        <v>2015</v>
      </c>
      <c r="C1517" t="str">
        <f t="shared" si="46"/>
        <v>암사3동_2015</v>
      </c>
      <c r="D1517">
        <v>532.85491898300529</v>
      </c>
      <c r="E1517">
        <v>-0.19810527804543365</v>
      </c>
      <c r="O1517" t="s">
        <v>272</v>
      </c>
      <c r="P1517">
        <v>2013</v>
      </c>
      <c r="Q1517" t="str">
        <f t="shared" si="47"/>
        <v>약수동_2013</v>
      </c>
      <c r="R1517">
        <v>265.59371979999997</v>
      </c>
      <c r="S1517">
        <v>0.20867233825936257</v>
      </c>
      <c r="T1517">
        <f>VLOOKUP(P1517,[1]Sheet4!$G$2:$H$12,2,FALSE)</f>
        <v>0.39130434782608697</v>
      </c>
      <c r="U1517">
        <f>VLOOKUP(O1517&amp;"_"&amp;P1517,[1]Sheet3!$I$3:$K$2332,3,FALSE)</f>
        <v>-0.12613662536358436</v>
      </c>
    </row>
    <row r="1518" spans="1:21" x14ac:dyDescent="0.3">
      <c r="A1518" t="s">
        <v>270</v>
      </c>
      <c r="B1518">
        <v>2016</v>
      </c>
      <c r="C1518" t="str">
        <f t="shared" si="46"/>
        <v>암사3동_2016</v>
      </c>
      <c r="D1518">
        <v>427.29354710000001</v>
      </c>
      <c r="E1518">
        <v>0.1938467629819918</v>
      </c>
      <c r="O1518" t="s">
        <v>272</v>
      </c>
      <c r="P1518">
        <v>2014</v>
      </c>
      <c r="Q1518" t="str">
        <f t="shared" si="47"/>
        <v>약수동_2014</v>
      </c>
      <c r="R1518">
        <v>321.01578233766793</v>
      </c>
      <c r="S1518">
        <v>0.14548480927127713</v>
      </c>
      <c r="T1518">
        <f>VLOOKUP(P1518,[1]Sheet4!$G$2:$H$12,2,FALSE)</f>
        <v>0.2608695652173913</v>
      </c>
      <c r="U1518">
        <f>VLOOKUP(O1518&amp;"_"&amp;P1518,[1]Sheet3!$I$3:$K$2332,3,FALSE)</f>
        <v>-0.2410311318617461</v>
      </c>
    </row>
    <row r="1519" spans="1:21" x14ac:dyDescent="0.3">
      <c r="A1519" t="s">
        <v>270</v>
      </c>
      <c r="B1519">
        <v>2017</v>
      </c>
      <c r="C1519" t="str">
        <f t="shared" si="46"/>
        <v>암사3동_2017</v>
      </c>
      <c r="D1519">
        <v>510.12301804842826</v>
      </c>
      <c r="E1519">
        <v>4.4544692907524741</v>
      </c>
      <c r="O1519" t="s">
        <v>272</v>
      </c>
      <c r="P1519">
        <v>2015</v>
      </c>
      <c r="Q1519" t="str">
        <f t="shared" si="47"/>
        <v>약수동_2015</v>
      </c>
      <c r="R1519">
        <v>367.71870220413336</v>
      </c>
      <c r="S1519">
        <v>6.4974844773065352E-2</v>
      </c>
      <c r="T1519">
        <f>VLOOKUP(P1519,[1]Sheet4!$G$2:$H$12,2,FALSE)</f>
        <v>1.0434782608695652</v>
      </c>
      <c r="U1519">
        <f>VLOOKUP(O1519&amp;"_"&amp;P1519,[1]Sheet3!$I$3:$K$2332,3,FALSE)</f>
        <v>0.78175179803646422</v>
      </c>
    </row>
    <row r="1520" spans="1:21" x14ac:dyDescent="0.3">
      <c r="A1520" t="s">
        <v>271</v>
      </c>
      <c r="B1520">
        <v>2012</v>
      </c>
      <c r="C1520" t="str">
        <f t="shared" si="46"/>
        <v>압구정동_2012</v>
      </c>
      <c r="D1520">
        <v>341.58994310000003</v>
      </c>
      <c r="E1520">
        <v>0.1655419570811128</v>
      </c>
      <c r="O1520" t="s">
        <v>272</v>
      </c>
      <c r="P1520">
        <v>2016</v>
      </c>
      <c r="Q1520" t="str">
        <f t="shared" si="47"/>
        <v>약수동_2016</v>
      </c>
      <c r="R1520">
        <v>391.61116779999998</v>
      </c>
      <c r="S1520">
        <v>0.28057989360455832</v>
      </c>
      <c r="T1520">
        <f>VLOOKUP(P1520,[1]Sheet4!$G$2:$H$12,2,FALSE)</f>
        <v>0.86956521739130443</v>
      </c>
      <c r="U1520">
        <f>VLOOKUP(O1520&amp;"_"&amp;P1520,[1]Sheet3!$I$3:$K$2332,3,FALSE)</f>
        <v>-0.12678717801612191</v>
      </c>
    </row>
    <row r="1521" spans="1:21" x14ac:dyDescent="0.3">
      <c r="A1521" t="s">
        <v>271</v>
      </c>
      <c r="B1521">
        <v>2013</v>
      </c>
      <c r="C1521" t="str">
        <f t="shared" si="46"/>
        <v>압구정동_2013</v>
      </c>
      <c r="D1521">
        <v>398.1374108</v>
      </c>
      <c r="E1521">
        <v>-7.2189694744405536E-2</v>
      </c>
      <c r="O1521" t="s">
        <v>272</v>
      </c>
      <c r="P1521">
        <v>2017</v>
      </c>
      <c r="Q1521" t="str">
        <f t="shared" si="47"/>
        <v>약수동_2017</v>
      </c>
      <c r="R1521">
        <v>501.4893875956808</v>
      </c>
      <c r="S1521">
        <v>3.7099917855767703</v>
      </c>
      <c r="T1521">
        <f>VLOOKUP(P1521,[1]Sheet4!$G$2:$H$12,2,FALSE)</f>
        <v>1</v>
      </c>
      <c r="U1521">
        <f>VLOOKUP(O1521&amp;"_"&amp;P1521,[1]Sheet3!$I$3:$K$2332,3,FALSE)</f>
        <v>0.32095980755744613</v>
      </c>
    </row>
    <row r="1522" spans="1:21" x14ac:dyDescent="0.3">
      <c r="A1522" t="s">
        <v>271</v>
      </c>
      <c r="B1522">
        <v>2014</v>
      </c>
      <c r="C1522" t="str">
        <f t="shared" si="46"/>
        <v>압구정동_2014</v>
      </c>
      <c r="D1522">
        <v>369.39599264802001</v>
      </c>
      <c r="E1522">
        <v>7.5582489713337336E-2</v>
      </c>
      <c r="O1522" t="s">
        <v>273</v>
      </c>
      <c r="P1522">
        <v>2012</v>
      </c>
      <c r="Q1522" t="str">
        <f t="shared" si="47"/>
        <v>양재1동_2012</v>
      </c>
      <c r="R1522">
        <v>324.67924640000001</v>
      </c>
      <c r="S1522">
        <v>6.4617727288158577E-3</v>
      </c>
      <c r="T1522">
        <f>VLOOKUP(P1522,[1]Sheet4!$G$2:$H$12,2,FALSE)</f>
        <v>0.43478260869565222</v>
      </c>
      <c r="U1522">
        <f>VLOOKUP(O1522&amp;"_"&amp;P1522,[1]Sheet3!$I$3:$K$2332,3,FALSE)</f>
        <v>-0.49470449976268788</v>
      </c>
    </row>
    <row r="1523" spans="1:21" x14ac:dyDescent="0.3">
      <c r="A1523" t="s">
        <v>271</v>
      </c>
      <c r="B1523">
        <v>2015</v>
      </c>
      <c r="C1523" t="str">
        <f t="shared" si="46"/>
        <v>압구정동_2015</v>
      </c>
      <c r="D1523">
        <v>397.31586146248702</v>
      </c>
      <c r="E1523">
        <v>0.28270225840988222</v>
      </c>
      <c r="O1523" t="s">
        <v>273</v>
      </c>
      <c r="P1523">
        <v>2013</v>
      </c>
      <c r="Q1523" t="str">
        <f t="shared" si="47"/>
        <v>양재1동_2013</v>
      </c>
      <c r="R1523">
        <v>326.77724990000002</v>
      </c>
      <c r="S1523">
        <v>0.12515919589177929</v>
      </c>
      <c r="T1523">
        <f>VLOOKUP(P1523,[1]Sheet4!$G$2:$H$12,2,FALSE)</f>
        <v>0.39130434782608697</v>
      </c>
      <c r="U1523">
        <f>VLOOKUP(O1523&amp;"_"&amp;P1523,[1]Sheet3!$I$3:$K$2332,3,FALSE)</f>
        <v>-0.10397745966899455</v>
      </c>
    </row>
    <row r="1524" spans="1:21" x14ac:dyDescent="0.3">
      <c r="A1524" t="s">
        <v>271</v>
      </c>
      <c r="B1524">
        <v>2016</v>
      </c>
      <c r="C1524" t="str">
        <f t="shared" si="46"/>
        <v>압구정동_2016</v>
      </c>
      <c r="D1524">
        <v>509.63795279999999</v>
      </c>
      <c r="E1524">
        <v>5.7853300630951498E-3</v>
      </c>
      <c r="O1524" t="s">
        <v>273</v>
      </c>
      <c r="P1524">
        <v>2014</v>
      </c>
      <c r="Q1524" t="str">
        <f t="shared" si="47"/>
        <v>양재1동_2014</v>
      </c>
      <c r="R1524">
        <v>367.67642773321103</v>
      </c>
      <c r="S1524">
        <v>0.32307793569148507</v>
      </c>
      <c r="T1524">
        <f>VLOOKUP(P1524,[1]Sheet4!$G$2:$H$12,2,FALSE)</f>
        <v>0.2608695652173913</v>
      </c>
      <c r="U1524">
        <f>VLOOKUP(O1524&amp;"_"&amp;P1524,[1]Sheet3!$I$3:$K$2332,3,FALSE)</f>
        <v>-0.33314468341622477</v>
      </c>
    </row>
    <row r="1525" spans="1:21" x14ac:dyDescent="0.3">
      <c r="A1525" t="s">
        <v>271</v>
      </c>
      <c r="B1525">
        <v>2017</v>
      </c>
      <c r="C1525" t="str">
        <f t="shared" si="46"/>
        <v>압구정동_2017</v>
      </c>
      <c r="D1525">
        <v>512.5863765696281</v>
      </c>
      <c r="E1525">
        <v>4.5468692879809343</v>
      </c>
      <c r="O1525" t="s">
        <v>273</v>
      </c>
      <c r="P1525">
        <v>2015</v>
      </c>
      <c r="Q1525" t="str">
        <f t="shared" si="47"/>
        <v>양재1동_2015</v>
      </c>
      <c r="R1525">
        <v>486.46456900767635</v>
      </c>
      <c r="S1525">
        <v>9.3813556011729762E-2</v>
      </c>
      <c r="T1525">
        <f>VLOOKUP(P1525,[1]Sheet4!$G$2:$H$12,2,FALSE)</f>
        <v>1.0434782608695652</v>
      </c>
      <c r="U1525">
        <f>VLOOKUP(O1525&amp;"_"&amp;P1525,[1]Sheet3!$I$3:$K$2332,3,FALSE)</f>
        <v>0.81104665624301142</v>
      </c>
    </row>
    <row r="1526" spans="1:21" x14ac:dyDescent="0.3">
      <c r="A1526" t="s">
        <v>272</v>
      </c>
      <c r="B1526">
        <v>2012</v>
      </c>
      <c r="C1526" t="str">
        <f t="shared" si="46"/>
        <v>약수동_2012</v>
      </c>
      <c r="D1526">
        <v>269.18533380000002</v>
      </c>
      <c r="E1526">
        <v>-1.3342532259460152E-2</v>
      </c>
      <c r="O1526" t="s">
        <v>273</v>
      </c>
      <c r="P1526">
        <v>2016</v>
      </c>
      <c r="Q1526" t="str">
        <f t="shared" si="47"/>
        <v>양재1동_2016</v>
      </c>
      <c r="R1526">
        <v>532.10154009999997</v>
      </c>
      <c r="S1526">
        <v>0.11701426438141464</v>
      </c>
      <c r="T1526">
        <f>VLOOKUP(P1526,[1]Sheet4!$G$2:$H$12,2,FALSE)</f>
        <v>0.86956521739130443</v>
      </c>
      <c r="U1526">
        <f>VLOOKUP(O1526&amp;"_"&amp;P1526,[1]Sheet3!$I$3:$K$2332,3,FALSE)</f>
        <v>-9.7079107682160867E-2</v>
      </c>
    </row>
    <row r="1527" spans="1:21" x14ac:dyDescent="0.3">
      <c r="A1527" t="s">
        <v>272</v>
      </c>
      <c r="B1527">
        <v>2013</v>
      </c>
      <c r="C1527" t="str">
        <f t="shared" si="46"/>
        <v>약수동_2013</v>
      </c>
      <c r="D1527">
        <v>265.59371979999997</v>
      </c>
      <c r="E1527">
        <v>0.20867233825936257</v>
      </c>
      <c r="O1527" t="s">
        <v>273</v>
      </c>
      <c r="P1527">
        <v>2017</v>
      </c>
      <c r="Q1527" t="str">
        <f t="shared" si="47"/>
        <v>양재1동_2017</v>
      </c>
      <c r="R1527">
        <v>594.36501039101927</v>
      </c>
      <c r="S1527">
        <v>3.9386760640726699</v>
      </c>
      <c r="T1527">
        <f>VLOOKUP(P1527,[1]Sheet4!$G$2:$H$12,2,FALSE)</f>
        <v>1</v>
      </c>
      <c r="U1527">
        <f>VLOOKUP(O1527&amp;"_"&amp;P1527,[1]Sheet3!$I$3:$K$2332,3,FALSE)</f>
        <v>0.22152720415539515</v>
      </c>
    </row>
    <row r="1528" spans="1:21" x14ac:dyDescent="0.3">
      <c r="A1528" t="s">
        <v>272</v>
      </c>
      <c r="B1528">
        <v>2014</v>
      </c>
      <c r="C1528" t="str">
        <f t="shared" si="46"/>
        <v>약수동_2014</v>
      </c>
      <c r="D1528">
        <v>321.01578233766793</v>
      </c>
      <c r="E1528">
        <v>0.14548480927127713</v>
      </c>
      <c r="O1528" t="s">
        <v>274</v>
      </c>
      <c r="P1528">
        <v>2012</v>
      </c>
      <c r="Q1528" t="str">
        <f t="shared" si="47"/>
        <v>양재2동_2012</v>
      </c>
      <c r="R1528">
        <v>312.72509650000001</v>
      </c>
      <c r="S1528">
        <v>7.5176253083353031E-2</v>
      </c>
      <c r="T1528">
        <f>VLOOKUP(P1528,[1]Sheet4!$G$2:$H$12,2,FALSE)</f>
        <v>0.43478260869565222</v>
      </c>
      <c r="U1528">
        <f>VLOOKUP(O1528&amp;"_"&amp;P1528,[1]Sheet3!$I$3:$K$2332,3,FALSE)</f>
        <v>-0.4691503013558645</v>
      </c>
    </row>
    <row r="1529" spans="1:21" x14ac:dyDescent="0.3">
      <c r="A1529" t="s">
        <v>272</v>
      </c>
      <c r="B1529">
        <v>2015</v>
      </c>
      <c r="C1529" t="str">
        <f t="shared" si="46"/>
        <v>약수동_2015</v>
      </c>
      <c r="D1529">
        <v>367.71870220413336</v>
      </c>
      <c r="E1529">
        <v>6.4974844773065352E-2</v>
      </c>
      <c r="O1529" t="s">
        <v>274</v>
      </c>
      <c r="P1529">
        <v>2013</v>
      </c>
      <c r="Q1529" t="str">
        <f t="shared" si="47"/>
        <v>양재2동_2013</v>
      </c>
      <c r="R1529">
        <v>336.23459750000001</v>
      </c>
      <c r="S1529">
        <v>0.12581226711860272</v>
      </c>
      <c r="T1529">
        <f>VLOOKUP(P1529,[1]Sheet4!$G$2:$H$12,2,FALSE)</f>
        <v>0.39130434782608697</v>
      </c>
      <c r="U1529">
        <f>VLOOKUP(O1529&amp;"_"&amp;P1529,[1]Sheet3!$I$3:$K$2332,3,FALSE)</f>
        <v>-3.3422295111806277E-2</v>
      </c>
    </row>
    <row r="1530" spans="1:21" x14ac:dyDescent="0.3">
      <c r="A1530" t="s">
        <v>272</v>
      </c>
      <c r="B1530">
        <v>2016</v>
      </c>
      <c r="C1530" t="str">
        <f t="shared" si="46"/>
        <v>약수동_2016</v>
      </c>
      <c r="D1530">
        <v>391.61116779999998</v>
      </c>
      <c r="E1530">
        <v>0.28057989360455832</v>
      </c>
      <c r="O1530" t="s">
        <v>274</v>
      </c>
      <c r="P1530">
        <v>2014</v>
      </c>
      <c r="Q1530" t="str">
        <f t="shared" si="47"/>
        <v>양재2동_2014</v>
      </c>
      <c r="R1530">
        <v>378.53703449518588</v>
      </c>
      <c r="S1530">
        <v>0.22742571995557395</v>
      </c>
      <c r="T1530">
        <f>VLOOKUP(P1530,[1]Sheet4!$G$2:$H$12,2,FALSE)</f>
        <v>0.2608695652173913</v>
      </c>
      <c r="U1530">
        <f>VLOOKUP(O1530&amp;"_"&amp;P1530,[1]Sheet3!$I$3:$K$2332,3,FALSE)</f>
        <v>-0.33237134095109061</v>
      </c>
    </row>
    <row r="1531" spans="1:21" x14ac:dyDescent="0.3">
      <c r="A1531" t="s">
        <v>272</v>
      </c>
      <c r="B1531">
        <v>2017</v>
      </c>
      <c r="C1531" t="str">
        <f t="shared" si="46"/>
        <v>약수동_2017</v>
      </c>
      <c r="D1531">
        <v>501.4893875956808</v>
      </c>
      <c r="E1531">
        <v>3.7099917855767703</v>
      </c>
      <c r="O1531" t="s">
        <v>274</v>
      </c>
      <c r="P1531">
        <v>2015</v>
      </c>
      <c r="Q1531" t="str">
        <f t="shared" si="47"/>
        <v>양재2동_2015</v>
      </c>
      <c r="R1531">
        <v>464.62609209510146</v>
      </c>
      <c r="S1531">
        <v>0.24455671912984361</v>
      </c>
      <c r="T1531">
        <f>VLOOKUP(P1531,[1]Sheet4!$G$2:$H$12,2,FALSE)</f>
        <v>1.0434782608695652</v>
      </c>
      <c r="U1531">
        <f>VLOOKUP(O1531&amp;"_"&amp;P1531,[1]Sheet3!$I$3:$K$2332,3,FALSE)</f>
        <v>0.79632168697829742</v>
      </c>
    </row>
    <row r="1532" spans="1:21" x14ac:dyDescent="0.3">
      <c r="A1532" t="s">
        <v>273</v>
      </c>
      <c r="B1532">
        <v>2012</v>
      </c>
      <c r="C1532" t="str">
        <f t="shared" si="46"/>
        <v>양재1동_2012</v>
      </c>
      <c r="D1532">
        <v>324.67924640000001</v>
      </c>
      <c r="E1532">
        <v>6.4617727288158577E-3</v>
      </c>
      <c r="O1532" t="s">
        <v>274</v>
      </c>
      <c r="P1532">
        <v>2016</v>
      </c>
      <c r="Q1532" t="str">
        <f t="shared" si="47"/>
        <v>양재2동_2016</v>
      </c>
      <c r="R1532">
        <v>578.25352480000004</v>
      </c>
      <c r="S1532">
        <v>6.2702523896778998E-3</v>
      </c>
      <c r="T1532">
        <f>VLOOKUP(P1532,[1]Sheet4!$G$2:$H$12,2,FALSE)</f>
        <v>0.86956521739130443</v>
      </c>
      <c r="U1532">
        <f>VLOOKUP(O1532&amp;"_"&amp;P1532,[1]Sheet3!$I$3:$K$2332,3,FALSE)</f>
        <v>3.5801276426353994E-2</v>
      </c>
    </row>
    <row r="1533" spans="1:21" x14ac:dyDescent="0.3">
      <c r="A1533" t="s">
        <v>273</v>
      </c>
      <c r="B1533">
        <v>2013</v>
      </c>
      <c r="C1533" t="str">
        <f t="shared" si="46"/>
        <v>양재1동_2013</v>
      </c>
      <c r="D1533">
        <v>326.77724990000002</v>
      </c>
      <c r="E1533">
        <v>0.12515919589177929</v>
      </c>
      <c r="O1533" t="s">
        <v>274</v>
      </c>
      <c r="P1533">
        <v>2017</v>
      </c>
      <c r="Q1533" t="str">
        <f t="shared" si="47"/>
        <v>양재2동_2017</v>
      </c>
      <c r="R1533">
        <v>581.87932034571691</v>
      </c>
      <c r="S1533">
        <v>4.0515728417576575</v>
      </c>
      <c r="T1533">
        <f>VLOOKUP(P1533,[1]Sheet4!$G$2:$H$12,2,FALSE)</f>
        <v>1</v>
      </c>
      <c r="U1533">
        <f>VLOOKUP(O1533&amp;"_"&amp;P1533,[1]Sheet3!$I$3:$K$2332,3,FALSE)</f>
        <v>0.13585320113928448</v>
      </c>
    </row>
    <row r="1534" spans="1:21" x14ac:dyDescent="0.3">
      <c r="A1534" t="s">
        <v>273</v>
      </c>
      <c r="B1534">
        <v>2014</v>
      </c>
      <c r="C1534" t="str">
        <f t="shared" si="46"/>
        <v>양재1동_2014</v>
      </c>
      <c r="D1534">
        <v>367.67642773321103</v>
      </c>
      <c r="E1534">
        <v>0.32307793569148507</v>
      </c>
      <c r="O1534" t="s">
        <v>275</v>
      </c>
      <c r="P1534">
        <v>2012</v>
      </c>
      <c r="Q1534" t="str">
        <f t="shared" si="47"/>
        <v>양평1동_2012</v>
      </c>
      <c r="R1534">
        <v>205.40669460000001</v>
      </c>
      <c r="S1534">
        <v>0.35334169385928066</v>
      </c>
      <c r="T1534">
        <f>VLOOKUP(P1534,[1]Sheet4!$G$2:$H$12,2,FALSE)</f>
        <v>0.43478260869565222</v>
      </c>
      <c r="U1534">
        <f>VLOOKUP(O1534&amp;"_"&amp;P1534,[1]Sheet3!$I$3:$K$2332,3,FALSE)</f>
        <v>-0.21704034436185993</v>
      </c>
    </row>
    <row r="1535" spans="1:21" x14ac:dyDescent="0.3">
      <c r="A1535" t="s">
        <v>273</v>
      </c>
      <c r="B1535">
        <v>2015</v>
      </c>
      <c r="C1535" t="str">
        <f t="shared" si="46"/>
        <v>양재1동_2015</v>
      </c>
      <c r="D1535">
        <v>486.46456900767635</v>
      </c>
      <c r="E1535">
        <v>9.3813556011729762E-2</v>
      </c>
      <c r="O1535" t="s">
        <v>275</v>
      </c>
      <c r="P1535">
        <v>2013</v>
      </c>
      <c r="Q1535" t="str">
        <f t="shared" si="47"/>
        <v>양평1동_2013</v>
      </c>
      <c r="R1535">
        <v>277.98544399999997</v>
      </c>
      <c r="S1535">
        <v>-0.13425204337317231</v>
      </c>
      <c r="T1535">
        <f>VLOOKUP(P1535,[1]Sheet4!$G$2:$H$12,2,FALSE)</f>
        <v>0.39130434782608697</v>
      </c>
      <c r="U1535">
        <f>VLOOKUP(O1535&amp;"_"&amp;P1535,[1]Sheet3!$I$3:$K$2332,3,FALSE)</f>
        <v>0.17898700959800357</v>
      </c>
    </row>
    <row r="1536" spans="1:21" x14ac:dyDescent="0.3">
      <c r="A1536" t="s">
        <v>273</v>
      </c>
      <c r="B1536">
        <v>2016</v>
      </c>
      <c r="C1536" t="str">
        <f t="shared" si="46"/>
        <v>양재1동_2016</v>
      </c>
      <c r="D1536">
        <v>532.10154009999997</v>
      </c>
      <c r="E1536">
        <v>0.11701426438141464</v>
      </c>
      <c r="O1536" t="s">
        <v>275</v>
      </c>
      <c r="P1536">
        <v>2014</v>
      </c>
      <c r="Q1536" t="str">
        <f t="shared" si="47"/>
        <v>양평1동_2014</v>
      </c>
      <c r="R1536">
        <v>240.66533011500141</v>
      </c>
      <c r="S1536">
        <v>0.17164655157793912</v>
      </c>
      <c r="T1536">
        <f>VLOOKUP(P1536,[1]Sheet4!$G$2:$H$12,2,FALSE)</f>
        <v>0.2608695652173913</v>
      </c>
      <c r="U1536">
        <f>VLOOKUP(O1536&amp;"_"&amp;P1536,[1]Sheet3!$I$3:$K$2332,3,FALSE)</f>
        <v>-0.7326058797116638</v>
      </c>
    </row>
    <row r="1537" spans="1:21" x14ac:dyDescent="0.3">
      <c r="A1537" t="s">
        <v>273</v>
      </c>
      <c r="B1537">
        <v>2017</v>
      </c>
      <c r="C1537" t="str">
        <f t="shared" si="46"/>
        <v>양재1동_2017</v>
      </c>
      <c r="D1537">
        <v>594.36501039101927</v>
      </c>
      <c r="E1537">
        <v>3.9386760640726699</v>
      </c>
      <c r="O1537" t="s">
        <v>275</v>
      </c>
      <c r="P1537">
        <v>2015</v>
      </c>
      <c r="Q1537" t="str">
        <f t="shared" si="47"/>
        <v>양평1동_2015</v>
      </c>
      <c r="R1537">
        <v>281.97470411360774</v>
      </c>
      <c r="S1537">
        <v>1.0331606312068946</v>
      </c>
      <c r="T1537">
        <f>VLOOKUP(P1537,[1]Sheet4!$G$2:$H$12,2,FALSE)</f>
        <v>1.0434782608695652</v>
      </c>
      <c r="U1537">
        <f>VLOOKUP(O1537&amp;"_"&amp;P1537,[1]Sheet3!$I$3:$K$2332,3,FALSE)</f>
        <v>0.78662507079177812</v>
      </c>
    </row>
    <row r="1538" spans="1:21" x14ac:dyDescent="0.3">
      <c r="A1538" t="s">
        <v>274</v>
      </c>
      <c r="B1538">
        <v>2012</v>
      </c>
      <c r="C1538" t="str">
        <f t="shared" si="46"/>
        <v>양재2동_2012</v>
      </c>
      <c r="D1538">
        <v>312.72509650000001</v>
      </c>
      <c r="E1538">
        <v>7.5176253083353031E-2</v>
      </c>
      <c r="O1538" t="s">
        <v>275</v>
      </c>
      <c r="P1538">
        <v>2016</v>
      </c>
      <c r="Q1538" t="str">
        <f t="shared" si="47"/>
        <v>양평1동_2016</v>
      </c>
      <c r="R1538">
        <v>573.29986740000004</v>
      </c>
      <c r="S1538">
        <v>-0.37939691151388832</v>
      </c>
      <c r="T1538">
        <f>VLOOKUP(P1538,[1]Sheet4!$G$2:$H$12,2,FALSE)</f>
        <v>0.86956521739130443</v>
      </c>
      <c r="U1538">
        <f>VLOOKUP(O1538&amp;"_"&amp;P1538,[1]Sheet3!$I$3:$K$2332,3,FALSE)</f>
        <v>0.40978593546360681</v>
      </c>
    </row>
    <row r="1539" spans="1:21" x14ac:dyDescent="0.3">
      <c r="A1539" t="s">
        <v>274</v>
      </c>
      <c r="B1539">
        <v>2013</v>
      </c>
      <c r="C1539" t="str">
        <f t="shared" ref="C1539:C1602" si="48">A1539&amp;"_"&amp;B1539</f>
        <v>양재2동_2013</v>
      </c>
      <c r="D1539">
        <v>336.23459750000001</v>
      </c>
      <c r="E1539">
        <v>0.12581226711860272</v>
      </c>
      <c r="O1539" t="s">
        <v>275</v>
      </c>
      <c r="P1539">
        <v>2017</v>
      </c>
      <c r="Q1539" t="str">
        <f t="shared" ref="Q1539:Q1602" si="49">O1539&amp;"_"&amp;P1539</f>
        <v>양평1동_2017</v>
      </c>
      <c r="R1539">
        <v>355.79166833711832</v>
      </c>
      <c r="S1539">
        <v>4.8780644437140355</v>
      </c>
      <c r="T1539">
        <f>VLOOKUP(P1539,[1]Sheet4!$G$2:$H$12,2,FALSE)</f>
        <v>1</v>
      </c>
      <c r="U1539">
        <f>VLOOKUP(O1539&amp;"_"&amp;P1539,[1]Sheet3!$I$3:$K$2332,3,FALSE)</f>
        <v>-0.40116160155197839</v>
      </c>
    </row>
    <row r="1540" spans="1:21" x14ac:dyDescent="0.3">
      <c r="A1540" t="s">
        <v>274</v>
      </c>
      <c r="B1540">
        <v>2014</v>
      </c>
      <c r="C1540" t="str">
        <f t="shared" si="48"/>
        <v>양재2동_2014</v>
      </c>
      <c r="D1540">
        <v>378.53703449518588</v>
      </c>
      <c r="E1540">
        <v>0.22742571995557395</v>
      </c>
      <c r="O1540" t="s">
        <v>276</v>
      </c>
      <c r="P1540">
        <v>2012</v>
      </c>
      <c r="Q1540" t="str">
        <f t="shared" si="49"/>
        <v>양평2동_2012</v>
      </c>
      <c r="R1540">
        <v>241.06828200000001</v>
      </c>
      <c r="S1540">
        <v>0.28419189256925959</v>
      </c>
      <c r="T1540">
        <f>VLOOKUP(P1540,[1]Sheet4!$G$2:$H$12,2,FALSE)</f>
        <v>0.43478260869565222</v>
      </c>
      <c r="U1540">
        <f>VLOOKUP(O1540&amp;"_"&amp;P1540,[1]Sheet3!$I$3:$K$2332,3,FALSE)</f>
        <v>-0.91400753407605506</v>
      </c>
    </row>
    <row r="1541" spans="1:21" x14ac:dyDescent="0.3">
      <c r="A1541" t="s">
        <v>274</v>
      </c>
      <c r="B1541">
        <v>2015</v>
      </c>
      <c r="C1541" t="str">
        <f t="shared" si="48"/>
        <v>양재2동_2015</v>
      </c>
      <c r="D1541">
        <v>464.62609209510146</v>
      </c>
      <c r="E1541">
        <v>0.24455671912984361</v>
      </c>
      <c r="O1541" t="s">
        <v>276</v>
      </c>
      <c r="P1541">
        <v>2013</v>
      </c>
      <c r="Q1541" t="str">
        <f t="shared" si="49"/>
        <v>양평2동_2013</v>
      </c>
      <c r="R1541">
        <v>309.57793329999998</v>
      </c>
      <c r="S1541">
        <v>2.3641449999891616E-2</v>
      </c>
      <c r="T1541">
        <f>VLOOKUP(P1541,[1]Sheet4!$G$2:$H$12,2,FALSE)</f>
        <v>0.39130434782608697</v>
      </c>
      <c r="U1541">
        <f>VLOOKUP(O1541&amp;"_"&amp;P1541,[1]Sheet3!$I$3:$K$2332,3,FALSE)</f>
        <v>0.13477797396140603</v>
      </c>
    </row>
    <row r="1542" spans="1:21" x14ac:dyDescent="0.3">
      <c r="A1542" t="s">
        <v>274</v>
      </c>
      <c r="B1542">
        <v>2016</v>
      </c>
      <c r="C1542" t="str">
        <f t="shared" si="48"/>
        <v>양재2동_2016</v>
      </c>
      <c r="D1542">
        <v>578.25352480000004</v>
      </c>
      <c r="E1542">
        <v>6.2702523896778998E-3</v>
      </c>
      <c r="O1542" t="s">
        <v>276</v>
      </c>
      <c r="P1542">
        <v>2014</v>
      </c>
      <c r="Q1542" t="str">
        <f t="shared" si="49"/>
        <v>양평2동_2014</v>
      </c>
      <c r="R1542">
        <v>316.89680453118171</v>
      </c>
      <c r="S1542">
        <v>0.69101393985469084</v>
      </c>
      <c r="T1542">
        <f>VLOOKUP(P1542,[1]Sheet4!$G$2:$H$12,2,FALSE)</f>
        <v>0.2608695652173913</v>
      </c>
      <c r="U1542">
        <f>VLOOKUP(O1542&amp;"_"&amp;P1542,[1]Sheet3!$I$3:$K$2332,3,FALSE)</f>
        <v>-0.46535683954587692</v>
      </c>
    </row>
    <row r="1543" spans="1:21" x14ac:dyDescent="0.3">
      <c r="A1543" t="s">
        <v>274</v>
      </c>
      <c r="B1543">
        <v>2017</v>
      </c>
      <c r="C1543" t="str">
        <f t="shared" si="48"/>
        <v>양재2동_2017</v>
      </c>
      <c r="D1543">
        <v>581.87932034571691</v>
      </c>
      <c r="E1543">
        <v>4.0515728417576575</v>
      </c>
      <c r="O1543" t="s">
        <v>276</v>
      </c>
      <c r="P1543">
        <v>2015</v>
      </c>
      <c r="Q1543" t="str">
        <f t="shared" si="49"/>
        <v>양평2동_2015</v>
      </c>
      <c r="R1543">
        <v>535.87691395763545</v>
      </c>
      <c r="S1543">
        <v>0.11701354137327469</v>
      </c>
      <c r="T1543">
        <f>VLOOKUP(P1543,[1]Sheet4!$G$2:$H$12,2,FALSE)</f>
        <v>1.0434782608695652</v>
      </c>
      <c r="U1543">
        <f>VLOOKUP(O1543&amp;"_"&amp;P1543,[1]Sheet3!$I$3:$K$2332,3,FALSE)</f>
        <v>0.85215970483278058</v>
      </c>
    </row>
    <row r="1544" spans="1:21" x14ac:dyDescent="0.3">
      <c r="A1544" t="s">
        <v>275</v>
      </c>
      <c r="B1544">
        <v>2012</v>
      </c>
      <c r="C1544" t="str">
        <f t="shared" si="48"/>
        <v>양평1동_2012</v>
      </c>
      <c r="D1544">
        <v>205.40669460000001</v>
      </c>
      <c r="E1544">
        <v>0.35334169385928066</v>
      </c>
      <c r="O1544" t="s">
        <v>276</v>
      </c>
      <c r="P1544">
        <v>2016</v>
      </c>
      <c r="Q1544" t="str">
        <f t="shared" si="49"/>
        <v>양평2동_2016</v>
      </c>
      <c r="R1544">
        <v>598.58176939999998</v>
      </c>
      <c r="S1544">
        <v>6.2902375310392902E-2</v>
      </c>
      <c r="T1544">
        <f>VLOOKUP(P1544,[1]Sheet4!$G$2:$H$12,2,FALSE)</f>
        <v>0.86956521739130443</v>
      </c>
      <c r="U1544">
        <f>VLOOKUP(O1544&amp;"_"&amp;P1544,[1]Sheet3!$I$3:$K$2332,3,FALSE)</f>
        <v>-7.4293153621665428E-2</v>
      </c>
    </row>
    <row r="1545" spans="1:21" x14ac:dyDescent="0.3">
      <c r="A1545" t="s">
        <v>275</v>
      </c>
      <c r="B1545">
        <v>2013</v>
      </c>
      <c r="C1545" t="str">
        <f t="shared" si="48"/>
        <v>양평1동_2013</v>
      </c>
      <c r="D1545">
        <v>277.98544399999997</v>
      </c>
      <c r="E1545">
        <v>-0.13425204337317231</v>
      </c>
      <c r="O1545" t="s">
        <v>276</v>
      </c>
      <c r="P1545">
        <v>2017</v>
      </c>
      <c r="Q1545" t="str">
        <f t="shared" si="49"/>
        <v>양평2동_2017</v>
      </c>
      <c r="R1545">
        <v>636.23398451275784</v>
      </c>
      <c r="S1545">
        <v>3.5999032218108771</v>
      </c>
      <c r="T1545">
        <f>VLOOKUP(P1545,[1]Sheet4!$G$2:$H$12,2,FALSE)</f>
        <v>1</v>
      </c>
      <c r="U1545">
        <f>VLOOKUP(O1545&amp;"_"&amp;P1545,[1]Sheet3!$I$3:$K$2332,3,FALSE)</f>
        <v>0.18189549897527463</v>
      </c>
    </row>
    <row r="1546" spans="1:21" x14ac:dyDescent="0.3">
      <c r="A1546" t="s">
        <v>275</v>
      </c>
      <c r="B1546">
        <v>2014</v>
      </c>
      <c r="C1546" t="str">
        <f t="shared" si="48"/>
        <v>양평1동_2014</v>
      </c>
      <c r="D1546">
        <v>240.66533011500141</v>
      </c>
      <c r="E1546">
        <v>0.17164655157793912</v>
      </c>
      <c r="O1546" t="s">
        <v>278</v>
      </c>
      <c r="P1546">
        <v>2012</v>
      </c>
      <c r="Q1546" t="str">
        <f t="shared" si="49"/>
        <v>역삼1동_2012</v>
      </c>
      <c r="R1546">
        <v>361.45702290000003</v>
      </c>
      <c r="S1546">
        <v>2.924465823126212E-2</v>
      </c>
      <c r="T1546">
        <f>VLOOKUP(P1546,[1]Sheet4!$G$2:$H$12,2,FALSE)</f>
        <v>0.43478260869565222</v>
      </c>
      <c r="U1546">
        <f>VLOOKUP(O1546&amp;"_"&amp;P1546,[1]Sheet3!$I$3:$K$2332,3,FALSE)</f>
        <v>-0.4840839635630107</v>
      </c>
    </row>
    <row r="1547" spans="1:21" x14ac:dyDescent="0.3">
      <c r="A1547" t="s">
        <v>275</v>
      </c>
      <c r="B1547">
        <v>2015</v>
      </c>
      <c r="C1547" t="str">
        <f t="shared" si="48"/>
        <v>양평1동_2015</v>
      </c>
      <c r="D1547">
        <v>281.97470411360774</v>
      </c>
      <c r="E1547">
        <v>1.0331606312068946</v>
      </c>
      <c r="O1547" t="s">
        <v>278</v>
      </c>
      <c r="P1547">
        <v>2013</v>
      </c>
      <c r="Q1547" t="str">
        <f t="shared" si="49"/>
        <v>역삼1동_2013</v>
      </c>
      <c r="R1547">
        <v>372.02771000000001</v>
      </c>
      <c r="S1547">
        <v>0.20536061486984986</v>
      </c>
      <c r="T1547">
        <f>VLOOKUP(P1547,[1]Sheet4!$G$2:$H$12,2,FALSE)</f>
        <v>0.39130434782608697</v>
      </c>
      <c r="U1547">
        <f>VLOOKUP(O1547&amp;"_"&amp;P1547,[1]Sheet3!$I$3:$K$2332,3,FALSE)</f>
        <v>-7.9540323309071279E-2</v>
      </c>
    </row>
    <row r="1548" spans="1:21" x14ac:dyDescent="0.3">
      <c r="A1548" t="s">
        <v>275</v>
      </c>
      <c r="B1548">
        <v>2016</v>
      </c>
      <c r="C1548" t="str">
        <f t="shared" si="48"/>
        <v>양평1동_2016</v>
      </c>
      <c r="D1548">
        <v>573.29986740000004</v>
      </c>
      <c r="E1548">
        <v>-0.37939691151388832</v>
      </c>
      <c r="O1548" t="s">
        <v>278</v>
      </c>
      <c r="P1548">
        <v>2014</v>
      </c>
      <c r="Q1548" t="str">
        <f t="shared" si="49"/>
        <v>역삼1동_2014</v>
      </c>
      <c r="R1548">
        <v>448.4275492742222</v>
      </c>
      <c r="S1548">
        <v>8.8174938427506094E-2</v>
      </c>
      <c r="T1548">
        <f>VLOOKUP(P1548,[1]Sheet4!$G$2:$H$12,2,FALSE)</f>
        <v>0.2608695652173913</v>
      </c>
      <c r="U1548">
        <f>VLOOKUP(O1548&amp;"_"&amp;P1548,[1]Sheet3!$I$3:$K$2332,3,FALSE)</f>
        <v>-0.24444085985169192</v>
      </c>
    </row>
    <row r="1549" spans="1:21" x14ac:dyDescent="0.3">
      <c r="A1549" t="s">
        <v>275</v>
      </c>
      <c r="B1549">
        <v>2017</v>
      </c>
      <c r="C1549" t="str">
        <f t="shared" si="48"/>
        <v>양평1동_2017</v>
      </c>
      <c r="D1549">
        <v>355.79166833711832</v>
      </c>
      <c r="E1549">
        <v>4.8780644437140355</v>
      </c>
      <c r="O1549" t="s">
        <v>278</v>
      </c>
      <c r="P1549">
        <v>2015</v>
      </c>
      <c r="Q1549" t="str">
        <f t="shared" si="49"/>
        <v>역삼1동_2015</v>
      </c>
      <c r="R1549">
        <v>487.9676208206742</v>
      </c>
      <c r="S1549">
        <v>0.11689563558211627</v>
      </c>
      <c r="T1549">
        <f>VLOOKUP(P1549,[1]Sheet4!$G$2:$H$12,2,FALSE)</f>
        <v>1.0434782608695652</v>
      </c>
      <c r="U1549">
        <f>VLOOKUP(O1549&amp;"_"&amp;P1549,[1]Sheet3!$I$3:$K$2332,3,FALSE)</f>
        <v>0.77025752829662786</v>
      </c>
    </row>
    <row r="1550" spans="1:21" x14ac:dyDescent="0.3">
      <c r="A1550" t="s">
        <v>276</v>
      </c>
      <c r="B1550">
        <v>2012</v>
      </c>
      <c r="C1550" t="str">
        <f t="shared" si="48"/>
        <v>양평2동_2012</v>
      </c>
      <c r="D1550">
        <v>241.06828200000001</v>
      </c>
      <c r="E1550">
        <v>0.28419189256925959</v>
      </c>
      <c r="O1550" t="s">
        <v>278</v>
      </c>
      <c r="P1550">
        <v>2016</v>
      </c>
      <c r="Q1550" t="str">
        <f t="shared" si="49"/>
        <v>역삼1동_2016</v>
      </c>
      <c r="R1550">
        <v>545.00890600000002</v>
      </c>
      <c r="S1550">
        <v>8.1987943939207608E-2</v>
      </c>
      <c r="T1550">
        <f>VLOOKUP(P1550,[1]Sheet4!$G$2:$H$12,2,FALSE)</f>
        <v>0.86956521739130443</v>
      </c>
      <c r="U1550">
        <f>VLOOKUP(O1550&amp;"_"&amp;P1550,[1]Sheet3!$I$3:$K$2332,3,FALSE)</f>
        <v>-7.4406562054985817E-2</v>
      </c>
    </row>
    <row r="1551" spans="1:21" x14ac:dyDescent="0.3">
      <c r="A1551" t="s">
        <v>276</v>
      </c>
      <c r="B1551">
        <v>2013</v>
      </c>
      <c r="C1551" t="str">
        <f t="shared" si="48"/>
        <v>양평2동_2013</v>
      </c>
      <c r="D1551">
        <v>309.57793329999998</v>
      </c>
      <c r="E1551">
        <v>2.3641449999891616E-2</v>
      </c>
      <c r="O1551" t="s">
        <v>278</v>
      </c>
      <c r="P1551">
        <v>2017</v>
      </c>
      <c r="Q1551" t="str">
        <f t="shared" si="49"/>
        <v>역삼1동_2017</v>
      </c>
      <c r="R1551">
        <v>589.69306563149689</v>
      </c>
      <c r="S1551">
        <v>4.3245534238492418</v>
      </c>
      <c r="T1551">
        <f>VLOOKUP(P1551,[1]Sheet4!$G$2:$H$12,2,FALSE)</f>
        <v>1</v>
      </c>
      <c r="U1551">
        <f>VLOOKUP(O1551&amp;"_"&amp;P1551,[1]Sheet3!$I$3:$K$2332,3,FALSE)</f>
        <v>0.19632633407589831</v>
      </c>
    </row>
    <row r="1552" spans="1:21" x14ac:dyDescent="0.3">
      <c r="A1552" t="s">
        <v>276</v>
      </c>
      <c r="B1552">
        <v>2014</v>
      </c>
      <c r="C1552" t="str">
        <f t="shared" si="48"/>
        <v>양평2동_2014</v>
      </c>
      <c r="D1552">
        <v>316.89680453118171</v>
      </c>
      <c r="E1552">
        <v>0.69101393985469084</v>
      </c>
      <c r="O1552" t="s">
        <v>279</v>
      </c>
      <c r="P1552">
        <v>2012</v>
      </c>
      <c r="Q1552" t="str">
        <f t="shared" si="49"/>
        <v>역삼2동_2012</v>
      </c>
      <c r="R1552">
        <v>340.5097743</v>
      </c>
      <c r="S1552">
        <v>9.2321733978489154E-2</v>
      </c>
      <c r="T1552">
        <f>VLOOKUP(P1552,[1]Sheet4!$G$2:$H$12,2,FALSE)</f>
        <v>0.43478260869565222</v>
      </c>
      <c r="U1552">
        <f>VLOOKUP(O1552&amp;"_"&amp;P1552,[1]Sheet3!$I$3:$K$2332,3,FALSE)</f>
        <v>-0.50803731419728559</v>
      </c>
    </row>
    <row r="1553" spans="1:21" x14ac:dyDescent="0.3">
      <c r="A1553" t="s">
        <v>276</v>
      </c>
      <c r="B1553">
        <v>2015</v>
      </c>
      <c r="C1553" t="str">
        <f t="shared" si="48"/>
        <v>양평2동_2015</v>
      </c>
      <c r="D1553">
        <v>535.87691395763545</v>
      </c>
      <c r="E1553">
        <v>0.11701354137327469</v>
      </c>
      <c r="O1553" t="s">
        <v>279</v>
      </c>
      <c r="P1553">
        <v>2013</v>
      </c>
      <c r="Q1553" t="str">
        <f t="shared" si="49"/>
        <v>역삼2동_2013</v>
      </c>
      <c r="R1553">
        <v>371.94622709999999</v>
      </c>
      <c r="S1553">
        <v>0.10990576859331425</v>
      </c>
      <c r="T1553">
        <f>VLOOKUP(P1553,[1]Sheet4!$G$2:$H$12,2,FALSE)</f>
        <v>0.39130434782608697</v>
      </c>
      <c r="U1553">
        <f>VLOOKUP(O1553&amp;"_"&amp;P1553,[1]Sheet3!$I$3:$K$2332,3,FALSE)</f>
        <v>-1.7201321321499881E-2</v>
      </c>
    </row>
    <row r="1554" spans="1:21" x14ac:dyDescent="0.3">
      <c r="A1554" t="s">
        <v>276</v>
      </c>
      <c r="B1554">
        <v>2016</v>
      </c>
      <c r="C1554" t="str">
        <f t="shared" si="48"/>
        <v>양평2동_2016</v>
      </c>
      <c r="D1554">
        <v>598.58176939999998</v>
      </c>
      <c r="E1554">
        <v>6.2902375310392902E-2</v>
      </c>
      <c r="O1554" t="s">
        <v>279</v>
      </c>
      <c r="P1554">
        <v>2014</v>
      </c>
      <c r="Q1554" t="str">
        <f t="shared" si="49"/>
        <v>역삼2동_2014</v>
      </c>
      <c r="R1554">
        <v>412.82526306480889</v>
      </c>
      <c r="S1554">
        <v>0.10430179432746067</v>
      </c>
      <c r="T1554">
        <f>VLOOKUP(P1554,[1]Sheet4!$G$2:$H$12,2,FALSE)</f>
        <v>0.2608695652173913</v>
      </c>
      <c r="U1554">
        <f>VLOOKUP(O1554&amp;"_"&amp;P1554,[1]Sheet3!$I$3:$K$2332,3,FALSE)</f>
        <v>-0.35146608157653636</v>
      </c>
    </row>
    <row r="1555" spans="1:21" x14ac:dyDescent="0.3">
      <c r="A1555" t="s">
        <v>276</v>
      </c>
      <c r="B1555">
        <v>2017</v>
      </c>
      <c r="C1555" t="str">
        <f t="shared" si="48"/>
        <v>양평2동_2017</v>
      </c>
      <c r="D1555">
        <v>636.23398451275784</v>
      </c>
      <c r="E1555">
        <v>3.5999032218108771</v>
      </c>
      <c r="O1555" t="s">
        <v>279</v>
      </c>
      <c r="P1555">
        <v>2015</v>
      </c>
      <c r="Q1555" t="str">
        <f t="shared" si="49"/>
        <v>역삼2동_2015</v>
      </c>
      <c r="R1555">
        <v>455.88367874617444</v>
      </c>
      <c r="S1555">
        <v>0.1586265778426541</v>
      </c>
      <c r="T1555">
        <f>VLOOKUP(P1555,[1]Sheet4!$G$2:$H$12,2,FALSE)</f>
        <v>1.0434782608695652</v>
      </c>
      <c r="U1555">
        <f>VLOOKUP(O1555&amp;"_"&amp;P1555,[1]Sheet3!$I$3:$K$2332,3,FALSE)</f>
        <v>0.77361261089659417</v>
      </c>
    </row>
    <row r="1556" spans="1:21" x14ac:dyDescent="0.3">
      <c r="A1556" t="s">
        <v>278</v>
      </c>
      <c r="B1556">
        <v>2012</v>
      </c>
      <c r="C1556" t="str">
        <f t="shared" si="48"/>
        <v>역삼1동_2012</v>
      </c>
      <c r="D1556">
        <v>361.45702290000003</v>
      </c>
      <c r="E1556">
        <v>2.924465823126212E-2</v>
      </c>
      <c r="O1556" t="s">
        <v>279</v>
      </c>
      <c r="P1556">
        <v>2016</v>
      </c>
      <c r="Q1556" t="str">
        <f t="shared" si="49"/>
        <v>역삼2동_2016</v>
      </c>
      <c r="R1556">
        <v>528.1989466</v>
      </c>
      <c r="S1556">
        <v>0.15769722566214439</v>
      </c>
      <c r="T1556">
        <f>VLOOKUP(P1556,[1]Sheet4!$G$2:$H$12,2,FALSE)</f>
        <v>0.86956521739130443</v>
      </c>
      <c r="U1556">
        <f>VLOOKUP(O1556&amp;"_"&amp;P1556,[1]Sheet3!$I$3:$K$2332,3,FALSE)</f>
        <v>-3.570902217208112E-2</v>
      </c>
    </row>
    <row r="1557" spans="1:21" x14ac:dyDescent="0.3">
      <c r="A1557" t="s">
        <v>278</v>
      </c>
      <c r="B1557">
        <v>2013</v>
      </c>
      <c r="C1557" t="str">
        <f t="shared" si="48"/>
        <v>역삼1동_2013</v>
      </c>
      <c r="D1557">
        <v>372.02771000000001</v>
      </c>
      <c r="E1557">
        <v>0.20536061486984986</v>
      </c>
      <c r="O1557" t="s">
        <v>279</v>
      </c>
      <c r="P1557">
        <v>2017</v>
      </c>
      <c r="Q1557" t="str">
        <f t="shared" si="49"/>
        <v>역삼2동_2017</v>
      </c>
      <c r="R1557">
        <v>611.49445507648716</v>
      </c>
      <c r="S1557">
        <v>3.9743652179810942</v>
      </c>
      <c r="T1557">
        <f>VLOOKUP(P1557,[1]Sheet4!$G$2:$H$12,2,FALSE)</f>
        <v>1</v>
      </c>
      <c r="U1557">
        <f>VLOOKUP(O1557&amp;"_"&amp;P1557,[1]Sheet3!$I$3:$K$2332,3,FALSE)</f>
        <v>0.24888373391932683</v>
      </c>
    </row>
    <row r="1558" spans="1:21" x14ac:dyDescent="0.3">
      <c r="A1558" t="s">
        <v>278</v>
      </c>
      <c r="B1558">
        <v>2014</v>
      </c>
      <c r="C1558" t="str">
        <f t="shared" si="48"/>
        <v>역삼1동_2014</v>
      </c>
      <c r="D1558">
        <v>448.4275492742222</v>
      </c>
      <c r="E1558">
        <v>8.8174938427506094E-2</v>
      </c>
      <c r="O1558" t="s">
        <v>280</v>
      </c>
      <c r="P1558">
        <v>2012</v>
      </c>
      <c r="Q1558" t="str">
        <f t="shared" si="49"/>
        <v>역촌동_2012</v>
      </c>
      <c r="R1558">
        <v>210.45060230000001</v>
      </c>
      <c r="S1558">
        <v>3.1535928752245639E-2</v>
      </c>
      <c r="T1558">
        <f>VLOOKUP(P1558,[1]Sheet4!$G$2:$H$12,2,FALSE)</f>
        <v>0.43478260869565222</v>
      </c>
      <c r="U1558">
        <f>VLOOKUP(O1558&amp;"_"&amp;P1558,[1]Sheet3!$I$3:$K$2332,3,FALSE)</f>
        <v>-0.42373567642412235</v>
      </c>
    </row>
    <row r="1559" spans="1:21" x14ac:dyDescent="0.3">
      <c r="A1559" t="s">
        <v>278</v>
      </c>
      <c r="B1559">
        <v>2015</v>
      </c>
      <c r="C1559" t="str">
        <f t="shared" si="48"/>
        <v>역삼1동_2015</v>
      </c>
      <c r="D1559">
        <v>487.9676208206742</v>
      </c>
      <c r="E1559">
        <v>0.11689563558211627</v>
      </c>
      <c r="O1559" t="s">
        <v>280</v>
      </c>
      <c r="P1559">
        <v>2013</v>
      </c>
      <c r="Q1559" t="str">
        <f t="shared" si="49"/>
        <v>역촌동_2013</v>
      </c>
      <c r="R1559">
        <v>217.0873575</v>
      </c>
      <c r="S1559">
        <v>0.19909381036168733</v>
      </c>
      <c r="T1559">
        <f>VLOOKUP(P1559,[1]Sheet4!$G$2:$H$12,2,FALSE)</f>
        <v>0.39130434782608697</v>
      </c>
      <c r="U1559">
        <f>VLOOKUP(O1559&amp;"_"&amp;P1559,[1]Sheet3!$I$3:$K$2332,3,FALSE)</f>
        <v>-7.7142424360458678E-2</v>
      </c>
    </row>
    <row r="1560" spans="1:21" x14ac:dyDescent="0.3">
      <c r="A1560" t="s">
        <v>278</v>
      </c>
      <c r="B1560">
        <v>2016</v>
      </c>
      <c r="C1560" t="str">
        <f t="shared" si="48"/>
        <v>역삼1동_2016</v>
      </c>
      <c r="D1560">
        <v>545.00890600000002</v>
      </c>
      <c r="E1560">
        <v>8.1987943939207608E-2</v>
      </c>
      <c r="O1560" t="s">
        <v>280</v>
      </c>
      <c r="P1560">
        <v>2014</v>
      </c>
      <c r="Q1560" t="str">
        <f t="shared" si="49"/>
        <v>역촌동_2014</v>
      </c>
      <c r="R1560">
        <v>260.30810668602481</v>
      </c>
      <c r="S1560">
        <v>7.2479181862609071E-2</v>
      </c>
      <c r="T1560">
        <f>VLOOKUP(P1560,[1]Sheet4!$G$2:$H$12,2,FALSE)</f>
        <v>0.2608695652173913</v>
      </c>
      <c r="U1560">
        <f>VLOOKUP(O1560&amp;"_"&amp;P1560,[1]Sheet3!$I$3:$K$2332,3,FALSE)</f>
        <v>-0.25094466090818135</v>
      </c>
    </row>
    <row r="1561" spans="1:21" x14ac:dyDescent="0.3">
      <c r="A1561" t="s">
        <v>278</v>
      </c>
      <c r="B1561">
        <v>2017</v>
      </c>
      <c r="C1561" t="str">
        <f t="shared" si="48"/>
        <v>역삼1동_2017</v>
      </c>
      <c r="D1561">
        <v>589.69306563149689</v>
      </c>
      <c r="E1561">
        <v>4.3245534238492418</v>
      </c>
      <c r="O1561" t="s">
        <v>280</v>
      </c>
      <c r="P1561">
        <v>2015</v>
      </c>
      <c r="Q1561" t="str">
        <f t="shared" si="49"/>
        <v>역촌동_2015</v>
      </c>
      <c r="R1561">
        <v>279.17502529083265</v>
      </c>
      <c r="S1561">
        <v>0.20446737006543317</v>
      </c>
      <c r="T1561">
        <f>VLOOKUP(P1561,[1]Sheet4!$G$2:$H$12,2,FALSE)</f>
        <v>1.0434782608695652</v>
      </c>
      <c r="U1561">
        <f>VLOOKUP(O1561&amp;"_"&amp;P1561,[1]Sheet3!$I$3:$K$2332,3,FALSE)</f>
        <v>0.76689524213811133</v>
      </c>
    </row>
    <row r="1562" spans="1:21" x14ac:dyDescent="0.3">
      <c r="A1562" t="s">
        <v>279</v>
      </c>
      <c r="B1562">
        <v>2012</v>
      </c>
      <c r="C1562" t="str">
        <f t="shared" si="48"/>
        <v>역삼2동_2012</v>
      </c>
      <c r="D1562">
        <v>340.5097743</v>
      </c>
      <c r="E1562">
        <v>9.2321733978489154E-2</v>
      </c>
      <c r="O1562" t="s">
        <v>280</v>
      </c>
      <c r="P1562">
        <v>2016</v>
      </c>
      <c r="Q1562" t="str">
        <f t="shared" si="49"/>
        <v>역촌동_2016</v>
      </c>
      <c r="R1562">
        <v>336.25720849999999</v>
      </c>
      <c r="S1562">
        <v>0.15443884643593839</v>
      </c>
      <c r="T1562">
        <f>VLOOKUP(P1562,[1]Sheet4!$G$2:$H$12,2,FALSE)</f>
        <v>0.86956521739130443</v>
      </c>
      <c r="U1562">
        <f>VLOOKUP(O1562&amp;"_"&amp;P1562,[1]Sheet3!$I$3:$K$2332,3,FALSE)</f>
        <v>3.7090004897273612E-3</v>
      </c>
    </row>
    <row r="1563" spans="1:21" x14ac:dyDescent="0.3">
      <c r="A1563" t="s">
        <v>279</v>
      </c>
      <c r="B1563">
        <v>2013</v>
      </c>
      <c r="C1563" t="str">
        <f t="shared" si="48"/>
        <v>역삼2동_2013</v>
      </c>
      <c r="D1563">
        <v>371.94622709999999</v>
      </c>
      <c r="E1563">
        <v>0.10990576859331425</v>
      </c>
      <c r="O1563" t="s">
        <v>280</v>
      </c>
      <c r="P1563">
        <v>2017</v>
      </c>
      <c r="Q1563" t="str">
        <f t="shared" si="49"/>
        <v>역촌동_2017</v>
      </c>
      <c r="R1563">
        <v>388.1883838865088</v>
      </c>
      <c r="S1563">
        <v>3.8397454207434341</v>
      </c>
      <c r="T1563">
        <f>VLOOKUP(P1563,[1]Sheet4!$G$2:$H$12,2,FALSE)</f>
        <v>1</v>
      </c>
      <c r="U1563">
        <f>VLOOKUP(O1563&amp;"_"&amp;P1563,[1]Sheet3!$I$3:$K$2332,3,FALSE)</f>
        <v>0.24676372414538464</v>
      </c>
    </row>
    <row r="1564" spans="1:21" x14ac:dyDescent="0.3">
      <c r="A1564" t="s">
        <v>279</v>
      </c>
      <c r="B1564">
        <v>2014</v>
      </c>
      <c r="C1564" t="str">
        <f t="shared" si="48"/>
        <v>역삼2동_2014</v>
      </c>
      <c r="D1564">
        <v>412.82526306480889</v>
      </c>
      <c r="E1564">
        <v>0.10430179432746067</v>
      </c>
      <c r="O1564" t="s">
        <v>281</v>
      </c>
      <c r="P1564">
        <v>2012</v>
      </c>
      <c r="Q1564" t="str">
        <f t="shared" si="49"/>
        <v>연남동_2012</v>
      </c>
      <c r="R1564">
        <v>285.43476370000002</v>
      </c>
      <c r="S1564">
        <v>9.1575486675731663E-2</v>
      </c>
      <c r="T1564">
        <f>VLOOKUP(P1564,[1]Sheet4!$G$2:$H$12,2,FALSE)</f>
        <v>0.43478260869565222</v>
      </c>
      <c r="U1564">
        <f>VLOOKUP(O1564&amp;"_"&amp;P1564,[1]Sheet3!$I$3:$K$2332,3,FALSE)</f>
        <v>-0.40551318240352846</v>
      </c>
    </row>
    <row r="1565" spans="1:21" x14ac:dyDescent="0.3">
      <c r="A1565" t="s">
        <v>279</v>
      </c>
      <c r="B1565">
        <v>2015</v>
      </c>
      <c r="C1565" t="str">
        <f t="shared" si="48"/>
        <v>역삼2동_2015</v>
      </c>
      <c r="D1565">
        <v>455.88367874617444</v>
      </c>
      <c r="E1565">
        <v>0.1586265778426541</v>
      </c>
      <c r="O1565" t="s">
        <v>281</v>
      </c>
      <c r="P1565">
        <v>2013</v>
      </c>
      <c r="Q1565" t="str">
        <f t="shared" si="49"/>
        <v>연남동_2013</v>
      </c>
      <c r="R1565">
        <v>311.57359109999999</v>
      </c>
      <c r="S1565">
        <v>0.15607539957392214</v>
      </c>
      <c r="T1565">
        <f>VLOOKUP(P1565,[1]Sheet4!$G$2:$H$12,2,FALSE)</f>
        <v>0.39130434782608697</v>
      </c>
      <c r="U1565">
        <f>VLOOKUP(O1565&amp;"_"&amp;P1565,[1]Sheet3!$I$3:$K$2332,3,FALSE)</f>
        <v>-1.7896723290180303E-2</v>
      </c>
    </row>
    <row r="1566" spans="1:21" x14ac:dyDescent="0.3">
      <c r="A1566" t="s">
        <v>279</v>
      </c>
      <c r="B1566">
        <v>2016</v>
      </c>
      <c r="C1566" t="str">
        <f t="shared" si="48"/>
        <v>역삼2동_2016</v>
      </c>
      <c r="D1566">
        <v>528.1989466</v>
      </c>
      <c r="E1566">
        <v>0.15769722566214439</v>
      </c>
      <c r="O1566" t="s">
        <v>281</v>
      </c>
      <c r="P1566">
        <v>2014</v>
      </c>
      <c r="Q1566" t="str">
        <f t="shared" si="49"/>
        <v>연남동_2014</v>
      </c>
      <c r="R1566">
        <v>360.20256382761431</v>
      </c>
      <c r="S1566">
        <v>6.4870013235801466E-2</v>
      </c>
      <c r="T1566">
        <f>VLOOKUP(P1566,[1]Sheet4!$G$2:$H$12,2,FALSE)</f>
        <v>0.2608695652173913</v>
      </c>
      <c r="U1566">
        <f>VLOOKUP(O1566&amp;"_"&amp;P1566,[1]Sheet3!$I$3:$K$2332,3,FALSE)</f>
        <v>-0.29749322626606639</v>
      </c>
    </row>
    <row r="1567" spans="1:21" x14ac:dyDescent="0.3">
      <c r="A1567" t="s">
        <v>279</v>
      </c>
      <c r="B1567">
        <v>2017</v>
      </c>
      <c r="C1567" t="str">
        <f t="shared" si="48"/>
        <v>역삼2동_2017</v>
      </c>
      <c r="D1567">
        <v>611.49445507648716</v>
      </c>
      <c r="E1567">
        <v>3.9743652179810942</v>
      </c>
      <c r="O1567" t="s">
        <v>281</v>
      </c>
      <c r="P1567">
        <v>2015</v>
      </c>
      <c r="Q1567" t="str">
        <f t="shared" si="49"/>
        <v>연남동_2015</v>
      </c>
      <c r="R1567">
        <v>383.56890891068127</v>
      </c>
      <c r="S1567">
        <v>0.17740978585197253</v>
      </c>
      <c r="T1567">
        <f>VLOOKUP(P1567,[1]Sheet4!$G$2:$H$12,2,FALSE)</f>
        <v>1.0434782608695652</v>
      </c>
      <c r="U1567">
        <f>VLOOKUP(O1567&amp;"_"&amp;P1567,[1]Sheet3!$I$3:$K$2332,3,FALSE)</f>
        <v>0.76522956145574095</v>
      </c>
    </row>
    <row r="1568" spans="1:21" x14ac:dyDescent="0.3">
      <c r="A1568" t="s">
        <v>280</v>
      </c>
      <c r="B1568">
        <v>2012</v>
      </c>
      <c r="C1568" t="str">
        <f t="shared" si="48"/>
        <v>역촌동_2012</v>
      </c>
      <c r="D1568">
        <v>210.45060230000001</v>
      </c>
      <c r="E1568">
        <v>3.1535928752245639E-2</v>
      </c>
      <c r="O1568" t="s">
        <v>281</v>
      </c>
      <c r="P1568">
        <v>2016</v>
      </c>
      <c r="Q1568" t="str">
        <f t="shared" si="49"/>
        <v>연남동_2016</v>
      </c>
      <c r="R1568">
        <v>451.6177869</v>
      </c>
      <c r="S1568">
        <v>4.8069065630513108E-2</v>
      </c>
      <c r="T1568">
        <f>VLOOKUP(P1568,[1]Sheet4!$G$2:$H$12,2,FALSE)</f>
        <v>0.86956521739130443</v>
      </c>
      <c r="U1568">
        <f>VLOOKUP(O1568&amp;"_"&amp;P1568,[1]Sheet3!$I$3:$K$2332,3,FALSE)</f>
        <v>-1.9186365205620535E-2</v>
      </c>
    </row>
    <row r="1569" spans="1:21" x14ac:dyDescent="0.3">
      <c r="A1569" t="s">
        <v>280</v>
      </c>
      <c r="B1569">
        <v>2013</v>
      </c>
      <c r="C1569" t="str">
        <f t="shared" si="48"/>
        <v>역촌동_2013</v>
      </c>
      <c r="D1569">
        <v>217.0873575</v>
      </c>
      <c r="E1569">
        <v>0.19909381036168733</v>
      </c>
      <c r="O1569" t="s">
        <v>281</v>
      </c>
      <c r="P1569">
        <v>2017</v>
      </c>
      <c r="Q1569" t="str">
        <f t="shared" si="49"/>
        <v>연남동_2017</v>
      </c>
      <c r="R1569">
        <v>473.32663193840318</v>
      </c>
      <c r="S1569">
        <v>4.3165468167435543</v>
      </c>
      <c r="T1569">
        <f>VLOOKUP(P1569,[1]Sheet4!$G$2:$H$12,2,FALSE)</f>
        <v>1</v>
      </c>
      <c r="U1569">
        <f>VLOOKUP(O1569&amp;"_"&amp;P1569,[1]Sheet3!$I$3:$K$2332,3,FALSE)</f>
        <v>0.17031687518782143</v>
      </c>
    </row>
    <row r="1570" spans="1:21" x14ac:dyDescent="0.3">
      <c r="A1570" t="s">
        <v>280</v>
      </c>
      <c r="B1570">
        <v>2014</v>
      </c>
      <c r="C1570" t="str">
        <f t="shared" si="48"/>
        <v>역촌동_2014</v>
      </c>
      <c r="D1570">
        <v>260.30810668602481</v>
      </c>
      <c r="E1570">
        <v>7.2479181862609071E-2</v>
      </c>
      <c r="O1570" t="s">
        <v>282</v>
      </c>
      <c r="P1570">
        <v>2012</v>
      </c>
      <c r="Q1570" t="str">
        <f t="shared" si="49"/>
        <v>연희동_2012</v>
      </c>
      <c r="R1570">
        <v>227.3327535</v>
      </c>
      <c r="S1570">
        <v>3.4734941527024624E-2</v>
      </c>
      <c r="T1570">
        <f>VLOOKUP(P1570,[1]Sheet4!$G$2:$H$12,2,FALSE)</f>
        <v>0.43478260869565222</v>
      </c>
      <c r="U1570">
        <f>VLOOKUP(O1570&amp;"_"&amp;P1570,[1]Sheet3!$I$3:$K$2332,3,FALSE)</f>
        <v>-0.45367865489162174</v>
      </c>
    </row>
    <row r="1571" spans="1:21" x14ac:dyDescent="0.3">
      <c r="A1571" t="s">
        <v>280</v>
      </c>
      <c r="B1571">
        <v>2015</v>
      </c>
      <c r="C1571" t="str">
        <f t="shared" si="48"/>
        <v>역촌동_2015</v>
      </c>
      <c r="D1571">
        <v>279.17502529083265</v>
      </c>
      <c r="E1571">
        <v>0.20446737006543317</v>
      </c>
      <c r="O1571" t="s">
        <v>282</v>
      </c>
      <c r="P1571">
        <v>2013</v>
      </c>
      <c r="Q1571" t="str">
        <f t="shared" si="49"/>
        <v>연희동_2013</v>
      </c>
      <c r="R1571">
        <v>235.2291434</v>
      </c>
      <c r="S1571">
        <v>8.6048745995891518E-2</v>
      </c>
      <c r="T1571">
        <f>VLOOKUP(P1571,[1]Sheet4!$G$2:$H$12,2,FALSE)</f>
        <v>0.39130434782608697</v>
      </c>
      <c r="U1571">
        <f>VLOOKUP(O1571&amp;"_"&amp;P1571,[1]Sheet3!$I$3:$K$2332,3,FALSE)</f>
        <v>-7.3812303536762047E-2</v>
      </c>
    </row>
    <row r="1572" spans="1:21" x14ac:dyDescent="0.3">
      <c r="A1572" t="s">
        <v>280</v>
      </c>
      <c r="B1572">
        <v>2016</v>
      </c>
      <c r="C1572" t="str">
        <f t="shared" si="48"/>
        <v>역촌동_2016</v>
      </c>
      <c r="D1572">
        <v>336.25720849999999</v>
      </c>
      <c r="E1572">
        <v>0.15443884643593839</v>
      </c>
      <c r="O1572" t="s">
        <v>282</v>
      </c>
      <c r="P1572">
        <v>2014</v>
      </c>
      <c r="Q1572" t="str">
        <f t="shared" si="49"/>
        <v>연희동_2014</v>
      </c>
      <c r="R1572">
        <v>255.47031621125774</v>
      </c>
      <c r="S1572">
        <v>0.12143873984706156</v>
      </c>
      <c r="T1572">
        <f>VLOOKUP(P1572,[1]Sheet4!$G$2:$H$12,2,FALSE)</f>
        <v>0.2608695652173913</v>
      </c>
      <c r="U1572">
        <f>VLOOKUP(O1572&amp;"_"&amp;P1572,[1]Sheet3!$I$3:$K$2332,3,FALSE)</f>
        <v>-0.3811534754128566</v>
      </c>
    </row>
    <row r="1573" spans="1:21" x14ac:dyDescent="0.3">
      <c r="A1573" t="s">
        <v>280</v>
      </c>
      <c r="B1573">
        <v>2017</v>
      </c>
      <c r="C1573" t="str">
        <f t="shared" si="48"/>
        <v>역촌동_2017</v>
      </c>
      <c r="D1573">
        <v>388.1883838865088</v>
      </c>
      <c r="E1573">
        <v>3.8397454207434341</v>
      </c>
      <c r="O1573" t="s">
        <v>282</v>
      </c>
      <c r="P1573">
        <v>2015</v>
      </c>
      <c r="Q1573" t="str">
        <f t="shared" si="49"/>
        <v>연희동_2015</v>
      </c>
      <c r="R1573">
        <v>286.49430948028322</v>
      </c>
      <c r="S1573">
        <v>0.17471535930510892</v>
      </c>
      <c r="T1573">
        <f>VLOOKUP(P1573,[1]Sheet4!$G$2:$H$12,2,FALSE)</f>
        <v>1.0434782608695652</v>
      </c>
      <c r="U1573">
        <f>VLOOKUP(O1573&amp;"_"&amp;P1573,[1]Sheet3!$I$3:$K$2332,3,FALSE)</f>
        <v>0.77707208506628345</v>
      </c>
    </row>
    <row r="1574" spans="1:21" x14ac:dyDescent="0.3">
      <c r="A1574" t="s">
        <v>281</v>
      </c>
      <c r="B1574">
        <v>2012</v>
      </c>
      <c r="C1574" t="str">
        <f t="shared" si="48"/>
        <v>연남동_2012</v>
      </c>
      <c r="D1574">
        <v>285.43476370000002</v>
      </c>
      <c r="E1574">
        <v>9.1575486675731663E-2</v>
      </c>
      <c r="O1574" t="s">
        <v>282</v>
      </c>
      <c r="P1574">
        <v>2016</v>
      </c>
      <c r="Q1574" t="str">
        <f t="shared" si="49"/>
        <v>연희동_2016</v>
      </c>
      <c r="R1574">
        <v>336.54926569999998</v>
      </c>
      <c r="S1574">
        <v>0.15155393922562363</v>
      </c>
      <c r="T1574">
        <f>VLOOKUP(P1574,[1]Sheet4!$G$2:$H$12,2,FALSE)</f>
        <v>0.86956521739130443</v>
      </c>
      <c r="U1574">
        <f>VLOOKUP(O1574&amp;"_"&amp;P1574,[1]Sheet3!$I$3:$K$2332,3,FALSE)</f>
        <v>-2.1524057291502231E-2</v>
      </c>
    </row>
    <row r="1575" spans="1:21" x14ac:dyDescent="0.3">
      <c r="A1575" t="s">
        <v>281</v>
      </c>
      <c r="B1575">
        <v>2013</v>
      </c>
      <c r="C1575" t="str">
        <f t="shared" si="48"/>
        <v>연남동_2013</v>
      </c>
      <c r="D1575">
        <v>311.57359109999999</v>
      </c>
      <c r="E1575">
        <v>0.15607539957392214</v>
      </c>
      <c r="O1575" t="s">
        <v>282</v>
      </c>
      <c r="P1575">
        <v>2017</v>
      </c>
      <c r="Q1575" t="str">
        <f t="shared" si="49"/>
        <v>연희동_2017</v>
      </c>
      <c r="R1575">
        <v>387.55463266032604</v>
      </c>
      <c r="S1575">
        <v>3.9932918869876817</v>
      </c>
      <c r="T1575">
        <f>VLOOKUP(P1575,[1]Sheet4!$G$2:$H$12,2,FALSE)</f>
        <v>1</v>
      </c>
      <c r="U1575">
        <f>VLOOKUP(O1575&amp;"_"&amp;P1575,[1]Sheet3!$I$3:$K$2332,3,FALSE)</f>
        <v>0.24487669420326577</v>
      </c>
    </row>
    <row r="1576" spans="1:21" x14ac:dyDescent="0.3">
      <c r="A1576" t="s">
        <v>281</v>
      </c>
      <c r="B1576">
        <v>2014</v>
      </c>
      <c r="C1576" t="str">
        <f t="shared" si="48"/>
        <v>연남동_2014</v>
      </c>
      <c r="D1576">
        <v>360.20256382761431</v>
      </c>
      <c r="E1576">
        <v>6.4870013235801466E-2</v>
      </c>
      <c r="O1576" t="s">
        <v>283</v>
      </c>
      <c r="P1576">
        <v>2012</v>
      </c>
      <c r="Q1576" t="str">
        <f t="shared" si="49"/>
        <v>염리동_2012</v>
      </c>
      <c r="R1576">
        <v>318.7570197</v>
      </c>
      <c r="S1576">
        <v>-0.2537770825443566</v>
      </c>
      <c r="T1576">
        <f>VLOOKUP(P1576,[1]Sheet4!$G$2:$H$12,2,FALSE)</f>
        <v>0.43478260869565222</v>
      </c>
      <c r="U1576">
        <f>VLOOKUP(O1576&amp;"_"&amp;P1576,[1]Sheet3!$I$3:$K$2332,3,FALSE)</f>
        <v>-4.3897755310277675E-2</v>
      </c>
    </row>
    <row r="1577" spans="1:21" x14ac:dyDescent="0.3">
      <c r="A1577" t="s">
        <v>281</v>
      </c>
      <c r="B1577">
        <v>2015</v>
      </c>
      <c r="C1577" t="str">
        <f t="shared" si="48"/>
        <v>연남동_2015</v>
      </c>
      <c r="D1577">
        <v>383.56890891068127</v>
      </c>
      <c r="E1577">
        <v>0.17740978585197253</v>
      </c>
      <c r="O1577" t="s">
        <v>283</v>
      </c>
      <c r="P1577">
        <v>2013</v>
      </c>
      <c r="Q1577" t="str">
        <f t="shared" si="49"/>
        <v>염리동_2013</v>
      </c>
      <c r="R1577">
        <v>237.8637932</v>
      </c>
      <c r="S1577">
        <v>0.19384391195276646</v>
      </c>
      <c r="T1577">
        <f>VLOOKUP(P1577,[1]Sheet4!$G$2:$H$12,2,FALSE)</f>
        <v>0.39130434782608697</v>
      </c>
      <c r="U1577">
        <f>VLOOKUP(O1577&amp;"_"&amp;P1577,[1]Sheet3!$I$3:$K$2332,3,FALSE)</f>
        <v>-0.48898014938968593</v>
      </c>
    </row>
    <row r="1578" spans="1:21" x14ac:dyDescent="0.3">
      <c r="A1578" t="s">
        <v>281</v>
      </c>
      <c r="B1578">
        <v>2016</v>
      </c>
      <c r="C1578" t="str">
        <f t="shared" si="48"/>
        <v>연남동_2016</v>
      </c>
      <c r="D1578">
        <v>451.6177869</v>
      </c>
      <c r="E1578">
        <v>4.8069065630513108E-2</v>
      </c>
      <c r="O1578" t="s">
        <v>283</v>
      </c>
      <c r="P1578">
        <v>2014</v>
      </c>
      <c r="Q1578" t="str">
        <f t="shared" si="49"/>
        <v>염리동_2014</v>
      </c>
      <c r="R1578">
        <v>283.97224138581186</v>
      </c>
      <c r="S1578">
        <v>0.28776424907727244</v>
      </c>
      <c r="T1578">
        <f>VLOOKUP(P1578,[1]Sheet4!$G$2:$H$12,2,FALSE)</f>
        <v>0.2608695652173913</v>
      </c>
      <c r="U1578">
        <f>VLOOKUP(O1578&amp;"_"&amp;P1578,[1]Sheet3!$I$3:$K$2332,3,FALSE)</f>
        <v>-0.25644565841648009</v>
      </c>
    </row>
    <row r="1579" spans="1:21" x14ac:dyDescent="0.3">
      <c r="A1579" t="s">
        <v>281</v>
      </c>
      <c r="B1579">
        <v>2017</v>
      </c>
      <c r="C1579" t="str">
        <f t="shared" si="48"/>
        <v>연남동_2017</v>
      </c>
      <c r="D1579">
        <v>473.32663193840318</v>
      </c>
      <c r="E1579">
        <v>4.3165468167435543</v>
      </c>
      <c r="O1579" t="s">
        <v>283</v>
      </c>
      <c r="P1579">
        <v>2015</v>
      </c>
      <c r="Q1579" t="str">
        <f t="shared" si="49"/>
        <v>염리동_2015</v>
      </c>
      <c r="R1579">
        <v>365.68930018698995</v>
      </c>
      <c r="S1579">
        <v>0.33348516801189343</v>
      </c>
      <c r="T1579">
        <f>VLOOKUP(P1579,[1]Sheet4!$G$2:$H$12,2,FALSE)</f>
        <v>1.0434782608695652</v>
      </c>
      <c r="U1579">
        <f>VLOOKUP(O1579&amp;"_"&amp;P1579,[1]Sheet3!$I$3:$K$2332,3,FALSE)</f>
        <v>0.80586508735652995</v>
      </c>
    </row>
    <row r="1580" spans="1:21" x14ac:dyDescent="0.3">
      <c r="A1580" t="s">
        <v>282</v>
      </c>
      <c r="B1580">
        <v>2012</v>
      </c>
      <c r="C1580" t="str">
        <f t="shared" si="48"/>
        <v>연희동_2012</v>
      </c>
      <c r="D1580">
        <v>227.3327535</v>
      </c>
      <c r="E1580">
        <v>3.4734941527024624E-2</v>
      </c>
      <c r="O1580" t="s">
        <v>283</v>
      </c>
      <c r="P1580">
        <v>2016</v>
      </c>
      <c r="Q1580" t="str">
        <f t="shared" si="49"/>
        <v>염리동_2016</v>
      </c>
      <c r="R1580">
        <v>487.64125790000003</v>
      </c>
      <c r="S1580">
        <v>0.31041155640434848</v>
      </c>
      <c r="T1580">
        <f>VLOOKUP(P1580,[1]Sheet4!$G$2:$H$12,2,FALSE)</f>
        <v>0.86956521739130443</v>
      </c>
      <c r="U1580">
        <f>VLOOKUP(O1580&amp;"_"&amp;P1580,[1]Sheet3!$I$3:$K$2332,3,FALSE)</f>
        <v>0.10010247673838614</v>
      </c>
    </row>
    <row r="1581" spans="1:21" x14ac:dyDescent="0.3">
      <c r="A1581" t="s">
        <v>282</v>
      </c>
      <c r="B1581">
        <v>2013</v>
      </c>
      <c r="C1581" t="str">
        <f t="shared" si="48"/>
        <v>연희동_2013</v>
      </c>
      <c r="D1581">
        <v>235.2291434</v>
      </c>
      <c r="E1581">
        <v>8.6048745995891518E-2</v>
      </c>
      <c r="O1581" t="s">
        <v>283</v>
      </c>
      <c r="P1581">
        <v>2017</v>
      </c>
      <c r="Q1581" t="str">
        <f t="shared" si="49"/>
        <v>염리동_2017</v>
      </c>
      <c r="R1581">
        <v>639.01073973171333</v>
      </c>
      <c r="S1581">
        <v>2.9763070946471024</v>
      </c>
      <c r="T1581">
        <f>VLOOKUP(P1581,[1]Sheet4!$G$2:$H$12,2,FALSE)</f>
        <v>1</v>
      </c>
      <c r="U1581">
        <f>VLOOKUP(O1581&amp;"_"&amp;P1581,[1]Sheet3!$I$3:$K$2332,3,FALSE)</f>
        <v>0.33641823201154208</v>
      </c>
    </row>
    <row r="1582" spans="1:21" x14ac:dyDescent="0.3">
      <c r="A1582" t="s">
        <v>282</v>
      </c>
      <c r="B1582">
        <v>2014</v>
      </c>
      <c r="C1582" t="str">
        <f t="shared" si="48"/>
        <v>연희동_2014</v>
      </c>
      <c r="D1582">
        <v>255.47031621125774</v>
      </c>
      <c r="E1582">
        <v>0.12143873984706156</v>
      </c>
      <c r="O1582" t="s">
        <v>284</v>
      </c>
      <c r="P1582">
        <v>2012</v>
      </c>
      <c r="Q1582" t="str">
        <f t="shared" si="49"/>
        <v>염창동_2012</v>
      </c>
      <c r="R1582">
        <v>300.49457560000002</v>
      </c>
      <c r="S1582">
        <v>-0.33429461912722797</v>
      </c>
      <c r="T1582">
        <f>VLOOKUP(P1582,[1]Sheet4!$G$2:$H$12,2,FALSE)</f>
        <v>0.43478260869565222</v>
      </c>
      <c r="U1582">
        <f>VLOOKUP(O1582&amp;"_"&amp;P1582,[1]Sheet3!$I$3:$K$2332,3,FALSE)</f>
        <v>3.5848663604729956E-2</v>
      </c>
    </row>
    <row r="1583" spans="1:21" x14ac:dyDescent="0.3">
      <c r="A1583" t="s">
        <v>282</v>
      </c>
      <c r="B1583">
        <v>2015</v>
      </c>
      <c r="C1583" t="str">
        <f t="shared" si="48"/>
        <v>연희동_2015</v>
      </c>
      <c r="D1583">
        <v>286.49430948028322</v>
      </c>
      <c r="E1583">
        <v>0.17471535930510892</v>
      </c>
      <c r="O1583" t="s">
        <v>284</v>
      </c>
      <c r="P1583">
        <v>2013</v>
      </c>
      <c r="Q1583" t="str">
        <f t="shared" si="49"/>
        <v>염창동_2013</v>
      </c>
      <c r="R1583">
        <v>200.0408559</v>
      </c>
      <c r="S1583">
        <v>0.38546230828419636</v>
      </c>
      <c r="T1583">
        <f>VLOOKUP(P1583,[1]Sheet4!$G$2:$H$12,2,FALSE)</f>
        <v>0.39130434782608697</v>
      </c>
      <c r="U1583">
        <f>VLOOKUP(O1583&amp;"_"&amp;P1583,[1]Sheet3!$I$3:$K$2332,3,FALSE)</f>
        <v>-0.66907335141919799</v>
      </c>
    </row>
    <row r="1584" spans="1:21" x14ac:dyDescent="0.3">
      <c r="A1584" t="s">
        <v>282</v>
      </c>
      <c r="B1584">
        <v>2016</v>
      </c>
      <c r="C1584" t="str">
        <f t="shared" si="48"/>
        <v>연희동_2016</v>
      </c>
      <c r="D1584">
        <v>336.54926569999998</v>
      </c>
      <c r="E1584">
        <v>0.15155393922562363</v>
      </c>
      <c r="O1584" t="s">
        <v>284</v>
      </c>
      <c r="P1584">
        <v>2014</v>
      </c>
      <c r="Q1584" t="str">
        <f t="shared" si="49"/>
        <v>염창동_2014</v>
      </c>
      <c r="R1584">
        <v>277.1490659663603</v>
      </c>
      <c r="S1584">
        <v>0.32957170755937493</v>
      </c>
      <c r="T1584">
        <f>VLOOKUP(P1584,[1]Sheet4!$G$2:$H$12,2,FALSE)</f>
        <v>0.2608695652173913</v>
      </c>
      <c r="U1584">
        <f>VLOOKUP(O1584&amp;"_"&amp;P1584,[1]Sheet3!$I$3:$K$2332,3,FALSE)</f>
        <v>-8.267109904826736E-2</v>
      </c>
    </row>
    <row r="1585" spans="1:21" x14ac:dyDescent="0.3">
      <c r="A1585" t="s">
        <v>282</v>
      </c>
      <c r="B1585">
        <v>2017</v>
      </c>
      <c r="C1585" t="str">
        <f t="shared" si="48"/>
        <v>연희동_2017</v>
      </c>
      <c r="D1585">
        <v>387.55463266032604</v>
      </c>
      <c r="E1585">
        <v>3.9932918869876817</v>
      </c>
      <c r="O1585" t="s">
        <v>284</v>
      </c>
      <c r="P1585">
        <v>2015</v>
      </c>
      <c r="Q1585" t="str">
        <f t="shared" si="49"/>
        <v>염창동_2015</v>
      </c>
      <c r="R1585">
        <v>368.4895568853795</v>
      </c>
      <c r="S1585">
        <v>0.48057319863125458</v>
      </c>
      <c r="T1585">
        <f>VLOOKUP(P1585,[1]Sheet4!$G$2:$H$12,2,FALSE)</f>
        <v>1.0434782608695652</v>
      </c>
      <c r="U1585">
        <f>VLOOKUP(O1585&amp;"_"&amp;P1585,[1]Sheet3!$I$3:$K$2332,3,FALSE)</f>
        <v>0.8119695247886165</v>
      </c>
    </row>
    <row r="1586" spans="1:21" x14ac:dyDescent="0.3">
      <c r="A1586" t="s">
        <v>283</v>
      </c>
      <c r="B1586">
        <v>2012</v>
      </c>
      <c r="C1586" t="str">
        <f t="shared" si="48"/>
        <v>염리동_2012</v>
      </c>
      <c r="D1586">
        <v>318.7570197</v>
      </c>
      <c r="E1586">
        <v>-0.2537770825443566</v>
      </c>
      <c r="O1586" t="s">
        <v>284</v>
      </c>
      <c r="P1586">
        <v>2016</v>
      </c>
      <c r="Q1586" t="str">
        <f t="shared" si="49"/>
        <v>염창동_2016</v>
      </c>
      <c r="R1586">
        <v>545.57576189999997</v>
      </c>
      <c r="S1586">
        <v>0.11317478964414417</v>
      </c>
      <c r="T1586">
        <f>VLOOKUP(P1586,[1]Sheet4!$G$2:$H$12,2,FALSE)</f>
        <v>0.86956521739130443</v>
      </c>
      <c r="U1586">
        <f>VLOOKUP(O1586&amp;"_"&amp;P1586,[1]Sheet3!$I$3:$K$2332,3,FALSE)</f>
        <v>0.18950309170167087</v>
      </c>
    </row>
    <row r="1587" spans="1:21" x14ac:dyDescent="0.3">
      <c r="A1587" t="s">
        <v>283</v>
      </c>
      <c r="B1587">
        <v>2013</v>
      </c>
      <c r="C1587" t="str">
        <f t="shared" si="48"/>
        <v>염리동_2013</v>
      </c>
      <c r="D1587">
        <v>237.8637932</v>
      </c>
      <c r="E1587">
        <v>0.19384391195276646</v>
      </c>
      <c r="O1587" t="s">
        <v>284</v>
      </c>
      <c r="P1587">
        <v>2017</v>
      </c>
      <c r="Q1587" t="str">
        <f t="shared" si="49"/>
        <v>염창동_2017</v>
      </c>
      <c r="R1587">
        <v>607.32118398797616</v>
      </c>
      <c r="S1587">
        <v>3.083749208460818</v>
      </c>
      <c r="T1587">
        <f>VLOOKUP(P1587,[1]Sheet4!$G$2:$H$12,2,FALSE)</f>
        <v>1</v>
      </c>
      <c r="U1587">
        <f>VLOOKUP(O1587&amp;"_"&amp;P1587,[1]Sheet3!$I$3:$K$2332,3,FALSE)</f>
        <v>0.21884215715190239</v>
      </c>
    </row>
    <row r="1588" spans="1:21" x14ac:dyDescent="0.3">
      <c r="A1588" t="s">
        <v>283</v>
      </c>
      <c r="B1588">
        <v>2014</v>
      </c>
      <c r="C1588" t="str">
        <f t="shared" si="48"/>
        <v>염리동_2014</v>
      </c>
      <c r="D1588">
        <v>283.97224138581186</v>
      </c>
      <c r="E1588">
        <v>0.28776424907727244</v>
      </c>
      <c r="O1588" t="s">
        <v>285</v>
      </c>
      <c r="P1588">
        <v>2012</v>
      </c>
      <c r="Q1588" t="str">
        <f t="shared" si="49"/>
        <v>영등포동_2012</v>
      </c>
      <c r="R1588">
        <v>218.84129390000001</v>
      </c>
      <c r="S1588">
        <v>0.29460434112339157</v>
      </c>
      <c r="T1588">
        <f>VLOOKUP(P1588,[1]Sheet4!$G$2:$H$12,2,FALSE)</f>
        <v>0.43478260869565222</v>
      </c>
      <c r="U1588">
        <f>VLOOKUP(O1588&amp;"_"&amp;P1588,[1]Sheet3!$I$3:$K$2332,3,FALSE)</f>
        <v>-0.35684015169975503</v>
      </c>
    </row>
    <row r="1589" spans="1:21" x14ac:dyDescent="0.3">
      <c r="A1589" t="s">
        <v>283</v>
      </c>
      <c r="B1589">
        <v>2015</v>
      </c>
      <c r="C1589" t="str">
        <f t="shared" si="48"/>
        <v>염리동_2015</v>
      </c>
      <c r="D1589">
        <v>365.68930018698995</v>
      </c>
      <c r="E1589">
        <v>0.33348516801189343</v>
      </c>
      <c r="O1589" t="s">
        <v>285</v>
      </c>
      <c r="P1589">
        <v>2013</v>
      </c>
      <c r="Q1589" t="str">
        <f t="shared" si="49"/>
        <v>영등포동_2013</v>
      </c>
      <c r="R1589">
        <v>283.31288910000001</v>
      </c>
      <c r="S1589">
        <v>0.60856287087772321</v>
      </c>
      <c r="T1589">
        <f>VLOOKUP(P1589,[1]Sheet4!$G$2:$H$12,2,FALSE)</f>
        <v>0.39130434782608697</v>
      </c>
      <c r="U1589">
        <f>VLOOKUP(O1589&amp;"_"&amp;P1589,[1]Sheet3!$I$3:$K$2332,3,FALSE)</f>
        <v>0.14173691851910092</v>
      </c>
    </row>
    <row r="1590" spans="1:21" x14ac:dyDescent="0.3">
      <c r="A1590" t="s">
        <v>283</v>
      </c>
      <c r="B1590">
        <v>2016</v>
      </c>
      <c r="C1590" t="str">
        <f t="shared" si="48"/>
        <v>염리동_2016</v>
      </c>
      <c r="D1590">
        <v>487.64125790000003</v>
      </c>
      <c r="E1590">
        <v>0.31041155640434848</v>
      </c>
      <c r="O1590" t="s">
        <v>285</v>
      </c>
      <c r="P1590">
        <v>2014</v>
      </c>
      <c r="Q1590" t="str">
        <f t="shared" si="49"/>
        <v>영등포동_2014</v>
      </c>
      <c r="R1590">
        <v>455.72659424735804</v>
      </c>
      <c r="S1590">
        <v>2.4831668356093621E-2</v>
      </c>
      <c r="T1590">
        <f>VLOOKUP(P1590,[1]Sheet4!$G$2:$H$12,2,FALSE)</f>
        <v>0.2608695652173913</v>
      </c>
      <c r="U1590">
        <f>VLOOKUP(O1590&amp;"_"&amp;P1590,[1]Sheet3!$I$3:$K$2332,3,FALSE)</f>
        <v>6.749059849832606E-2</v>
      </c>
    </row>
    <row r="1591" spans="1:21" x14ac:dyDescent="0.3">
      <c r="A1591" t="s">
        <v>283</v>
      </c>
      <c r="B1591">
        <v>2017</v>
      </c>
      <c r="C1591" t="str">
        <f t="shared" si="48"/>
        <v>염리동_2017</v>
      </c>
      <c r="D1591">
        <v>639.01073973171333</v>
      </c>
      <c r="E1591">
        <v>2.9763070946471024</v>
      </c>
      <c r="O1591" t="s">
        <v>285</v>
      </c>
      <c r="P1591">
        <v>2015</v>
      </c>
      <c r="Q1591" t="str">
        <f t="shared" si="49"/>
        <v>영등포동_2015</v>
      </c>
      <c r="R1591">
        <v>467.04304589676047</v>
      </c>
      <c r="S1591">
        <v>0.2461835167301803</v>
      </c>
      <c r="T1591">
        <f>VLOOKUP(P1591,[1]Sheet4!$G$2:$H$12,2,FALSE)</f>
        <v>1.0434782608695652</v>
      </c>
      <c r="U1591">
        <f>VLOOKUP(O1591&amp;"_"&amp;P1591,[1]Sheet3!$I$3:$K$2332,3,FALSE)</f>
        <v>0.75605749927593613</v>
      </c>
    </row>
    <row r="1592" spans="1:21" x14ac:dyDescent="0.3">
      <c r="A1592" t="s">
        <v>284</v>
      </c>
      <c r="B1592">
        <v>2012</v>
      </c>
      <c r="C1592" t="str">
        <f t="shared" si="48"/>
        <v>염창동_2012</v>
      </c>
      <c r="D1592">
        <v>300.49457560000002</v>
      </c>
      <c r="E1592">
        <v>-0.33429461912722797</v>
      </c>
      <c r="O1592" t="s">
        <v>285</v>
      </c>
      <c r="P1592">
        <v>2016</v>
      </c>
      <c r="Q1592" t="str">
        <f t="shared" si="49"/>
        <v>영등포동_2016</v>
      </c>
      <c r="R1592">
        <v>582.02134539999997</v>
      </c>
      <c r="S1592">
        <v>0.15209775673314532</v>
      </c>
      <c r="T1592">
        <f>VLOOKUP(P1592,[1]Sheet4!$G$2:$H$12,2,FALSE)</f>
        <v>0.86956521739130443</v>
      </c>
      <c r="U1592">
        <f>VLOOKUP(O1592&amp;"_"&amp;P1592,[1]Sheet3!$I$3:$K$2332,3,FALSE)</f>
        <v>3.705996437134703E-2</v>
      </c>
    </row>
    <row r="1593" spans="1:21" x14ac:dyDescent="0.3">
      <c r="A1593" t="s">
        <v>284</v>
      </c>
      <c r="B1593">
        <v>2013</v>
      </c>
      <c r="C1593" t="str">
        <f t="shared" si="48"/>
        <v>염창동_2013</v>
      </c>
      <c r="D1593">
        <v>200.0408559</v>
      </c>
      <c r="E1593">
        <v>0.38546230828419636</v>
      </c>
      <c r="O1593" t="s">
        <v>285</v>
      </c>
      <c r="P1593">
        <v>2017</v>
      </c>
      <c r="Q1593" t="str">
        <f t="shared" si="49"/>
        <v>영등포동_2017</v>
      </c>
      <c r="R1593">
        <v>670.54548640614712</v>
      </c>
      <c r="S1593">
        <v>3.2697678561727215</v>
      </c>
      <c r="T1593">
        <f>VLOOKUP(P1593,[1]Sheet4!$G$2:$H$12,2,FALSE)</f>
        <v>1</v>
      </c>
      <c r="U1593">
        <f>VLOOKUP(O1593&amp;"_"&amp;P1593,[1]Sheet3!$I$3:$K$2332,3,FALSE)</f>
        <v>0.24523313034041652</v>
      </c>
    </row>
    <row r="1594" spans="1:21" x14ac:dyDescent="0.3">
      <c r="A1594" t="s">
        <v>284</v>
      </c>
      <c r="B1594">
        <v>2014</v>
      </c>
      <c r="C1594" t="str">
        <f t="shared" si="48"/>
        <v>염창동_2014</v>
      </c>
      <c r="D1594">
        <v>277.1490659663603</v>
      </c>
      <c r="E1594">
        <v>0.32957170755937493</v>
      </c>
      <c r="O1594" t="s">
        <v>286</v>
      </c>
      <c r="P1594">
        <v>2012</v>
      </c>
      <c r="Q1594" t="str">
        <f t="shared" si="49"/>
        <v>영등포본동_2012</v>
      </c>
      <c r="R1594">
        <v>299.38843450000002</v>
      </c>
      <c r="S1594">
        <v>4.9735332378044783E-2</v>
      </c>
      <c r="T1594">
        <f>VLOOKUP(P1594,[1]Sheet4!$G$2:$H$12,2,FALSE)</f>
        <v>0.43478260869565222</v>
      </c>
      <c r="U1594">
        <f>VLOOKUP(O1594&amp;"_"&amp;P1594,[1]Sheet3!$I$3:$K$2332,3,FALSE)</f>
        <v>-0.1985562069277711</v>
      </c>
    </row>
    <row r="1595" spans="1:21" x14ac:dyDescent="0.3">
      <c r="A1595" t="s">
        <v>284</v>
      </c>
      <c r="B1595">
        <v>2015</v>
      </c>
      <c r="C1595" t="str">
        <f t="shared" si="48"/>
        <v>염창동_2015</v>
      </c>
      <c r="D1595">
        <v>368.4895568853795</v>
      </c>
      <c r="E1595">
        <v>0.48057319863125458</v>
      </c>
      <c r="O1595" t="s">
        <v>286</v>
      </c>
      <c r="P1595">
        <v>2013</v>
      </c>
      <c r="Q1595" t="str">
        <f t="shared" si="49"/>
        <v>영등포본동_2013</v>
      </c>
      <c r="R1595">
        <v>314.27861780000001</v>
      </c>
      <c r="S1595">
        <v>9.6298782651483023E-3</v>
      </c>
      <c r="T1595">
        <f>VLOOKUP(P1595,[1]Sheet4!$G$2:$H$12,2,FALSE)</f>
        <v>0.39130434782608697</v>
      </c>
      <c r="U1595">
        <f>VLOOKUP(O1595&amp;"_"&amp;P1595,[1]Sheet3!$I$3:$K$2332,3,FALSE)</f>
        <v>-5.8467860269147236E-2</v>
      </c>
    </row>
    <row r="1596" spans="1:21" x14ac:dyDescent="0.3">
      <c r="A1596" t="s">
        <v>284</v>
      </c>
      <c r="B1596">
        <v>2016</v>
      </c>
      <c r="C1596" t="str">
        <f t="shared" si="48"/>
        <v>염창동_2016</v>
      </c>
      <c r="D1596">
        <v>545.57576189999997</v>
      </c>
      <c r="E1596">
        <v>0.11317478964414417</v>
      </c>
      <c r="O1596" t="s">
        <v>286</v>
      </c>
      <c r="P1596">
        <v>2014</v>
      </c>
      <c r="Q1596" t="str">
        <f t="shared" si="49"/>
        <v>영등포본동_2014</v>
      </c>
      <c r="R1596">
        <v>317.30508263075308</v>
      </c>
      <c r="S1596">
        <v>4.842800215762768E-2</v>
      </c>
      <c r="T1596">
        <f>VLOOKUP(P1596,[1]Sheet4!$G$2:$H$12,2,FALSE)</f>
        <v>0.2608695652173913</v>
      </c>
      <c r="U1596">
        <f>VLOOKUP(O1596&amp;"_"&amp;P1596,[1]Sheet3!$I$3:$K$2332,3,FALSE)</f>
        <v>-0.48569295767817128</v>
      </c>
    </row>
    <row r="1597" spans="1:21" x14ac:dyDescent="0.3">
      <c r="A1597" t="s">
        <v>284</v>
      </c>
      <c r="B1597">
        <v>2017</v>
      </c>
      <c r="C1597" t="str">
        <f t="shared" si="48"/>
        <v>염창동_2017</v>
      </c>
      <c r="D1597">
        <v>607.32118398797616</v>
      </c>
      <c r="E1597">
        <v>3.083749208460818</v>
      </c>
      <c r="O1597" t="s">
        <v>286</v>
      </c>
      <c r="P1597">
        <v>2015</v>
      </c>
      <c r="Q1597" t="str">
        <f t="shared" si="49"/>
        <v>영등포본동_2015</v>
      </c>
      <c r="R1597">
        <v>332.67153385702142</v>
      </c>
      <c r="S1597">
        <v>9.4895881462904605E-2</v>
      </c>
      <c r="T1597">
        <f>VLOOKUP(P1597,[1]Sheet4!$G$2:$H$12,2,FALSE)</f>
        <v>1.0434782608695652</v>
      </c>
      <c r="U1597">
        <f>VLOOKUP(O1597&amp;"_"&amp;P1597,[1]Sheet3!$I$3:$K$2332,3,FALSE)</f>
        <v>0.7615477653348548</v>
      </c>
    </row>
    <row r="1598" spans="1:21" x14ac:dyDescent="0.3">
      <c r="A1598" t="s">
        <v>285</v>
      </c>
      <c r="B1598">
        <v>2012</v>
      </c>
      <c r="C1598" t="str">
        <f t="shared" si="48"/>
        <v>영등포동_2012</v>
      </c>
      <c r="D1598">
        <v>218.84129390000001</v>
      </c>
      <c r="E1598">
        <v>0.29460434112339157</v>
      </c>
      <c r="O1598" t="s">
        <v>286</v>
      </c>
      <c r="P1598">
        <v>2016</v>
      </c>
      <c r="Q1598" t="str">
        <f t="shared" si="49"/>
        <v>영등포본동_2016</v>
      </c>
      <c r="R1598">
        <v>364.24069229999998</v>
      </c>
      <c r="S1598">
        <v>2.4316596893179773E-2</v>
      </c>
      <c r="T1598">
        <f>VLOOKUP(P1598,[1]Sheet4!$G$2:$H$12,2,FALSE)</f>
        <v>0.86956521739130443</v>
      </c>
      <c r="U1598">
        <f>VLOOKUP(O1598&amp;"_"&amp;P1598,[1]Sheet3!$I$3:$K$2332,3,FALSE)</f>
        <v>-9.5994624070248766E-2</v>
      </c>
    </row>
    <row r="1599" spans="1:21" x14ac:dyDescent="0.3">
      <c r="A1599" t="s">
        <v>285</v>
      </c>
      <c r="B1599">
        <v>2013</v>
      </c>
      <c r="C1599" t="str">
        <f t="shared" si="48"/>
        <v>영등포동_2013</v>
      </c>
      <c r="D1599">
        <v>283.31288910000001</v>
      </c>
      <c r="E1599">
        <v>0.60856287087772321</v>
      </c>
      <c r="O1599" t="s">
        <v>286</v>
      </c>
      <c r="P1599">
        <v>2017</v>
      </c>
      <c r="Q1599" t="str">
        <f t="shared" si="49"/>
        <v>영등포본동_2017</v>
      </c>
      <c r="R1599">
        <v>373.09778638675181</v>
      </c>
      <c r="S1599">
        <v>4.9642629766250188</v>
      </c>
      <c r="T1599">
        <f>VLOOKUP(P1599,[1]Sheet4!$G$2:$H$12,2,FALSE)</f>
        <v>1</v>
      </c>
      <c r="U1599">
        <f>VLOOKUP(O1599&amp;"_"&amp;P1599,[1]Sheet3!$I$3:$K$2332,3,FALSE)</f>
        <v>0.15107768435193425</v>
      </c>
    </row>
    <row r="1600" spans="1:21" x14ac:dyDescent="0.3">
      <c r="A1600" t="s">
        <v>285</v>
      </c>
      <c r="B1600">
        <v>2014</v>
      </c>
      <c r="C1600" t="str">
        <f t="shared" si="48"/>
        <v>영등포동_2014</v>
      </c>
      <c r="D1600">
        <v>455.72659424735804</v>
      </c>
      <c r="E1600">
        <v>2.4831668356093621E-2</v>
      </c>
      <c r="O1600" t="s">
        <v>287</v>
      </c>
      <c r="P1600">
        <v>2012</v>
      </c>
      <c r="Q1600" t="str">
        <f t="shared" si="49"/>
        <v>오금동_2012</v>
      </c>
      <c r="R1600">
        <v>263.21029490000001</v>
      </c>
      <c r="S1600">
        <v>9.2658463109377365E-2</v>
      </c>
      <c r="T1600">
        <f>VLOOKUP(P1600,[1]Sheet4!$G$2:$H$12,2,FALSE)</f>
        <v>0.43478260869565222</v>
      </c>
      <c r="U1600">
        <f>VLOOKUP(O1600&amp;"_"&amp;P1600,[1]Sheet3!$I$3:$K$2332,3,FALSE)</f>
        <v>-0.43322092744303431</v>
      </c>
    </row>
    <row r="1601" spans="1:21" x14ac:dyDescent="0.3">
      <c r="A1601" t="s">
        <v>285</v>
      </c>
      <c r="B1601">
        <v>2015</v>
      </c>
      <c r="C1601" t="str">
        <f t="shared" si="48"/>
        <v>영등포동_2015</v>
      </c>
      <c r="D1601">
        <v>467.04304589676047</v>
      </c>
      <c r="E1601">
        <v>0.2461835167301803</v>
      </c>
      <c r="O1601" t="s">
        <v>287</v>
      </c>
      <c r="P1601">
        <v>2013</v>
      </c>
      <c r="Q1601" t="str">
        <f t="shared" si="49"/>
        <v>오금동_2013</v>
      </c>
      <c r="R1601">
        <v>287.5989563</v>
      </c>
      <c r="S1601">
        <v>4.065719271758949E-2</v>
      </c>
      <c r="T1601">
        <f>VLOOKUP(P1601,[1]Sheet4!$G$2:$H$12,2,FALSE)</f>
        <v>0.39130434782608697</v>
      </c>
      <c r="U1601">
        <f>VLOOKUP(O1601&amp;"_"&amp;P1601,[1]Sheet3!$I$3:$K$2332,3,FALSE)</f>
        <v>-1.6887846133752715E-2</v>
      </c>
    </row>
    <row r="1602" spans="1:21" x14ac:dyDescent="0.3">
      <c r="A1602" t="s">
        <v>285</v>
      </c>
      <c r="B1602">
        <v>2016</v>
      </c>
      <c r="C1602" t="str">
        <f t="shared" si="48"/>
        <v>영등포동_2016</v>
      </c>
      <c r="D1602">
        <v>582.02134539999997</v>
      </c>
      <c r="E1602">
        <v>0.15209775673314532</v>
      </c>
      <c r="O1602" t="s">
        <v>287</v>
      </c>
      <c r="P1602">
        <v>2014</v>
      </c>
      <c r="Q1602" t="str">
        <f t="shared" si="49"/>
        <v>오금동_2014</v>
      </c>
      <c r="R1602">
        <v>299.2919224916667</v>
      </c>
      <c r="S1602">
        <v>0.17355587539187126</v>
      </c>
      <c r="T1602">
        <f>VLOOKUP(P1602,[1]Sheet4!$G$2:$H$12,2,FALSE)</f>
        <v>0.2608695652173913</v>
      </c>
      <c r="U1602">
        <f>VLOOKUP(O1602&amp;"_"&amp;P1602,[1]Sheet3!$I$3:$K$2332,3,FALSE)</f>
        <v>-0.44139685046799632</v>
      </c>
    </row>
    <row r="1603" spans="1:21" x14ac:dyDescent="0.3">
      <c r="A1603" t="s">
        <v>285</v>
      </c>
      <c r="B1603">
        <v>2017</v>
      </c>
      <c r="C1603" t="str">
        <f t="shared" ref="C1603:C1666" si="50">A1603&amp;"_"&amp;B1603</f>
        <v>영등포동_2017</v>
      </c>
      <c r="D1603">
        <v>670.54548640614712</v>
      </c>
      <c r="E1603">
        <v>3.2697678561727215</v>
      </c>
      <c r="O1603" t="s">
        <v>287</v>
      </c>
      <c r="P1603">
        <v>2015</v>
      </c>
      <c r="Q1603" t="str">
        <f t="shared" ref="Q1603:Q1666" si="51">O1603&amp;"_"&amp;P1603</f>
        <v>오금동_2015</v>
      </c>
      <c r="R1603">
        <v>351.23579409742399</v>
      </c>
      <c r="S1603">
        <v>0.16415867964351902</v>
      </c>
      <c r="T1603">
        <f>VLOOKUP(P1603,[1]Sheet4!$G$2:$H$12,2,FALSE)</f>
        <v>1.0434782608695652</v>
      </c>
      <c r="U1603">
        <f>VLOOKUP(O1603&amp;"_"&amp;P1603,[1]Sheet3!$I$3:$K$2332,3,FALSE)</f>
        <v>0.78697222242058096</v>
      </c>
    </row>
    <row r="1604" spans="1:21" x14ac:dyDescent="0.3">
      <c r="A1604" t="s">
        <v>286</v>
      </c>
      <c r="B1604">
        <v>2012</v>
      </c>
      <c r="C1604" t="str">
        <f t="shared" si="50"/>
        <v>영등포본동_2012</v>
      </c>
      <c r="D1604">
        <v>299.38843450000002</v>
      </c>
      <c r="E1604">
        <v>4.9735332378044783E-2</v>
      </c>
      <c r="O1604" t="s">
        <v>287</v>
      </c>
      <c r="P1604">
        <v>2016</v>
      </c>
      <c r="Q1604" t="str">
        <f t="shared" si="51"/>
        <v>오금동_2016</v>
      </c>
      <c r="R1604">
        <v>408.89419830000003</v>
      </c>
      <c r="S1604">
        <v>6.5368207940047926E-2</v>
      </c>
      <c r="T1604">
        <f>VLOOKUP(P1604,[1]Sheet4!$G$2:$H$12,2,FALSE)</f>
        <v>0.86956521739130443</v>
      </c>
      <c r="U1604">
        <f>VLOOKUP(O1604&amp;"_"&amp;P1604,[1]Sheet3!$I$3:$K$2332,3,FALSE)</f>
        <v>-3.0787315323247882E-2</v>
      </c>
    </row>
    <row r="1605" spans="1:21" x14ac:dyDescent="0.3">
      <c r="A1605" t="s">
        <v>286</v>
      </c>
      <c r="B1605">
        <v>2013</v>
      </c>
      <c r="C1605" t="str">
        <f t="shared" si="50"/>
        <v>영등포본동_2013</v>
      </c>
      <c r="D1605">
        <v>314.27861780000001</v>
      </c>
      <c r="E1605">
        <v>9.6298782651483023E-3</v>
      </c>
      <c r="O1605" t="s">
        <v>287</v>
      </c>
      <c r="P1605">
        <v>2017</v>
      </c>
      <c r="Q1605" t="str">
        <f t="shared" si="51"/>
        <v>오금동_2017</v>
      </c>
      <c r="R1605">
        <v>435.62287927995362</v>
      </c>
      <c r="S1605">
        <v>4.2376223064685741</v>
      </c>
      <c r="T1605">
        <f>VLOOKUP(P1605,[1]Sheet4!$G$2:$H$12,2,FALSE)</f>
        <v>1</v>
      </c>
      <c r="U1605">
        <f>VLOOKUP(O1605&amp;"_"&amp;P1605,[1]Sheet3!$I$3:$K$2332,3,FALSE)</f>
        <v>0.18378903095610494</v>
      </c>
    </row>
    <row r="1606" spans="1:21" x14ac:dyDescent="0.3">
      <c r="A1606" t="s">
        <v>286</v>
      </c>
      <c r="B1606">
        <v>2014</v>
      </c>
      <c r="C1606" t="str">
        <f t="shared" si="50"/>
        <v>영등포본동_2014</v>
      </c>
      <c r="D1606">
        <v>317.30508263075308</v>
      </c>
      <c r="E1606">
        <v>4.842800215762768E-2</v>
      </c>
      <c r="O1606" t="s">
        <v>288</v>
      </c>
      <c r="P1606">
        <v>2012</v>
      </c>
      <c r="Q1606" t="str">
        <f t="shared" si="51"/>
        <v>오류1동_2012</v>
      </c>
      <c r="R1606">
        <v>185.54179120000001</v>
      </c>
      <c r="S1606">
        <v>1.6291695150995163E-2</v>
      </c>
      <c r="T1606">
        <f>VLOOKUP(P1606,[1]Sheet4!$G$2:$H$12,2,FALSE)</f>
        <v>0.43478260869565222</v>
      </c>
      <c r="U1606">
        <f>VLOOKUP(O1606&amp;"_"&amp;P1606,[1]Sheet3!$I$3:$K$2332,3,FALSE)</f>
        <v>-0.55020649974451685</v>
      </c>
    </row>
    <row r="1607" spans="1:21" x14ac:dyDescent="0.3">
      <c r="A1607" t="s">
        <v>286</v>
      </c>
      <c r="B1607">
        <v>2015</v>
      </c>
      <c r="C1607" t="str">
        <f t="shared" si="50"/>
        <v>영등포본동_2015</v>
      </c>
      <c r="D1607">
        <v>332.67153385702142</v>
      </c>
      <c r="E1607">
        <v>9.4895881462904605E-2</v>
      </c>
      <c r="O1607" t="s">
        <v>288</v>
      </c>
      <c r="P1607">
        <v>2013</v>
      </c>
      <c r="Q1607" t="str">
        <f t="shared" si="51"/>
        <v>오류1동_2013</v>
      </c>
      <c r="R1607">
        <v>188.5645815</v>
      </c>
      <c r="S1607">
        <v>0.12127483500290961</v>
      </c>
      <c r="T1607">
        <f>VLOOKUP(P1607,[1]Sheet4!$G$2:$H$12,2,FALSE)</f>
        <v>0.39130434782608697</v>
      </c>
      <c r="U1607">
        <f>VLOOKUP(O1607&amp;"_"&amp;P1607,[1]Sheet3!$I$3:$K$2332,3,FALSE)</f>
        <v>-9.3299410407981731E-2</v>
      </c>
    </row>
    <row r="1608" spans="1:21" x14ac:dyDescent="0.3">
      <c r="A1608" t="s">
        <v>286</v>
      </c>
      <c r="B1608">
        <v>2016</v>
      </c>
      <c r="C1608" t="str">
        <f t="shared" si="50"/>
        <v>영등포본동_2016</v>
      </c>
      <c r="D1608">
        <v>364.24069229999998</v>
      </c>
      <c r="E1608">
        <v>2.4316596893179773E-2</v>
      </c>
      <c r="O1608" t="s">
        <v>288</v>
      </c>
      <c r="P1608">
        <v>2014</v>
      </c>
      <c r="Q1608" t="str">
        <f t="shared" si="51"/>
        <v>오류1동_2014</v>
      </c>
      <c r="R1608">
        <v>211.43272000880521</v>
      </c>
      <c r="S1608">
        <v>9.7644496273712314E-2</v>
      </c>
      <c r="T1608">
        <f>VLOOKUP(P1608,[1]Sheet4!$G$2:$H$12,2,FALSE)</f>
        <v>0.2608695652173913</v>
      </c>
      <c r="U1608">
        <f>VLOOKUP(O1608&amp;"_"&amp;P1608,[1]Sheet3!$I$3:$K$2332,3,FALSE)</f>
        <v>-0.33776301150654786</v>
      </c>
    </row>
    <row r="1609" spans="1:21" x14ac:dyDescent="0.3">
      <c r="A1609" t="s">
        <v>286</v>
      </c>
      <c r="B1609">
        <v>2017</v>
      </c>
      <c r="C1609" t="str">
        <f t="shared" si="50"/>
        <v>영등포본동_2017</v>
      </c>
      <c r="D1609">
        <v>373.09778638675181</v>
      </c>
      <c r="E1609">
        <v>4.9642629766250188</v>
      </c>
      <c r="O1609" t="s">
        <v>288</v>
      </c>
      <c r="P1609">
        <v>2015</v>
      </c>
      <c r="Q1609" t="str">
        <f t="shared" si="51"/>
        <v>오류1동_2015</v>
      </c>
      <c r="R1609">
        <v>232.07796144984584</v>
      </c>
      <c r="S1609">
        <v>0.17130079436149143</v>
      </c>
      <c r="T1609">
        <f>VLOOKUP(P1609,[1]Sheet4!$G$2:$H$12,2,FALSE)</f>
        <v>1.0434782608695652</v>
      </c>
      <c r="U1609">
        <f>VLOOKUP(O1609&amp;"_"&amp;P1609,[1]Sheet3!$I$3:$K$2332,3,FALSE)</f>
        <v>0.77223955401890054</v>
      </c>
    </row>
    <row r="1610" spans="1:21" x14ac:dyDescent="0.3">
      <c r="A1610" t="s">
        <v>287</v>
      </c>
      <c r="B1610">
        <v>2012</v>
      </c>
      <c r="C1610" t="str">
        <f t="shared" si="50"/>
        <v>오금동_2012</v>
      </c>
      <c r="D1610">
        <v>263.21029490000001</v>
      </c>
      <c r="E1610">
        <v>9.2658463109377365E-2</v>
      </c>
      <c r="O1610" t="s">
        <v>288</v>
      </c>
      <c r="P1610">
        <v>2016</v>
      </c>
      <c r="Q1610" t="str">
        <f t="shared" si="51"/>
        <v>오류1동_2016</v>
      </c>
      <c r="R1610">
        <v>271.83310060000002</v>
      </c>
      <c r="S1610">
        <v>-3.9387935663973854E-2</v>
      </c>
      <c r="T1610">
        <f>VLOOKUP(P1610,[1]Sheet4!$G$2:$H$12,2,FALSE)</f>
        <v>0.86956521739130443</v>
      </c>
      <c r="U1610">
        <f>VLOOKUP(O1610&amp;"_"&amp;P1610,[1]Sheet3!$I$3:$K$2332,3,FALSE)</f>
        <v>-2.4501994514699445E-2</v>
      </c>
    </row>
    <row r="1611" spans="1:21" x14ac:dyDescent="0.3">
      <c r="A1611" t="s">
        <v>287</v>
      </c>
      <c r="B1611">
        <v>2013</v>
      </c>
      <c r="C1611" t="str">
        <f t="shared" si="50"/>
        <v>오금동_2013</v>
      </c>
      <c r="D1611">
        <v>287.5989563</v>
      </c>
      <c r="E1611">
        <v>4.065719271758949E-2</v>
      </c>
      <c r="O1611" t="s">
        <v>288</v>
      </c>
      <c r="P1611">
        <v>2017</v>
      </c>
      <c r="Q1611" t="str">
        <f t="shared" si="51"/>
        <v>오류1동_2017</v>
      </c>
      <c r="R1611">
        <v>261.12615592222869</v>
      </c>
      <c r="S1611">
        <v>4.8605537310458571</v>
      </c>
      <c r="T1611">
        <f>VLOOKUP(P1611,[1]Sheet4!$G$2:$H$12,2,FALSE)</f>
        <v>1</v>
      </c>
      <c r="U1611">
        <f>VLOOKUP(O1611&amp;"_"&amp;P1611,[1]Sheet3!$I$3:$K$2332,3,FALSE)</f>
        <v>9.4780036942023194E-2</v>
      </c>
    </row>
    <row r="1612" spans="1:21" x14ac:dyDescent="0.3">
      <c r="A1612" t="s">
        <v>287</v>
      </c>
      <c r="B1612">
        <v>2014</v>
      </c>
      <c r="C1612" t="str">
        <f t="shared" si="50"/>
        <v>오금동_2014</v>
      </c>
      <c r="D1612">
        <v>299.2919224916667</v>
      </c>
      <c r="E1612">
        <v>0.17355587539187126</v>
      </c>
      <c r="O1612" t="s">
        <v>289</v>
      </c>
      <c r="P1612">
        <v>2012</v>
      </c>
      <c r="Q1612" t="str">
        <f t="shared" si="51"/>
        <v>오류2동_2012</v>
      </c>
      <c r="R1612">
        <v>178.33892130000001</v>
      </c>
      <c r="S1612">
        <v>9.084421718995786E-2</v>
      </c>
      <c r="T1612">
        <f>VLOOKUP(P1612,[1]Sheet4!$G$2:$H$12,2,FALSE)</f>
        <v>0.43478260869565222</v>
      </c>
      <c r="U1612">
        <f>VLOOKUP(O1612&amp;"_"&amp;P1612,[1]Sheet3!$I$3:$K$2332,3,FALSE)</f>
        <v>-0.48972434979344825</v>
      </c>
    </row>
    <row r="1613" spans="1:21" x14ac:dyDescent="0.3">
      <c r="A1613" t="s">
        <v>287</v>
      </c>
      <c r="B1613">
        <v>2015</v>
      </c>
      <c r="C1613" t="str">
        <f t="shared" si="50"/>
        <v>오금동_2015</v>
      </c>
      <c r="D1613">
        <v>351.23579409742399</v>
      </c>
      <c r="E1613">
        <v>0.16415867964351902</v>
      </c>
      <c r="O1613" t="s">
        <v>289</v>
      </c>
      <c r="P1613">
        <v>2013</v>
      </c>
      <c r="Q1613" t="str">
        <f t="shared" si="51"/>
        <v>오류2동_2013</v>
      </c>
      <c r="R1613">
        <v>194.53998100000001</v>
      </c>
      <c r="S1613">
        <v>5.8757004958538167E-2</v>
      </c>
      <c r="T1613">
        <f>VLOOKUP(P1613,[1]Sheet4!$G$2:$H$12,2,FALSE)</f>
        <v>0.39130434782608697</v>
      </c>
      <c r="U1613">
        <f>VLOOKUP(O1613&amp;"_"&amp;P1613,[1]Sheet3!$I$3:$K$2332,3,FALSE)</f>
        <v>-1.857909094789115E-2</v>
      </c>
    </row>
    <row r="1614" spans="1:21" x14ac:dyDescent="0.3">
      <c r="A1614" t="s">
        <v>287</v>
      </c>
      <c r="B1614">
        <v>2016</v>
      </c>
      <c r="C1614" t="str">
        <f t="shared" si="50"/>
        <v>오금동_2016</v>
      </c>
      <c r="D1614">
        <v>408.89419830000003</v>
      </c>
      <c r="E1614">
        <v>6.5368207940047926E-2</v>
      </c>
      <c r="O1614" t="s">
        <v>289</v>
      </c>
      <c r="P1614">
        <v>2014</v>
      </c>
      <c r="Q1614" t="str">
        <f t="shared" si="51"/>
        <v>오류2동_2014</v>
      </c>
      <c r="R1614">
        <v>205.97056762825093</v>
      </c>
      <c r="S1614">
        <v>2.5736672309300782E-2</v>
      </c>
      <c r="T1614">
        <f>VLOOKUP(P1614,[1]Sheet4!$G$2:$H$12,2,FALSE)</f>
        <v>0.2608695652173913</v>
      </c>
      <c r="U1614">
        <f>VLOOKUP(O1614&amp;"_"&amp;P1614,[1]Sheet3!$I$3:$K$2332,3,FALSE)</f>
        <v>-0.4167556795137724</v>
      </c>
    </row>
    <row r="1615" spans="1:21" x14ac:dyDescent="0.3">
      <c r="A1615" t="s">
        <v>287</v>
      </c>
      <c r="B1615">
        <v>2017</v>
      </c>
      <c r="C1615" t="str">
        <f t="shared" si="50"/>
        <v>오금동_2017</v>
      </c>
      <c r="D1615">
        <v>435.62287927995362</v>
      </c>
      <c r="E1615">
        <v>4.2376223064685741</v>
      </c>
      <c r="O1615" t="s">
        <v>289</v>
      </c>
      <c r="P1615">
        <v>2015</v>
      </c>
      <c r="Q1615" t="str">
        <f t="shared" si="51"/>
        <v>오류2동_2015</v>
      </c>
      <c r="R1615">
        <v>211.2715646326599</v>
      </c>
      <c r="S1615">
        <v>0.13752602446930759</v>
      </c>
      <c r="T1615">
        <f>VLOOKUP(P1615,[1]Sheet4!$G$2:$H$12,2,FALSE)</f>
        <v>1.0434782608695652</v>
      </c>
      <c r="U1615">
        <f>VLOOKUP(O1615&amp;"_"&amp;P1615,[1]Sheet3!$I$3:$K$2332,3,FALSE)</f>
        <v>0.75627272890891151</v>
      </c>
    </row>
    <row r="1616" spans="1:21" x14ac:dyDescent="0.3">
      <c r="A1616" t="s">
        <v>288</v>
      </c>
      <c r="B1616">
        <v>2012</v>
      </c>
      <c r="C1616" t="str">
        <f t="shared" si="50"/>
        <v>오류1동_2012</v>
      </c>
      <c r="D1616">
        <v>185.54179120000001</v>
      </c>
      <c r="E1616">
        <v>1.6291695150995163E-2</v>
      </c>
      <c r="O1616" t="s">
        <v>289</v>
      </c>
      <c r="P1616">
        <v>2016</v>
      </c>
      <c r="Q1616" t="str">
        <f t="shared" si="51"/>
        <v>오류2동_2016</v>
      </c>
      <c r="R1616">
        <v>240.32690299999999</v>
      </c>
      <c r="S1616">
        <v>0.19154680606801297</v>
      </c>
      <c r="T1616">
        <f>VLOOKUP(P1616,[1]Sheet4!$G$2:$H$12,2,FALSE)</f>
        <v>0.86956521739130443</v>
      </c>
      <c r="U1616">
        <f>VLOOKUP(O1616&amp;"_"&amp;P1616,[1]Sheet3!$I$3:$K$2332,3,FALSE)</f>
        <v>-5.4920919773979136E-2</v>
      </c>
    </row>
    <row r="1617" spans="1:21" x14ac:dyDescent="0.3">
      <c r="A1617" t="s">
        <v>288</v>
      </c>
      <c r="B1617">
        <v>2013</v>
      </c>
      <c r="C1617" t="str">
        <f t="shared" si="50"/>
        <v>오류1동_2013</v>
      </c>
      <c r="D1617">
        <v>188.5645815</v>
      </c>
      <c r="E1617">
        <v>0.12127483500290961</v>
      </c>
      <c r="O1617" t="s">
        <v>289</v>
      </c>
      <c r="P1617">
        <v>2017</v>
      </c>
      <c r="Q1617" t="str">
        <f t="shared" si="51"/>
        <v>오류2동_2017</v>
      </c>
      <c r="R1617">
        <v>286.36075368186715</v>
      </c>
      <c r="S1617">
        <v>4.1782797333864963</v>
      </c>
      <c r="T1617">
        <f>VLOOKUP(P1617,[1]Sheet4!$G$2:$H$12,2,FALSE)</f>
        <v>1</v>
      </c>
      <c r="U1617">
        <f>VLOOKUP(O1617&amp;"_"&amp;P1617,[1]Sheet3!$I$3:$K$2332,3,FALSE)</f>
        <v>0.27022151965579599</v>
      </c>
    </row>
    <row r="1618" spans="1:21" x14ac:dyDescent="0.3">
      <c r="A1618" t="s">
        <v>288</v>
      </c>
      <c r="B1618">
        <v>2014</v>
      </c>
      <c r="C1618" t="str">
        <f t="shared" si="50"/>
        <v>오류1동_2014</v>
      </c>
      <c r="D1618">
        <v>211.43272000880521</v>
      </c>
      <c r="E1618">
        <v>9.7644496273712314E-2</v>
      </c>
      <c r="O1618" t="s">
        <v>291</v>
      </c>
      <c r="P1618">
        <v>2012</v>
      </c>
      <c r="Q1618" t="str">
        <f t="shared" si="51"/>
        <v>옥수동_2012</v>
      </c>
      <c r="R1618">
        <v>202.49390729999999</v>
      </c>
      <c r="S1618">
        <v>0.50030259898096208</v>
      </c>
      <c r="T1618">
        <f>VLOOKUP(P1618,[1]Sheet4!$G$2:$H$12,2,FALSE)</f>
        <v>0.43478260869565222</v>
      </c>
      <c r="U1618">
        <f>VLOOKUP(O1618&amp;"_"&amp;P1618,[1]Sheet3!$I$3:$K$2332,3,FALSE)</f>
        <v>-0.94050993311761311</v>
      </c>
    </row>
    <row r="1619" spans="1:21" x14ac:dyDescent="0.3">
      <c r="A1619" t="s">
        <v>288</v>
      </c>
      <c r="B1619">
        <v>2015</v>
      </c>
      <c r="C1619" t="str">
        <f t="shared" si="50"/>
        <v>오류1동_2015</v>
      </c>
      <c r="D1619">
        <v>232.07796144984584</v>
      </c>
      <c r="E1619">
        <v>0.17130079436149143</v>
      </c>
      <c r="O1619" t="s">
        <v>291</v>
      </c>
      <c r="P1619">
        <v>2013</v>
      </c>
      <c r="Q1619" t="str">
        <f t="shared" si="51"/>
        <v>옥수동_2013</v>
      </c>
      <c r="R1619">
        <v>303.8021354</v>
      </c>
      <c r="S1619">
        <v>0.29522374587055145</v>
      </c>
      <c r="T1619">
        <f>VLOOKUP(P1619,[1]Sheet4!$G$2:$H$12,2,FALSE)</f>
        <v>0.39130434782608697</v>
      </c>
      <c r="U1619">
        <f>VLOOKUP(O1619&amp;"_"&amp;P1619,[1]Sheet3!$I$3:$K$2332,3,FALSE)</f>
        <v>0.25940866071564378</v>
      </c>
    </row>
    <row r="1620" spans="1:21" x14ac:dyDescent="0.3">
      <c r="A1620" t="s">
        <v>288</v>
      </c>
      <c r="B1620">
        <v>2016</v>
      </c>
      <c r="C1620" t="str">
        <f t="shared" si="50"/>
        <v>오류1동_2016</v>
      </c>
      <c r="D1620">
        <v>271.83310060000002</v>
      </c>
      <c r="E1620">
        <v>-3.9387935663973854E-2</v>
      </c>
      <c r="O1620" t="s">
        <v>291</v>
      </c>
      <c r="P1620">
        <v>2014</v>
      </c>
      <c r="Q1620" t="str">
        <f t="shared" si="51"/>
        <v>옥수동_2014</v>
      </c>
      <c r="R1620">
        <v>393.49173981626046</v>
      </c>
      <c r="S1620">
        <v>-9.2809484022957175E-2</v>
      </c>
      <c r="T1620">
        <f>VLOOKUP(P1620,[1]Sheet4!$G$2:$H$12,2,FALSE)</f>
        <v>0.2608695652173913</v>
      </c>
      <c r="U1620">
        <f>VLOOKUP(O1620&amp;"_"&amp;P1620,[1]Sheet3!$I$3:$K$2332,3,FALSE)</f>
        <v>-0.15810106538142077</v>
      </c>
    </row>
    <row r="1621" spans="1:21" x14ac:dyDescent="0.3">
      <c r="A1621" t="s">
        <v>288</v>
      </c>
      <c r="B1621">
        <v>2017</v>
      </c>
      <c r="C1621" t="str">
        <f t="shared" si="50"/>
        <v>오류1동_2017</v>
      </c>
      <c r="D1621">
        <v>261.12615592222869</v>
      </c>
      <c r="E1621">
        <v>4.8605537310458571</v>
      </c>
      <c r="O1621" t="s">
        <v>291</v>
      </c>
      <c r="P1621">
        <v>2015</v>
      </c>
      <c r="Q1621" t="str">
        <f t="shared" si="51"/>
        <v>옥수동_2015</v>
      </c>
      <c r="R1621">
        <v>356.97197447661762</v>
      </c>
      <c r="S1621">
        <v>0.24455832688652918</v>
      </c>
      <c r="T1621">
        <f>VLOOKUP(P1621,[1]Sheet4!$G$2:$H$12,2,FALSE)</f>
        <v>1.0434782608695652</v>
      </c>
      <c r="U1621">
        <f>VLOOKUP(O1621&amp;"_"&amp;P1621,[1]Sheet3!$I$3:$K$2332,3,FALSE)</f>
        <v>0.72442392684104473</v>
      </c>
    </row>
    <row r="1622" spans="1:21" x14ac:dyDescent="0.3">
      <c r="A1622" t="s">
        <v>289</v>
      </c>
      <c r="B1622">
        <v>2012</v>
      </c>
      <c r="C1622" t="str">
        <f t="shared" si="50"/>
        <v>오류2동_2012</v>
      </c>
      <c r="D1622">
        <v>178.33892130000001</v>
      </c>
      <c r="E1622">
        <v>9.084421718995786E-2</v>
      </c>
      <c r="O1622" t="s">
        <v>291</v>
      </c>
      <c r="P1622">
        <v>2016</v>
      </c>
      <c r="Q1622" t="str">
        <f t="shared" si="51"/>
        <v>옥수동_2016</v>
      </c>
      <c r="R1622">
        <v>444.27244330000002</v>
      </c>
      <c r="S1622">
        <v>-9.5576960713196754E-2</v>
      </c>
      <c r="T1622">
        <f>VLOOKUP(P1622,[1]Sheet4!$G$2:$H$12,2,FALSE)</f>
        <v>0.86956521739130443</v>
      </c>
      <c r="U1622">
        <f>VLOOKUP(O1622&amp;"_"&amp;P1622,[1]Sheet3!$I$3:$K$2332,3,FALSE)</f>
        <v>3.5802522006340508E-2</v>
      </c>
    </row>
    <row r="1623" spans="1:21" x14ac:dyDescent="0.3">
      <c r="A1623" t="s">
        <v>289</v>
      </c>
      <c r="B1623">
        <v>2013</v>
      </c>
      <c r="C1623" t="str">
        <f t="shared" si="50"/>
        <v>오류2동_2013</v>
      </c>
      <c r="D1623">
        <v>194.53998100000001</v>
      </c>
      <c r="E1623">
        <v>5.8757004958538167E-2</v>
      </c>
      <c r="O1623" t="s">
        <v>291</v>
      </c>
      <c r="P1623">
        <v>2017</v>
      </c>
      <c r="Q1623" t="str">
        <f t="shared" si="51"/>
        <v>옥수동_2017</v>
      </c>
      <c r="R1623">
        <v>401.81023344075999</v>
      </c>
      <c r="S1623">
        <v>4.8446267350966519</v>
      </c>
      <c r="T1623">
        <f>VLOOKUP(P1623,[1]Sheet4!$G$2:$H$12,2,FALSE)</f>
        <v>1</v>
      </c>
      <c r="U1623">
        <f>VLOOKUP(O1623&amp;"_"&amp;P1623,[1]Sheet3!$I$3:$K$2332,3,FALSE)</f>
        <v>3.8541501467041862E-2</v>
      </c>
    </row>
    <row r="1624" spans="1:21" x14ac:dyDescent="0.3">
      <c r="A1624" t="s">
        <v>289</v>
      </c>
      <c r="B1624">
        <v>2014</v>
      </c>
      <c r="C1624" t="str">
        <f t="shared" si="50"/>
        <v>오류2동_2014</v>
      </c>
      <c r="D1624">
        <v>205.97056762825093</v>
      </c>
      <c r="E1624">
        <v>2.5736672309300782E-2</v>
      </c>
      <c r="O1624" t="s">
        <v>292</v>
      </c>
      <c r="P1624">
        <v>2012</v>
      </c>
      <c r="Q1624" t="str">
        <f t="shared" si="51"/>
        <v>왕십리2동_2012</v>
      </c>
      <c r="R1624">
        <v>181.5425592</v>
      </c>
      <c r="S1624">
        <v>0.10206963359807031</v>
      </c>
      <c r="T1624">
        <f>VLOOKUP(P1624,[1]Sheet4!$G$2:$H$12,2,FALSE)</f>
        <v>0.43478260869565222</v>
      </c>
      <c r="U1624">
        <f>VLOOKUP(O1624&amp;"_"&amp;P1624,[1]Sheet3!$I$3:$K$2332,3,FALSE)</f>
        <v>-1.0151844098600722</v>
      </c>
    </row>
    <row r="1625" spans="1:21" x14ac:dyDescent="0.3">
      <c r="A1625" t="s">
        <v>289</v>
      </c>
      <c r="B1625">
        <v>2015</v>
      </c>
      <c r="C1625" t="str">
        <f t="shared" si="50"/>
        <v>오류2동_2015</v>
      </c>
      <c r="D1625">
        <v>211.2715646326599</v>
      </c>
      <c r="E1625">
        <v>0.13752602446930759</v>
      </c>
      <c r="O1625" t="s">
        <v>292</v>
      </c>
      <c r="P1625">
        <v>2013</v>
      </c>
      <c r="Q1625" t="str">
        <f t="shared" si="51"/>
        <v>왕십리2동_2013</v>
      </c>
      <c r="R1625">
        <v>200.07254169999999</v>
      </c>
      <c r="S1625">
        <v>0.46425240771996756</v>
      </c>
      <c r="T1625">
        <f>VLOOKUP(P1625,[1]Sheet4!$G$2:$H$12,2,FALSE)</f>
        <v>0.39130434782608697</v>
      </c>
      <c r="U1625">
        <f>VLOOKUP(O1625&amp;"_"&amp;P1625,[1]Sheet3!$I$3:$K$2332,3,FALSE)</f>
        <v>-8.2040891404675832E-3</v>
      </c>
    </row>
    <row r="1626" spans="1:21" x14ac:dyDescent="0.3">
      <c r="A1626" t="s">
        <v>289</v>
      </c>
      <c r="B1626">
        <v>2016</v>
      </c>
      <c r="C1626" t="str">
        <f t="shared" si="50"/>
        <v>오류2동_2016</v>
      </c>
      <c r="D1626">
        <v>240.32690299999999</v>
      </c>
      <c r="E1626">
        <v>0.19154680606801297</v>
      </c>
      <c r="O1626" t="s">
        <v>292</v>
      </c>
      <c r="P1626">
        <v>2014</v>
      </c>
      <c r="Q1626" t="str">
        <f t="shared" si="51"/>
        <v>왕십리2동_2014</v>
      </c>
      <c r="R1626">
        <v>292.95670090287859</v>
      </c>
      <c r="S1626">
        <v>0.22412664097556828</v>
      </c>
      <c r="T1626">
        <f>VLOOKUP(P1626,[1]Sheet4!$G$2:$H$12,2,FALSE)</f>
        <v>0.2608695652173913</v>
      </c>
      <c r="U1626">
        <f>VLOOKUP(O1626&amp;"_"&amp;P1626,[1]Sheet3!$I$3:$K$2332,3,FALSE)</f>
        <v>-2.4413545158990694E-2</v>
      </c>
    </row>
    <row r="1627" spans="1:21" x14ac:dyDescent="0.3">
      <c r="A1627" t="s">
        <v>289</v>
      </c>
      <c r="B1627">
        <v>2017</v>
      </c>
      <c r="C1627" t="str">
        <f t="shared" si="50"/>
        <v>오류2동_2017</v>
      </c>
      <c r="D1627">
        <v>286.36075368186715</v>
      </c>
      <c r="E1627">
        <v>4.1782797333864963</v>
      </c>
      <c r="O1627" t="s">
        <v>292</v>
      </c>
      <c r="P1627">
        <v>2015</v>
      </c>
      <c r="Q1627" t="str">
        <f t="shared" si="51"/>
        <v>왕십리2동_2015</v>
      </c>
      <c r="R1627">
        <v>358.616102227525</v>
      </c>
      <c r="S1627">
        <v>4.6958437226183869E-3</v>
      </c>
      <c r="T1627">
        <f>VLOOKUP(P1627,[1]Sheet4!$G$2:$H$12,2,FALSE)</f>
        <v>1.0434782608695652</v>
      </c>
      <c r="U1627">
        <f>VLOOKUP(O1627&amp;"_"&amp;P1627,[1]Sheet3!$I$3:$K$2332,3,FALSE)</f>
        <v>0.7957727643270941</v>
      </c>
    </row>
    <row r="1628" spans="1:21" x14ac:dyDescent="0.3">
      <c r="A1628" t="s">
        <v>291</v>
      </c>
      <c r="B1628">
        <v>2012</v>
      </c>
      <c r="C1628" t="str">
        <f t="shared" si="50"/>
        <v>옥수동_2012</v>
      </c>
      <c r="D1628">
        <v>202.49390729999999</v>
      </c>
      <c r="E1628">
        <v>0.50030259898096208</v>
      </c>
      <c r="O1628" t="s">
        <v>292</v>
      </c>
      <c r="P1628">
        <v>2016</v>
      </c>
      <c r="Q1628" t="str">
        <f t="shared" si="51"/>
        <v>왕십리2동_2016</v>
      </c>
      <c r="R1628">
        <v>360.3001074</v>
      </c>
      <c r="S1628">
        <v>-1.3686071884864008E-4</v>
      </c>
      <c r="T1628">
        <f>VLOOKUP(P1628,[1]Sheet4!$G$2:$H$12,2,FALSE)</f>
        <v>0.86956521739130443</v>
      </c>
      <c r="U1628">
        <f>VLOOKUP(O1628&amp;"_"&amp;P1628,[1]Sheet3!$I$3:$K$2332,3,FALSE)</f>
        <v>-0.19439132499417613</v>
      </c>
    </row>
    <row r="1629" spans="1:21" x14ac:dyDescent="0.3">
      <c r="A1629" t="s">
        <v>291</v>
      </c>
      <c r="B1629">
        <v>2013</v>
      </c>
      <c r="C1629" t="str">
        <f t="shared" si="50"/>
        <v>옥수동_2013</v>
      </c>
      <c r="D1629">
        <v>303.8021354</v>
      </c>
      <c r="E1629">
        <v>0.29522374587055145</v>
      </c>
      <c r="O1629" t="s">
        <v>292</v>
      </c>
      <c r="P1629">
        <v>2017</v>
      </c>
      <c r="Q1629" t="str">
        <f t="shared" si="51"/>
        <v>왕십리2동_2017</v>
      </c>
      <c r="R1629">
        <v>360.2507964683</v>
      </c>
      <c r="S1629">
        <v>4.5028050228456733</v>
      </c>
      <c r="T1629">
        <f>VLOOKUP(P1629,[1]Sheet4!$G$2:$H$12,2,FALSE)</f>
        <v>1</v>
      </c>
      <c r="U1629">
        <f>VLOOKUP(O1629&amp;"_"&amp;P1629,[1]Sheet3!$I$3:$K$2332,3,FALSE)</f>
        <v>0.13031575699802697</v>
      </c>
    </row>
    <row r="1630" spans="1:21" x14ac:dyDescent="0.3">
      <c r="A1630" t="s">
        <v>291</v>
      </c>
      <c r="B1630">
        <v>2014</v>
      </c>
      <c r="C1630" t="str">
        <f t="shared" si="50"/>
        <v>옥수동_2014</v>
      </c>
      <c r="D1630">
        <v>393.49173981626046</v>
      </c>
      <c r="E1630">
        <v>-9.2809484022957175E-2</v>
      </c>
      <c r="O1630" t="s">
        <v>293</v>
      </c>
      <c r="P1630">
        <v>2012</v>
      </c>
      <c r="Q1630" t="str">
        <f t="shared" si="51"/>
        <v>왕십리도선동_2012</v>
      </c>
      <c r="R1630">
        <v>234.04995439999999</v>
      </c>
      <c r="S1630">
        <v>0.41537346140153747</v>
      </c>
      <c r="T1630">
        <f>VLOOKUP(P1630,[1]Sheet4!$G$2:$H$12,2,FALSE)</f>
        <v>0.43478260869565222</v>
      </c>
      <c r="U1630">
        <f>VLOOKUP(O1630&amp;"_"&amp;P1630,[1]Sheet3!$I$3:$K$2332,3,FALSE)</f>
        <v>-2.8455957413007589</v>
      </c>
    </row>
    <row r="1631" spans="1:21" x14ac:dyDescent="0.3">
      <c r="A1631" t="s">
        <v>291</v>
      </c>
      <c r="B1631">
        <v>2015</v>
      </c>
      <c r="C1631" t="str">
        <f t="shared" si="50"/>
        <v>옥수동_2015</v>
      </c>
      <c r="D1631">
        <v>356.97197447661762</v>
      </c>
      <c r="E1631">
        <v>0.24455832688652918</v>
      </c>
      <c r="O1631" t="s">
        <v>293</v>
      </c>
      <c r="P1631">
        <v>2013</v>
      </c>
      <c r="Q1631" t="str">
        <f t="shared" si="51"/>
        <v>왕십리도선동_2013</v>
      </c>
      <c r="R1631">
        <v>331.26809409999998</v>
      </c>
      <c r="S1631">
        <v>0.91206175490653574</v>
      </c>
      <c r="T1631">
        <f>VLOOKUP(P1631,[1]Sheet4!$G$2:$H$12,2,FALSE)</f>
        <v>0.39130434782608697</v>
      </c>
      <c r="U1631">
        <f>VLOOKUP(O1631&amp;"_"&amp;P1631,[1]Sheet3!$I$3:$K$2332,3,FALSE)</f>
        <v>0.21496965895427927</v>
      </c>
    </row>
    <row r="1632" spans="1:21" x14ac:dyDescent="0.3">
      <c r="A1632" t="s">
        <v>291</v>
      </c>
      <c r="B1632">
        <v>2016</v>
      </c>
      <c r="C1632" t="str">
        <f t="shared" si="50"/>
        <v>옥수동_2016</v>
      </c>
      <c r="D1632">
        <v>444.27244330000002</v>
      </c>
      <c r="E1632">
        <v>-9.5576960713196754E-2</v>
      </c>
      <c r="O1632" t="s">
        <v>293</v>
      </c>
      <c r="P1632">
        <v>2014</v>
      </c>
      <c r="Q1632" t="str">
        <f t="shared" si="51"/>
        <v>왕십리도선동_2014</v>
      </c>
      <c r="R1632">
        <v>633.40505334938939</v>
      </c>
      <c r="S1632">
        <v>-0.3147977829873907</v>
      </c>
      <c r="T1632">
        <f>VLOOKUP(P1632,[1]Sheet4!$G$2:$H$12,2,FALSE)</f>
        <v>0.2608695652173913</v>
      </c>
      <c r="U1632">
        <f>VLOOKUP(O1632&amp;"_"&amp;P1632,[1]Sheet3!$I$3:$K$2332,3,FALSE)</f>
        <v>0.21550650958272935</v>
      </c>
    </row>
    <row r="1633" spans="1:21" x14ac:dyDescent="0.3">
      <c r="A1633" t="s">
        <v>291</v>
      </c>
      <c r="B1633">
        <v>2017</v>
      </c>
      <c r="C1633" t="str">
        <f t="shared" si="50"/>
        <v>옥수동_2017</v>
      </c>
      <c r="D1633">
        <v>401.81023344075999</v>
      </c>
      <c r="E1633">
        <v>4.8446267350966519</v>
      </c>
      <c r="O1633" t="s">
        <v>293</v>
      </c>
      <c r="P1633">
        <v>2015</v>
      </c>
      <c r="Q1633" t="str">
        <f t="shared" si="51"/>
        <v>왕십리도선동_2015</v>
      </c>
      <c r="R1633">
        <v>434.01054682199168</v>
      </c>
      <c r="S1633">
        <v>0.5694706421025727</v>
      </c>
      <c r="T1633">
        <f>VLOOKUP(P1633,[1]Sheet4!$G$2:$H$12,2,FALSE)</f>
        <v>1.0434782608695652</v>
      </c>
      <c r="U1633">
        <f>VLOOKUP(O1633&amp;"_"&amp;P1633,[1]Sheet3!$I$3:$K$2332,3,FALSE)</f>
        <v>0.6351442044511082</v>
      </c>
    </row>
    <row r="1634" spans="1:21" x14ac:dyDescent="0.3">
      <c r="A1634" t="s">
        <v>292</v>
      </c>
      <c r="B1634">
        <v>2012</v>
      </c>
      <c r="C1634" t="str">
        <f t="shared" si="50"/>
        <v>왕십리2동_2012</v>
      </c>
      <c r="D1634">
        <v>181.5425592</v>
      </c>
      <c r="E1634">
        <v>0.10206963359807031</v>
      </c>
      <c r="O1634" t="s">
        <v>293</v>
      </c>
      <c r="P1634">
        <v>2016</v>
      </c>
      <c r="Q1634" t="str">
        <f t="shared" si="51"/>
        <v>왕십리도선동_2016</v>
      </c>
      <c r="R1634">
        <v>681.16681159999996</v>
      </c>
      <c r="S1634">
        <v>0.14793912899979919</v>
      </c>
      <c r="T1634">
        <f>VLOOKUP(P1634,[1]Sheet4!$G$2:$H$12,2,FALSE)</f>
        <v>0.86956521739130443</v>
      </c>
      <c r="U1634">
        <f>VLOOKUP(O1634&amp;"_"&amp;P1634,[1]Sheet3!$I$3:$K$2332,3,FALSE)</f>
        <v>0.23541099284762917</v>
      </c>
    </row>
    <row r="1635" spans="1:21" x14ac:dyDescent="0.3">
      <c r="A1635" t="s">
        <v>292</v>
      </c>
      <c r="B1635">
        <v>2013</v>
      </c>
      <c r="C1635" t="str">
        <f t="shared" si="50"/>
        <v>왕십리2동_2013</v>
      </c>
      <c r="D1635">
        <v>200.07254169999999</v>
      </c>
      <c r="E1635">
        <v>0.46425240771996756</v>
      </c>
      <c r="O1635" t="s">
        <v>293</v>
      </c>
      <c r="P1635">
        <v>2017</v>
      </c>
      <c r="Q1635" t="str">
        <f t="shared" si="51"/>
        <v>왕십리도선동_2017</v>
      </c>
      <c r="R1635">
        <v>781.93803641167426</v>
      </c>
      <c r="S1635">
        <v>3.6786020998595701</v>
      </c>
      <c r="T1635">
        <f>VLOOKUP(P1635,[1]Sheet4!$G$2:$H$12,2,FALSE)</f>
        <v>1</v>
      </c>
      <c r="U1635">
        <f>VLOOKUP(O1635&amp;"_"&amp;P1635,[1]Sheet3!$I$3:$K$2332,3,FALSE)</f>
        <v>0.24249884386382259</v>
      </c>
    </row>
    <row r="1636" spans="1:21" x14ac:dyDescent="0.3">
      <c r="A1636" t="s">
        <v>292</v>
      </c>
      <c r="B1636">
        <v>2014</v>
      </c>
      <c r="C1636" t="str">
        <f t="shared" si="50"/>
        <v>왕십리2동_2014</v>
      </c>
      <c r="D1636">
        <v>292.95670090287859</v>
      </c>
      <c r="E1636">
        <v>0.22412664097556828</v>
      </c>
      <c r="O1636" t="s">
        <v>294</v>
      </c>
      <c r="P1636">
        <v>2012</v>
      </c>
      <c r="Q1636" t="str">
        <f t="shared" si="51"/>
        <v>용강동_2012</v>
      </c>
      <c r="R1636">
        <v>276.5149816</v>
      </c>
      <c r="S1636">
        <v>0.10533515157646714</v>
      </c>
      <c r="T1636">
        <f>VLOOKUP(P1636,[1]Sheet4!$G$2:$H$12,2,FALSE)</f>
        <v>0.43478260869565222</v>
      </c>
      <c r="U1636">
        <f>VLOOKUP(O1636&amp;"_"&amp;P1636,[1]Sheet3!$I$3:$K$2332,3,FALSE)</f>
        <v>-0.55020643755607379</v>
      </c>
    </row>
    <row r="1637" spans="1:21" x14ac:dyDescent="0.3">
      <c r="A1637" t="s">
        <v>292</v>
      </c>
      <c r="B1637">
        <v>2015</v>
      </c>
      <c r="C1637" t="str">
        <f t="shared" si="50"/>
        <v>왕십리2동_2015</v>
      </c>
      <c r="D1637">
        <v>358.616102227525</v>
      </c>
      <c r="E1637">
        <v>4.6958437226183869E-3</v>
      </c>
      <c r="O1637" t="s">
        <v>294</v>
      </c>
      <c r="P1637">
        <v>2013</v>
      </c>
      <c r="Q1637" t="str">
        <f t="shared" si="51"/>
        <v>용강동_2013</v>
      </c>
      <c r="R1637">
        <v>305.64172910000002</v>
      </c>
      <c r="S1637">
        <v>0.16641421117855251</v>
      </c>
      <c r="T1637">
        <f>VLOOKUP(P1637,[1]Sheet4!$G$2:$H$12,2,FALSE)</f>
        <v>0.39130434782608697</v>
      </c>
      <c r="U1637">
        <f>VLOOKUP(O1637&amp;"_"&amp;P1637,[1]Sheet3!$I$3:$K$2332,3,FALSE)</f>
        <v>-5.2255277744547891E-3</v>
      </c>
    </row>
    <row r="1638" spans="1:21" x14ac:dyDescent="0.3">
      <c r="A1638" t="s">
        <v>292</v>
      </c>
      <c r="B1638">
        <v>2016</v>
      </c>
      <c r="C1638" t="str">
        <f t="shared" si="50"/>
        <v>왕십리2동_2016</v>
      </c>
      <c r="D1638">
        <v>360.3001074</v>
      </c>
      <c r="E1638">
        <v>-1.3686071884864008E-4</v>
      </c>
      <c r="O1638" t="s">
        <v>294</v>
      </c>
      <c r="P1638">
        <v>2014</v>
      </c>
      <c r="Q1638" t="str">
        <f t="shared" si="51"/>
        <v>용강동_2014</v>
      </c>
      <c r="R1638">
        <v>356.50485635142536</v>
      </c>
      <c r="S1638">
        <v>0.25329042633098198</v>
      </c>
      <c r="T1638">
        <f>VLOOKUP(P1638,[1]Sheet4!$G$2:$H$12,2,FALSE)</f>
        <v>0.2608695652173913</v>
      </c>
      <c r="U1638">
        <f>VLOOKUP(O1638&amp;"_"&amp;P1638,[1]Sheet3!$I$3:$K$2332,3,FALSE)</f>
        <v>-0.28599256218285457</v>
      </c>
    </row>
    <row r="1639" spans="1:21" x14ac:dyDescent="0.3">
      <c r="A1639" t="s">
        <v>292</v>
      </c>
      <c r="B1639">
        <v>2017</v>
      </c>
      <c r="C1639" t="str">
        <f t="shared" si="50"/>
        <v>왕십리2동_2017</v>
      </c>
      <c r="D1639">
        <v>360.2507964683</v>
      </c>
      <c r="E1639">
        <v>4.5028050228456733</v>
      </c>
      <c r="O1639" t="s">
        <v>294</v>
      </c>
      <c r="P1639">
        <v>2015</v>
      </c>
      <c r="Q1639" t="str">
        <f t="shared" si="51"/>
        <v>용강동_2015</v>
      </c>
      <c r="R1639">
        <v>446.80412340574338</v>
      </c>
      <c r="S1639">
        <v>0.18727024709723414</v>
      </c>
      <c r="T1639">
        <f>VLOOKUP(P1639,[1]Sheet4!$G$2:$H$12,2,FALSE)</f>
        <v>1.0434782608695652</v>
      </c>
      <c r="U1639">
        <f>VLOOKUP(O1639&amp;"_"&amp;P1639,[1]Sheet3!$I$3:$K$2332,3,FALSE)</f>
        <v>0.80052508600749706</v>
      </c>
    </row>
    <row r="1640" spans="1:21" x14ac:dyDescent="0.3">
      <c r="A1640" t="s">
        <v>293</v>
      </c>
      <c r="B1640">
        <v>2012</v>
      </c>
      <c r="C1640" t="str">
        <f t="shared" si="50"/>
        <v>왕십리도선동_2012</v>
      </c>
      <c r="D1640">
        <v>234.04995439999999</v>
      </c>
      <c r="E1640">
        <v>0.41537346140153747</v>
      </c>
      <c r="O1640" t="s">
        <v>294</v>
      </c>
      <c r="P1640">
        <v>2016</v>
      </c>
      <c r="Q1640" t="str">
        <f t="shared" si="51"/>
        <v>용강동_2016</v>
      </c>
      <c r="R1640">
        <v>530.47724200000005</v>
      </c>
      <c r="S1640">
        <v>-4.4859263772647692E-2</v>
      </c>
      <c r="T1640">
        <f>VLOOKUP(P1640,[1]Sheet4!$G$2:$H$12,2,FALSE)</f>
        <v>0.86956521739130443</v>
      </c>
      <c r="U1640">
        <f>VLOOKUP(O1640&amp;"_"&amp;P1640,[1]Sheet3!$I$3:$K$2332,3,FALSE)</f>
        <v>-1.0721866343310465E-2</v>
      </c>
    </row>
    <row r="1641" spans="1:21" x14ac:dyDescent="0.3">
      <c r="A1641" t="s">
        <v>293</v>
      </c>
      <c r="B1641">
        <v>2013</v>
      </c>
      <c r="C1641" t="str">
        <f t="shared" si="50"/>
        <v>왕십리도선동_2013</v>
      </c>
      <c r="D1641">
        <v>331.26809409999998</v>
      </c>
      <c r="E1641">
        <v>0.91206175490653574</v>
      </c>
      <c r="O1641" t="s">
        <v>294</v>
      </c>
      <c r="P1641">
        <v>2017</v>
      </c>
      <c r="Q1641" t="str">
        <f t="shared" si="51"/>
        <v>용강동_2017</v>
      </c>
      <c r="R1641">
        <v>506.68042347573538</v>
      </c>
      <c r="S1641">
        <v>4.3101181664459736</v>
      </c>
      <c r="T1641">
        <f>VLOOKUP(P1641,[1]Sheet4!$G$2:$H$12,2,FALSE)</f>
        <v>1</v>
      </c>
      <c r="U1641">
        <f>VLOOKUP(O1641&amp;"_"&amp;P1641,[1]Sheet3!$I$3:$K$2332,3,FALSE)</f>
        <v>8.9594669759408482E-2</v>
      </c>
    </row>
    <row r="1642" spans="1:21" x14ac:dyDescent="0.3">
      <c r="A1642" t="s">
        <v>293</v>
      </c>
      <c r="B1642">
        <v>2014</v>
      </c>
      <c r="C1642" t="str">
        <f t="shared" si="50"/>
        <v>왕십리도선동_2014</v>
      </c>
      <c r="D1642">
        <v>633.40505334938939</v>
      </c>
      <c r="E1642">
        <v>-0.3147977829873907</v>
      </c>
      <c r="O1642" t="s">
        <v>295</v>
      </c>
      <c r="P1642">
        <v>2012</v>
      </c>
      <c r="Q1642" t="str">
        <f t="shared" si="51"/>
        <v>용답동_2012</v>
      </c>
      <c r="R1642">
        <v>239.40664889999999</v>
      </c>
      <c r="S1642">
        <v>0.19483536156710307</v>
      </c>
      <c r="T1642">
        <f>VLOOKUP(P1642,[1]Sheet4!$G$2:$H$12,2,FALSE)</f>
        <v>0.43478260869565222</v>
      </c>
      <c r="U1642">
        <f>VLOOKUP(O1642&amp;"_"&amp;P1642,[1]Sheet3!$I$3:$K$2332,3,FALSE)</f>
        <v>-0.48102573559767869</v>
      </c>
    </row>
    <row r="1643" spans="1:21" x14ac:dyDescent="0.3">
      <c r="A1643" t="s">
        <v>293</v>
      </c>
      <c r="B1643">
        <v>2015</v>
      </c>
      <c r="C1643" t="str">
        <f t="shared" si="50"/>
        <v>왕십리도선동_2015</v>
      </c>
      <c r="D1643">
        <v>434.01054682199168</v>
      </c>
      <c r="E1643">
        <v>0.5694706421025727</v>
      </c>
      <c r="O1643" t="s">
        <v>295</v>
      </c>
      <c r="P1643">
        <v>2013</v>
      </c>
      <c r="Q1643" t="str">
        <f t="shared" si="51"/>
        <v>용답동_2013</v>
      </c>
      <c r="R1643">
        <v>286.05152989999999</v>
      </c>
      <c r="S1643">
        <v>-0.15335627716353209</v>
      </c>
      <c r="T1643">
        <f>VLOOKUP(P1643,[1]Sheet4!$G$2:$H$12,2,FALSE)</f>
        <v>0.39130434782608697</v>
      </c>
      <c r="U1643">
        <f>VLOOKUP(O1643&amp;"_"&amp;P1643,[1]Sheet3!$I$3:$K$2332,3,FALSE)</f>
        <v>7.0071788255565301E-2</v>
      </c>
    </row>
    <row r="1644" spans="1:21" x14ac:dyDescent="0.3">
      <c r="A1644" t="s">
        <v>293</v>
      </c>
      <c r="B1644">
        <v>2016</v>
      </c>
      <c r="C1644" t="str">
        <f t="shared" si="50"/>
        <v>왕십리도선동_2016</v>
      </c>
      <c r="D1644">
        <v>681.16681159999996</v>
      </c>
      <c r="E1644">
        <v>0.14793912899979919</v>
      </c>
      <c r="O1644" t="s">
        <v>295</v>
      </c>
      <c r="P1644">
        <v>2014</v>
      </c>
      <c r="Q1644" t="str">
        <f t="shared" si="51"/>
        <v>용답동_2014</v>
      </c>
      <c r="R1644">
        <v>242.18373219760321</v>
      </c>
      <c r="S1644">
        <v>0.10163109112149937</v>
      </c>
      <c r="T1644">
        <f>VLOOKUP(P1644,[1]Sheet4!$G$2:$H$12,2,FALSE)</f>
        <v>0.2608695652173913</v>
      </c>
      <c r="U1644">
        <f>VLOOKUP(O1644&amp;"_"&amp;P1644,[1]Sheet3!$I$3:$K$2332,3,FALSE)</f>
        <v>-0.77170155466885826</v>
      </c>
    </row>
    <row r="1645" spans="1:21" x14ac:dyDescent="0.3">
      <c r="A1645" t="s">
        <v>293</v>
      </c>
      <c r="B1645">
        <v>2017</v>
      </c>
      <c r="C1645" t="str">
        <f t="shared" si="50"/>
        <v>왕십리도선동_2017</v>
      </c>
      <c r="D1645">
        <v>781.93803641167426</v>
      </c>
      <c r="E1645">
        <v>3.6786020998595701</v>
      </c>
      <c r="O1645" t="s">
        <v>295</v>
      </c>
      <c r="P1645">
        <v>2015</v>
      </c>
      <c r="Q1645" t="str">
        <f t="shared" si="51"/>
        <v>용답동_2015</v>
      </c>
      <c r="R1645">
        <v>266.79712915272262</v>
      </c>
      <c r="S1645">
        <v>0.34115289109867314</v>
      </c>
      <c r="T1645">
        <f>VLOOKUP(P1645,[1]Sheet4!$G$2:$H$12,2,FALSE)</f>
        <v>1.0434782608695652</v>
      </c>
      <c r="U1645">
        <f>VLOOKUP(O1645&amp;"_"&amp;P1645,[1]Sheet3!$I$3:$K$2332,3,FALSE)</f>
        <v>0.77306377605456722</v>
      </c>
    </row>
    <row r="1646" spans="1:21" x14ac:dyDescent="0.3">
      <c r="A1646" t="s">
        <v>294</v>
      </c>
      <c r="B1646">
        <v>2012</v>
      </c>
      <c r="C1646" t="str">
        <f t="shared" si="50"/>
        <v>용강동_2012</v>
      </c>
      <c r="D1646">
        <v>276.5149816</v>
      </c>
      <c r="E1646">
        <v>0.10533515157646714</v>
      </c>
      <c r="O1646" t="s">
        <v>295</v>
      </c>
      <c r="P1646">
        <v>2016</v>
      </c>
      <c r="Q1646" t="str">
        <f t="shared" si="51"/>
        <v>용답동_2016</v>
      </c>
      <c r="R1646">
        <v>357.81574110000003</v>
      </c>
      <c r="S1646">
        <v>0.12264553147495799</v>
      </c>
      <c r="T1646">
        <f>VLOOKUP(P1646,[1]Sheet4!$G$2:$H$12,2,FALSE)</f>
        <v>0.86956521739130443</v>
      </c>
      <c r="U1646">
        <f>VLOOKUP(O1646&amp;"_"&amp;P1646,[1]Sheet3!$I$3:$K$2332,3,FALSE)</f>
        <v>0.10524742707227118</v>
      </c>
    </row>
    <row r="1647" spans="1:21" x14ac:dyDescent="0.3">
      <c r="A1647" t="s">
        <v>294</v>
      </c>
      <c r="B1647">
        <v>2013</v>
      </c>
      <c r="C1647" t="str">
        <f t="shared" si="50"/>
        <v>용강동_2013</v>
      </c>
      <c r="D1647">
        <v>305.64172910000002</v>
      </c>
      <c r="E1647">
        <v>0.16641421117855251</v>
      </c>
      <c r="O1647" t="s">
        <v>295</v>
      </c>
      <c r="P1647">
        <v>2017</v>
      </c>
      <c r="Q1647" t="str">
        <f t="shared" si="51"/>
        <v>용답동_2017</v>
      </c>
      <c r="R1647">
        <v>401.7002428373155</v>
      </c>
      <c r="S1647">
        <v>4.0175714110477481</v>
      </c>
      <c r="T1647">
        <f>VLOOKUP(P1647,[1]Sheet4!$G$2:$H$12,2,FALSE)</f>
        <v>1</v>
      </c>
      <c r="U1647">
        <f>VLOOKUP(O1647&amp;"_"&amp;P1647,[1]Sheet3!$I$3:$K$2332,3,FALSE)</f>
        <v>0.22543207716789349</v>
      </c>
    </row>
    <row r="1648" spans="1:21" x14ac:dyDescent="0.3">
      <c r="A1648" t="s">
        <v>294</v>
      </c>
      <c r="B1648">
        <v>2014</v>
      </c>
      <c r="C1648" t="str">
        <f t="shared" si="50"/>
        <v>용강동_2014</v>
      </c>
      <c r="D1648">
        <v>356.50485635142536</v>
      </c>
      <c r="E1648">
        <v>0.25329042633098198</v>
      </c>
      <c r="O1648" t="s">
        <v>296</v>
      </c>
      <c r="P1648">
        <v>2012</v>
      </c>
      <c r="Q1648" t="str">
        <f t="shared" si="51"/>
        <v>용문동_2012</v>
      </c>
      <c r="R1648">
        <v>212.8531156</v>
      </c>
      <c r="S1648">
        <v>0.16015445723642491</v>
      </c>
      <c r="T1648">
        <f>VLOOKUP(P1648,[1]Sheet4!$G$2:$H$12,2,FALSE)</f>
        <v>0.43478260869565222</v>
      </c>
      <c r="U1648">
        <f>VLOOKUP(O1648&amp;"_"&amp;P1648,[1]Sheet3!$I$3:$K$2332,3,FALSE)</f>
        <v>-0.95983923861581688</v>
      </c>
    </row>
    <row r="1649" spans="1:21" x14ac:dyDescent="0.3">
      <c r="A1649" t="s">
        <v>294</v>
      </c>
      <c r="B1649">
        <v>2015</v>
      </c>
      <c r="C1649" t="str">
        <f t="shared" si="50"/>
        <v>용강동_2015</v>
      </c>
      <c r="D1649">
        <v>446.80412340574338</v>
      </c>
      <c r="E1649">
        <v>0.18727024709723414</v>
      </c>
      <c r="O1649" t="s">
        <v>296</v>
      </c>
      <c r="P1649">
        <v>2013</v>
      </c>
      <c r="Q1649" t="str">
        <f t="shared" si="51"/>
        <v>용문동_2013</v>
      </c>
      <c r="R1649">
        <v>246.9424908</v>
      </c>
      <c r="S1649">
        <v>0.15655642883143026</v>
      </c>
      <c r="T1649">
        <f>VLOOKUP(P1649,[1]Sheet4!$G$2:$H$12,2,FALSE)</f>
        <v>0.39130434782608697</v>
      </c>
      <c r="U1649">
        <f>VLOOKUP(O1649&amp;"_"&amp;P1649,[1]Sheet3!$I$3:$K$2332,3,FALSE)</f>
        <v>4.2273117876165014E-2</v>
      </c>
    </row>
    <row r="1650" spans="1:21" x14ac:dyDescent="0.3">
      <c r="A1650" t="s">
        <v>294</v>
      </c>
      <c r="B1650">
        <v>2016</v>
      </c>
      <c r="C1650" t="str">
        <f t="shared" si="50"/>
        <v>용강동_2016</v>
      </c>
      <c r="D1650">
        <v>530.47724200000005</v>
      </c>
      <c r="E1650">
        <v>-4.4859263772647692E-2</v>
      </c>
      <c r="O1650" t="s">
        <v>296</v>
      </c>
      <c r="P1650">
        <v>2014</v>
      </c>
      <c r="Q1650" t="str">
        <f t="shared" si="51"/>
        <v>용문동_2014</v>
      </c>
      <c r="R1650">
        <v>285.60292528638632</v>
      </c>
      <c r="S1650">
        <v>0.47455144117429571</v>
      </c>
      <c r="T1650">
        <f>VLOOKUP(P1650,[1]Sheet4!$G$2:$H$12,2,FALSE)</f>
        <v>0.2608695652173913</v>
      </c>
      <c r="U1650">
        <f>VLOOKUP(O1650&amp;"_"&amp;P1650,[1]Sheet3!$I$3:$K$2332,3,FALSE)</f>
        <v>-0.29695357926943583</v>
      </c>
    </row>
    <row r="1651" spans="1:21" x14ac:dyDescent="0.3">
      <c r="A1651" t="s">
        <v>294</v>
      </c>
      <c r="B1651">
        <v>2017</v>
      </c>
      <c r="C1651" t="str">
        <f t="shared" si="50"/>
        <v>용강동_2017</v>
      </c>
      <c r="D1651">
        <v>506.68042347573538</v>
      </c>
      <c r="E1651">
        <v>4.3101181664459736</v>
      </c>
      <c r="O1651" t="s">
        <v>296</v>
      </c>
      <c r="P1651">
        <v>2015</v>
      </c>
      <c r="Q1651" t="str">
        <f t="shared" si="51"/>
        <v>용문동_2015</v>
      </c>
      <c r="R1651">
        <v>421.13620508463566</v>
      </c>
      <c r="S1651">
        <v>0.13970735311997243</v>
      </c>
      <c r="T1651">
        <f>VLOOKUP(P1651,[1]Sheet4!$G$2:$H$12,2,FALSE)</f>
        <v>1.0434782608695652</v>
      </c>
      <c r="U1651">
        <f>VLOOKUP(O1651&amp;"_"&amp;P1651,[1]Sheet3!$I$3:$K$2332,3,FALSE)</f>
        <v>0.83045691522236331</v>
      </c>
    </row>
    <row r="1652" spans="1:21" x14ac:dyDescent="0.3">
      <c r="A1652" t="s">
        <v>295</v>
      </c>
      <c r="B1652">
        <v>2012</v>
      </c>
      <c r="C1652" t="str">
        <f t="shared" si="50"/>
        <v>용답동_2012</v>
      </c>
      <c r="D1652">
        <v>239.40664889999999</v>
      </c>
      <c r="E1652">
        <v>0.19483536156710307</v>
      </c>
      <c r="O1652" t="s">
        <v>296</v>
      </c>
      <c r="P1652">
        <v>2016</v>
      </c>
      <c r="Q1652" t="str">
        <f t="shared" si="51"/>
        <v>용문동_2016</v>
      </c>
      <c r="R1652">
        <v>479.97202959999998</v>
      </c>
      <c r="S1652">
        <v>0.22082765361185028</v>
      </c>
      <c r="T1652">
        <f>VLOOKUP(P1652,[1]Sheet4!$G$2:$H$12,2,FALSE)</f>
        <v>0.86956521739130443</v>
      </c>
      <c r="U1652">
        <f>VLOOKUP(O1652&amp;"_"&amp;P1652,[1]Sheet3!$I$3:$K$2332,3,FALSE)</f>
        <v>-5.290186705821897E-2</v>
      </c>
    </row>
    <row r="1653" spans="1:21" x14ac:dyDescent="0.3">
      <c r="A1653" t="s">
        <v>295</v>
      </c>
      <c r="B1653">
        <v>2013</v>
      </c>
      <c r="C1653" t="str">
        <f t="shared" si="50"/>
        <v>용답동_2013</v>
      </c>
      <c r="D1653">
        <v>286.05152989999999</v>
      </c>
      <c r="E1653">
        <v>-0.15335627716353209</v>
      </c>
      <c r="O1653" t="s">
        <v>296</v>
      </c>
      <c r="P1653">
        <v>2017</v>
      </c>
      <c r="Q1653" t="str">
        <f t="shared" si="51"/>
        <v>용문동_2017</v>
      </c>
      <c r="R1653">
        <v>585.96312669588553</v>
      </c>
      <c r="S1653">
        <v>3.2548642730038897</v>
      </c>
      <c r="T1653">
        <f>VLOOKUP(P1653,[1]Sheet4!$G$2:$H$12,2,FALSE)</f>
        <v>1</v>
      </c>
      <c r="U1653">
        <f>VLOOKUP(O1653&amp;"_"&amp;P1653,[1]Sheet3!$I$3:$K$2332,3,FALSE)</f>
        <v>0.28772483583684139</v>
      </c>
    </row>
    <row r="1654" spans="1:21" x14ac:dyDescent="0.3">
      <c r="A1654" t="s">
        <v>295</v>
      </c>
      <c r="B1654">
        <v>2014</v>
      </c>
      <c r="C1654" t="str">
        <f t="shared" si="50"/>
        <v>용답동_2014</v>
      </c>
      <c r="D1654">
        <v>242.18373219760321</v>
      </c>
      <c r="E1654">
        <v>0.10163109112149937</v>
      </c>
      <c r="O1654" t="s">
        <v>297</v>
      </c>
      <c r="P1654">
        <v>2012</v>
      </c>
      <c r="Q1654" t="str">
        <f t="shared" si="51"/>
        <v>용산2가동_2012</v>
      </c>
      <c r="R1654">
        <v>257.0263266</v>
      </c>
      <c r="S1654">
        <v>0.10988661657198505</v>
      </c>
      <c r="T1654">
        <f>VLOOKUP(P1654,[1]Sheet4!$G$2:$H$12,2,FALSE)</f>
        <v>0.43478260869565222</v>
      </c>
      <c r="U1654">
        <f>VLOOKUP(O1654&amp;"_"&amp;P1654,[1]Sheet3!$I$3:$K$2332,3,FALSE)</f>
        <v>-0.20851327098695502</v>
      </c>
    </row>
    <row r="1655" spans="1:21" x14ac:dyDescent="0.3">
      <c r="A1655" t="s">
        <v>295</v>
      </c>
      <c r="B1655">
        <v>2015</v>
      </c>
      <c r="C1655" t="str">
        <f t="shared" si="50"/>
        <v>용답동_2015</v>
      </c>
      <c r="D1655">
        <v>266.79712915272262</v>
      </c>
      <c r="E1655">
        <v>0.34115289109867314</v>
      </c>
      <c r="O1655" t="s">
        <v>297</v>
      </c>
      <c r="P1655">
        <v>2013</v>
      </c>
      <c r="Q1655" t="str">
        <f t="shared" si="51"/>
        <v>용산2가동_2013</v>
      </c>
      <c r="R1655">
        <v>285.27008000000001</v>
      </c>
      <c r="S1655">
        <v>-0.15422760530749505</v>
      </c>
      <c r="T1655">
        <f>VLOOKUP(P1655,[1]Sheet4!$G$2:$H$12,2,FALSE)</f>
        <v>0.39130434782608697</v>
      </c>
      <c r="U1655">
        <f>VLOOKUP(O1655&amp;"_"&amp;P1655,[1]Sheet3!$I$3:$K$2332,3,FALSE)</f>
        <v>-1.103260928497484E-3</v>
      </c>
    </row>
    <row r="1656" spans="1:21" x14ac:dyDescent="0.3">
      <c r="A1656" t="s">
        <v>295</v>
      </c>
      <c r="B1656">
        <v>2016</v>
      </c>
      <c r="C1656" t="str">
        <f t="shared" si="50"/>
        <v>용답동_2016</v>
      </c>
      <c r="D1656">
        <v>357.81574110000003</v>
      </c>
      <c r="E1656">
        <v>0.12264553147495799</v>
      </c>
      <c r="O1656" t="s">
        <v>297</v>
      </c>
      <c r="P1656">
        <v>2014</v>
      </c>
      <c r="Q1656" t="str">
        <f t="shared" si="51"/>
        <v>용산2가동_2014</v>
      </c>
      <c r="R1656">
        <v>241.27355869572247</v>
      </c>
      <c r="S1656">
        <v>5.8583537090298239E-2</v>
      </c>
      <c r="T1656">
        <f>VLOOKUP(P1656,[1]Sheet4!$G$2:$H$12,2,FALSE)</f>
        <v>0.2608695652173913</v>
      </c>
      <c r="U1656">
        <f>VLOOKUP(O1656&amp;"_"&amp;P1656,[1]Sheet3!$I$3:$K$2332,3,FALSE)</f>
        <v>-0.77352678972851885</v>
      </c>
    </row>
    <row r="1657" spans="1:21" x14ac:dyDescent="0.3">
      <c r="A1657" t="s">
        <v>295</v>
      </c>
      <c r="B1657">
        <v>2017</v>
      </c>
      <c r="C1657" t="str">
        <f t="shared" si="50"/>
        <v>용답동_2017</v>
      </c>
      <c r="D1657">
        <v>401.7002428373155</v>
      </c>
      <c r="E1657">
        <v>4.0175714110477481</v>
      </c>
      <c r="O1657" t="s">
        <v>297</v>
      </c>
      <c r="P1657">
        <v>2015</v>
      </c>
      <c r="Q1657" t="str">
        <f t="shared" si="51"/>
        <v>용산2가동_2015</v>
      </c>
      <c r="R1657">
        <v>255.40821717048158</v>
      </c>
      <c r="S1657">
        <v>7.0898171288794387E-2</v>
      </c>
      <c r="T1657">
        <f>VLOOKUP(P1657,[1]Sheet4!$G$2:$H$12,2,FALSE)</f>
        <v>1.0434782608695652</v>
      </c>
      <c r="U1657">
        <f>VLOOKUP(O1657&amp;"_"&amp;P1657,[1]Sheet3!$I$3:$K$2332,3,FALSE)</f>
        <v>0.76383535994979801</v>
      </c>
    </row>
    <row r="1658" spans="1:21" x14ac:dyDescent="0.3">
      <c r="A1658" t="s">
        <v>296</v>
      </c>
      <c r="B1658">
        <v>2012</v>
      </c>
      <c r="C1658" t="str">
        <f t="shared" si="50"/>
        <v>용문동_2012</v>
      </c>
      <c r="D1658">
        <v>212.8531156</v>
      </c>
      <c r="E1658">
        <v>0.16015445723642491</v>
      </c>
      <c r="O1658" t="s">
        <v>297</v>
      </c>
      <c r="P1658">
        <v>2016</v>
      </c>
      <c r="Q1658" t="str">
        <f t="shared" si="51"/>
        <v>용산2가동_2016</v>
      </c>
      <c r="R1658">
        <v>273.51619269999998</v>
      </c>
      <c r="S1658">
        <v>2.8278088334332565E-2</v>
      </c>
      <c r="T1658">
        <f>VLOOKUP(P1658,[1]Sheet4!$G$2:$H$12,2,FALSE)</f>
        <v>0.86956521739130443</v>
      </c>
      <c r="U1658">
        <f>VLOOKUP(O1658&amp;"_"&amp;P1658,[1]Sheet3!$I$3:$K$2332,3,FALSE)</f>
        <v>-0.12055471955455402</v>
      </c>
    </row>
    <row r="1659" spans="1:21" x14ac:dyDescent="0.3">
      <c r="A1659" t="s">
        <v>296</v>
      </c>
      <c r="B1659">
        <v>2013</v>
      </c>
      <c r="C1659" t="str">
        <f t="shared" si="50"/>
        <v>용문동_2013</v>
      </c>
      <c r="D1659">
        <v>246.9424908</v>
      </c>
      <c r="E1659">
        <v>0.15655642883143026</v>
      </c>
      <c r="O1659" t="s">
        <v>297</v>
      </c>
      <c r="P1659">
        <v>2017</v>
      </c>
      <c r="Q1659" t="str">
        <f t="shared" si="51"/>
        <v>용산2가동_2017</v>
      </c>
      <c r="R1659">
        <v>281.2507077580409</v>
      </c>
      <c r="S1659">
        <v>5.3568992460742866</v>
      </c>
      <c r="T1659">
        <f>VLOOKUP(P1659,[1]Sheet4!$G$2:$H$12,2,FALSE)</f>
        <v>1</v>
      </c>
      <c r="U1659">
        <f>VLOOKUP(O1659&amp;"_"&amp;P1659,[1]Sheet3!$I$3:$K$2332,3,FALSE)</f>
        <v>0.15434819893918081</v>
      </c>
    </row>
    <row r="1660" spans="1:21" x14ac:dyDescent="0.3">
      <c r="A1660" t="s">
        <v>296</v>
      </c>
      <c r="B1660">
        <v>2014</v>
      </c>
      <c r="C1660" t="str">
        <f t="shared" si="50"/>
        <v>용문동_2014</v>
      </c>
      <c r="D1660">
        <v>285.60292528638632</v>
      </c>
      <c r="E1660">
        <v>0.47455144117429571</v>
      </c>
      <c r="O1660" t="s">
        <v>298</v>
      </c>
      <c r="P1660">
        <v>2012</v>
      </c>
      <c r="Q1660" t="str">
        <f t="shared" si="51"/>
        <v>용신동_2012</v>
      </c>
      <c r="R1660">
        <v>307.8052654</v>
      </c>
      <c r="S1660">
        <v>-9.4400646013120509E-2</v>
      </c>
      <c r="T1660">
        <f>VLOOKUP(P1660,[1]Sheet4!$G$2:$H$12,2,FALSE)</f>
        <v>0.43478260869565222</v>
      </c>
      <c r="U1660">
        <f>VLOOKUP(O1660&amp;"_"&amp;P1660,[1]Sheet3!$I$3:$K$2332,3,FALSE)</f>
        <v>-0.21316060689989047</v>
      </c>
    </row>
    <row r="1661" spans="1:21" x14ac:dyDescent="0.3">
      <c r="A1661" t="s">
        <v>296</v>
      </c>
      <c r="B1661">
        <v>2015</v>
      </c>
      <c r="C1661" t="str">
        <f t="shared" si="50"/>
        <v>용문동_2015</v>
      </c>
      <c r="D1661">
        <v>421.13620508463566</v>
      </c>
      <c r="E1661">
        <v>0.13970735311997243</v>
      </c>
      <c r="O1661" t="s">
        <v>298</v>
      </c>
      <c r="P1661">
        <v>2013</v>
      </c>
      <c r="Q1661" t="str">
        <f t="shared" si="51"/>
        <v>용신동_2013</v>
      </c>
      <c r="R1661">
        <v>278.74824949999999</v>
      </c>
      <c r="S1661">
        <v>7.1287948491376596E-2</v>
      </c>
      <c r="T1661">
        <f>VLOOKUP(P1661,[1]Sheet4!$G$2:$H$12,2,FALSE)</f>
        <v>0.39130434782608697</v>
      </c>
      <c r="U1661">
        <f>VLOOKUP(O1661&amp;"_"&amp;P1661,[1]Sheet3!$I$3:$K$2332,3,FALSE)</f>
        <v>-0.22693452266664191</v>
      </c>
    </row>
    <row r="1662" spans="1:21" x14ac:dyDescent="0.3">
      <c r="A1662" t="s">
        <v>296</v>
      </c>
      <c r="B1662">
        <v>2016</v>
      </c>
      <c r="C1662" t="str">
        <f t="shared" si="50"/>
        <v>용문동_2016</v>
      </c>
      <c r="D1662">
        <v>479.97202959999998</v>
      </c>
      <c r="E1662">
        <v>0.22082765361185028</v>
      </c>
      <c r="O1662" t="s">
        <v>298</v>
      </c>
      <c r="P1662">
        <v>2014</v>
      </c>
      <c r="Q1662" t="str">
        <f t="shared" si="51"/>
        <v>용신동_2014</v>
      </c>
      <c r="R1662">
        <v>298.61964035241738</v>
      </c>
      <c r="S1662">
        <v>2.1766030670563246E-2</v>
      </c>
      <c r="T1662">
        <f>VLOOKUP(P1662,[1]Sheet4!$G$2:$H$12,2,FALSE)</f>
        <v>0.2608695652173913</v>
      </c>
      <c r="U1662">
        <f>VLOOKUP(O1662&amp;"_"&amp;P1662,[1]Sheet3!$I$3:$K$2332,3,FALSE)</f>
        <v>-0.40018377142424688</v>
      </c>
    </row>
    <row r="1663" spans="1:21" x14ac:dyDescent="0.3">
      <c r="A1663" t="s">
        <v>296</v>
      </c>
      <c r="B1663">
        <v>2017</v>
      </c>
      <c r="C1663" t="str">
        <f t="shared" si="50"/>
        <v>용문동_2017</v>
      </c>
      <c r="D1663">
        <v>585.96312669588553</v>
      </c>
      <c r="E1663">
        <v>3.2548642730038897</v>
      </c>
      <c r="O1663" t="s">
        <v>298</v>
      </c>
      <c r="P1663">
        <v>2015</v>
      </c>
      <c r="Q1663" t="str">
        <f t="shared" si="51"/>
        <v>용신동_2015</v>
      </c>
      <c r="R1663">
        <v>305.11940460316066</v>
      </c>
      <c r="S1663">
        <v>0.24474824960400354</v>
      </c>
      <c r="T1663">
        <f>VLOOKUP(P1663,[1]Sheet4!$G$2:$H$12,2,FALSE)</f>
        <v>1.0434782608695652</v>
      </c>
      <c r="U1663">
        <f>VLOOKUP(O1663&amp;"_"&amp;P1663,[1]Sheet3!$I$3:$K$2332,3,FALSE)</f>
        <v>0.75532559069718697</v>
      </c>
    </row>
    <row r="1664" spans="1:21" x14ac:dyDescent="0.3">
      <c r="A1664" t="s">
        <v>297</v>
      </c>
      <c r="B1664">
        <v>2012</v>
      </c>
      <c r="C1664" t="str">
        <f t="shared" si="50"/>
        <v>용산2가동_2012</v>
      </c>
      <c r="D1664">
        <v>257.0263266</v>
      </c>
      <c r="E1664">
        <v>0.10988661657198505</v>
      </c>
      <c r="O1664" t="s">
        <v>298</v>
      </c>
      <c r="P1664">
        <v>2016</v>
      </c>
      <c r="Q1664" t="str">
        <f t="shared" si="51"/>
        <v>용신동_2016</v>
      </c>
      <c r="R1664">
        <v>379.79684479999997</v>
      </c>
      <c r="S1664">
        <v>0.40632728269273927</v>
      </c>
      <c r="T1664">
        <f>VLOOKUP(P1664,[1]Sheet4!$G$2:$H$12,2,FALSE)</f>
        <v>0.86956521739130443</v>
      </c>
      <c r="U1664">
        <f>VLOOKUP(O1664&amp;"_"&amp;P1664,[1]Sheet3!$I$3:$K$2332,3,FALSE)</f>
        <v>3.5949638505810039E-2</v>
      </c>
    </row>
    <row r="1665" spans="1:21" x14ac:dyDescent="0.3">
      <c r="A1665" t="s">
        <v>297</v>
      </c>
      <c r="B1665">
        <v>2013</v>
      </c>
      <c r="C1665" t="str">
        <f t="shared" si="50"/>
        <v>용산2가동_2013</v>
      </c>
      <c r="D1665">
        <v>285.27008000000001</v>
      </c>
      <c r="E1665">
        <v>-0.15422760530749505</v>
      </c>
      <c r="O1665" t="s">
        <v>298</v>
      </c>
      <c r="P1665">
        <v>2017</v>
      </c>
      <c r="Q1665" t="str">
        <f t="shared" si="51"/>
        <v>용신동_2017</v>
      </c>
      <c r="R1665">
        <v>534.11866472285999</v>
      </c>
      <c r="S1665">
        <v>3.376543992716734</v>
      </c>
      <c r="T1665">
        <f>VLOOKUP(P1665,[1]Sheet4!$G$2:$H$12,2,FALSE)</f>
        <v>1</v>
      </c>
      <c r="U1665">
        <f>VLOOKUP(O1665&amp;"_"&amp;P1665,[1]Sheet3!$I$3:$K$2332,3,FALSE)</f>
        <v>0.38167649302350126</v>
      </c>
    </row>
    <row r="1666" spans="1:21" x14ac:dyDescent="0.3">
      <c r="A1666" t="s">
        <v>297</v>
      </c>
      <c r="B1666">
        <v>2014</v>
      </c>
      <c r="C1666" t="str">
        <f t="shared" si="50"/>
        <v>용산2가동_2014</v>
      </c>
      <c r="D1666">
        <v>241.27355869572247</v>
      </c>
      <c r="E1666">
        <v>5.8583537090298239E-2</v>
      </c>
      <c r="O1666" t="s">
        <v>299</v>
      </c>
      <c r="P1666">
        <v>2012</v>
      </c>
      <c r="Q1666" t="str">
        <f t="shared" si="51"/>
        <v>우이동_2012</v>
      </c>
      <c r="R1666">
        <v>168.83678760000001</v>
      </c>
      <c r="S1666">
        <v>0.13854302627112994</v>
      </c>
      <c r="T1666">
        <f>VLOOKUP(P1666,[1]Sheet4!$G$2:$H$12,2,FALSE)</f>
        <v>0.43478260869565222</v>
      </c>
      <c r="U1666">
        <f>VLOOKUP(O1666&amp;"_"&amp;P1666,[1]Sheet3!$I$3:$K$2332,3,FALSE)</f>
        <v>-0.4545524487242113</v>
      </c>
    </row>
    <row r="1667" spans="1:21" x14ac:dyDescent="0.3">
      <c r="A1667" t="s">
        <v>297</v>
      </c>
      <c r="B1667">
        <v>2015</v>
      </c>
      <c r="C1667" t="str">
        <f t="shared" ref="C1667:C1730" si="52">A1667&amp;"_"&amp;B1667</f>
        <v>용산2가동_2015</v>
      </c>
      <c r="D1667">
        <v>255.40821717048158</v>
      </c>
      <c r="E1667">
        <v>7.0898171288794387E-2</v>
      </c>
      <c r="O1667" t="s">
        <v>299</v>
      </c>
      <c r="P1667">
        <v>2013</v>
      </c>
      <c r="Q1667" t="str">
        <f t="shared" ref="Q1667:Q1730" si="53">O1667&amp;"_"&amp;P1667</f>
        <v>우이동_2013</v>
      </c>
      <c r="R1667">
        <v>192.22794709999999</v>
      </c>
      <c r="S1667">
        <v>-4.6485911541852915E-2</v>
      </c>
      <c r="T1667">
        <f>VLOOKUP(P1667,[1]Sheet4!$G$2:$H$12,2,FALSE)</f>
        <v>0.39130434782608697</v>
      </c>
      <c r="U1667">
        <f>VLOOKUP(O1667&amp;"_"&amp;P1667,[1]Sheet3!$I$3:$K$2332,3,FALSE)</f>
        <v>2.409387658353284E-2</v>
      </c>
    </row>
    <row r="1668" spans="1:21" x14ac:dyDescent="0.3">
      <c r="A1668" t="s">
        <v>297</v>
      </c>
      <c r="B1668">
        <v>2016</v>
      </c>
      <c r="C1668" t="str">
        <f t="shared" si="52"/>
        <v>용산2가동_2016</v>
      </c>
      <c r="D1668">
        <v>273.51619269999998</v>
      </c>
      <c r="E1668">
        <v>2.8278088334332565E-2</v>
      </c>
      <c r="O1668" t="s">
        <v>299</v>
      </c>
      <c r="P1668">
        <v>2014</v>
      </c>
      <c r="Q1668" t="str">
        <f t="shared" si="53"/>
        <v>우이동_2014</v>
      </c>
      <c r="R1668">
        <v>183.29205575523741</v>
      </c>
      <c r="S1668">
        <v>0.16262050063144737</v>
      </c>
      <c r="T1668">
        <f>VLOOKUP(P1668,[1]Sheet4!$G$2:$H$12,2,FALSE)</f>
        <v>0.2608695652173913</v>
      </c>
      <c r="U1668">
        <f>VLOOKUP(O1668&amp;"_"&amp;P1668,[1]Sheet3!$I$3:$K$2332,3,FALSE)</f>
        <v>-0.57312830314393426</v>
      </c>
    </row>
    <row r="1669" spans="1:21" x14ac:dyDescent="0.3">
      <c r="A1669" t="s">
        <v>297</v>
      </c>
      <c r="B1669">
        <v>2017</v>
      </c>
      <c r="C1669" t="str">
        <f t="shared" si="52"/>
        <v>용산2가동_2017</v>
      </c>
      <c r="D1669">
        <v>281.2507077580409</v>
      </c>
      <c r="E1669">
        <v>5.3568992460742866</v>
      </c>
      <c r="O1669" t="s">
        <v>299</v>
      </c>
      <c r="P1669">
        <v>2015</v>
      </c>
      <c r="Q1669" t="str">
        <f t="shared" si="53"/>
        <v>우이동_2015</v>
      </c>
      <c r="R1669">
        <v>213.09910162392129</v>
      </c>
      <c r="S1669">
        <v>0.17657001925086915</v>
      </c>
      <c r="T1669">
        <f>VLOOKUP(P1669,[1]Sheet4!$G$2:$H$12,2,FALSE)</f>
        <v>1.0434782608695652</v>
      </c>
      <c r="U1669">
        <f>VLOOKUP(O1669&amp;"_"&amp;P1669,[1]Sheet3!$I$3:$K$2332,3,FALSE)</f>
        <v>0.7849685259599164</v>
      </c>
    </row>
    <row r="1670" spans="1:21" x14ac:dyDescent="0.3">
      <c r="A1670" t="s">
        <v>298</v>
      </c>
      <c r="B1670">
        <v>2012</v>
      </c>
      <c r="C1670" t="str">
        <f t="shared" si="52"/>
        <v>용신동_2012</v>
      </c>
      <c r="D1670">
        <v>307.8052654</v>
      </c>
      <c r="E1670">
        <v>-9.4400646013120509E-2</v>
      </c>
      <c r="O1670" t="s">
        <v>299</v>
      </c>
      <c r="P1670">
        <v>2016</v>
      </c>
      <c r="Q1670" t="str">
        <f t="shared" si="53"/>
        <v>우이동_2016</v>
      </c>
      <c r="R1670">
        <v>250.72601409999999</v>
      </c>
      <c r="S1670">
        <v>0.23001009411406032</v>
      </c>
      <c r="T1670">
        <f>VLOOKUP(P1670,[1]Sheet4!$G$2:$H$12,2,FALSE)</f>
        <v>0.86956521739130443</v>
      </c>
      <c r="U1670">
        <f>VLOOKUP(O1670&amp;"_"&amp;P1670,[1]Sheet3!$I$3:$K$2332,3,FALSE)</f>
        <v>-1.9913800594756486E-2</v>
      </c>
    </row>
    <row r="1671" spans="1:21" x14ac:dyDescent="0.3">
      <c r="A1671" t="s">
        <v>298</v>
      </c>
      <c r="B1671">
        <v>2013</v>
      </c>
      <c r="C1671" t="str">
        <f t="shared" si="52"/>
        <v>용신동_2013</v>
      </c>
      <c r="D1671">
        <v>278.74824949999999</v>
      </c>
      <c r="E1671">
        <v>7.1287948491376596E-2</v>
      </c>
      <c r="O1671" t="s">
        <v>299</v>
      </c>
      <c r="P1671">
        <v>2017</v>
      </c>
      <c r="Q1671" t="str">
        <f t="shared" si="53"/>
        <v>우이동_2017</v>
      </c>
      <c r="R1671">
        <v>308.3955281999842</v>
      </c>
      <c r="S1671">
        <v>3.7668206142074721</v>
      </c>
      <c r="T1671">
        <f>VLOOKUP(P1671,[1]Sheet4!$G$2:$H$12,2,FALSE)</f>
        <v>1</v>
      </c>
      <c r="U1671">
        <f>VLOOKUP(O1671&amp;"_"&amp;P1671,[1]Sheet3!$I$3:$K$2332,3,FALSE)</f>
        <v>0.2930422103424879</v>
      </c>
    </row>
    <row r="1672" spans="1:21" x14ac:dyDescent="0.3">
      <c r="A1672" t="s">
        <v>298</v>
      </c>
      <c r="B1672">
        <v>2014</v>
      </c>
      <c r="C1672" t="str">
        <f t="shared" si="52"/>
        <v>용신동_2014</v>
      </c>
      <c r="D1672">
        <v>298.61964035241738</v>
      </c>
      <c r="E1672">
        <v>2.1766030670563246E-2</v>
      </c>
      <c r="O1672" t="s">
        <v>300</v>
      </c>
      <c r="P1672">
        <v>2012</v>
      </c>
      <c r="Q1672" t="str">
        <f t="shared" si="53"/>
        <v>우장산동_2012</v>
      </c>
      <c r="R1672">
        <v>219.5687781</v>
      </c>
      <c r="S1672">
        <v>0.11256014590901436</v>
      </c>
      <c r="T1672">
        <f>VLOOKUP(P1672,[1]Sheet4!$G$2:$H$12,2,FALSE)</f>
        <v>0.43478260869565222</v>
      </c>
      <c r="U1672">
        <f>VLOOKUP(O1672&amp;"_"&amp;P1672,[1]Sheet3!$I$3:$K$2332,3,FALSE)</f>
        <v>-0.46253592540940797</v>
      </c>
    </row>
    <row r="1673" spans="1:21" x14ac:dyDescent="0.3">
      <c r="A1673" t="s">
        <v>298</v>
      </c>
      <c r="B1673">
        <v>2015</v>
      </c>
      <c r="C1673" t="str">
        <f t="shared" si="52"/>
        <v>용신동_2015</v>
      </c>
      <c r="D1673">
        <v>305.11940460316066</v>
      </c>
      <c r="E1673">
        <v>0.24474824960400354</v>
      </c>
      <c r="O1673" t="s">
        <v>300</v>
      </c>
      <c r="P1673">
        <v>2013</v>
      </c>
      <c r="Q1673" t="str">
        <f t="shared" si="53"/>
        <v>우장산동_2013</v>
      </c>
      <c r="R1673">
        <v>244.2834718</v>
      </c>
      <c r="S1673">
        <v>-1.0967920104872183E-2</v>
      </c>
      <c r="T1673">
        <f>VLOOKUP(P1673,[1]Sheet4!$G$2:$H$12,2,FALSE)</f>
        <v>0.39130434782608697</v>
      </c>
      <c r="U1673">
        <f>VLOOKUP(O1673&amp;"_"&amp;P1673,[1]Sheet3!$I$3:$K$2332,3,FALSE)</f>
        <v>1.3024327747415531E-3</v>
      </c>
    </row>
    <row r="1674" spans="1:21" x14ac:dyDescent="0.3">
      <c r="A1674" t="s">
        <v>298</v>
      </c>
      <c r="B1674">
        <v>2016</v>
      </c>
      <c r="C1674" t="str">
        <f t="shared" si="52"/>
        <v>용신동_2016</v>
      </c>
      <c r="D1674">
        <v>379.79684479999997</v>
      </c>
      <c r="E1674">
        <v>0.40632728269273927</v>
      </c>
      <c r="O1674" t="s">
        <v>300</v>
      </c>
      <c r="P1674">
        <v>2014</v>
      </c>
      <c r="Q1674" t="str">
        <f t="shared" si="53"/>
        <v>우장산동_2014</v>
      </c>
      <c r="R1674">
        <v>241.6041901983568</v>
      </c>
      <c r="S1674">
        <v>0.35377570560210714</v>
      </c>
      <c r="T1674">
        <f>VLOOKUP(P1674,[1]Sheet4!$G$2:$H$12,2,FALSE)</f>
        <v>0.2608695652173913</v>
      </c>
      <c r="U1674">
        <f>VLOOKUP(O1674&amp;"_"&amp;P1674,[1]Sheet3!$I$3:$K$2332,3,FALSE)</f>
        <v>-0.51663432409498067</v>
      </c>
    </row>
    <row r="1675" spans="1:21" x14ac:dyDescent="0.3">
      <c r="A1675" t="s">
        <v>298</v>
      </c>
      <c r="B1675">
        <v>2017</v>
      </c>
      <c r="C1675" t="str">
        <f t="shared" si="52"/>
        <v>용신동_2017</v>
      </c>
      <c r="D1675">
        <v>534.11866472285999</v>
      </c>
      <c r="E1675">
        <v>3.376543992716734</v>
      </c>
      <c r="O1675" t="s">
        <v>300</v>
      </c>
      <c r="P1675">
        <v>2015</v>
      </c>
      <c r="Q1675" t="str">
        <f t="shared" si="53"/>
        <v>우장산동_2015</v>
      </c>
      <c r="R1675">
        <v>327.07788306220618</v>
      </c>
      <c r="S1675">
        <v>0.16602112264333774</v>
      </c>
      <c r="T1675">
        <f>VLOOKUP(P1675,[1]Sheet4!$G$2:$H$12,2,FALSE)</f>
        <v>1.0434782608695652</v>
      </c>
      <c r="U1675">
        <f>VLOOKUP(O1675&amp;"_"&amp;P1675,[1]Sheet3!$I$3:$K$2332,3,FALSE)</f>
        <v>0.815331299737862</v>
      </c>
    </row>
    <row r="1676" spans="1:21" x14ac:dyDescent="0.3">
      <c r="A1676" t="s">
        <v>299</v>
      </c>
      <c r="B1676">
        <v>2012</v>
      </c>
      <c r="C1676" t="str">
        <f t="shared" si="52"/>
        <v>우이동_2012</v>
      </c>
      <c r="D1676">
        <v>168.83678760000001</v>
      </c>
      <c r="E1676">
        <v>0.13854302627112994</v>
      </c>
      <c r="O1676" t="s">
        <v>300</v>
      </c>
      <c r="P1676">
        <v>2016</v>
      </c>
      <c r="Q1676" t="str">
        <f t="shared" si="53"/>
        <v>우장산동_2016</v>
      </c>
      <c r="R1676">
        <v>381.3797204</v>
      </c>
      <c r="S1676">
        <v>-2.732462841509193E-2</v>
      </c>
      <c r="T1676">
        <f>VLOOKUP(P1676,[1]Sheet4!$G$2:$H$12,2,FALSE)</f>
        <v>0.86956521739130443</v>
      </c>
      <c r="U1676">
        <f>VLOOKUP(O1676&amp;"_"&amp;P1676,[1]Sheet3!$I$3:$K$2332,3,FALSE)</f>
        <v>-2.9140876350192562E-2</v>
      </c>
    </row>
    <row r="1677" spans="1:21" x14ac:dyDescent="0.3">
      <c r="A1677" t="s">
        <v>299</v>
      </c>
      <c r="B1677">
        <v>2013</v>
      </c>
      <c r="C1677" t="str">
        <f t="shared" si="52"/>
        <v>우이동_2013</v>
      </c>
      <c r="D1677">
        <v>192.22794709999999</v>
      </c>
      <c r="E1677">
        <v>-4.6485911541852915E-2</v>
      </c>
      <c r="O1677" t="s">
        <v>300</v>
      </c>
      <c r="P1677">
        <v>2017</v>
      </c>
      <c r="Q1677" t="str">
        <f t="shared" si="53"/>
        <v>우장산동_2017</v>
      </c>
      <c r="R1677">
        <v>370.95866125501834</v>
      </c>
      <c r="S1677">
        <v>4.3525565743402783</v>
      </c>
      <c r="T1677">
        <f>VLOOKUP(P1677,[1]Sheet4!$G$2:$H$12,2,FALSE)</f>
        <v>1</v>
      </c>
      <c r="U1677">
        <f>VLOOKUP(O1677&amp;"_"&amp;P1677,[1]Sheet3!$I$3:$K$2332,3,FALSE)</f>
        <v>0.10600674922568744</v>
      </c>
    </row>
    <row r="1678" spans="1:21" x14ac:dyDescent="0.3">
      <c r="A1678" t="s">
        <v>299</v>
      </c>
      <c r="B1678">
        <v>2014</v>
      </c>
      <c r="C1678" t="str">
        <f t="shared" si="52"/>
        <v>우이동_2014</v>
      </c>
      <c r="D1678">
        <v>183.29205575523741</v>
      </c>
      <c r="E1678">
        <v>0.16262050063144737</v>
      </c>
      <c r="O1678" t="s">
        <v>301</v>
      </c>
      <c r="P1678">
        <v>2012</v>
      </c>
      <c r="Q1678" t="str">
        <f t="shared" si="53"/>
        <v>원효로1동_2012</v>
      </c>
      <c r="R1678">
        <v>219.2066106</v>
      </c>
      <c r="S1678">
        <v>8.1633540389223935E-2</v>
      </c>
      <c r="T1678">
        <f>VLOOKUP(P1678,[1]Sheet4!$G$2:$H$12,2,FALSE)</f>
        <v>0.43478260869565222</v>
      </c>
      <c r="U1678">
        <f>VLOOKUP(O1678&amp;"_"&amp;P1678,[1]Sheet3!$I$3:$K$2332,3,FALSE)</f>
        <v>-0.82693057214121835</v>
      </c>
    </row>
    <row r="1679" spans="1:21" x14ac:dyDescent="0.3">
      <c r="A1679" t="s">
        <v>299</v>
      </c>
      <c r="B1679">
        <v>2015</v>
      </c>
      <c r="C1679" t="str">
        <f t="shared" si="52"/>
        <v>우이동_2015</v>
      </c>
      <c r="D1679">
        <v>213.09910162392129</v>
      </c>
      <c r="E1679">
        <v>0.17657001925086915</v>
      </c>
      <c r="O1679" t="s">
        <v>301</v>
      </c>
      <c r="P1679">
        <v>2013</v>
      </c>
      <c r="Q1679" t="str">
        <f t="shared" si="53"/>
        <v>원효로1동_2013</v>
      </c>
      <c r="R1679">
        <v>237.10122229999999</v>
      </c>
      <c r="S1679">
        <v>0.4081554832140355</v>
      </c>
      <c r="T1679">
        <f>VLOOKUP(P1679,[1]Sheet4!$G$2:$H$12,2,FALSE)</f>
        <v>0.39130434782608697</v>
      </c>
      <c r="U1679">
        <f>VLOOKUP(O1679&amp;"_"&amp;P1679,[1]Sheet3!$I$3:$K$2332,3,FALSE)</f>
        <v>-2.7252826046129996E-2</v>
      </c>
    </row>
    <row r="1680" spans="1:21" x14ac:dyDescent="0.3">
      <c r="A1680" t="s">
        <v>299</v>
      </c>
      <c r="B1680">
        <v>2016</v>
      </c>
      <c r="C1680" t="str">
        <f t="shared" si="52"/>
        <v>우이동_2016</v>
      </c>
      <c r="D1680">
        <v>250.72601409999999</v>
      </c>
      <c r="E1680">
        <v>0.23001009411406032</v>
      </c>
      <c r="O1680" t="s">
        <v>301</v>
      </c>
      <c r="P1680">
        <v>2014</v>
      </c>
      <c r="Q1680" t="str">
        <f t="shared" si="53"/>
        <v>원효로1동_2014</v>
      </c>
      <c r="R1680">
        <v>333.87538625849493</v>
      </c>
      <c r="S1680">
        <v>0.50165647395139512</v>
      </c>
      <c r="T1680">
        <f>VLOOKUP(P1680,[1]Sheet4!$G$2:$H$12,2,FALSE)</f>
        <v>0.2608695652173913</v>
      </c>
      <c r="U1680">
        <f>VLOOKUP(O1680&amp;"_"&amp;P1680,[1]Sheet3!$I$3:$K$2332,3,FALSE)</f>
        <v>-6.5223278168355811E-2</v>
      </c>
    </row>
    <row r="1681" spans="1:21" x14ac:dyDescent="0.3">
      <c r="A1681" t="s">
        <v>299</v>
      </c>
      <c r="B1681">
        <v>2017</v>
      </c>
      <c r="C1681" t="str">
        <f t="shared" si="52"/>
        <v>우이동_2017</v>
      </c>
      <c r="D1681">
        <v>308.3955281999842</v>
      </c>
      <c r="E1681">
        <v>3.7668206142074721</v>
      </c>
      <c r="O1681" t="s">
        <v>301</v>
      </c>
      <c r="P1681">
        <v>2015</v>
      </c>
      <c r="Q1681" t="str">
        <f t="shared" si="53"/>
        <v>원효로1동_2015</v>
      </c>
      <c r="R1681">
        <v>501.36613526809157</v>
      </c>
      <c r="S1681">
        <v>0.21087864156475919</v>
      </c>
      <c r="T1681">
        <f>VLOOKUP(P1681,[1]Sheet4!$G$2:$H$12,2,FALSE)</f>
        <v>1.0434782608695652</v>
      </c>
      <c r="U1681">
        <f>VLOOKUP(O1681&amp;"_"&amp;P1681,[1]Sheet3!$I$3:$K$2332,3,FALSE)</f>
        <v>0.83351718296651389</v>
      </c>
    </row>
    <row r="1682" spans="1:21" x14ac:dyDescent="0.3">
      <c r="A1682" t="s">
        <v>300</v>
      </c>
      <c r="B1682">
        <v>2012</v>
      </c>
      <c r="C1682" t="str">
        <f t="shared" si="52"/>
        <v>우장산동_2012</v>
      </c>
      <c r="D1682">
        <v>219.5687781</v>
      </c>
      <c r="E1682">
        <v>0.11256014590901436</v>
      </c>
      <c r="O1682" t="s">
        <v>301</v>
      </c>
      <c r="P1682">
        <v>2016</v>
      </c>
      <c r="Q1682" t="str">
        <f t="shared" si="53"/>
        <v>원효로1동_2016</v>
      </c>
      <c r="R1682">
        <v>607.09354480000002</v>
      </c>
      <c r="S1682">
        <v>9.3381427570028777E-2</v>
      </c>
      <c r="T1682">
        <f>VLOOKUP(P1682,[1]Sheet4!$G$2:$H$12,2,FALSE)</f>
        <v>0.86956521739130443</v>
      </c>
      <c r="U1682">
        <f>VLOOKUP(O1682&amp;"_"&amp;P1682,[1]Sheet3!$I$3:$K$2332,3,FALSE)</f>
        <v>8.9840890666809756E-3</v>
      </c>
    </row>
    <row r="1683" spans="1:21" x14ac:dyDescent="0.3">
      <c r="A1683" t="s">
        <v>300</v>
      </c>
      <c r="B1683">
        <v>2013</v>
      </c>
      <c r="C1683" t="str">
        <f t="shared" si="52"/>
        <v>우장산동_2013</v>
      </c>
      <c r="D1683">
        <v>244.2834718</v>
      </c>
      <c r="E1683">
        <v>-1.0967920104872183E-2</v>
      </c>
      <c r="O1683" t="s">
        <v>301</v>
      </c>
      <c r="P1683">
        <v>2017</v>
      </c>
      <c r="Q1683" t="str">
        <f t="shared" si="53"/>
        <v>원효로1동_2017</v>
      </c>
      <c r="R1683">
        <v>663.78480668197324</v>
      </c>
      <c r="S1683">
        <v>3.2374045235288724</v>
      </c>
      <c r="T1683">
        <f>VLOOKUP(P1683,[1]Sheet4!$G$2:$H$12,2,FALSE)</f>
        <v>1</v>
      </c>
      <c r="U1683">
        <f>VLOOKUP(O1683&amp;"_"&amp;P1683,[1]Sheet3!$I$3:$K$2332,3,FALSE)</f>
        <v>0.20470094381989065</v>
      </c>
    </row>
    <row r="1684" spans="1:21" x14ac:dyDescent="0.3">
      <c r="A1684" t="s">
        <v>300</v>
      </c>
      <c r="B1684">
        <v>2014</v>
      </c>
      <c r="C1684" t="str">
        <f t="shared" si="52"/>
        <v>우장산동_2014</v>
      </c>
      <c r="D1684">
        <v>241.6041901983568</v>
      </c>
      <c r="E1684">
        <v>0.35377570560210714</v>
      </c>
      <c r="O1684" t="s">
        <v>302</v>
      </c>
      <c r="P1684">
        <v>2012</v>
      </c>
      <c r="Q1684" t="str">
        <f t="shared" si="53"/>
        <v>원효로2동_2012</v>
      </c>
      <c r="R1684">
        <v>182.19108209999999</v>
      </c>
      <c r="S1684">
        <v>0.2592233552577381</v>
      </c>
      <c r="T1684">
        <f>VLOOKUP(P1684,[1]Sheet4!$G$2:$H$12,2,FALSE)</f>
        <v>0.43478260869565222</v>
      </c>
      <c r="U1684">
        <f>VLOOKUP(O1684&amp;"_"&amp;P1684,[1]Sheet3!$I$3:$K$2332,3,FALSE)</f>
        <v>-1.1717268757029615</v>
      </c>
    </row>
    <row r="1685" spans="1:21" x14ac:dyDescent="0.3">
      <c r="A1685" t="s">
        <v>300</v>
      </c>
      <c r="B1685">
        <v>2015</v>
      </c>
      <c r="C1685" t="str">
        <f t="shared" si="52"/>
        <v>우장산동_2015</v>
      </c>
      <c r="D1685">
        <v>327.07788306220618</v>
      </c>
      <c r="E1685">
        <v>0.16602112264333774</v>
      </c>
      <c r="O1685" t="s">
        <v>302</v>
      </c>
      <c r="P1685">
        <v>2013</v>
      </c>
      <c r="Q1685" t="str">
        <f t="shared" si="53"/>
        <v>원효로2동_2013</v>
      </c>
      <c r="R1685">
        <v>229.41926570000001</v>
      </c>
      <c r="S1685">
        <v>0.30970967672022348</v>
      </c>
      <c r="T1685">
        <f>VLOOKUP(P1685,[1]Sheet4!$G$2:$H$12,2,FALSE)</f>
        <v>0.39130434782608697</v>
      </c>
      <c r="U1685">
        <f>VLOOKUP(O1685&amp;"_"&amp;P1685,[1]Sheet3!$I$3:$K$2332,3,FALSE)</f>
        <v>0.11762190045808943</v>
      </c>
    </row>
    <row r="1686" spans="1:21" x14ac:dyDescent="0.3">
      <c r="A1686" t="s">
        <v>300</v>
      </c>
      <c r="B1686">
        <v>2016</v>
      </c>
      <c r="C1686" t="str">
        <f t="shared" si="52"/>
        <v>우장산동_2016</v>
      </c>
      <c r="D1686">
        <v>381.3797204</v>
      </c>
      <c r="E1686">
        <v>-2.732462841509193E-2</v>
      </c>
      <c r="O1686" t="s">
        <v>302</v>
      </c>
      <c r="P1686">
        <v>2014</v>
      </c>
      <c r="Q1686" t="str">
        <f t="shared" si="53"/>
        <v>원효로2동_2014</v>
      </c>
      <c r="R1686">
        <v>300.47263231333807</v>
      </c>
      <c r="S1686">
        <v>0.4211153982179226</v>
      </c>
      <c r="T1686">
        <f>VLOOKUP(P1686,[1]Sheet4!$G$2:$H$12,2,FALSE)</f>
        <v>0.2608695652173913</v>
      </c>
      <c r="U1686">
        <f>VLOOKUP(O1686&amp;"_"&amp;P1686,[1]Sheet3!$I$3:$K$2332,3,FALSE)</f>
        <v>-0.14529198849343622</v>
      </c>
    </row>
    <row r="1687" spans="1:21" x14ac:dyDescent="0.3">
      <c r="A1687" t="s">
        <v>300</v>
      </c>
      <c r="B1687">
        <v>2017</v>
      </c>
      <c r="C1687" t="str">
        <f t="shared" si="52"/>
        <v>우장산동_2017</v>
      </c>
      <c r="D1687">
        <v>370.95866125501834</v>
      </c>
      <c r="E1687">
        <v>4.3525565743402783</v>
      </c>
      <c r="O1687" t="s">
        <v>302</v>
      </c>
      <c r="P1687">
        <v>2015</v>
      </c>
      <c r="Q1687" t="str">
        <f t="shared" si="53"/>
        <v>원효로2동_2015</v>
      </c>
      <c r="R1687">
        <v>427.00628452355687</v>
      </c>
      <c r="S1687">
        <v>-7.3758763898987376E-2</v>
      </c>
      <c r="T1687">
        <f>VLOOKUP(P1687,[1]Sheet4!$G$2:$H$12,2,FALSE)</f>
        <v>1.0434782608695652</v>
      </c>
      <c r="U1687">
        <f>VLOOKUP(O1687&amp;"_"&amp;P1687,[1]Sheet3!$I$3:$K$2332,3,FALSE)</f>
        <v>0.82408184422355868</v>
      </c>
    </row>
    <row r="1688" spans="1:21" x14ac:dyDescent="0.3">
      <c r="A1688" t="s">
        <v>301</v>
      </c>
      <c r="B1688">
        <v>2012</v>
      </c>
      <c r="C1688" t="str">
        <f t="shared" si="52"/>
        <v>원효로1동_2012</v>
      </c>
      <c r="D1688">
        <v>219.2066106</v>
      </c>
      <c r="E1688">
        <v>8.1633540389223935E-2</v>
      </c>
      <c r="O1688" t="s">
        <v>302</v>
      </c>
      <c r="P1688">
        <v>2016</v>
      </c>
      <c r="Q1688" t="str">
        <f t="shared" si="53"/>
        <v>원효로2동_2016</v>
      </c>
      <c r="R1688">
        <v>395.51082880000001</v>
      </c>
      <c r="S1688">
        <v>0.14337902595844168</v>
      </c>
      <c r="T1688">
        <f>VLOOKUP(P1688,[1]Sheet4!$G$2:$H$12,2,FALSE)</f>
        <v>0.86956521739130443</v>
      </c>
      <c r="U1688">
        <f>VLOOKUP(O1688&amp;"_"&amp;P1688,[1]Sheet3!$I$3:$K$2332,3,FALSE)</f>
        <v>-0.29555881689241931</v>
      </c>
    </row>
    <row r="1689" spans="1:21" x14ac:dyDescent="0.3">
      <c r="A1689" t="s">
        <v>301</v>
      </c>
      <c r="B1689">
        <v>2013</v>
      </c>
      <c r="C1689" t="str">
        <f t="shared" si="52"/>
        <v>원효로1동_2013</v>
      </c>
      <c r="D1689">
        <v>237.10122229999999</v>
      </c>
      <c r="E1689">
        <v>0.4081554832140355</v>
      </c>
      <c r="O1689" t="s">
        <v>302</v>
      </c>
      <c r="P1689">
        <v>2017</v>
      </c>
      <c r="Q1689" t="str">
        <f t="shared" si="53"/>
        <v>원효로2동_2017</v>
      </c>
      <c r="R1689">
        <v>452.21878618936</v>
      </c>
      <c r="S1689">
        <v>3.9403347257990462</v>
      </c>
      <c r="T1689">
        <f>VLOOKUP(P1689,[1]Sheet4!$G$2:$H$12,2,FALSE)</f>
        <v>1</v>
      </c>
      <c r="U1689">
        <f>VLOOKUP(O1689&amp;"_"&amp;P1689,[1]Sheet3!$I$3:$K$2332,3,FALSE)</f>
        <v>0.23947772554041022</v>
      </c>
    </row>
    <row r="1690" spans="1:21" x14ac:dyDescent="0.3">
      <c r="A1690" t="s">
        <v>301</v>
      </c>
      <c r="B1690">
        <v>2014</v>
      </c>
      <c r="C1690" t="str">
        <f t="shared" si="52"/>
        <v>원효로1동_2014</v>
      </c>
      <c r="D1690">
        <v>333.87538625849493</v>
      </c>
      <c r="E1690">
        <v>0.50165647395139512</v>
      </c>
      <c r="O1690" t="s">
        <v>303</v>
      </c>
      <c r="P1690">
        <v>2012</v>
      </c>
      <c r="Q1690" t="str">
        <f t="shared" si="53"/>
        <v>월계1동_2012</v>
      </c>
      <c r="R1690">
        <v>274.06547610000001</v>
      </c>
      <c r="S1690">
        <v>9.0793653962167719E-3</v>
      </c>
      <c r="T1690">
        <f>VLOOKUP(P1690,[1]Sheet4!$G$2:$H$12,2,FALSE)</f>
        <v>0.43478260869565222</v>
      </c>
      <c r="U1690">
        <f>VLOOKUP(O1690&amp;"_"&amp;P1690,[1]Sheet3!$I$3:$K$2332,3,FALSE)</f>
        <v>-7.5190603364963388E-2</v>
      </c>
    </row>
    <row r="1691" spans="1:21" x14ac:dyDescent="0.3">
      <c r="A1691" t="s">
        <v>301</v>
      </c>
      <c r="B1691">
        <v>2015</v>
      </c>
      <c r="C1691" t="str">
        <f t="shared" si="52"/>
        <v>원효로1동_2015</v>
      </c>
      <c r="D1691">
        <v>501.36613526809157</v>
      </c>
      <c r="E1691">
        <v>0.21087864156475919</v>
      </c>
      <c r="O1691" t="s">
        <v>303</v>
      </c>
      <c r="P1691">
        <v>2013</v>
      </c>
      <c r="Q1691" t="str">
        <f t="shared" si="53"/>
        <v>월계1동_2013</v>
      </c>
      <c r="R1691">
        <v>276.55381670000003</v>
      </c>
      <c r="S1691">
        <v>-4.0326861948020438E-2</v>
      </c>
      <c r="T1691">
        <f>VLOOKUP(P1691,[1]Sheet4!$G$2:$H$12,2,FALSE)</f>
        <v>0.39130434782608697</v>
      </c>
      <c r="U1691">
        <f>VLOOKUP(O1691&amp;"_"&amp;P1691,[1]Sheet3!$I$3:$K$2332,3,FALSE)</f>
        <v>-0.1011136975086509</v>
      </c>
    </row>
    <row r="1692" spans="1:21" x14ac:dyDescent="0.3">
      <c r="A1692" t="s">
        <v>301</v>
      </c>
      <c r="B1692">
        <v>2016</v>
      </c>
      <c r="C1692" t="str">
        <f t="shared" si="52"/>
        <v>원효로1동_2016</v>
      </c>
      <c r="D1692">
        <v>607.09354480000002</v>
      </c>
      <c r="E1692">
        <v>9.3381427570028777E-2</v>
      </c>
      <c r="O1692" t="s">
        <v>303</v>
      </c>
      <c r="P1692">
        <v>2014</v>
      </c>
      <c r="Q1692" t="str">
        <f t="shared" si="53"/>
        <v>월계1동_2014</v>
      </c>
      <c r="R1692">
        <v>265.40126911274098</v>
      </c>
      <c r="S1692">
        <v>5.5422530493755305E-2</v>
      </c>
      <c r="T1692">
        <f>VLOOKUP(P1692,[1]Sheet4!$G$2:$H$12,2,FALSE)</f>
        <v>0.2608695652173913</v>
      </c>
      <c r="U1692">
        <f>VLOOKUP(O1692&amp;"_"&amp;P1692,[1]Sheet3!$I$3:$K$2332,3,FALSE)</f>
        <v>-0.56303218306684977</v>
      </c>
    </row>
    <row r="1693" spans="1:21" x14ac:dyDescent="0.3">
      <c r="A1693" t="s">
        <v>301</v>
      </c>
      <c r="B1693">
        <v>2017</v>
      </c>
      <c r="C1693" t="str">
        <f t="shared" si="52"/>
        <v>원효로1동_2017</v>
      </c>
      <c r="D1693">
        <v>663.78480668197324</v>
      </c>
      <c r="E1693">
        <v>3.2374045235288724</v>
      </c>
      <c r="O1693" t="s">
        <v>303</v>
      </c>
      <c r="P1693">
        <v>2015</v>
      </c>
      <c r="Q1693" t="str">
        <f t="shared" si="53"/>
        <v>월계1동_2015</v>
      </c>
      <c r="R1693">
        <v>280.11047904322322</v>
      </c>
      <c r="S1693">
        <v>-5.1877196072271529E-2</v>
      </c>
      <c r="T1693">
        <f>VLOOKUP(P1693,[1]Sheet4!$G$2:$H$12,2,FALSE)</f>
        <v>1.0434782608695652</v>
      </c>
      <c r="U1693">
        <f>VLOOKUP(O1693&amp;"_"&amp;P1693,[1]Sheet3!$I$3:$K$2332,3,FALSE)</f>
        <v>0.76312804324629757</v>
      </c>
    </row>
    <row r="1694" spans="1:21" x14ac:dyDescent="0.3">
      <c r="A1694" t="s">
        <v>302</v>
      </c>
      <c r="B1694">
        <v>2012</v>
      </c>
      <c r="C1694" t="str">
        <f t="shared" si="52"/>
        <v>원효로2동_2012</v>
      </c>
      <c r="D1694">
        <v>182.19108209999999</v>
      </c>
      <c r="E1694">
        <v>0.2592233552577381</v>
      </c>
      <c r="O1694" t="s">
        <v>303</v>
      </c>
      <c r="P1694">
        <v>2016</v>
      </c>
      <c r="Q1694" t="str">
        <f t="shared" si="53"/>
        <v>월계1동_2016</v>
      </c>
      <c r="R1694">
        <v>265.57913280000002</v>
      </c>
      <c r="S1694">
        <v>0.13446748674781209</v>
      </c>
      <c r="T1694">
        <f>VLOOKUP(P1694,[1]Sheet4!$G$2:$H$12,2,FALSE)</f>
        <v>0.86956521739130443</v>
      </c>
      <c r="U1694">
        <f>VLOOKUP(O1694&amp;"_"&amp;P1694,[1]Sheet3!$I$3:$K$2332,3,FALSE)</f>
        <v>-0.26565883135479446</v>
      </c>
    </row>
    <row r="1695" spans="1:21" x14ac:dyDescent="0.3">
      <c r="A1695" t="s">
        <v>302</v>
      </c>
      <c r="B1695">
        <v>2013</v>
      </c>
      <c r="C1695" t="str">
        <f t="shared" si="52"/>
        <v>원효로2동_2013</v>
      </c>
      <c r="D1695">
        <v>229.41926570000001</v>
      </c>
      <c r="E1695">
        <v>0.30970967672022348</v>
      </c>
      <c r="O1695" t="s">
        <v>303</v>
      </c>
      <c r="P1695">
        <v>2017</v>
      </c>
      <c r="Q1695" t="str">
        <f t="shared" si="53"/>
        <v>월계1동_2017</v>
      </c>
      <c r="R1695">
        <v>301.29089132027946</v>
      </c>
      <c r="S1695">
        <v>5.1308572833473809</v>
      </c>
      <c r="T1695">
        <f>VLOOKUP(P1695,[1]Sheet4!$G$2:$H$12,2,FALSE)</f>
        <v>1</v>
      </c>
      <c r="U1695">
        <f>VLOOKUP(O1695&amp;"_"&amp;P1695,[1]Sheet3!$I$3:$K$2332,3,FALSE)</f>
        <v>0.23350362390367424</v>
      </c>
    </row>
    <row r="1696" spans="1:21" x14ac:dyDescent="0.3">
      <c r="A1696" t="s">
        <v>302</v>
      </c>
      <c r="B1696">
        <v>2014</v>
      </c>
      <c r="C1696" t="str">
        <f t="shared" si="52"/>
        <v>원효로2동_2014</v>
      </c>
      <c r="D1696">
        <v>300.47263231333807</v>
      </c>
      <c r="E1696">
        <v>0.4211153982179226</v>
      </c>
      <c r="O1696" t="s">
        <v>304</v>
      </c>
      <c r="P1696">
        <v>2012</v>
      </c>
      <c r="Q1696" t="str">
        <f t="shared" si="53"/>
        <v>월계2동_2012</v>
      </c>
      <c r="R1696">
        <v>171.78497719999999</v>
      </c>
      <c r="S1696">
        <v>-4.8473280584397892E-2</v>
      </c>
      <c r="T1696">
        <f>VLOOKUP(P1696,[1]Sheet4!$G$2:$H$12,2,FALSE)</f>
        <v>0.43478260869565222</v>
      </c>
      <c r="U1696">
        <f>VLOOKUP(O1696&amp;"_"&amp;P1696,[1]Sheet3!$I$3:$K$2332,3,FALSE)</f>
        <v>-0.54311949934273673</v>
      </c>
    </row>
    <row r="1697" spans="1:21" x14ac:dyDescent="0.3">
      <c r="A1697" t="s">
        <v>302</v>
      </c>
      <c r="B1697">
        <v>2015</v>
      </c>
      <c r="C1697" t="str">
        <f t="shared" si="52"/>
        <v>원효로2동_2015</v>
      </c>
      <c r="D1697">
        <v>427.00628452355687</v>
      </c>
      <c r="E1697">
        <v>-7.3758763898987376E-2</v>
      </c>
      <c r="O1697" t="s">
        <v>304</v>
      </c>
      <c r="P1697">
        <v>2013</v>
      </c>
      <c r="Q1697" t="str">
        <f t="shared" si="53"/>
        <v>월계2동_2013</v>
      </c>
      <c r="R1697">
        <v>163.45799579999999</v>
      </c>
      <c r="S1697">
        <v>0.3297694191669443</v>
      </c>
      <c r="T1697">
        <f>VLOOKUP(P1697,[1]Sheet4!$G$2:$H$12,2,FALSE)</f>
        <v>0.39130434782608697</v>
      </c>
      <c r="U1697">
        <f>VLOOKUP(O1697&amp;"_"&amp;P1697,[1]Sheet3!$I$3:$K$2332,3,FALSE)</f>
        <v>-0.16771404148642372</v>
      </c>
    </row>
    <row r="1698" spans="1:21" x14ac:dyDescent="0.3">
      <c r="A1698" t="s">
        <v>302</v>
      </c>
      <c r="B1698">
        <v>2016</v>
      </c>
      <c r="C1698" t="str">
        <f t="shared" si="52"/>
        <v>원효로2동_2016</v>
      </c>
      <c r="D1698">
        <v>395.51082880000001</v>
      </c>
      <c r="E1698">
        <v>0.14337902595844168</v>
      </c>
      <c r="O1698" t="s">
        <v>304</v>
      </c>
      <c r="P1698">
        <v>2014</v>
      </c>
      <c r="Q1698" t="str">
        <f t="shared" si="53"/>
        <v>월계2동_2014</v>
      </c>
      <c r="R1698">
        <v>217.36144413315881</v>
      </c>
      <c r="S1698">
        <v>-2.0428440982275021E-2</v>
      </c>
      <c r="T1698">
        <f>VLOOKUP(P1698,[1]Sheet4!$G$2:$H$12,2,FALSE)</f>
        <v>0.2608695652173913</v>
      </c>
      <c r="U1698">
        <f>VLOOKUP(O1698&amp;"_"&amp;P1698,[1]Sheet3!$I$3:$K$2332,3,FALSE)</f>
        <v>-0.12801511177757385</v>
      </c>
    </row>
    <row r="1699" spans="1:21" x14ac:dyDescent="0.3">
      <c r="A1699" t="s">
        <v>302</v>
      </c>
      <c r="B1699">
        <v>2017</v>
      </c>
      <c r="C1699" t="str">
        <f t="shared" si="52"/>
        <v>원효로2동_2017</v>
      </c>
      <c r="D1699">
        <v>452.21878618936</v>
      </c>
      <c r="E1699">
        <v>3.9403347257990462</v>
      </c>
      <c r="O1699" t="s">
        <v>304</v>
      </c>
      <c r="P1699">
        <v>2015</v>
      </c>
      <c r="Q1699" t="str">
        <f t="shared" si="53"/>
        <v>월계2동_2015</v>
      </c>
      <c r="R1699">
        <v>212.92108869986251</v>
      </c>
      <c r="S1699">
        <v>0.10403656648291319</v>
      </c>
      <c r="T1699">
        <f>VLOOKUP(P1699,[1]Sheet4!$G$2:$H$12,2,FALSE)</f>
        <v>1.0434782608695652</v>
      </c>
      <c r="U1699">
        <f>VLOOKUP(O1699&amp;"_"&amp;P1699,[1]Sheet3!$I$3:$K$2332,3,FALSE)</f>
        <v>0.74478638370157457</v>
      </c>
    </row>
    <row r="1700" spans="1:21" x14ac:dyDescent="0.3">
      <c r="A1700" t="s">
        <v>303</v>
      </c>
      <c r="B1700">
        <v>2012</v>
      </c>
      <c r="C1700" t="str">
        <f t="shared" si="52"/>
        <v>월계1동_2012</v>
      </c>
      <c r="D1700">
        <v>274.06547610000001</v>
      </c>
      <c r="E1700">
        <v>9.0793653962167719E-3</v>
      </c>
      <c r="O1700" t="s">
        <v>304</v>
      </c>
      <c r="P1700">
        <v>2016</v>
      </c>
      <c r="Q1700" t="str">
        <f t="shared" si="53"/>
        <v>월계2동_2016</v>
      </c>
      <c r="R1700">
        <v>235.07266770000001</v>
      </c>
      <c r="S1700">
        <v>-0.15098745966430283</v>
      </c>
      <c r="T1700">
        <f>VLOOKUP(P1700,[1]Sheet4!$G$2:$H$12,2,FALSE)</f>
        <v>0.86956521739130443</v>
      </c>
      <c r="U1700">
        <f>VLOOKUP(O1700&amp;"_"&amp;P1700,[1]Sheet3!$I$3:$K$2332,3,FALSE)</f>
        <v>-8.6920520959549066E-2</v>
      </c>
    </row>
    <row r="1701" spans="1:21" x14ac:dyDescent="0.3">
      <c r="A1701" t="s">
        <v>303</v>
      </c>
      <c r="B1701">
        <v>2013</v>
      </c>
      <c r="C1701" t="str">
        <f t="shared" si="52"/>
        <v>월계1동_2013</v>
      </c>
      <c r="D1701">
        <v>276.55381670000003</v>
      </c>
      <c r="E1701">
        <v>-4.0326861948020438E-2</v>
      </c>
      <c r="O1701" t="s">
        <v>304</v>
      </c>
      <c r="P1701">
        <v>2017</v>
      </c>
      <c r="Q1701" t="str">
        <f t="shared" si="53"/>
        <v>월계2동_2017</v>
      </c>
      <c r="R1701">
        <v>199.5796427674662</v>
      </c>
      <c r="S1701">
        <v>5.8436628348866106</v>
      </c>
      <c r="T1701">
        <f>VLOOKUP(P1701,[1]Sheet4!$G$2:$H$12,2,FALSE)</f>
        <v>1</v>
      </c>
      <c r="U1701">
        <f>VLOOKUP(O1701&amp;"_"&amp;P1701,[1]Sheet3!$I$3:$K$2332,3,FALSE)</f>
        <v>-2.4207742617654127E-2</v>
      </c>
    </row>
    <row r="1702" spans="1:21" x14ac:dyDescent="0.3">
      <c r="A1702" t="s">
        <v>303</v>
      </c>
      <c r="B1702">
        <v>2014</v>
      </c>
      <c r="C1702" t="str">
        <f t="shared" si="52"/>
        <v>월계1동_2014</v>
      </c>
      <c r="D1702">
        <v>265.40126911274098</v>
      </c>
      <c r="E1702">
        <v>5.5422530493755305E-2</v>
      </c>
      <c r="O1702" t="s">
        <v>306</v>
      </c>
      <c r="P1702">
        <v>2012</v>
      </c>
      <c r="Q1702" t="str">
        <f t="shared" si="53"/>
        <v>월곡1동_2012</v>
      </c>
      <c r="R1702">
        <v>145.92566669999999</v>
      </c>
      <c r="S1702">
        <v>0.38268031089283355</v>
      </c>
      <c r="T1702">
        <f>VLOOKUP(P1702,[1]Sheet4!$G$2:$H$12,2,FALSE)</f>
        <v>0.43478260869565222</v>
      </c>
      <c r="U1702">
        <f>VLOOKUP(O1702&amp;"_"&amp;P1702,[1]Sheet3!$I$3:$K$2332,3,FALSE)</f>
        <v>-1.0799407874413112</v>
      </c>
    </row>
    <row r="1703" spans="1:21" x14ac:dyDescent="0.3">
      <c r="A1703" t="s">
        <v>303</v>
      </c>
      <c r="B1703">
        <v>2015</v>
      </c>
      <c r="C1703" t="str">
        <f t="shared" si="52"/>
        <v>월계1동_2015</v>
      </c>
      <c r="D1703">
        <v>280.11047904322322</v>
      </c>
      <c r="E1703">
        <v>-5.1877196072271529E-2</v>
      </c>
      <c r="O1703" t="s">
        <v>306</v>
      </c>
      <c r="P1703">
        <v>2013</v>
      </c>
      <c r="Q1703" t="str">
        <f t="shared" si="53"/>
        <v>월곡1동_2013</v>
      </c>
      <c r="R1703">
        <v>201.7685462</v>
      </c>
      <c r="S1703">
        <v>0.20922594546231915</v>
      </c>
      <c r="T1703">
        <f>VLOOKUP(P1703,[1]Sheet4!$G$2:$H$12,2,FALSE)</f>
        <v>0.39130434782608697</v>
      </c>
      <c r="U1703">
        <f>VLOOKUP(O1703&amp;"_"&amp;P1703,[1]Sheet3!$I$3:$K$2332,3,FALSE)</f>
        <v>0.19640780131335123</v>
      </c>
    </row>
    <row r="1704" spans="1:21" x14ac:dyDescent="0.3">
      <c r="A1704" t="s">
        <v>303</v>
      </c>
      <c r="B1704">
        <v>2016</v>
      </c>
      <c r="C1704" t="str">
        <f t="shared" si="52"/>
        <v>월계1동_2016</v>
      </c>
      <c r="D1704">
        <v>265.57913280000002</v>
      </c>
      <c r="E1704">
        <v>0.13446748674781209</v>
      </c>
      <c r="O1704" t="s">
        <v>306</v>
      </c>
      <c r="P1704">
        <v>2014</v>
      </c>
      <c r="Q1704" t="str">
        <f t="shared" si="53"/>
        <v>월곡1동_2014</v>
      </c>
      <c r="R1704">
        <v>243.98376104325263</v>
      </c>
      <c r="S1704">
        <v>0.23045998896589642</v>
      </c>
      <c r="T1704">
        <f>VLOOKUP(P1704,[1]Sheet4!$G$2:$H$12,2,FALSE)</f>
        <v>0.2608695652173913</v>
      </c>
      <c r="U1704">
        <f>VLOOKUP(O1704&amp;"_"&amp;P1704,[1]Sheet3!$I$3:$K$2332,3,FALSE)</f>
        <v>-0.24046296362464353</v>
      </c>
    </row>
    <row r="1705" spans="1:21" x14ac:dyDescent="0.3">
      <c r="A1705" t="s">
        <v>303</v>
      </c>
      <c r="B1705">
        <v>2017</v>
      </c>
      <c r="C1705" t="str">
        <f t="shared" si="52"/>
        <v>월계1동_2017</v>
      </c>
      <c r="D1705">
        <v>301.29089132027946</v>
      </c>
      <c r="E1705">
        <v>5.1308572833473809</v>
      </c>
      <c r="O1705" t="s">
        <v>306</v>
      </c>
      <c r="P1705">
        <v>2015</v>
      </c>
      <c r="Q1705" t="str">
        <f t="shared" si="53"/>
        <v>월곡1동_2015</v>
      </c>
      <c r="R1705">
        <v>300.21225592113854</v>
      </c>
      <c r="S1705">
        <v>0.30993052629837681</v>
      </c>
      <c r="T1705">
        <f>VLOOKUP(P1705,[1]Sheet4!$G$2:$H$12,2,FALSE)</f>
        <v>1.0434782608695652</v>
      </c>
      <c r="U1705">
        <f>VLOOKUP(O1705&amp;"_"&amp;P1705,[1]Sheet3!$I$3:$K$2332,3,FALSE)</f>
        <v>0.79682395019597096</v>
      </c>
    </row>
    <row r="1706" spans="1:21" x14ac:dyDescent="0.3">
      <c r="A1706" t="s">
        <v>304</v>
      </c>
      <c r="B1706">
        <v>2012</v>
      </c>
      <c r="C1706" t="str">
        <f t="shared" si="52"/>
        <v>월계2동_2012</v>
      </c>
      <c r="D1706">
        <v>171.78497719999999</v>
      </c>
      <c r="E1706">
        <v>-4.8473280584397892E-2</v>
      </c>
      <c r="O1706" t="s">
        <v>306</v>
      </c>
      <c r="P1706">
        <v>2016</v>
      </c>
      <c r="Q1706" t="str">
        <f t="shared" si="53"/>
        <v>월곡1동_2016</v>
      </c>
      <c r="R1706">
        <v>393.25719839999999</v>
      </c>
      <c r="S1706">
        <v>8.7075540959137401E-2</v>
      </c>
      <c r="T1706">
        <f>VLOOKUP(P1706,[1]Sheet4!$G$2:$H$12,2,FALSE)</f>
        <v>0.86956521739130443</v>
      </c>
      <c r="U1706">
        <f>VLOOKUP(O1706&amp;"_"&amp;P1706,[1]Sheet3!$I$3:$K$2332,3,FALSE)</f>
        <v>8.3920882895233057E-2</v>
      </c>
    </row>
    <row r="1707" spans="1:21" x14ac:dyDescent="0.3">
      <c r="A1707" t="s">
        <v>304</v>
      </c>
      <c r="B1707">
        <v>2013</v>
      </c>
      <c r="C1707" t="str">
        <f t="shared" si="52"/>
        <v>월계2동_2013</v>
      </c>
      <c r="D1707">
        <v>163.45799579999999</v>
      </c>
      <c r="E1707">
        <v>0.3297694191669443</v>
      </c>
      <c r="O1707" t="s">
        <v>306</v>
      </c>
      <c r="P1707">
        <v>2017</v>
      </c>
      <c r="Q1707" t="str">
        <f t="shared" si="53"/>
        <v>월곡1동_2017</v>
      </c>
      <c r="R1707">
        <v>427.50028168675482</v>
      </c>
      <c r="S1707">
        <v>3.4499284743395786</v>
      </c>
      <c r="T1707">
        <f>VLOOKUP(P1707,[1]Sheet4!$G$2:$H$12,2,FALSE)</f>
        <v>1</v>
      </c>
      <c r="U1707">
        <f>VLOOKUP(O1707&amp;"_"&amp;P1707,[1]Sheet3!$I$3:$K$2332,3,FALSE)</f>
        <v>0.20008758855518122</v>
      </c>
    </row>
    <row r="1708" spans="1:21" x14ac:dyDescent="0.3">
      <c r="A1708" t="s">
        <v>304</v>
      </c>
      <c r="B1708">
        <v>2014</v>
      </c>
      <c r="C1708" t="str">
        <f t="shared" si="52"/>
        <v>월계2동_2014</v>
      </c>
      <c r="D1708">
        <v>217.36144413315881</v>
      </c>
      <c r="E1708">
        <v>-2.0428440982275021E-2</v>
      </c>
      <c r="O1708" t="s">
        <v>307</v>
      </c>
      <c r="P1708">
        <v>2012</v>
      </c>
      <c r="Q1708" t="str">
        <f t="shared" si="53"/>
        <v>월곡2동_2012</v>
      </c>
      <c r="R1708">
        <v>194.3874744</v>
      </c>
      <c r="S1708">
        <v>0.49226364402005918</v>
      </c>
      <c r="T1708">
        <f>VLOOKUP(P1708,[1]Sheet4!$G$2:$H$12,2,FALSE)</f>
        <v>0.43478260869565222</v>
      </c>
      <c r="U1708">
        <f>VLOOKUP(O1708&amp;"_"&amp;P1708,[1]Sheet3!$I$3:$K$2332,3,FALSE)</f>
        <v>-0.36173757838784693</v>
      </c>
    </row>
    <row r="1709" spans="1:21" x14ac:dyDescent="0.3">
      <c r="A1709" t="s">
        <v>304</v>
      </c>
      <c r="B1709">
        <v>2015</v>
      </c>
      <c r="C1709" t="str">
        <f t="shared" si="52"/>
        <v>월계2동_2015</v>
      </c>
      <c r="D1709">
        <v>212.92108869986251</v>
      </c>
      <c r="E1709">
        <v>0.10403656648291319</v>
      </c>
      <c r="O1709" t="s">
        <v>307</v>
      </c>
      <c r="P1709">
        <v>2013</v>
      </c>
      <c r="Q1709" t="str">
        <f t="shared" si="53"/>
        <v>월곡2동_2013</v>
      </c>
      <c r="R1709">
        <v>290.07736089999997</v>
      </c>
      <c r="S1709">
        <v>-0.2933696450289946</v>
      </c>
      <c r="T1709">
        <f>VLOOKUP(P1709,[1]Sheet4!$G$2:$H$12,2,FALSE)</f>
        <v>0.39130434782608697</v>
      </c>
      <c r="U1709">
        <f>VLOOKUP(O1709&amp;"_"&amp;P1709,[1]Sheet3!$I$3:$K$2332,3,FALSE)</f>
        <v>0.25541903030093832</v>
      </c>
    </row>
    <row r="1710" spans="1:21" x14ac:dyDescent="0.3">
      <c r="A1710" t="s">
        <v>304</v>
      </c>
      <c r="B1710">
        <v>2016</v>
      </c>
      <c r="C1710" t="str">
        <f t="shared" si="52"/>
        <v>월계2동_2016</v>
      </c>
      <c r="D1710">
        <v>235.07266770000001</v>
      </c>
      <c r="E1710">
        <v>-0.15098745966430283</v>
      </c>
      <c r="O1710" t="s">
        <v>307</v>
      </c>
      <c r="P1710">
        <v>2014</v>
      </c>
      <c r="Q1710" t="str">
        <f t="shared" si="53"/>
        <v>월곡2동_2014</v>
      </c>
      <c r="R1710">
        <v>204.97746850181943</v>
      </c>
      <c r="S1710">
        <v>6.4749684962095058E-2</v>
      </c>
      <c r="T1710">
        <f>VLOOKUP(P1710,[1]Sheet4!$G$2:$H$12,2,FALSE)</f>
        <v>0.2608695652173913</v>
      </c>
      <c r="U1710">
        <f>VLOOKUP(O1710&amp;"_"&amp;P1710,[1]Sheet3!$I$3:$K$2332,3,FALSE)</f>
        <v>-1.1227505858583564</v>
      </c>
    </row>
    <row r="1711" spans="1:21" x14ac:dyDescent="0.3">
      <c r="A1711" t="s">
        <v>304</v>
      </c>
      <c r="B1711">
        <v>2017</v>
      </c>
      <c r="C1711" t="str">
        <f t="shared" si="52"/>
        <v>월계2동_2017</v>
      </c>
      <c r="D1711">
        <v>199.5796427674662</v>
      </c>
      <c r="E1711">
        <v>5.8436628348866106</v>
      </c>
      <c r="O1711" t="s">
        <v>307</v>
      </c>
      <c r="P1711">
        <v>2015</v>
      </c>
      <c r="Q1711" t="str">
        <f t="shared" si="53"/>
        <v>월곡2동_2015</v>
      </c>
      <c r="R1711">
        <v>218.24969501164</v>
      </c>
      <c r="S1711">
        <v>0.3668139860818147</v>
      </c>
      <c r="T1711">
        <f>VLOOKUP(P1711,[1]Sheet4!$G$2:$H$12,2,FALSE)</f>
        <v>1.0434782608695652</v>
      </c>
      <c r="U1711">
        <f>VLOOKUP(O1711&amp;"_"&amp;P1711,[1]Sheet3!$I$3:$K$2332,3,FALSE)</f>
        <v>0.76520302984743316</v>
      </c>
    </row>
    <row r="1712" spans="1:21" x14ac:dyDescent="0.3">
      <c r="A1712" t="s">
        <v>306</v>
      </c>
      <c r="B1712">
        <v>2012</v>
      </c>
      <c r="C1712" t="str">
        <f t="shared" si="52"/>
        <v>월곡1동_2012</v>
      </c>
      <c r="D1712">
        <v>145.92566669999999</v>
      </c>
      <c r="E1712">
        <v>0.38268031089283355</v>
      </c>
      <c r="O1712" t="s">
        <v>307</v>
      </c>
      <c r="P1712">
        <v>2016</v>
      </c>
      <c r="Q1712" t="str">
        <f t="shared" si="53"/>
        <v>월곡2동_2016</v>
      </c>
      <c r="R1712">
        <v>298.30673560000002</v>
      </c>
      <c r="S1712">
        <v>-0.16083744506455536</v>
      </c>
      <c r="T1712">
        <f>VLOOKUP(P1712,[1]Sheet4!$G$2:$H$12,2,FALSE)</f>
        <v>0.86956521739130443</v>
      </c>
      <c r="U1712">
        <f>VLOOKUP(O1712&amp;"_"&amp;P1712,[1]Sheet3!$I$3:$K$2332,3,FALSE)</f>
        <v>0.12204585831025412</v>
      </c>
    </row>
    <row r="1713" spans="1:21" x14ac:dyDescent="0.3">
      <c r="A1713" t="s">
        <v>306</v>
      </c>
      <c r="B1713">
        <v>2013</v>
      </c>
      <c r="C1713" t="str">
        <f t="shared" si="52"/>
        <v>월곡1동_2013</v>
      </c>
      <c r="D1713">
        <v>201.7685462</v>
      </c>
      <c r="E1713">
        <v>0.20922594546231915</v>
      </c>
      <c r="O1713" t="s">
        <v>307</v>
      </c>
      <c r="P1713">
        <v>2017</v>
      </c>
      <c r="Q1713" t="str">
        <f t="shared" si="53"/>
        <v>월곡2동_2017</v>
      </c>
      <c r="R1713">
        <v>250.32784240054818</v>
      </c>
      <c r="S1713">
        <v>5.4785723260879564</v>
      </c>
      <c r="T1713">
        <f>VLOOKUP(P1713,[1]Sheet4!$G$2:$H$12,2,FALSE)</f>
        <v>1</v>
      </c>
      <c r="U1713">
        <f>VLOOKUP(O1713&amp;"_"&amp;P1713,[1]Sheet3!$I$3:$K$2332,3,FALSE)</f>
        <v>-3.6229765350050229E-2</v>
      </c>
    </row>
    <row r="1714" spans="1:21" x14ac:dyDescent="0.3">
      <c r="A1714" t="s">
        <v>306</v>
      </c>
      <c r="B1714">
        <v>2014</v>
      </c>
      <c r="C1714" t="str">
        <f t="shared" si="52"/>
        <v>월곡1동_2014</v>
      </c>
      <c r="D1714">
        <v>243.98376104325263</v>
      </c>
      <c r="E1714">
        <v>0.23045998896589642</v>
      </c>
      <c r="O1714" t="s">
        <v>308</v>
      </c>
      <c r="P1714">
        <v>2012</v>
      </c>
      <c r="Q1714" t="str">
        <f t="shared" si="53"/>
        <v>은천동_2012</v>
      </c>
      <c r="R1714">
        <v>228.98536519999999</v>
      </c>
      <c r="S1714">
        <v>0.14925538743556369</v>
      </c>
      <c r="T1714">
        <f>VLOOKUP(P1714,[1]Sheet4!$G$2:$H$12,2,FALSE)</f>
        <v>0.43478260869565222</v>
      </c>
      <c r="U1714">
        <f>VLOOKUP(O1714&amp;"_"&amp;P1714,[1]Sheet3!$I$3:$K$2332,3,FALSE)</f>
        <v>-0.54719046526872894</v>
      </c>
    </row>
    <row r="1715" spans="1:21" x14ac:dyDescent="0.3">
      <c r="A1715" t="s">
        <v>306</v>
      </c>
      <c r="B1715">
        <v>2015</v>
      </c>
      <c r="C1715" t="str">
        <f t="shared" si="52"/>
        <v>월곡1동_2015</v>
      </c>
      <c r="D1715">
        <v>300.21225592113854</v>
      </c>
      <c r="E1715">
        <v>0.30993052629837681</v>
      </c>
      <c r="O1715" t="s">
        <v>308</v>
      </c>
      <c r="P1715">
        <v>2013</v>
      </c>
      <c r="Q1715" t="str">
        <f t="shared" si="53"/>
        <v>은천동_2013</v>
      </c>
      <c r="R1715">
        <v>263.16266460000003</v>
      </c>
      <c r="S1715">
        <v>0.19076688325361077</v>
      </c>
      <c r="T1715">
        <f>VLOOKUP(P1715,[1]Sheet4!$G$2:$H$12,2,FALSE)</f>
        <v>0.39130434782608697</v>
      </c>
      <c r="U1715">
        <f>VLOOKUP(O1715&amp;"_"&amp;P1715,[1]Sheet3!$I$3:$K$2332,3,FALSE)</f>
        <v>3.3190426376479419E-2</v>
      </c>
    </row>
    <row r="1716" spans="1:21" x14ac:dyDescent="0.3">
      <c r="A1716" t="s">
        <v>306</v>
      </c>
      <c r="B1716">
        <v>2016</v>
      </c>
      <c r="C1716" t="str">
        <f t="shared" si="52"/>
        <v>월곡1동_2016</v>
      </c>
      <c r="D1716">
        <v>393.25719839999999</v>
      </c>
      <c r="E1716">
        <v>8.7075540959137401E-2</v>
      </c>
      <c r="O1716" t="s">
        <v>308</v>
      </c>
      <c r="P1716">
        <v>2014</v>
      </c>
      <c r="Q1716" t="str">
        <f t="shared" si="53"/>
        <v>은천동_2014</v>
      </c>
      <c r="R1716">
        <v>313.36538591445736</v>
      </c>
      <c r="S1716">
        <v>8.4243401774697607E-2</v>
      </c>
      <c r="T1716">
        <f>VLOOKUP(P1716,[1]Sheet4!$G$2:$H$12,2,FALSE)</f>
        <v>0.2608695652173913</v>
      </c>
      <c r="U1716">
        <f>VLOOKUP(O1716&amp;"_"&amp;P1716,[1]Sheet3!$I$3:$K$2332,3,FALSE)</f>
        <v>-0.25969240587330672</v>
      </c>
    </row>
    <row r="1717" spans="1:21" x14ac:dyDescent="0.3">
      <c r="A1717" t="s">
        <v>306</v>
      </c>
      <c r="B1717">
        <v>2017</v>
      </c>
      <c r="C1717" t="str">
        <f t="shared" si="52"/>
        <v>월곡1동_2017</v>
      </c>
      <c r="D1717">
        <v>427.50028168675482</v>
      </c>
      <c r="E1717">
        <v>3.4499284743395786</v>
      </c>
      <c r="O1717" t="s">
        <v>308</v>
      </c>
      <c r="P1717">
        <v>2015</v>
      </c>
      <c r="Q1717" t="str">
        <f t="shared" si="53"/>
        <v>은천동_2015</v>
      </c>
      <c r="R1717">
        <v>339.76435202233216</v>
      </c>
      <c r="S1717">
        <v>0.10380935718456293</v>
      </c>
      <c r="T1717">
        <f>VLOOKUP(P1717,[1]Sheet4!$G$2:$H$12,2,FALSE)</f>
        <v>1.0434782608695652</v>
      </c>
      <c r="U1717">
        <f>VLOOKUP(O1717&amp;"_"&amp;P1717,[1]Sheet3!$I$3:$K$2332,3,FALSE)</f>
        <v>0.76942446724527147</v>
      </c>
    </row>
    <row r="1718" spans="1:21" x14ac:dyDescent="0.3">
      <c r="A1718" t="s">
        <v>307</v>
      </c>
      <c r="B1718">
        <v>2012</v>
      </c>
      <c r="C1718" t="str">
        <f t="shared" si="52"/>
        <v>월곡2동_2012</v>
      </c>
      <c r="D1718">
        <v>194.3874744</v>
      </c>
      <c r="E1718">
        <v>0.49226364402005918</v>
      </c>
      <c r="O1718" t="s">
        <v>308</v>
      </c>
      <c r="P1718">
        <v>2016</v>
      </c>
      <c r="Q1718" t="str">
        <f t="shared" si="53"/>
        <v>은천동_2016</v>
      </c>
      <c r="R1718">
        <v>375.03507100000002</v>
      </c>
      <c r="S1718">
        <v>0.13817294557091944</v>
      </c>
      <c r="T1718">
        <f>VLOOKUP(P1718,[1]Sheet4!$G$2:$H$12,2,FALSE)</f>
        <v>0.86956521739130443</v>
      </c>
      <c r="U1718">
        <f>VLOOKUP(O1718&amp;"_"&amp;P1718,[1]Sheet3!$I$3:$K$2332,3,FALSE)</f>
        <v>-8.7144253841792071E-2</v>
      </c>
    </row>
    <row r="1719" spans="1:21" x14ac:dyDescent="0.3">
      <c r="A1719" t="s">
        <v>307</v>
      </c>
      <c r="B1719">
        <v>2013</v>
      </c>
      <c r="C1719" t="str">
        <f t="shared" si="52"/>
        <v>월곡2동_2013</v>
      </c>
      <c r="D1719">
        <v>290.07736089999997</v>
      </c>
      <c r="E1719">
        <v>-0.2933696450289946</v>
      </c>
      <c r="O1719" t="s">
        <v>308</v>
      </c>
      <c r="P1719">
        <v>2017</v>
      </c>
      <c r="Q1719" t="str">
        <f t="shared" si="53"/>
        <v>은천동_2017</v>
      </c>
      <c r="R1719">
        <v>426.85477145246892</v>
      </c>
      <c r="S1719">
        <v>4.080404949878683</v>
      </c>
      <c r="T1719">
        <f>VLOOKUP(P1719,[1]Sheet4!$G$2:$H$12,2,FALSE)</f>
        <v>1</v>
      </c>
      <c r="U1719">
        <f>VLOOKUP(O1719&amp;"_"&amp;P1719,[1]Sheet3!$I$3:$K$2332,3,FALSE)</f>
        <v>0.23599904498246407</v>
      </c>
    </row>
    <row r="1720" spans="1:21" x14ac:dyDescent="0.3">
      <c r="A1720" t="s">
        <v>307</v>
      </c>
      <c r="B1720">
        <v>2014</v>
      </c>
      <c r="C1720" t="str">
        <f t="shared" si="52"/>
        <v>월곡2동_2014</v>
      </c>
      <c r="D1720">
        <v>204.97746850181943</v>
      </c>
      <c r="E1720">
        <v>6.4749684962095058E-2</v>
      </c>
      <c r="O1720" t="s">
        <v>310</v>
      </c>
      <c r="P1720">
        <v>2012</v>
      </c>
      <c r="Q1720" t="str">
        <f t="shared" si="53"/>
        <v>응봉동_2012</v>
      </c>
      <c r="R1720">
        <v>223.62618140000001</v>
      </c>
      <c r="S1720">
        <v>-3.6817789618617563E-2</v>
      </c>
      <c r="T1720">
        <f>VLOOKUP(P1720,[1]Sheet4!$G$2:$H$12,2,FALSE)</f>
        <v>0.43478260869565222</v>
      </c>
      <c r="U1720">
        <f>VLOOKUP(O1720&amp;"_"&amp;P1720,[1]Sheet3!$I$3:$K$2332,3,FALSE)</f>
        <v>-0.34078751892575071</v>
      </c>
    </row>
    <row r="1721" spans="1:21" x14ac:dyDescent="0.3">
      <c r="A1721" t="s">
        <v>307</v>
      </c>
      <c r="B1721">
        <v>2015</v>
      </c>
      <c r="C1721" t="str">
        <f t="shared" si="52"/>
        <v>월곡2동_2015</v>
      </c>
      <c r="D1721">
        <v>218.24969501164</v>
      </c>
      <c r="E1721">
        <v>0.3668139860818147</v>
      </c>
      <c r="O1721" t="s">
        <v>310</v>
      </c>
      <c r="P1721">
        <v>2013</v>
      </c>
      <c r="Q1721" t="str">
        <f t="shared" si="53"/>
        <v>응봉동_2013</v>
      </c>
      <c r="R1721">
        <v>215.3927597</v>
      </c>
      <c r="S1721">
        <v>1.1924219642040053E-2</v>
      </c>
      <c r="T1721">
        <f>VLOOKUP(P1721,[1]Sheet4!$G$2:$H$12,2,FALSE)</f>
        <v>0.39130434782608697</v>
      </c>
      <c r="U1721">
        <f>VLOOKUP(O1721&amp;"_"&amp;P1721,[1]Sheet3!$I$3:$K$2332,3,FALSE)</f>
        <v>-0.15358350594032941</v>
      </c>
    </row>
    <row r="1722" spans="1:21" x14ac:dyDescent="0.3">
      <c r="A1722" t="s">
        <v>307</v>
      </c>
      <c r="B1722">
        <v>2016</v>
      </c>
      <c r="C1722" t="str">
        <f t="shared" si="52"/>
        <v>월곡2동_2016</v>
      </c>
      <c r="D1722">
        <v>298.30673560000002</v>
      </c>
      <c r="E1722">
        <v>-0.16083744506455536</v>
      </c>
      <c r="O1722" t="s">
        <v>310</v>
      </c>
      <c r="P1722">
        <v>2014</v>
      </c>
      <c r="Q1722" t="str">
        <f t="shared" si="53"/>
        <v>응봉동_2014</v>
      </c>
      <c r="R1722">
        <v>217.96115027596795</v>
      </c>
      <c r="S1722">
        <v>7.0183177231926935E-2</v>
      </c>
      <c r="T1722">
        <f>VLOOKUP(P1722,[1]Sheet4!$G$2:$H$12,2,FALSE)</f>
        <v>0.2608695652173913</v>
      </c>
      <c r="U1722">
        <f>VLOOKUP(O1722&amp;"_"&amp;P1722,[1]Sheet3!$I$3:$K$2332,3,FALSE)</f>
        <v>-0.48232443782263951</v>
      </c>
    </row>
    <row r="1723" spans="1:21" x14ac:dyDescent="0.3">
      <c r="A1723" t="s">
        <v>307</v>
      </c>
      <c r="B1723">
        <v>2017</v>
      </c>
      <c r="C1723" t="str">
        <f t="shared" si="52"/>
        <v>월곡2동_2017</v>
      </c>
      <c r="D1723">
        <v>250.32784240054818</v>
      </c>
      <c r="E1723">
        <v>5.4785723260879564</v>
      </c>
      <c r="O1723" t="s">
        <v>310</v>
      </c>
      <c r="P1723">
        <v>2015</v>
      </c>
      <c r="Q1723" t="str">
        <f t="shared" si="53"/>
        <v>응봉동_2015</v>
      </c>
      <c r="R1723">
        <v>233.25835631546087</v>
      </c>
      <c r="S1723">
        <v>0.15630561005596219</v>
      </c>
      <c r="T1723">
        <f>VLOOKUP(P1723,[1]Sheet4!$G$2:$H$12,2,FALSE)</f>
        <v>1.0434782608695652</v>
      </c>
      <c r="U1723">
        <f>VLOOKUP(O1723&amp;"_"&amp;P1723,[1]Sheet3!$I$3:$K$2332,3,FALSE)</f>
        <v>0.76639513186271957</v>
      </c>
    </row>
    <row r="1724" spans="1:21" x14ac:dyDescent="0.3">
      <c r="A1724" t="s">
        <v>308</v>
      </c>
      <c r="B1724">
        <v>2012</v>
      </c>
      <c r="C1724" t="str">
        <f t="shared" si="52"/>
        <v>은천동_2012</v>
      </c>
      <c r="D1724">
        <v>228.98536519999999</v>
      </c>
      <c r="E1724">
        <v>0.14925538743556369</v>
      </c>
      <c r="O1724" t="s">
        <v>310</v>
      </c>
      <c r="P1724">
        <v>2016</v>
      </c>
      <c r="Q1724" t="str">
        <f t="shared" si="53"/>
        <v>응봉동_2016</v>
      </c>
      <c r="R1724">
        <v>269.71794599999998</v>
      </c>
      <c r="S1724">
        <v>-3.2351904722921772E-2</v>
      </c>
      <c r="T1724">
        <f>VLOOKUP(P1724,[1]Sheet4!$G$2:$H$12,2,FALSE)</f>
        <v>0.86956521739130443</v>
      </c>
      <c r="U1724">
        <f>VLOOKUP(O1724&amp;"_"&amp;P1724,[1]Sheet3!$I$3:$K$2332,3,FALSE)</f>
        <v>-3.7787925237103191E-2</v>
      </c>
    </row>
    <row r="1725" spans="1:21" x14ac:dyDescent="0.3">
      <c r="A1725" t="s">
        <v>308</v>
      </c>
      <c r="B1725">
        <v>2013</v>
      </c>
      <c r="C1725" t="str">
        <f t="shared" si="52"/>
        <v>은천동_2013</v>
      </c>
      <c r="D1725">
        <v>263.16266460000003</v>
      </c>
      <c r="E1725">
        <v>0.19076688325361077</v>
      </c>
      <c r="O1725" t="s">
        <v>310</v>
      </c>
      <c r="P1725">
        <v>2017</v>
      </c>
      <c r="Q1725" t="str">
        <f t="shared" si="53"/>
        <v>응봉동_2017</v>
      </c>
      <c r="R1725">
        <v>260.99205670894582</v>
      </c>
      <c r="S1725">
        <v>5.162430635859609</v>
      </c>
      <c r="T1725">
        <f>VLOOKUP(P1725,[1]Sheet4!$G$2:$H$12,2,FALSE)</f>
        <v>1</v>
      </c>
      <c r="U1725">
        <f>VLOOKUP(O1725&amp;"_"&amp;P1725,[1]Sheet3!$I$3:$K$2332,3,FALSE)</f>
        <v>0.10136213605390146</v>
      </c>
    </row>
    <row r="1726" spans="1:21" x14ac:dyDescent="0.3">
      <c r="A1726" t="s">
        <v>308</v>
      </c>
      <c r="B1726">
        <v>2014</v>
      </c>
      <c r="C1726" t="str">
        <f t="shared" si="52"/>
        <v>은천동_2014</v>
      </c>
      <c r="D1726">
        <v>313.36538591445736</v>
      </c>
      <c r="E1726">
        <v>8.4243401774697607E-2</v>
      </c>
      <c r="O1726" t="s">
        <v>311</v>
      </c>
      <c r="P1726">
        <v>2012</v>
      </c>
      <c r="Q1726" t="str">
        <f t="shared" si="53"/>
        <v>응암1동_2012</v>
      </c>
      <c r="R1726">
        <v>198.47123569999999</v>
      </c>
      <c r="S1726">
        <v>0.1778202860254576</v>
      </c>
      <c r="T1726">
        <f>VLOOKUP(P1726,[1]Sheet4!$G$2:$H$12,2,FALSE)</f>
        <v>0.43478260869565222</v>
      </c>
      <c r="U1726">
        <f>VLOOKUP(O1726&amp;"_"&amp;P1726,[1]Sheet3!$I$3:$K$2332,3,FALSE)</f>
        <v>-0.4162663195729196</v>
      </c>
    </row>
    <row r="1727" spans="1:21" x14ac:dyDescent="0.3">
      <c r="A1727" t="s">
        <v>308</v>
      </c>
      <c r="B1727">
        <v>2015</v>
      </c>
      <c r="C1727" t="str">
        <f t="shared" si="52"/>
        <v>은천동_2015</v>
      </c>
      <c r="D1727">
        <v>339.76435202233216</v>
      </c>
      <c r="E1727">
        <v>0.10380935718456293</v>
      </c>
      <c r="O1727" t="s">
        <v>311</v>
      </c>
      <c r="P1727">
        <v>2013</v>
      </c>
      <c r="Q1727" t="str">
        <f t="shared" si="53"/>
        <v>응암1동_2013</v>
      </c>
      <c r="R1727">
        <v>233.76344760000001</v>
      </c>
      <c r="S1727">
        <v>2.9628901946641431E-2</v>
      </c>
      <c r="T1727">
        <f>VLOOKUP(P1727,[1]Sheet4!$G$2:$H$12,2,FALSE)</f>
        <v>0.39130434782608697</v>
      </c>
      <c r="U1727">
        <f>VLOOKUP(O1727&amp;"_"&amp;P1727,[1]Sheet3!$I$3:$K$2332,3,FALSE)</f>
        <v>5.6637821326253307E-2</v>
      </c>
    </row>
    <row r="1728" spans="1:21" x14ac:dyDescent="0.3">
      <c r="A1728" t="s">
        <v>308</v>
      </c>
      <c r="B1728">
        <v>2016</v>
      </c>
      <c r="C1728" t="str">
        <f t="shared" si="52"/>
        <v>은천동_2016</v>
      </c>
      <c r="D1728">
        <v>375.03507100000002</v>
      </c>
      <c r="E1728">
        <v>0.13817294557091944</v>
      </c>
      <c r="O1728" t="s">
        <v>311</v>
      </c>
      <c r="P1728">
        <v>2014</v>
      </c>
      <c r="Q1728" t="str">
        <f t="shared" si="53"/>
        <v>응암1동_2014</v>
      </c>
      <c r="R1728">
        <v>240.68960186764926</v>
      </c>
      <c r="S1728">
        <v>-2.5202943950696242E-2</v>
      </c>
      <c r="T1728">
        <f>VLOOKUP(P1728,[1]Sheet4!$G$2:$H$12,2,FALSE)</f>
        <v>0.2608695652173913</v>
      </c>
      <c r="U1728">
        <f>VLOOKUP(O1728&amp;"_"&amp;P1728,[1]Sheet3!$I$3:$K$2332,3,FALSE)</f>
        <v>-0.45683556198166508</v>
      </c>
    </row>
    <row r="1729" spans="1:21" x14ac:dyDescent="0.3">
      <c r="A1729" t="s">
        <v>308</v>
      </c>
      <c r="B1729">
        <v>2017</v>
      </c>
      <c r="C1729" t="str">
        <f t="shared" si="52"/>
        <v>은천동_2017</v>
      </c>
      <c r="D1729">
        <v>426.85477145246892</v>
      </c>
      <c r="E1729">
        <v>4.080404949878683</v>
      </c>
      <c r="O1729" t="s">
        <v>311</v>
      </c>
      <c r="P1729">
        <v>2015</v>
      </c>
      <c r="Q1729" t="str">
        <f t="shared" si="53"/>
        <v>응암1동_2015</v>
      </c>
      <c r="R1729">
        <v>234.6235153222635</v>
      </c>
      <c r="S1729">
        <v>0.48746781634672648</v>
      </c>
      <c r="T1729">
        <f>VLOOKUP(P1729,[1]Sheet4!$G$2:$H$12,2,FALSE)</f>
        <v>1.0434782608695652</v>
      </c>
      <c r="U1729">
        <f>VLOOKUP(O1729&amp;"_"&amp;P1729,[1]Sheet3!$I$3:$K$2332,3,FALSE)</f>
        <v>0.7435363612881537</v>
      </c>
    </row>
    <row r="1730" spans="1:21" x14ac:dyDescent="0.3">
      <c r="A1730" t="s">
        <v>310</v>
      </c>
      <c r="B1730">
        <v>2012</v>
      </c>
      <c r="C1730" t="str">
        <f t="shared" si="52"/>
        <v>응봉동_2012</v>
      </c>
      <c r="D1730">
        <v>223.62618140000001</v>
      </c>
      <c r="E1730">
        <v>-3.6817789618617563E-2</v>
      </c>
      <c r="O1730" t="s">
        <v>311</v>
      </c>
      <c r="P1730">
        <v>2016</v>
      </c>
      <c r="Q1730" t="str">
        <f t="shared" si="53"/>
        <v>응암1동_2016</v>
      </c>
      <c r="R1730">
        <v>348.99492800000002</v>
      </c>
      <c r="S1730">
        <v>-3.5541657597318824E-2</v>
      </c>
      <c r="T1730">
        <f>VLOOKUP(P1730,[1]Sheet4!$G$2:$H$12,2,FALSE)</f>
        <v>0.86956521739130443</v>
      </c>
      <c r="U1730">
        <f>VLOOKUP(O1730&amp;"_"&amp;P1730,[1]Sheet3!$I$3:$K$2332,3,FALSE)</f>
        <v>0.19325985623860945</v>
      </c>
    </row>
    <row r="1731" spans="1:21" x14ac:dyDescent="0.3">
      <c r="A1731" t="s">
        <v>310</v>
      </c>
      <c r="B1731">
        <v>2013</v>
      </c>
      <c r="C1731" t="str">
        <f t="shared" ref="C1731:C1794" si="54">A1731&amp;"_"&amp;B1731</f>
        <v>응봉동_2013</v>
      </c>
      <c r="D1731">
        <v>215.3927597</v>
      </c>
      <c r="E1731">
        <v>1.1924219642040053E-2</v>
      </c>
      <c r="O1731" t="s">
        <v>311</v>
      </c>
      <c r="P1731">
        <v>2017</v>
      </c>
      <c r="Q1731" t="str">
        <f t="shared" ref="Q1731:Q1794" si="55">O1731&amp;"_"&amp;P1731</f>
        <v>응암1동_2017</v>
      </c>
      <c r="R1731">
        <v>336.59106976582308</v>
      </c>
      <c r="S1731">
        <v>4.2550826097824288</v>
      </c>
      <c r="T1731">
        <f>VLOOKUP(P1731,[1]Sheet4!$G$2:$H$12,2,FALSE)</f>
        <v>1</v>
      </c>
      <c r="U1731">
        <f>VLOOKUP(O1731&amp;"_"&amp;P1731,[1]Sheet3!$I$3:$K$2332,3,FALSE)</f>
        <v>9.8390071234156926E-2</v>
      </c>
    </row>
    <row r="1732" spans="1:21" x14ac:dyDescent="0.3">
      <c r="A1732" t="s">
        <v>310</v>
      </c>
      <c r="B1732">
        <v>2014</v>
      </c>
      <c r="C1732" t="str">
        <f t="shared" si="54"/>
        <v>응봉동_2014</v>
      </c>
      <c r="D1732">
        <v>217.96115027596795</v>
      </c>
      <c r="E1732">
        <v>7.0183177231926935E-2</v>
      </c>
      <c r="O1732" t="s">
        <v>312</v>
      </c>
      <c r="P1732">
        <v>2012</v>
      </c>
      <c r="Q1732" t="str">
        <f t="shared" si="55"/>
        <v>응암2동_2012</v>
      </c>
      <c r="R1732">
        <v>197.44265060000001</v>
      </c>
      <c r="S1732">
        <v>2.7639740367221367E-2</v>
      </c>
      <c r="T1732">
        <f>VLOOKUP(P1732,[1]Sheet4!$G$2:$H$12,2,FALSE)</f>
        <v>0.43478260869565222</v>
      </c>
      <c r="U1732">
        <f>VLOOKUP(O1732&amp;"_"&amp;P1732,[1]Sheet3!$I$3:$K$2332,3,FALSE)</f>
        <v>-0.14884001135560018</v>
      </c>
    </row>
    <row r="1733" spans="1:21" x14ac:dyDescent="0.3">
      <c r="A1733" t="s">
        <v>310</v>
      </c>
      <c r="B1733">
        <v>2015</v>
      </c>
      <c r="C1733" t="str">
        <f t="shared" si="54"/>
        <v>응봉동_2015</v>
      </c>
      <c r="D1733">
        <v>233.25835631546087</v>
      </c>
      <c r="E1733">
        <v>0.15630561005596219</v>
      </c>
      <c r="O1733" t="s">
        <v>312</v>
      </c>
      <c r="P1733">
        <v>2013</v>
      </c>
      <c r="Q1733" t="str">
        <f t="shared" si="55"/>
        <v>응암2동_2013</v>
      </c>
      <c r="R1733">
        <v>202.89991420000001</v>
      </c>
      <c r="S1733">
        <v>7.3526623049694456E-2</v>
      </c>
      <c r="T1733">
        <f>VLOOKUP(P1733,[1]Sheet4!$G$2:$H$12,2,FALSE)</f>
        <v>0.39130434782608697</v>
      </c>
      <c r="U1733">
        <f>VLOOKUP(O1733&amp;"_"&amp;P1733,[1]Sheet3!$I$3:$K$2332,3,FALSE)</f>
        <v>-8.1226296984254223E-2</v>
      </c>
    </row>
    <row r="1734" spans="1:21" x14ac:dyDescent="0.3">
      <c r="A1734" t="s">
        <v>310</v>
      </c>
      <c r="B1734">
        <v>2016</v>
      </c>
      <c r="C1734" t="str">
        <f t="shared" si="54"/>
        <v>응봉동_2016</v>
      </c>
      <c r="D1734">
        <v>269.71794599999998</v>
      </c>
      <c r="E1734">
        <v>-3.2351904722921772E-2</v>
      </c>
      <c r="O1734" t="s">
        <v>312</v>
      </c>
      <c r="P1734">
        <v>2014</v>
      </c>
      <c r="Q1734" t="str">
        <f t="shared" si="55"/>
        <v>응암2동_2014</v>
      </c>
      <c r="R1734">
        <v>217.81845970819876</v>
      </c>
      <c r="S1734">
        <v>8.7513644200605714E-2</v>
      </c>
      <c r="T1734">
        <f>VLOOKUP(P1734,[1]Sheet4!$G$2:$H$12,2,FALSE)</f>
        <v>0.2608695652173913</v>
      </c>
      <c r="U1734">
        <f>VLOOKUP(O1734&amp;"_"&amp;P1734,[1]Sheet3!$I$3:$K$2332,3,FALSE)</f>
        <v>-0.3972639036550133</v>
      </c>
    </row>
    <row r="1735" spans="1:21" x14ac:dyDescent="0.3">
      <c r="A1735" t="s">
        <v>310</v>
      </c>
      <c r="B1735">
        <v>2017</v>
      </c>
      <c r="C1735" t="str">
        <f t="shared" si="54"/>
        <v>응봉동_2017</v>
      </c>
      <c r="D1735">
        <v>260.99205670894582</v>
      </c>
      <c r="E1735">
        <v>5.162430635859609</v>
      </c>
      <c r="O1735" t="s">
        <v>312</v>
      </c>
      <c r="P1735">
        <v>2015</v>
      </c>
      <c r="Q1735" t="str">
        <f t="shared" si="55"/>
        <v>응암2동_2015</v>
      </c>
      <c r="R1735">
        <v>236.88054689142604</v>
      </c>
      <c r="S1735">
        <v>0.11282782465385013</v>
      </c>
      <c r="T1735">
        <f>VLOOKUP(P1735,[1]Sheet4!$G$2:$H$12,2,FALSE)</f>
        <v>1.0434782608695652</v>
      </c>
      <c r="U1735">
        <f>VLOOKUP(O1735&amp;"_"&amp;P1735,[1]Sheet3!$I$3:$K$2332,3,FALSE)</f>
        <v>0.77011782672044859</v>
      </c>
    </row>
    <row r="1736" spans="1:21" x14ac:dyDescent="0.3">
      <c r="A1736" t="s">
        <v>311</v>
      </c>
      <c r="B1736">
        <v>2012</v>
      </c>
      <c r="C1736" t="str">
        <f t="shared" si="54"/>
        <v>응암1동_2012</v>
      </c>
      <c r="D1736">
        <v>198.47123569999999</v>
      </c>
      <c r="E1736">
        <v>0.1778202860254576</v>
      </c>
      <c r="O1736" t="s">
        <v>312</v>
      </c>
      <c r="P1736">
        <v>2016</v>
      </c>
      <c r="Q1736" t="str">
        <f t="shared" si="55"/>
        <v>응암2동_2016</v>
      </c>
      <c r="R1736">
        <v>263.60726369999998</v>
      </c>
      <c r="S1736">
        <v>0.27884847674745322</v>
      </c>
      <c r="T1736">
        <f>VLOOKUP(P1736,[1]Sheet4!$G$2:$H$12,2,FALSE)</f>
        <v>0.86956521739130443</v>
      </c>
      <c r="U1736">
        <f>VLOOKUP(O1736&amp;"_"&amp;P1736,[1]Sheet3!$I$3:$K$2332,3,FALSE)</f>
        <v>-7.8333928587079535E-2</v>
      </c>
    </row>
    <row r="1737" spans="1:21" x14ac:dyDescent="0.3">
      <c r="A1737" t="s">
        <v>311</v>
      </c>
      <c r="B1737">
        <v>2013</v>
      </c>
      <c r="C1737" t="str">
        <f t="shared" si="54"/>
        <v>응암1동_2013</v>
      </c>
      <c r="D1737">
        <v>233.76344760000001</v>
      </c>
      <c r="E1737">
        <v>2.9628901946641431E-2</v>
      </c>
      <c r="O1737" t="s">
        <v>312</v>
      </c>
      <c r="P1737">
        <v>2017</v>
      </c>
      <c r="Q1737" t="str">
        <f t="shared" si="55"/>
        <v>응암2동_2017</v>
      </c>
      <c r="R1737">
        <v>337.11374764230919</v>
      </c>
      <c r="S1737">
        <v>3.7388495856755801</v>
      </c>
      <c r="T1737">
        <f>VLOOKUP(P1737,[1]Sheet4!$G$2:$H$12,2,FALSE)</f>
        <v>1</v>
      </c>
      <c r="U1737">
        <f>VLOOKUP(O1737&amp;"_"&amp;P1737,[1]Sheet3!$I$3:$K$2332,3,FALSE)</f>
        <v>0.3200404635872855</v>
      </c>
    </row>
    <row r="1738" spans="1:21" x14ac:dyDescent="0.3">
      <c r="A1738" t="s">
        <v>311</v>
      </c>
      <c r="B1738">
        <v>2014</v>
      </c>
      <c r="C1738" t="str">
        <f t="shared" si="54"/>
        <v>응암1동_2014</v>
      </c>
      <c r="D1738">
        <v>240.68960186764926</v>
      </c>
      <c r="E1738">
        <v>-2.5202943950696242E-2</v>
      </c>
      <c r="O1738" t="s">
        <v>313</v>
      </c>
      <c r="P1738">
        <v>2012</v>
      </c>
      <c r="Q1738" t="str">
        <f t="shared" si="55"/>
        <v>응암3동_2012</v>
      </c>
      <c r="R1738">
        <v>192.24533460000001</v>
      </c>
      <c r="S1738">
        <v>7.0677172625649695E-2</v>
      </c>
      <c r="T1738">
        <f>VLOOKUP(P1738,[1]Sheet4!$G$2:$H$12,2,FALSE)</f>
        <v>0.43478260869565222</v>
      </c>
      <c r="U1738">
        <f>VLOOKUP(O1738&amp;"_"&amp;P1738,[1]Sheet3!$I$3:$K$2332,3,FALSE)</f>
        <v>-0.45762899557489001</v>
      </c>
    </row>
    <row r="1739" spans="1:21" x14ac:dyDescent="0.3">
      <c r="A1739" t="s">
        <v>311</v>
      </c>
      <c r="B1739">
        <v>2015</v>
      </c>
      <c r="C1739" t="str">
        <f t="shared" si="54"/>
        <v>응암1동_2015</v>
      </c>
      <c r="D1739">
        <v>234.6235153222635</v>
      </c>
      <c r="E1739">
        <v>0.48746781634672648</v>
      </c>
      <c r="O1739" t="s">
        <v>313</v>
      </c>
      <c r="P1739">
        <v>2013</v>
      </c>
      <c r="Q1739" t="str">
        <f t="shared" si="55"/>
        <v>응암3동_2013</v>
      </c>
      <c r="R1739">
        <v>205.83269129999999</v>
      </c>
      <c r="S1739">
        <v>0.29634646581189578</v>
      </c>
      <c r="T1739">
        <f>VLOOKUP(P1739,[1]Sheet4!$G$2:$H$12,2,FALSE)</f>
        <v>0.39130434782608697</v>
      </c>
      <c r="U1739">
        <f>VLOOKUP(O1739&amp;"_"&amp;P1739,[1]Sheet3!$I$3:$K$2332,3,FALSE)</f>
        <v>-3.7764827269366738E-2</v>
      </c>
    </row>
    <row r="1740" spans="1:21" x14ac:dyDescent="0.3">
      <c r="A1740" t="s">
        <v>311</v>
      </c>
      <c r="B1740">
        <v>2016</v>
      </c>
      <c r="C1740" t="str">
        <f t="shared" si="54"/>
        <v>응암1동_2016</v>
      </c>
      <c r="D1740">
        <v>348.99492800000002</v>
      </c>
      <c r="E1740">
        <v>-3.5541657597318824E-2</v>
      </c>
      <c r="O1740" t="s">
        <v>313</v>
      </c>
      <c r="P1740">
        <v>2014</v>
      </c>
      <c r="Q1740" t="str">
        <f t="shared" si="55"/>
        <v>응암3동_2014</v>
      </c>
      <c r="R1740">
        <v>266.83048191530594</v>
      </c>
      <c r="S1740">
        <v>-7.2802179585366462E-3</v>
      </c>
      <c r="T1740">
        <f>VLOOKUP(P1740,[1]Sheet4!$G$2:$H$12,2,FALSE)</f>
        <v>0.2608695652173913</v>
      </c>
      <c r="U1740">
        <f>VLOOKUP(O1740&amp;"_"&amp;P1740,[1]Sheet3!$I$3:$K$2332,3,FALSE)</f>
        <v>-0.15709807490434824</v>
      </c>
    </row>
    <row r="1741" spans="1:21" x14ac:dyDescent="0.3">
      <c r="A1741" t="s">
        <v>311</v>
      </c>
      <c r="B1741">
        <v>2017</v>
      </c>
      <c r="C1741" t="str">
        <f t="shared" si="54"/>
        <v>응암1동_2017</v>
      </c>
      <c r="D1741">
        <v>336.59106976582308</v>
      </c>
      <c r="E1741">
        <v>4.2550826097824288</v>
      </c>
      <c r="O1741" t="s">
        <v>313</v>
      </c>
      <c r="P1741">
        <v>2015</v>
      </c>
      <c r="Q1741" t="str">
        <f t="shared" si="55"/>
        <v>응암3동_2015</v>
      </c>
      <c r="R1741">
        <v>264.88789784898114</v>
      </c>
      <c r="S1741">
        <v>0.26651533657935444</v>
      </c>
      <c r="T1741">
        <f>VLOOKUP(P1741,[1]Sheet4!$G$2:$H$12,2,FALSE)</f>
        <v>1.0434782608695652</v>
      </c>
      <c r="U1741">
        <f>VLOOKUP(O1741&amp;"_"&amp;P1741,[1]Sheet3!$I$3:$K$2332,3,FALSE)</f>
        <v>0.74816659794379103</v>
      </c>
    </row>
    <row r="1742" spans="1:21" x14ac:dyDescent="0.3">
      <c r="A1742" t="s">
        <v>312</v>
      </c>
      <c r="B1742">
        <v>2012</v>
      </c>
      <c r="C1742" t="str">
        <f t="shared" si="54"/>
        <v>응암2동_2012</v>
      </c>
      <c r="D1742">
        <v>197.44265060000001</v>
      </c>
      <c r="E1742">
        <v>2.7639740367221367E-2</v>
      </c>
      <c r="O1742" t="s">
        <v>313</v>
      </c>
      <c r="P1742">
        <v>2016</v>
      </c>
      <c r="Q1742" t="str">
        <f t="shared" si="55"/>
        <v>응암3동_2016</v>
      </c>
      <c r="R1742">
        <v>335.4845851</v>
      </c>
      <c r="S1742">
        <v>0.2382688830364906</v>
      </c>
      <c r="T1742">
        <f>VLOOKUP(P1742,[1]Sheet4!$G$2:$H$12,2,FALSE)</f>
        <v>0.86956521739130443</v>
      </c>
      <c r="U1742">
        <f>VLOOKUP(O1742&amp;"_"&amp;P1742,[1]Sheet3!$I$3:$K$2332,3,FALSE)</f>
        <v>5.2518382255836979E-2</v>
      </c>
    </row>
    <row r="1743" spans="1:21" x14ac:dyDescent="0.3">
      <c r="A1743" t="s">
        <v>312</v>
      </c>
      <c r="B1743">
        <v>2013</v>
      </c>
      <c r="C1743" t="str">
        <f t="shared" si="54"/>
        <v>응암2동_2013</v>
      </c>
      <c r="D1743">
        <v>202.89991420000001</v>
      </c>
      <c r="E1743">
        <v>7.3526623049694456E-2</v>
      </c>
      <c r="O1743" t="s">
        <v>313</v>
      </c>
      <c r="P1743">
        <v>2017</v>
      </c>
      <c r="Q1743" t="str">
        <f t="shared" si="55"/>
        <v>응암3동_2017</v>
      </c>
      <c r="R1743">
        <v>415.42012246773749</v>
      </c>
      <c r="S1743">
        <v>3.467381324581241</v>
      </c>
      <c r="T1743">
        <f>VLOOKUP(P1743,[1]Sheet4!$G$2:$H$12,2,FALSE)</f>
        <v>1</v>
      </c>
      <c r="U1743">
        <f>VLOOKUP(O1743&amp;"_"&amp;P1743,[1]Sheet3!$I$3:$K$2332,3,FALSE)</f>
        <v>0.29775735358951183</v>
      </c>
    </row>
    <row r="1744" spans="1:21" x14ac:dyDescent="0.3">
      <c r="A1744" t="s">
        <v>312</v>
      </c>
      <c r="B1744">
        <v>2014</v>
      </c>
      <c r="C1744" t="str">
        <f t="shared" si="54"/>
        <v>응암2동_2014</v>
      </c>
      <c r="D1744">
        <v>217.81845970819876</v>
      </c>
      <c r="E1744">
        <v>8.7513644200605714E-2</v>
      </c>
      <c r="O1744" t="s">
        <v>314</v>
      </c>
      <c r="P1744">
        <v>2012</v>
      </c>
      <c r="Q1744" t="str">
        <f t="shared" si="55"/>
        <v>이문1동_2012</v>
      </c>
      <c r="R1744">
        <v>164.81671969999999</v>
      </c>
      <c r="S1744">
        <v>0.14823523392815108</v>
      </c>
      <c r="T1744">
        <f>VLOOKUP(P1744,[1]Sheet4!$G$2:$H$12,2,FALSE)</f>
        <v>0.43478260869565222</v>
      </c>
      <c r="U1744">
        <f>VLOOKUP(O1744&amp;"_"&amp;P1744,[1]Sheet3!$I$3:$K$2332,3,FALSE)</f>
        <v>-0.5554534516954488</v>
      </c>
    </row>
    <row r="1745" spans="1:21" x14ac:dyDescent="0.3">
      <c r="A1745" t="s">
        <v>312</v>
      </c>
      <c r="B1745">
        <v>2015</v>
      </c>
      <c r="C1745" t="str">
        <f t="shared" si="54"/>
        <v>응암2동_2015</v>
      </c>
      <c r="D1745">
        <v>236.88054689142604</v>
      </c>
      <c r="E1745">
        <v>0.11282782465385013</v>
      </c>
      <c r="O1745" t="s">
        <v>314</v>
      </c>
      <c r="P1745">
        <v>2013</v>
      </c>
      <c r="Q1745" t="str">
        <f t="shared" si="55"/>
        <v>이문1동_2013</v>
      </c>
      <c r="R1745">
        <v>189.2483647</v>
      </c>
      <c r="S1745">
        <v>-8.4652005294708038E-2</v>
      </c>
      <c r="T1745">
        <f>VLOOKUP(P1745,[1]Sheet4!$G$2:$H$12,2,FALSE)</f>
        <v>0.39130434782608697</v>
      </c>
      <c r="U1745">
        <f>VLOOKUP(O1745&amp;"_"&amp;P1745,[1]Sheet3!$I$3:$K$2332,3,FALSE)</f>
        <v>3.2331461115364758E-2</v>
      </c>
    </row>
    <row r="1746" spans="1:21" x14ac:dyDescent="0.3">
      <c r="A1746" t="s">
        <v>312</v>
      </c>
      <c r="B1746">
        <v>2016</v>
      </c>
      <c r="C1746" t="str">
        <f t="shared" si="54"/>
        <v>응암2동_2016</v>
      </c>
      <c r="D1746">
        <v>263.60726369999998</v>
      </c>
      <c r="E1746">
        <v>0.27884847674745322</v>
      </c>
      <c r="O1746" t="s">
        <v>314</v>
      </c>
      <c r="P1746">
        <v>2014</v>
      </c>
      <c r="Q1746" t="str">
        <f t="shared" si="55"/>
        <v>이문1동_2014</v>
      </c>
      <c r="R1746">
        <v>173.22811112940076</v>
      </c>
      <c r="S1746">
        <v>0.31988119833300721</v>
      </c>
      <c r="T1746">
        <f>VLOOKUP(P1746,[1]Sheet4!$G$2:$H$12,2,FALSE)</f>
        <v>0.2608695652173913</v>
      </c>
      <c r="U1746">
        <f>VLOOKUP(O1746&amp;"_"&amp;P1746,[1]Sheet3!$I$3:$K$2332,3,FALSE)</f>
        <v>-0.6387210205042777</v>
      </c>
    </row>
    <row r="1747" spans="1:21" x14ac:dyDescent="0.3">
      <c r="A1747" t="s">
        <v>312</v>
      </c>
      <c r="B1747">
        <v>2017</v>
      </c>
      <c r="C1747" t="str">
        <f t="shared" si="54"/>
        <v>응암2동_2017</v>
      </c>
      <c r="D1747">
        <v>337.11374764230919</v>
      </c>
      <c r="E1747">
        <v>3.7388495856755801</v>
      </c>
      <c r="O1747" t="s">
        <v>314</v>
      </c>
      <c r="P1747">
        <v>2015</v>
      </c>
      <c r="Q1747" t="str">
        <f t="shared" si="55"/>
        <v>이문1동_2015</v>
      </c>
      <c r="R1747">
        <v>228.64052690243682</v>
      </c>
      <c r="S1747">
        <v>-5.5283233789215479E-2</v>
      </c>
      <c r="T1747">
        <f>VLOOKUP(P1747,[1]Sheet4!$G$2:$H$12,2,FALSE)</f>
        <v>1.0434782608695652</v>
      </c>
      <c r="U1747">
        <f>VLOOKUP(O1747&amp;"_"&amp;P1747,[1]Sheet3!$I$3:$K$2332,3,FALSE)</f>
        <v>0.81058901337806255</v>
      </c>
    </row>
    <row r="1748" spans="1:21" x14ac:dyDescent="0.3">
      <c r="A1748" t="s">
        <v>313</v>
      </c>
      <c r="B1748">
        <v>2012</v>
      </c>
      <c r="C1748" t="str">
        <f t="shared" si="54"/>
        <v>응암3동_2012</v>
      </c>
      <c r="D1748">
        <v>192.24533460000001</v>
      </c>
      <c r="E1748">
        <v>7.0677172625649695E-2</v>
      </c>
      <c r="O1748" t="s">
        <v>314</v>
      </c>
      <c r="P1748">
        <v>2016</v>
      </c>
      <c r="Q1748" t="str">
        <f t="shared" si="55"/>
        <v>이문1동_2016</v>
      </c>
      <c r="R1748">
        <v>216.00053919999999</v>
      </c>
      <c r="S1748">
        <v>0.2053852933629392</v>
      </c>
      <c r="T1748">
        <f>VLOOKUP(P1748,[1]Sheet4!$G$2:$H$12,2,FALSE)</f>
        <v>0.86956521739130443</v>
      </c>
      <c r="U1748">
        <f>VLOOKUP(O1748&amp;"_"&amp;P1748,[1]Sheet3!$I$3:$K$2332,3,FALSE)</f>
        <v>-0.27022197860756153</v>
      </c>
    </row>
    <row r="1749" spans="1:21" x14ac:dyDescent="0.3">
      <c r="A1749" t="s">
        <v>313</v>
      </c>
      <c r="B1749">
        <v>2013</v>
      </c>
      <c r="C1749" t="str">
        <f t="shared" si="54"/>
        <v>응암3동_2013</v>
      </c>
      <c r="D1749">
        <v>205.83269129999999</v>
      </c>
      <c r="E1749">
        <v>0.29634646581189578</v>
      </c>
      <c r="O1749" t="s">
        <v>314</v>
      </c>
      <c r="P1749">
        <v>2017</v>
      </c>
      <c r="Q1749" t="str">
        <f t="shared" si="55"/>
        <v>이문1동_2017</v>
      </c>
      <c r="R1749">
        <v>260.36387331014504</v>
      </c>
      <c r="S1749">
        <v>4.3483844627121586</v>
      </c>
      <c r="T1749">
        <f>VLOOKUP(P1749,[1]Sheet4!$G$2:$H$12,2,FALSE)</f>
        <v>1</v>
      </c>
      <c r="U1749">
        <f>VLOOKUP(O1749&amp;"_"&amp;P1749,[1]Sheet3!$I$3:$K$2332,3,FALSE)</f>
        <v>0.27859977869376573</v>
      </c>
    </row>
    <row r="1750" spans="1:21" x14ac:dyDescent="0.3">
      <c r="A1750" t="s">
        <v>313</v>
      </c>
      <c r="B1750">
        <v>2014</v>
      </c>
      <c r="C1750" t="str">
        <f t="shared" si="54"/>
        <v>응암3동_2014</v>
      </c>
      <c r="D1750">
        <v>266.83048191530594</v>
      </c>
      <c r="E1750">
        <v>-7.2802179585366462E-3</v>
      </c>
      <c r="O1750" t="s">
        <v>315</v>
      </c>
      <c r="P1750">
        <v>2012</v>
      </c>
      <c r="Q1750" t="str">
        <f t="shared" si="55"/>
        <v>이문2동_2012</v>
      </c>
      <c r="R1750">
        <v>182.83287540000001</v>
      </c>
      <c r="S1750">
        <v>0.40717771044801926</v>
      </c>
      <c r="T1750">
        <f>VLOOKUP(P1750,[1]Sheet4!$G$2:$H$12,2,FALSE)</f>
        <v>0.43478260869565222</v>
      </c>
      <c r="U1750">
        <f>VLOOKUP(O1750&amp;"_"&amp;P1750,[1]Sheet3!$I$3:$K$2332,3,FALSE)</f>
        <v>-0.94701476401355122</v>
      </c>
    </row>
    <row r="1751" spans="1:21" x14ac:dyDescent="0.3">
      <c r="A1751" t="s">
        <v>313</v>
      </c>
      <c r="B1751">
        <v>2015</v>
      </c>
      <c r="C1751" t="str">
        <f t="shared" si="54"/>
        <v>응암3동_2015</v>
      </c>
      <c r="D1751">
        <v>264.88789784898114</v>
      </c>
      <c r="E1751">
        <v>0.26651533657935444</v>
      </c>
      <c r="O1751" t="s">
        <v>315</v>
      </c>
      <c r="P1751">
        <v>2013</v>
      </c>
      <c r="Q1751" t="str">
        <f t="shared" si="55"/>
        <v>이문2동_2013</v>
      </c>
      <c r="R1751">
        <v>257.278347</v>
      </c>
      <c r="S1751">
        <v>-0.16767035224272372</v>
      </c>
      <c r="T1751">
        <f>VLOOKUP(P1751,[1]Sheet4!$G$2:$H$12,2,FALSE)</f>
        <v>0.39130434782608697</v>
      </c>
      <c r="U1751">
        <f>VLOOKUP(O1751&amp;"_"&amp;P1751,[1]Sheet3!$I$3:$K$2332,3,FALSE)</f>
        <v>0.21039744812518815</v>
      </c>
    </row>
    <row r="1752" spans="1:21" x14ac:dyDescent="0.3">
      <c r="A1752" t="s">
        <v>313</v>
      </c>
      <c r="B1752">
        <v>2016</v>
      </c>
      <c r="C1752" t="str">
        <f t="shared" si="54"/>
        <v>응암3동_2016</v>
      </c>
      <c r="D1752">
        <v>335.4845851</v>
      </c>
      <c r="E1752">
        <v>0.2382688830364906</v>
      </c>
      <c r="O1752" t="s">
        <v>315</v>
      </c>
      <c r="P1752">
        <v>2014</v>
      </c>
      <c r="Q1752" t="str">
        <f t="shared" si="55"/>
        <v>이문2동_2014</v>
      </c>
      <c r="R1752">
        <v>214.1403959340843</v>
      </c>
      <c r="S1752">
        <v>0.36674471488221461</v>
      </c>
      <c r="T1752">
        <f>VLOOKUP(P1752,[1]Sheet4!$G$2:$H$12,2,FALSE)</f>
        <v>0.2608695652173913</v>
      </c>
      <c r="U1752">
        <f>VLOOKUP(O1752&amp;"_"&amp;P1752,[1]Sheet3!$I$3:$K$2332,3,FALSE)</f>
        <v>-0.80217057513422818</v>
      </c>
    </row>
    <row r="1753" spans="1:21" x14ac:dyDescent="0.3">
      <c r="A1753" t="s">
        <v>313</v>
      </c>
      <c r="B1753">
        <v>2017</v>
      </c>
      <c r="C1753" t="str">
        <f t="shared" si="54"/>
        <v>응암3동_2017</v>
      </c>
      <c r="D1753">
        <v>415.42012246773749</v>
      </c>
      <c r="E1753">
        <v>3.467381324581241</v>
      </c>
      <c r="O1753" t="s">
        <v>315</v>
      </c>
      <c r="P1753">
        <v>2015</v>
      </c>
      <c r="Q1753" t="str">
        <f t="shared" si="55"/>
        <v>이문2동_2015</v>
      </c>
      <c r="R1753">
        <v>292.67525438569459</v>
      </c>
      <c r="S1753">
        <v>-5.0257043823427355E-2</v>
      </c>
      <c r="T1753">
        <f>VLOOKUP(P1753,[1]Sheet4!$G$2:$H$12,2,FALSE)</f>
        <v>1.0434782608695652</v>
      </c>
      <c r="U1753">
        <f>VLOOKUP(O1753&amp;"_"&amp;P1753,[1]Sheet3!$I$3:$K$2332,3,FALSE)</f>
        <v>0.81708361680290464</v>
      </c>
    </row>
    <row r="1754" spans="1:21" x14ac:dyDescent="0.3">
      <c r="A1754" t="s">
        <v>314</v>
      </c>
      <c r="B1754">
        <v>2012</v>
      </c>
      <c r="C1754" t="str">
        <f t="shared" si="54"/>
        <v>이문1동_2012</v>
      </c>
      <c r="D1754">
        <v>164.81671969999999</v>
      </c>
      <c r="E1754">
        <v>0.14823523392815108</v>
      </c>
      <c r="O1754" t="s">
        <v>315</v>
      </c>
      <c r="P1754">
        <v>2016</v>
      </c>
      <c r="Q1754" t="str">
        <f t="shared" si="55"/>
        <v>이문2동_2016</v>
      </c>
      <c r="R1754">
        <v>277.96626129999999</v>
      </c>
      <c r="S1754">
        <v>0.20591820152679274</v>
      </c>
      <c r="T1754">
        <f>VLOOKUP(P1754,[1]Sheet4!$G$2:$H$12,2,FALSE)</f>
        <v>0.86956521739130443</v>
      </c>
      <c r="U1754">
        <f>VLOOKUP(O1754&amp;"_"&amp;P1754,[1]Sheet3!$I$3:$K$2332,3,FALSE)</f>
        <v>-0.26349976295786326</v>
      </c>
    </row>
    <row r="1755" spans="1:21" x14ac:dyDescent="0.3">
      <c r="A1755" t="s">
        <v>314</v>
      </c>
      <c r="B1755">
        <v>2013</v>
      </c>
      <c r="C1755" t="str">
        <f t="shared" si="54"/>
        <v>이문1동_2013</v>
      </c>
      <c r="D1755">
        <v>189.2483647</v>
      </c>
      <c r="E1755">
        <v>-8.4652005294708038E-2</v>
      </c>
      <c r="O1755" t="s">
        <v>315</v>
      </c>
      <c r="P1755">
        <v>2017</v>
      </c>
      <c r="Q1755" t="str">
        <f t="shared" si="55"/>
        <v>이문2동_2017</v>
      </c>
      <c r="R1755">
        <v>335.20457391202251</v>
      </c>
      <c r="S1755">
        <v>4.3178992442505812</v>
      </c>
      <c r="T1755">
        <f>VLOOKUP(P1755,[1]Sheet4!$G$2:$H$12,2,FALSE)</f>
        <v>1</v>
      </c>
      <c r="U1755">
        <f>VLOOKUP(O1755&amp;"_"&amp;P1755,[1]Sheet3!$I$3:$K$2332,3,FALSE)</f>
        <v>0.27891857317489482</v>
      </c>
    </row>
    <row r="1756" spans="1:21" x14ac:dyDescent="0.3">
      <c r="A1756" t="s">
        <v>314</v>
      </c>
      <c r="B1756">
        <v>2014</v>
      </c>
      <c r="C1756" t="str">
        <f t="shared" si="54"/>
        <v>이문1동_2014</v>
      </c>
      <c r="D1756">
        <v>173.22811112940076</v>
      </c>
      <c r="E1756">
        <v>0.31988119833300721</v>
      </c>
      <c r="O1756" t="s">
        <v>317</v>
      </c>
      <c r="P1756">
        <v>2012</v>
      </c>
      <c r="Q1756" t="str">
        <f t="shared" si="55"/>
        <v>이촌2동_2012</v>
      </c>
      <c r="R1756">
        <v>176.91317620000001</v>
      </c>
      <c r="S1756">
        <v>9.7630847916459415E-2</v>
      </c>
      <c r="T1756">
        <f>VLOOKUP(P1756,[1]Sheet4!$G$2:$H$12,2,FALSE)</f>
        <v>0.43478260869565222</v>
      </c>
      <c r="U1756">
        <f>VLOOKUP(O1756&amp;"_"&amp;P1756,[1]Sheet3!$I$3:$K$2332,3,FALSE)</f>
        <v>-0.55557453762638342</v>
      </c>
    </row>
    <row r="1757" spans="1:21" x14ac:dyDescent="0.3">
      <c r="A1757" t="s">
        <v>314</v>
      </c>
      <c r="B1757">
        <v>2015</v>
      </c>
      <c r="C1757" t="str">
        <f t="shared" si="54"/>
        <v>이문1동_2015</v>
      </c>
      <c r="D1757">
        <v>228.64052690243682</v>
      </c>
      <c r="E1757">
        <v>-5.5283233789215479E-2</v>
      </c>
      <c r="O1757" t="s">
        <v>317</v>
      </c>
      <c r="P1757">
        <v>2013</v>
      </c>
      <c r="Q1757" t="str">
        <f t="shared" si="55"/>
        <v>이촌2동_2013</v>
      </c>
      <c r="R1757">
        <v>194.1853596</v>
      </c>
      <c r="S1757">
        <v>4.0083008882351298E-3</v>
      </c>
      <c r="T1757">
        <f>VLOOKUP(P1757,[1]Sheet4!$G$2:$H$12,2,FALSE)</f>
        <v>0.39130434782608697</v>
      </c>
      <c r="U1757">
        <f>VLOOKUP(O1757&amp;"_"&amp;P1757,[1]Sheet3!$I$3:$K$2332,3,FALSE)</f>
        <v>-1.2281235736258911E-2</v>
      </c>
    </row>
    <row r="1758" spans="1:21" x14ac:dyDescent="0.3">
      <c r="A1758" t="s">
        <v>314</v>
      </c>
      <c r="B1758">
        <v>2016</v>
      </c>
      <c r="C1758" t="str">
        <f t="shared" si="54"/>
        <v>이문1동_2016</v>
      </c>
      <c r="D1758">
        <v>216.00053919999999</v>
      </c>
      <c r="E1758">
        <v>0.2053852933629392</v>
      </c>
      <c r="O1758" t="s">
        <v>317</v>
      </c>
      <c r="P1758">
        <v>2014</v>
      </c>
      <c r="Q1758" t="str">
        <f t="shared" si="55"/>
        <v>이촌2동_2014</v>
      </c>
      <c r="R1758">
        <v>194.96371294936694</v>
      </c>
      <c r="S1758">
        <v>-5.8360211540414424E-2</v>
      </c>
      <c r="T1758">
        <f>VLOOKUP(P1758,[1]Sheet4!$G$2:$H$12,2,FALSE)</f>
        <v>0.2608695652173913</v>
      </c>
      <c r="U1758">
        <f>VLOOKUP(O1758&amp;"_"&amp;P1758,[1]Sheet3!$I$3:$K$2332,3,FALSE)</f>
        <v>-0.4940115521684097</v>
      </c>
    </row>
    <row r="1759" spans="1:21" x14ac:dyDescent="0.3">
      <c r="A1759" t="s">
        <v>314</v>
      </c>
      <c r="B1759">
        <v>2017</v>
      </c>
      <c r="C1759" t="str">
        <f t="shared" si="54"/>
        <v>이문1동_2017</v>
      </c>
      <c r="D1759">
        <v>260.36387331014504</v>
      </c>
      <c r="E1759">
        <v>4.3483844627121586</v>
      </c>
      <c r="O1759" t="s">
        <v>317</v>
      </c>
      <c r="P1759">
        <v>2015</v>
      </c>
      <c r="Q1759" t="str">
        <f t="shared" si="55"/>
        <v>이촌2동_2015</v>
      </c>
      <c r="R1759">
        <v>183.58558941893725</v>
      </c>
      <c r="S1759">
        <v>-0.10515496766406825</v>
      </c>
      <c r="T1759">
        <f>VLOOKUP(P1759,[1]Sheet4!$G$2:$H$12,2,FALSE)</f>
        <v>1.0434782608695652</v>
      </c>
      <c r="U1759">
        <f>VLOOKUP(O1759&amp;"_"&amp;P1759,[1]Sheet3!$I$3:$K$2332,3,FALSE)</f>
        <v>0.73450569627163786</v>
      </c>
    </row>
    <row r="1760" spans="1:21" x14ac:dyDescent="0.3">
      <c r="A1760" t="s">
        <v>315</v>
      </c>
      <c r="B1760">
        <v>2012</v>
      </c>
      <c r="C1760" t="str">
        <f t="shared" si="54"/>
        <v>이문2동_2012</v>
      </c>
      <c r="D1760">
        <v>182.83287540000001</v>
      </c>
      <c r="E1760">
        <v>0.40717771044801926</v>
      </c>
      <c r="O1760" t="s">
        <v>317</v>
      </c>
      <c r="P1760">
        <v>2016</v>
      </c>
      <c r="Q1760" t="str">
        <f t="shared" si="55"/>
        <v>이촌2동_2016</v>
      </c>
      <c r="R1760">
        <v>164.28065269999999</v>
      </c>
      <c r="S1760">
        <v>0.44410371303889273</v>
      </c>
      <c r="T1760">
        <f>VLOOKUP(P1760,[1]Sheet4!$G$2:$H$12,2,FALSE)</f>
        <v>0.86956521739130443</v>
      </c>
      <c r="U1760">
        <f>VLOOKUP(O1760&amp;"_"&amp;P1760,[1]Sheet3!$I$3:$K$2332,3,FALSE)</f>
        <v>-0.34101431715777875</v>
      </c>
    </row>
    <row r="1761" spans="1:21" x14ac:dyDescent="0.3">
      <c r="A1761" t="s">
        <v>315</v>
      </c>
      <c r="B1761">
        <v>2013</v>
      </c>
      <c r="C1761" t="str">
        <f t="shared" si="54"/>
        <v>이문2동_2013</v>
      </c>
      <c r="D1761">
        <v>257.278347</v>
      </c>
      <c r="E1761">
        <v>-0.16767035224272372</v>
      </c>
      <c r="O1761" t="s">
        <v>317</v>
      </c>
      <c r="P1761">
        <v>2017</v>
      </c>
      <c r="Q1761" t="str">
        <f t="shared" si="55"/>
        <v>이촌2동_2017</v>
      </c>
      <c r="R1761">
        <v>237.23830054452279</v>
      </c>
      <c r="S1761">
        <v>4.5773785621583798</v>
      </c>
      <c r="T1761">
        <f>VLOOKUP(P1761,[1]Sheet4!$G$2:$H$12,2,FALSE)</f>
        <v>1</v>
      </c>
      <c r="U1761">
        <f>VLOOKUP(O1761&amp;"_"&amp;P1761,[1]Sheet3!$I$3:$K$2332,3,FALSE)</f>
        <v>0.3978512695868367</v>
      </c>
    </row>
    <row r="1762" spans="1:21" x14ac:dyDescent="0.3">
      <c r="A1762" t="s">
        <v>315</v>
      </c>
      <c r="B1762">
        <v>2014</v>
      </c>
      <c r="C1762" t="str">
        <f t="shared" si="54"/>
        <v>이문2동_2014</v>
      </c>
      <c r="D1762">
        <v>214.1403959340843</v>
      </c>
      <c r="E1762">
        <v>0.36674471488221461</v>
      </c>
      <c r="O1762" t="s">
        <v>318</v>
      </c>
      <c r="P1762">
        <v>2012</v>
      </c>
      <c r="Q1762" t="str">
        <f t="shared" si="55"/>
        <v>이태원1동_2012</v>
      </c>
      <c r="R1762">
        <v>233.9900116</v>
      </c>
      <c r="S1762">
        <v>0.17726688595112658</v>
      </c>
      <c r="T1762">
        <f>VLOOKUP(P1762,[1]Sheet4!$G$2:$H$12,2,FALSE)</f>
        <v>0.43478260869565222</v>
      </c>
      <c r="U1762">
        <f>VLOOKUP(O1762&amp;"_"&amp;P1762,[1]Sheet3!$I$3:$K$2332,3,FALSE)</f>
        <v>-0.3482451243894038</v>
      </c>
    </row>
    <row r="1763" spans="1:21" x14ac:dyDescent="0.3">
      <c r="A1763" t="s">
        <v>315</v>
      </c>
      <c r="B1763">
        <v>2015</v>
      </c>
      <c r="C1763" t="str">
        <f t="shared" si="54"/>
        <v>이문2동_2015</v>
      </c>
      <c r="D1763">
        <v>292.67525438569459</v>
      </c>
      <c r="E1763">
        <v>-5.0257043823427355E-2</v>
      </c>
      <c r="O1763" t="s">
        <v>318</v>
      </c>
      <c r="P1763">
        <v>2013</v>
      </c>
      <c r="Q1763" t="str">
        <f t="shared" si="55"/>
        <v>이태원1동_2013</v>
      </c>
      <c r="R1763">
        <v>275.46869229999999</v>
      </c>
      <c r="S1763">
        <v>-6.6423589496634877E-2</v>
      </c>
      <c r="T1763">
        <f>VLOOKUP(P1763,[1]Sheet4!$G$2:$H$12,2,FALSE)</f>
        <v>0.39130434782608697</v>
      </c>
      <c r="U1763">
        <f>VLOOKUP(O1763&amp;"_"&amp;P1763,[1]Sheet3!$I$3:$K$2332,3,FALSE)</f>
        <v>5.6194373280590057E-2</v>
      </c>
    </row>
    <row r="1764" spans="1:21" x14ac:dyDescent="0.3">
      <c r="A1764" t="s">
        <v>315</v>
      </c>
      <c r="B1764">
        <v>2016</v>
      </c>
      <c r="C1764" t="str">
        <f t="shared" si="54"/>
        <v>이문2동_2016</v>
      </c>
      <c r="D1764">
        <v>277.96626129999999</v>
      </c>
      <c r="E1764">
        <v>0.20591820152679274</v>
      </c>
      <c r="O1764" t="s">
        <v>318</v>
      </c>
      <c r="P1764">
        <v>2014</v>
      </c>
      <c r="Q1764" t="str">
        <f t="shared" si="55"/>
        <v>이태원1동_2014</v>
      </c>
      <c r="R1764">
        <v>257.17107296348996</v>
      </c>
      <c r="S1764">
        <v>8.6223857092391401E-2</v>
      </c>
      <c r="T1764">
        <f>VLOOKUP(P1764,[1]Sheet4!$G$2:$H$12,2,FALSE)</f>
        <v>0.2608695652173913</v>
      </c>
      <c r="U1764">
        <f>VLOOKUP(O1764&amp;"_"&amp;P1764,[1]Sheet3!$I$3:$K$2332,3,FALSE)</f>
        <v>-0.60672440212069101</v>
      </c>
    </row>
    <row r="1765" spans="1:21" x14ac:dyDescent="0.3">
      <c r="A1765" t="s">
        <v>315</v>
      </c>
      <c r="B1765">
        <v>2017</v>
      </c>
      <c r="C1765" t="str">
        <f t="shared" si="54"/>
        <v>이문2동_2017</v>
      </c>
      <c r="D1765">
        <v>335.20457391202251</v>
      </c>
      <c r="E1765">
        <v>4.3178992442505812</v>
      </c>
      <c r="O1765" t="s">
        <v>318</v>
      </c>
      <c r="P1765">
        <v>2015</v>
      </c>
      <c r="Q1765" t="str">
        <f t="shared" si="55"/>
        <v>이태원1동_2015</v>
      </c>
      <c r="R1765">
        <v>279.34535480699088</v>
      </c>
      <c r="S1765">
        <v>0.10686987658569071</v>
      </c>
      <c r="T1765">
        <f>VLOOKUP(P1765,[1]Sheet4!$G$2:$H$12,2,FALSE)</f>
        <v>1.0434782608695652</v>
      </c>
      <c r="U1765">
        <f>VLOOKUP(O1765&amp;"_"&amp;P1765,[1]Sheet3!$I$3:$K$2332,3,FALSE)</f>
        <v>0.7698448635908246</v>
      </c>
    </row>
    <row r="1766" spans="1:21" x14ac:dyDescent="0.3">
      <c r="A1766" t="s">
        <v>317</v>
      </c>
      <c r="B1766">
        <v>2012</v>
      </c>
      <c r="C1766" t="str">
        <f t="shared" si="54"/>
        <v>이촌2동_2012</v>
      </c>
      <c r="D1766">
        <v>176.91317620000001</v>
      </c>
      <c r="E1766">
        <v>9.7630847916459415E-2</v>
      </c>
      <c r="O1766" t="s">
        <v>318</v>
      </c>
      <c r="P1766">
        <v>2016</v>
      </c>
      <c r="Q1766" t="str">
        <f t="shared" si="55"/>
        <v>이태원1동_2016</v>
      </c>
      <c r="R1766">
        <v>309.19895839999998</v>
      </c>
      <c r="S1766">
        <v>-2.2648334873069005E-2</v>
      </c>
      <c r="T1766">
        <f>VLOOKUP(P1766,[1]Sheet4!$G$2:$H$12,2,FALSE)</f>
        <v>0.86956521739130443</v>
      </c>
      <c r="U1766">
        <f>VLOOKUP(O1766&amp;"_"&amp;P1766,[1]Sheet3!$I$3:$K$2332,3,FALSE)</f>
        <v>-8.4138276218685387E-2</v>
      </c>
    </row>
    <row r="1767" spans="1:21" x14ac:dyDescent="0.3">
      <c r="A1767" t="s">
        <v>317</v>
      </c>
      <c r="B1767">
        <v>2013</v>
      </c>
      <c r="C1767" t="str">
        <f t="shared" si="54"/>
        <v>이촌2동_2013</v>
      </c>
      <c r="D1767">
        <v>194.1853596</v>
      </c>
      <c r="E1767">
        <v>4.0083008882351298E-3</v>
      </c>
      <c r="O1767" t="s">
        <v>318</v>
      </c>
      <c r="P1767">
        <v>2017</v>
      </c>
      <c r="Q1767" t="str">
        <f t="shared" si="55"/>
        <v>이태원1동_2017</v>
      </c>
      <c r="R1767">
        <v>302.19611684775265</v>
      </c>
      <c r="S1767">
        <v>5.1368844144918571</v>
      </c>
      <c r="T1767">
        <f>VLOOKUP(P1767,[1]Sheet4!$G$2:$H$12,2,FALSE)</f>
        <v>1</v>
      </c>
      <c r="U1767">
        <f>VLOOKUP(O1767&amp;"_"&amp;P1767,[1]Sheet3!$I$3:$K$2332,3,FALSE)</f>
        <v>0.11028420125690176</v>
      </c>
    </row>
    <row r="1768" spans="1:21" x14ac:dyDescent="0.3">
      <c r="A1768" t="s">
        <v>317</v>
      </c>
      <c r="B1768">
        <v>2014</v>
      </c>
      <c r="C1768" t="str">
        <f t="shared" si="54"/>
        <v>이촌2동_2014</v>
      </c>
      <c r="D1768">
        <v>194.96371294936694</v>
      </c>
      <c r="E1768">
        <v>-5.8360211540414424E-2</v>
      </c>
      <c r="O1768" t="s">
        <v>319</v>
      </c>
      <c r="P1768">
        <v>2012</v>
      </c>
      <c r="Q1768" t="str">
        <f t="shared" si="55"/>
        <v>이태원2동_2012</v>
      </c>
      <c r="R1768">
        <v>225.01122290000001</v>
      </c>
      <c r="S1768">
        <v>0.15788298042266227</v>
      </c>
      <c r="T1768">
        <f>VLOOKUP(P1768,[1]Sheet4!$G$2:$H$12,2,FALSE)</f>
        <v>0.43478260869565222</v>
      </c>
      <c r="U1768">
        <f>VLOOKUP(O1768&amp;"_"&amp;P1768,[1]Sheet3!$I$3:$K$2332,3,FALSE)</f>
        <v>-0.57540739156282195</v>
      </c>
    </row>
    <row r="1769" spans="1:21" x14ac:dyDescent="0.3">
      <c r="A1769" t="s">
        <v>317</v>
      </c>
      <c r="B1769">
        <v>2015</v>
      </c>
      <c r="C1769" t="str">
        <f t="shared" si="54"/>
        <v>이촌2동_2015</v>
      </c>
      <c r="D1769">
        <v>183.58558941893725</v>
      </c>
      <c r="E1769">
        <v>-0.10515496766406825</v>
      </c>
      <c r="O1769" t="s">
        <v>319</v>
      </c>
      <c r="P1769">
        <v>2013</v>
      </c>
      <c r="Q1769" t="str">
        <f t="shared" si="55"/>
        <v>이태원2동_2013</v>
      </c>
      <c r="R1769">
        <v>260.5366654</v>
      </c>
      <c r="S1769">
        <v>3.8967675363639896E-2</v>
      </c>
      <c r="T1769">
        <f>VLOOKUP(P1769,[1]Sheet4!$G$2:$H$12,2,FALSE)</f>
        <v>0.39130434782608697</v>
      </c>
      <c r="U1769">
        <f>VLOOKUP(O1769&amp;"_"&amp;P1769,[1]Sheet3!$I$3:$K$2332,3,FALSE)</f>
        <v>4.0394297266963933E-2</v>
      </c>
    </row>
    <row r="1770" spans="1:21" x14ac:dyDescent="0.3">
      <c r="A1770" t="s">
        <v>317</v>
      </c>
      <c r="B1770">
        <v>2016</v>
      </c>
      <c r="C1770" t="str">
        <f t="shared" si="54"/>
        <v>이촌2동_2016</v>
      </c>
      <c r="D1770">
        <v>164.28065269999999</v>
      </c>
      <c r="E1770">
        <v>0.44410371303889273</v>
      </c>
      <c r="O1770" t="s">
        <v>319</v>
      </c>
      <c r="P1770">
        <v>2014</v>
      </c>
      <c r="Q1770" t="str">
        <f t="shared" si="55"/>
        <v>이태원2동_2014</v>
      </c>
      <c r="R1770">
        <v>270.68917359763248</v>
      </c>
      <c r="S1770">
        <v>0.21209518005363134</v>
      </c>
      <c r="T1770">
        <f>VLOOKUP(P1770,[1]Sheet4!$G$2:$H$12,2,FALSE)</f>
        <v>0.2608695652173913</v>
      </c>
      <c r="U1770">
        <f>VLOOKUP(O1770&amp;"_"&amp;P1770,[1]Sheet3!$I$3:$K$2332,3,FALSE)</f>
        <v>-0.44374077805163509</v>
      </c>
    </row>
    <row r="1771" spans="1:21" x14ac:dyDescent="0.3">
      <c r="A1771" t="s">
        <v>317</v>
      </c>
      <c r="B1771">
        <v>2017</v>
      </c>
      <c r="C1771" t="str">
        <f t="shared" si="54"/>
        <v>이촌2동_2017</v>
      </c>
      <c r="D1771">
        <v>237.23830054452279</v>
      </c>
      <c r="E1771">
        <v>4.5773785621583798</v>
      </c>
      <c r="O1771" t="s">
        <v>319</v>
      </c>
      <c r="P1771">
        <v>2015</v>
      </c>
      <c r="Q1771" t="str">
        <f t="shared" si="55"/>
        <v>이태원2동_2015</v>
      </c>
      <c r="R1771">
        <v>328.101042610391</v>
      </c>
      <c r="S1771">
        <v>0.27347668290148636</v>
      </c>
      <c r="T1771">
        <f>VLOOKUP(P1771,[1]Sheet4!$G$2:$H$12,2,FALSE)</f>
        <v>1.0434782608695652</v>
      </c>
      <c r="U1771">
        <f>VLOOKUP(O1771&amp;"_"&amp;P1771,[1]Sheet3!$I$3:$K$2332,3,FALSE)</f>
        <v>0.79374557038586835</v>
      </c>
    </row>
    <row r="1772" spans="1:21" x14ac:dyDescent="0.3">
      <c r="A1772" t="s">
        <v>318</v>
      </c>
      <c r="B1772">
        <v>2012</v>
      </c>
      <c r="C1772" t="str">
        <f t="shared" si="54"/>
        <v>이태원1동_2012</v>
      </c>
      <c r="D1772">
        <v>233.9900116</v>
      </c>
      <c r="E1772">
        <v>0.17726688595112658</v>
      </c>
      <c r="O1772" t="s">
        <v>319</v>
      </c>
      <c r="P1772">
        <v>2016</v>
      </c>
      <c r="Q1772" t="str">
        <f t="shared" si="55"/>
        <v>이태원2동_2016</v>
      </c>
      <c r="R1772">
        <v>417.82902739999997</v>
      </c>
      <c r="S1772">
        <v>-7.7156432562684021E-2</v>
      </c>
      <c r="T1772">
        <f>VLOOKUP(P1772,[1]Sheet4!$G$2:$H$12,2,FALSE)</f>
        <v>0.86956521739130443</v>
      </c>
      <c r="U1772">
        <f>VLOOKUP(O1772&amp;"_"&amp;P1772,[1]Sheet3!$I$3:$K$2332,3,FALSE)</f>
        <v>5.7697705727974037E-2</v>
      </c>
    </row>
    <row r="1773" spans="1:21" x14ac:dyDescent="0.3">
      <c r="A1773" t="s">
        <v>318</v>
      </c>
      <c r="B1773">
        <v>2013</v>
      </c>
      <c r="C1773" t="str">
        <f t="shared" si="54"/>
        <v>이태원1동_2013</v>
      </c>
      <c r="D1773">
        <v>275.46869229999999</v>
      </c>
      <c r="E1773">
        <v>-6.6423589496634877E-2</v>
      </c>
      <c r="O1773" t="s">
        <v>319</v>
      </c>
      <c r="P1773">
        <v>2017</v>
      </c>
      <c r="Q1773" t="str">
        <f t="shared" si="55"/>
        <v>이태원2동_2017</v>
      </c>
      <c r="R1773">
        <v>385.59083022468002</v>
      </c>
      <c r="S1773">
        <v>4.4703341252744773</v>
      </c>
      <c r="T1773">
        <f>VLOOKUP(P1773,[1]Sheet4!$G$2:$H$12,2,FALSE)</f>
        <v>1</v>
      </c>
      <c r="U1773">
        <f>VLOOKUP(O1773&amp;"_"&amp;P1773,[1]Sheet3!$I$3:$K$2332,3,FALSE)</f>
        <v>5.7732807515755317E-2</v>
      </c>
    </row>
    <row r="1774" spans="1:21" x14ac:dyDescent="0.3">
      <c r="A1774" t="s">
        <v>318</v>
      </c>
      <c r="B1774">
        <v>2014</v>
      </c>
      <c r="C1774" t="str">
        <f t="shared" si="54"/>
        <v>이태원1동_2014</v>
      </c>
      <c r="D1774">
        <v>257.17107296348996</v>
      </c>
      <c r="E1774">
        <v>8.6223857092391401E-2</v>
      </c>
      <c r="O1774" t="s">
        <v>320</v>
      </c>
      <c r="P1774">
        <v>2012</v>
      </c>
      <c r="Q1774" t="str">
        <f t="shared" si="55"/>
        <v>이화동_2012</v>
      </c>
      <c r="R1774">
        <v>199.70766990000001</v>
      </c>
      <c r="S1774">
        <v>0.34386890415569343</v>
      </c>
      <c r="T1774">
        <f>VLOOKUP(P1774,[1]Sheet4!$G$2:$H$12,2,FALSE)</f>
        <v>0.43478260869565222</v>
      </c>
      <c r="U1774">
        <f>VLOOKUP(O1774&amp;"_"&amp;P1774,[1]Sheet3!$I$3:$K$2332,3,FALSE)</f>
        <v>-0.8270999827290435</v>
      </c>
    </row>
    <row r="1775" spans="1:21" x14ac:dyDescent="0.3">
      <c r="A1775" t="s">
        <v>318</v>
      </c>
      <c r="B1775">
        <v>2015</v>
      </c>
      <c r="C1775" t="str">
        <f t="shared" si="54"/>
        <v>이태원1동_2015</v>
      </c>
      <c r="D1775">
        <v>279.34535480699088</v>
      </c>
      <c r="E1775">
        <v>0.10686987658569071</v>
      </c>
      <c r="O1775" t="s">
        <v>320</v>
      </c>
      <c r="P1775">
        <v>2013</v>
      </c>
      <c r="Q1775" t="str">
        <f t="shared" si="55"/>
        <v>이화동_2013</v>
      </c>
      <c r="R1775">
        <v>268.38092749999998</v>
      </c>
      <c r="S1775">
        <v>8.5005651056111853E-2</v>
      </c>
      <c r="T1775">
        <f>VLOOKUP(P1775,[1]Sheet4!$G$2:$H$12,2,FALSE)</f>
        <v>0.39130434782608697</v>
      </c>
      <c r="U1775">
        <f>VLOOKUP(O1775&amp;"_"&amp;P1775,[1]Sheet3!$I$3:$K$2332,3,FALSE)</f>
        <v>0.17319977590434391</v>
      </c>
    </row>
    <row r="1776" spans="1:21" x14ac:dyDescent="0.3">
      <c r="A1776" t="s">
        <v>318</v>
      </c>
      <c r="B1776">
        <v>2016</v>
      </c>
      <c r="C1776" t="str">
        <f t="shared" si="54"/>
        <v>이태원1동_2016</v>
      </c>
      <c r="D1776">
        <v>309.19895839999998</v>
      </c>
      <c r="E1776">
        <v>-2.2648334873069005E-2</v>
      </c>
      <c r="O1776" t="s">
        <v>320</v>
      </c>
      <c r="P1776">
        <v>2014</v>
      </c>
      <c r="Q1776" t="str">
        <f t="shared" si="55"/>
        <v>이화동_2014</v>
      </c>
      <c r="R1776">
        <v>291.19482297318064</v>
      </c>
      <c r="S1776">
        <v>2.7392476320076797E-2</v>
      </c>
      <c r="T1776">
        <f>VLOOKUP(P1776,[1]Sheet4!$G$2:$H$12,2,FALSE)</f>
        <v>0.2608695652173913</v>
      </c>
      <c r="U1776">
        <f>VLOOKUP(O1776&amp;"_"&amp;P1776,[1]Sheet3!$I$3:$K$2332,3,FALSE)</f>
        <v>-0.38248127882093996</v>
      </c>
    </row>
    <row r="1777" spans="1:21" x14ac:dyDescent="0.3">
      <c r="A1777" t="s">
        <v>318</v>
      </c>
      <c r="B1777">
        <v>2017</v>
      </c>
      <c r="C1777" t="str">
        <f t="shared" si="54"/>
        <v>이태원1동_2017</v>
      </c>
      <c r="D1777">
        <v>302.19611684775265</v>
      </c>
      <c r="E1777">
        <v>5.1368844144918571</v>
      </c>
      <c r="O1777" t="s">
        <v>320</v>
      </c>
      <c r="P1777">
        <v>2015</v>
      </c>
      <c r="Q1777" t="str">
        <f t="shared" si="55"/>
        <v>이화동_2015</v>
      </c>
      <c r="R1777">
        <v>299.17137026600244</v>
      </c>
      <c r="S1777">
        <v>0.20927686254981359</v>
      </c>
      <c r="T1777">
        <f>VLOOKUP(P1777,[1]Sheet4!$G$2:$H$12,2,FALSE)</f>
        <v>1.0434782608695652</v>
      </c>
      <c r="U1777">
        <f>VLOOKUP(O1777&amp;"_"&amp;P1777,[1]Sheet3!$I$3:$K$2332,3,FALSE)</f>
        <v>0.75666553360848798</v>
      </c>
    </row>
    <row r="1778" spans="1:21" x14ac:dyDescent="0.3">
      <c r="A1778" t="s">
        <v>319</v>
      </c>
      <c r="B1778">
        <v>2012</v>
      </c>
      <c r="C1778" t="str">
        <f t="shared" si="54"/>
        <v>이태원2동_2012</v>
      </c>
      <c r="D1778">
        <v>225.01122290000001</v>
      </c>
      <c r="E1778">
        <v>0.15788298042266227</v>
      </c>
      <c r="O1778" t="s">
        <v>320</v>
      </c>
      <c r="P1778">
        <v>2016</v>
      </c>
      <c r="Q1778" t="str">
        <f t="shared" si="55"/>
        <v>이화동_2016</v>
      </c>
      <c r="R1778">
        <v>361.78101600000002</v>
      </c>
      <c r="S1778">
        <v>-5.7924009670244095E-2</v>
      </c>
      <c r="T1778">
        <f>VLOOKUP(P1778,[1]Sheet4!$G$2:$H$12,2,FALSE)</f>
        <v>0.86956521739130443</v>
      </c>
      <c r="U1778">
        <f>VLOOKUP(O1778&amp;"_"&amp;P1778,[1]Sheet3!$I$3:$K$2332,3,FALSE)</f>
        <v>7.6714132529197036E-3</v>
      </c>
    </row>
    <row r="1779" spans="1:21" x14ac:dyDescent="0.3">
      <c r="A1779" t="s">
        <v>319</v>
      </c>
      <c r="B1779">
        <v>2013</v>
      </c>
      <c r="C1779" t="str">
        <f t="shared" si="54"/>
        <v>이태원2동_2013</v>
      </c>
      <c r="D1779">
        <v>260.5366654</v>
      </c>
      <c r="E1779">
        <v>3.8967675363639896E-2</v>
      </c>
      <c r="O1779" t="s">
        <v>320</v>
      </c>
      <c r="P1779">
        <v>2017</v>
      </c>
      <c r="Q1779" t="str">
        <f t="shared" si="55"/>
        <v>이화동_2017</v>
      </c>
      <c r="R1779">
        <v>340.82520893070529</v>
      </c>
      <c r="S1779">
        <v>4.8361724385094451</v>
      </c>
      <c r="T1779">
        <f>VLOOKUP(P1779,[1]Sheet4!$G$2:$H$12,2,FALSE)</f>
        <v>1</v>
      </c>
      <c r="U1779">
        <f>VLOOKUP(O1779&amp;"_"&amp;P1779,[1]Sheet3!$I$3:$K$2332,3,FALSE)</f>
        <v>7.6969133788316199E-2</v>
      </c>
    </row>
    <row r="1780" spans="1:21" x14ac:dyDescent="0.3">
      <c r="A1780" t="s">
        <v>319</v>
      </c>
      <c r="B1780">
        <v>2014</v>
      </c>
      <c r="C1780" t="str">
        <f t="shared" si="54"/>
        <v>이태원2동_2014</v>
      </c>
      <c r="D1780">
        <v>270.68917359763248</v>
      </c>
      <c r="E1780">
        <v>0.21209518005363134</v>
      </c>
      <c r="O1780" t="s">
        <v>321</v>
      </c>
      <c r="P1780">
        <v>2012</v>
      </c>
      <c r="Q1780" t="str">
        <f t="shared" si="55"/>
        <v>인수동_2012</v>
      </c>
      <c r="R1780">
        <v>178.29301530000001</v>
      </c>
      <c r="S1780">
        <v>-7.3097361543137205E-3</v>
      </c>
      <c r="T1780">
        <f>VLOOKUP(P1780,[1]Sheet4!$G$2:$H$12,2,FALSE)</f>
        <v>0.43478260869565222</v>
      </c>
      <c r="U1780">
        <f>VLOOKUP(O1780&amp;"_"&amp;P1780,[1]Sheet3!$I$3:$K$2332,3,FALSE)</f>
        <v>-0.41409336509634243</v>
      </c>
    </row>
    <row r="1781" spans="1:21" x14ac:dyDescent="0.3">
      <c r="A1781" t="s">
        <v>319</v>
      </c>
      <c r="B1781">
        <v>2015</v>
      </c>
      <c r="C1781" t="str">
        <f t="shared" si="54"/>
        <v>이태원2동_2015</v>
      </c>
      <c r="D1781">
        <v>328.101042610391</v>
      </c>
      <c r="E1781">
        <v>0.27347668290148636</v>
      </c>
      <c r="O1781" t="s">
        <v>321</v>
      </c>
      <c r="P1781">
        <v>2013</v>
      </c>
      <c r="Q1781" t="str">
        <f t="shared" si="55"/>
        <v>인수동_2013</v>
      </c>
      <c r="R1781">
        <v>176.98974039999999</v>
      </c>
      <c r="S1781">
        <v>7.2189226975411386E-2</v>
      </c>
      <c r="T1781">
        <f>VLOOKUP(P1781,[1]Sheet4!$G$2:$H$12,2,FALSE)</f>
        <v>0.39130434782608697</v>
      </c>
      <c r="U1781">
        <f>VLOOKUP(O1781&amp;"_"&amp;P1781,[1]Sheet3!$I$3:$K$2332,3,FALSE)</f>
        <v>-0.11929284649842546</v>
      </c>
    </row>
    <row r="1782" spans="1:21" x14ac:dyDescent="0.3">
      <c r="A1782" t="s">
        <v>319</v>
      </c>
      <c r="B1782">
        <v>2016</v>
      </c>
      <c r="C1782" t="str">
        <f t="shared" si="54"/>
        <v>이태원2동_2016</v>
      </c>
      <c r="D1782">
        <v>417.82902739999997</v>
      </c>
      <c r="E1782">
        <v>-7.7156432562684021E-2</v>
      </c>
      <c r="O1782" t="s">
        <v>321</v>
      </c>
      <c r="P1782">
        <v>2014</v>
      </c>
      <c r="Q1782" t="str">
        <f t="shared" si="55"/>
        <v>인수동_2014</v>
      </c>
      <c r="R1782">
        <v>189.76649294205473</v>
      </c>
      <c r="S1782">
        <v>5.70385978822016E-2</v>
      </c>
      <c r="T1782">
        <f>VLOOKUP(P1782,[1]Sheet4!$G$2:$H$12,2,FALSE)</f>
        <v>0.2608695652173913</v>
      </c>
      <c r="U1782">
        <f>VLOOKUP(O1782&amp;"_"&amp;P1782,[1]Sheet3!$I$3:$K$2332,3,FALSE)</f>
        <v>-0.39900678188254152</v>
      </c>
    </row>
    <row r="1783" spans="1:21" x14ac:dyDescent="0.3">
      <c r="A1783" t="s">
        <v>319</v>
      </c>
      <c r="B1783">
        <v>2017</v>
      </c>
      <c r="C1783" t="str">
        <f t="shared" si="54"/>
        <v>이태원2동_2017</v>
      </c>
      <c r="D1783">
        <v>385.59083022468002</v>
      </c>
      <c r="E1783">
        <v>4.4703341252744773</v>
      </c>
      <c r="O1783" t="s">
        <v>321</v>
      </c>
      <c r="P1783">
        <v>2015</v>
      </c>
      <c r="Q1783" t="str">
        <f t="shared" si="55"/>
        <v>인수동_2015</v>
      </c>
      <c r="R1783">
        <v>200.59050762449223</v>
      </c>
      <c r="S1783">
        <v>0.23256726964786678</v>
      </c>
      <c r="T1783">
        <f>VLOOKUP(P1783,[1]Sheet4!$G$2:$H$12,2,FALSE)</f>
        <v>1.0434782608695652</v>
      </c>
      <c r="U1783">
        <f>VLOOKUP(O1783&amp;"_"&amp;P1783,[1]Sheet3!$I$3:$K$2332,3,FALSE)</f>
        <v>0.76349018805852498</v>
      </c>
    </row>
    <row r="1784" spans="1:21" x14ac:dyDescent="0.3">
      <c r="A1784" t="s">
        <v>320</v>
      </c>
      <c r="B1784">
        <v>2012</v>
      </c>
      <c r="C1784" t="str">
        <f t="shared" si="54"/>
        <v>이화동_2012</v>
      </c>
      <c r="D1784">
        <v>199.70766990000001</v>
      </c>
      <c r="E1784">
        <v>0.34386890415569343</v>
      </c>
      <c r="O1784" t="s">
        <v>321</v>
      </c>
      <c r="P1784">
        <v>2016</v>
      </c>
      <c r="Q1784" t="str">
        <f t="shared" si="55"/>
        <v>인수동_2016</v>
      </c>
      <c r="R1784">
        <v>247.24129429999999</v>
      </c>
      <c r="S1784">
        <v>0.2858658751274592</v>
      </c>
      <c r="T1784">
        <f>VLOOKUP(P1784,[1]Sheet4!$G$2:$H$12,2,FALSE)</f>
        <v>0.86956521739130443</v>
      </c>
      <c r="U1784">
        <f>VLOOKUP(O1784&amp;"_"&amp;P1784,[1]Sheet3!$I$3:$K$2332,3,FALSE)</f>
        <v>2.64223060678636E-2</v>
      </c>
    </row>
    <row r="1785" spans="1:21" x14ac:dyDescent="0.3">
      <c r="A1785" t="s">
        <v>320</v>
      </c>
      <c r="B1785">
        <v>2013</v>
      </c>
      <c r="C1785" t="str">
        <f t="shared" si="54"/>
        <v>이화동_2013</v>
      </c>
      <c r="D1785">
        <v>268.38092749999998</v>
      </c>
      <c r="E1785">
        <v>8.5005651056111853E-2</v>
      </c>
      <c r="O1785" t="s">
        <v>321</v>
      </c>
      <c r="P1785">
        <v>2017</v>
      </c>
      <c r="Q1785" t="str">
        <f t="shared" si="55"/>
        <v>인수동_2017</v>
      </c>
      <c r="R1785">
        <v>317.91914326271518</v>
      </c>
      <c r="S1785">
        <v>3.6187122769533113</v>
      </c>
      <c r="T1785">
        <f>VLOOKUP(P1785,[1]Sheet4!$G$2:$H$12,2,FALSE)</f>
        <v>1</v>
      </c>
      <c r="U1785">
        <f>VLOOKUP(O1785&amp;"_"&amp;P1785,[1]Sheet3!$I$3:$K$2332,3,FALSE)</f>
        <v>0.3237512292601199</v>
      </c>
    </row>
    <row r="1786" spans="1:21" x14ac:dyDescent="0.3">
      <c r="A1786" t="s">
        <v>320</v>
      </c>
      <c r="B1786">
        <v>2014</v>
      </c>
      <c r="C1786" t="str">
        <f t="shared" si="54"/>
        <v>이화동_2014</v>
      </c>
      <c r="D1786">
        <v>291.19482297318064</v>
      </c>
      <c r="E1786">
        <v>2.7392476320076797E-2</v>
      </c>
      <c r="O1786" t="s">
        <v>322</v>
      </c>
      <c r="P1786">
        <v>2012</v>
      </c>
      <c r="Q1786" t="str">
        <f t="shared" si="55"/>
        <v>인헌동_2012</v>
      </c>
      <c r="R1786">
        <v>258.26528230000002</v>
      </c>
      <c r="S1786">
        <v>9.8721918304076908E-2</v>
      </c>
      <c r="T1786">
        <f>VLOOKUP(P1786,[1]Sheet4!$G$2:$H$12,2,FALSE)</f>
        <v>0.43478260869565222</v>
      </c>
      <c r="U1786">
        <f>VLOOKUP(O1786&amp;"_"&amp;P1786,[1]Sheet3!$I$3:$K$2332,3,FALSE)</f>
        <v>-0.51850657677103795</v>
      </c>
    </row>
    <row r="1787" spans="1:21" x14ac:dyDescent="0.3">
      <c r="A1787" t="s">
        <v>320</v>
      </c>
      <c r="B1787">
        <v>2015</v>
      </c>
      <c r="C1787" t="str">
        <f t="shared" si="54"/>
        <v>이화동_2015</v>
      </c>
      <c r="D1787">
        <v>299.17137026600244</v>
      </c>
      <c r="E1787">
        <v>0.20927686254981359</v>
      </c>
      <c r="O1787" t="s">
        <v>322</v>
      </c>
      <c r="P1787">
        <v>2013</v>
      </c>
      <c r="Q1787" t="str">
        <f t="shared" si="55"/>
        <v>인헌동_2013</v>
      </c>
      <c r="R1787">
        <v>283.76172639999999</v>
      </c>
      <c r="S1787">
        <v>6.7444158482878047E-2</v>
      </c>
      <c r="T1787">
        <f>VLOOKUP(P1787,[1]Sheet4!$G$2:$H$12,2,FALSE)</f>
        <v>0.39130434782608697</v>
      </c>
      <c r="U1787">
        <f>VLOOKUP(O1787&amp;"_"&amp;P1787,[1]Sheet3!$I$3:$K$2332,3,FALSE)</f>
        <v>-1.127600405583741E-2</v>
      </c>
    </row>
    <row r="1788" spans="1:21" x14ac:dyDescent="0.3">
      <c r="A1788" t="s">
        <v>320</v>
      </c>
      <c r="B1788">
        <v>2016</v>
      </c>
      <c r="C1788" t="str">
        <f t="shared" si="54"/>
        <v>이화동_2016</v>
      </c>
      <c r="D1788">
        <v>361.78101600000002</v>
      </c>
      <c r="E1788">
        <v>-5.7924009670244095E-2</v>
      </c>
      <c r="O1788" t="s">
        <v>322</v>
      </c>
      <c r="P1788">
        <v>2014</v>
      </c>
      <c r="Q1788" t="str">
        <f t="shared" si="55"/>
        <v>인헌동_2014</v>
      </c>
      <c r="R1788">
        <v>302.89979724669666</v>
      </c>
      <c r="S1788">
        <v>0.16694045855191117</v>
      </c>
      <c r="T1788">
        <f>VLOOKUP(P1788,[1]Sheet4!$G$2:$H$12,2,FALSE)</f>
        <v>0.2608695652173913</v>
      </c>
      <c r="U1788">
        <f>VLOOKUP(O1788&amp;"_"&amp;P1788,[1]Sheet3!$I$3:$K$2332,3,FALSE)</f>
        <v>-0.40522573296189951</v>
      </c>
    </row>
    <row r="1789" spans="1:21" x14ac:dyDescent="0.3">
      <c r="A1789" t="s">
        <v>320</v>
      </c>
      <c r="B1789">
        <v>2017</v>
      </c>
      <c r="C1789" t="str">
        <f t="shared" si="54"/>
        <v>이화동_2017</v>
      </c>
      <c r="D1789">
        <v>340.82520893070529</v>
      </c>
      <c r="E1789">
        <v>4.8361724385094451</v>
      </c>
      <c r="O1789" t="s">
        <v>322</v>
      </c>
      <c r="P1789">
        <v>2015</v>
      </c>
      <c r="Q1789" t="str">
        <f t="shared" si="55"/>
        <v>인헌동_2015</v>
      </c>
      <c r="R1789">
        <v>353.46602829434113</v>
      </c>
      <c r="S1789">
        <v>0.12535685287628601</v>
      </c>
      <c r="T1789">
        <f>VLOOKUP(P1789,[1]Sheet4!$G$2:$H$12,2,FALSE)</f>
        <v>1.0434782608695652</v>
      </c>
      <c r="U1789">
        <f>VLOOKUP(O1789&amp;"_"&amp;P1789,[1]Sheet3!$I$3:$K$2332,3,FALSE)</f>
        <v>0.78576456222091062</v>
      </c>
    </row>
    <row r="1790" spans="1:21" x14ac:dyDescent="0.3">
      <c r="A1790" t="s">
        <v>321</v>
      </c>
      <c r="B1790">
        <v>2012</v>
      </c>
      <c r="C1790" t="str">
        <f t="shared" si="54"/>
        <v>인수동_2012</v>
      </c>
      <c r="D1790">
        <v>178.29301530000001</v>
      </c>
      <c r="E1790">
        <v>-7.3097361543137205E-3</v>
      </c>
      <c r="O1790" t="s">
        <v>322</v>
      </c>
      <c r="P1790">
        <v>2016</v>
      </c>
      <c r="Q1790" t="str">
        <f t="shared" si="55"/>
        <v>인헌동_2016</v>
      </c>
      <c r="R1790">
        <v>397.77541719999999</v>
      </c>
      <c r="S1790">
        <v>6.7943927713641744E-2</v>
      </c>
      <c r="T1790">
        <f>VLOOKUP(P1790,[1]Sheet4!$G$2:$H$12,2,FALSE)</f>
        <v>0.86956521739130443</v>
      </c>
      <c r="U1790">
        <f>VLOOKUP(O1790&amp;"_"&amp;P1790,[1]Sheet3!$I$3:$K$2332,3,FALSE)</f>
        <v>-6.6328424564114224E-2</v>
      </c>
    </row>
    <row r="1791" spans="1:21" x14ac:dyDescent="0.3">
      <c r="A1791" t="s">
        <v>321</v>
      </c>
      <c r="B1791">
        <v>2013</v>
      </c>
      <c r="C1791" t="str">
        <f t="shared" si="54"/>
        <v>인수동_2013</v>
      </c>
      <c r="D1791">
        <v>176.98974039999999</v>
      </c>
      <c r="E1791">
        <v>7.2189226975411386E-2</v>
      </c>
      <c r="O1791" t="s">
        <v>322</v>
      </c>
      <c r="P1791">
        <v>2017</v>
      </c>
      <c r="Q1791" t="str">
        <f t="shared" si="55"/>
        <v>인헌동_2017</v>
      </c>
      <c r="R1791">
        <v>424.80184139250048</v>
      </c>
      <c r="S1791">
        <v>4.3344426226659847</v>
      </c>
      <c r="T1791">
        <f>VLOOKUP(P1791,[1]Sheet4!$G$2:$H$12,2,FALSE)</f>
        <v>1</v>
      </c>
      <c r="U1791">
        <f>VLOOKUP(O1791&amp;"_"&amp;P1791,[1]Sheet3!$I$3:$K$2332,3,FALSE)</f>
        <v>0.18575760877918535</v>
      </c>
    </row>
    <row r="1792" spans="1:21" x14ac:dyDescent="0.3">
      <c r="A1792" t="s">
        <v>321</v>
      </c>
      <c r="B1792">
        <v>2014</v>
      </c>
      <c r="C1792" t="str">
        <f t="shared" si="54"/>
        <v>인수동_2014</v>
      </c>
      <c r="D1792">
        <v>189.76649294205473</v>
      </c>
      <c r="E1792">
        <v>5.70385978822016E-2</v>
      </c>
      <c r="O1792" t="s">
        <v>323</v>
      </c>
      <c r="P1792">
        <v>2012</v>
      </c>
      <c r="Q1792" t="str">
        <f t="shared" si="55"/>
        <v>일원1동_2012</v>
      </c>
      <c r="R1792">
        <v>283.89220180000001</v>
      </c>
      <c r="S1792">
        <v>0.59436339085802958</v>
      </c>
      <c r="T1792">
        <f>VLOOKUP(P1792,[1]Sheet4!$G$2:$H$12,2,FALSE)</f>
        <v>0.43478260869565222</v>
      </c>
      <c r="U1792">
        <f>VLOOKUP(O1792&amp;"_"&amp;P1792,[1]Sheet3!$I$3:$K$2332,3,FALSE)</f>
        <v>-0.39477840113151408</v>
      </c>
    </row>
    <row r="1793" spans="1:21" x14ac:dyDescent="0.3">
      <c r="A1793" t="s">
        <v>321</v>
      </c>
      <c r="B1793">
        <v>2015</v>
      </c>
      <c r="C1793" t="str">
        <f t="shared" si="54"/>
        <v>인수동_2015</v>
      </c>
      <c r="D1793">
        <v>200.59050762449223</v>
      </c>
      <c r="E1793">
        <v>0.23256726964786678</v>
      </c>
      <c r="O1793" t="s">
        <v>323</v>
      </c>
      <c r="P1793">
        <v>2013</v>
      </c>
      <c r="Q1793" t="str">
        <f t="shared" si="55"/>
        <v>일원1동_2013</v>
      </c>
      <c r="R1793">
        <v>452.62733350000002</v>
      </c>
      <c r="S1793">
        <v>-0.32162042089663845</v>
      </c>
      <c r="T1793">
        <f>VLOOKUP(P1793,[1]Sheet4!$G$2:$H$12,2,FALSE)</f>
        <v>0.39130434782608697</v>
      </c>
      <c r="U1793">
        <f>VLOOKUP(O1793&amp;"_"&amp;P1793,[1]Sheet3!$I$3:$K$2332,3,FALSE)</f>
        <v>0.30310046161236126</v>
      </c>
    </row>
    <row r="1794" spans="1:21" x14ac:dyDescent="0.3">
      <c r="A1794" t="s">
        <v>321</v>
      </c>
      <c r="B1794">
        <v>2016</v>
      </c>
      <c r="C1794" t="str">
        <f t="shared" si="54"/>
        <v>인수동_2016</v>
      </c>
      <c r="D1794">
        <v>247.24129429999999</v>
      </c>
      <c r="E1794">
        <v>0.2858658751274592</v>
      </c>
      <c r="O1794" t="s">
        <v>323</v>
      </c>
      <c r="P1794">
        <v>2014</v>
      </c>
      <c r="Q1794" t="str">
        <f t="shared" si="55"/>
        <v>일원1동_2014</v>
      </c>
      <c r="R1794">
        <v>307.05313999040686</v>
      </c>
      <c r="S1794">
        <v>0.14667786569077851</v>
      </c>
      <c r="T1794">
        <f>VLOOKUP(P1794,[1]Sheet4!$G$2:$H$12,2,FALSE)</f>
        <v>0.2608695652173913</v>
      </c>
      <c r="U1794">
        <f>VLOOKUP(O1794&amp;"_"&amp;P1794,[1]Sheet3!$I$3:$K$2332,3,FALSE)</f>
        <v>-1.2111514647634345</v>
      </c>
    </row>
    <row r="1795" spans="1:21" x14ac:dyDescent="0.3">
      <c r="A1795" t="s">
        <v>321</v>
      </c>
      <c r="B1795">
        <v>2017</v>
      </c>
      <c r="C1795" t="str">
        <f t="shared" ref="C1795:C1858" si="56">A1795&amp;"_"&amp;B1795</f>
        <v>인수동_2017</v>
      </c>
      <c r="D1795">
        <v>317.91914326271518</v>
      </c>
      <c r="E1795">
        <v>3.6187122769533113</v>
      </c>
      <c r="O1795" t="s">
        <v>323</v>
      </c>
      <c r="P1795">
        <v>2015</v>
      </c>
      <c r="Q1795" t="str">
        <f t="shared" ref="Q1795:Q1858" si="57">O1795&amp;"_"&amp;P1795</f>
        <v>일원1동_2015</v>
      </c>
      <c r="R1795">
        <v>352.09103921785157</v>
      </c>
      <c r="S1795">
        <v>7.3588161856391734E-2</v>
      </c>
      <c r="T1795">
        <f>VLOOKUP(P1795,[1]Sheet4!$G$2:$H$12,2,FALSE)</f>
        <v>1.0434782608695652</v>
      </c>
      <c r="U1795">
        <f>VLOOKUP(O1795&amp;"_"&amp;P1795,[1]Sheet3!$I$3:$K$2332,3,FALSE)</f>
        <v>0.78197887350917361</v>
      </c>
    </row>
    <row r="1796" spans="1:21" x14ac:dyDescent="0.3">
      <c r="A1796" t="s">
        <v>322</v>
      </c>
      <c r="B1796">
        <v>2012</v>
      </c>
      <c r="C1796" t="str">
        <f t="shared" si="56"/>
        <v>인헌동_2012</v>
      </c>
      <c r="D1796">
        <v>258.26528230000002</v>
      </c>
      <c r="E1796">
        <v>9.8721918304076908E-2</v>
      </c>
      <c r="O1796" t="s">
        <v>323</v>
      </c>
      <c r="P1796">
        <v>2016</v>
      </c>
      <c r="Q1796" t="str">
        <f t="shared" si="57"/>
        <v>일원1동_2016</v>
      </c>
      <c r="R1796">
        <v>378.00077160000001</v>
      </c>
      <c r="S1796">
        <v>0.34251633705089163</v>
      </c>
      <c r="T1796">
        <f>VLOOKUP(P1796,[1]Sheet4!$G$2:$H$12,2,FALSE)</f>
        <v>0.86956521739130443</v>
      </c>
      <c r="U1796">
        <f>VLOOKUP(O1796&amp;"_"&amp;P1796,[1]Sheet3!$I$3:$K$2332,3,FALSE)</f>
        <v>-0.11774704922698044</v>
      </c>
    </row>
    <row r="1797" spans="1:21" x14ac:dyDescent="0.3">
      <c r="A1797" t="s">
        <v>322</v>
      </c>
      <c r="B1797">
        <v>2013</v>
      </c>
      <c r="C1797" t="str">
        <f t="shared" si="56"/>
        <v>인헌동_2013</v>
      </c>
      <c r="D1797">
        <v>283.76172639999999</v>
      </c>
      <c r="E1797">
        <v>6.7444158482878047E-2</v>
      </c>
      <c r="O1797" t="s">
        <v>323</v>
      </c>
      <c r="P1797">
        <v>2017</v>
      </c>
      <c r="Q1797" t="str">
        <f t="shared" si="57"/>
        <v>일원1동_2017</v>
      </c>
      <c r="R1797">
        <v>507.47221129084272</v>
      </c>
      <c r="S1797">
        <v>3.9827672052077996</v>
      </c>
      <c r="T1797">
        <f>VLOOKUP(P1797,[1]Sheet4!$G$2:$H$12,2,FALSE)</f>
        <v>1</v>
      </c>
      <c r="U1797">
        <f>VLOOKUP(O1797&amp;"_"&amp;P1797,[1]Sheet3!$I$3:$K$2332,3,FALSE)</f>
        <v>0.35228704977886516</v>
      </c>
    </row>
    <row r="1798" spans="1:21" x14ac:dyDescent="0.3">
      <c r="A1798" t="s">
        <v>322</v>
      </c>
      <c r="B1798">
        <v>2014</v>
      </c>
      <c r="C1798" t="str">
        <f t="shared" si="56"/>
        <v>인헌동_2014</v>
      </c>
      <c r="D1798">
        <v>302.89979724669666</v>
      </c>
      <c r="E1798">
        <v>0.16694045855191117</v>
      </c>
      <c r="O1798" t="s">
        <v>325</v>
      </c>
      <c r="P1798">
        <v>2012</v>
      </c>
      <c r="Q1798" t="str">
        <f t="shared" si="57"/>
        <v>일원본동_2012</v>
      </c>
      <c r="R1798">
        <v>432.35704329999999</v>
      </c>
      <c r="S1798">
        <v>-0.60935967687518866</v>
      </c>
      <c r="T1798">
        <f>VLOOKUP(P1798,[1]Sheet4!$G$2:$H$12,2,FALSE)</f>
        <v>0.43478260869565222</v>
      </c>
      <c r="U1798">
        <f>VLOOKUP(O1798&amp;"_"&amp;P1798,[1]Sheet3!$I$3:$K$2332,3,FALSE)</f>
        <v>-0.54550637636431654</v>
      </c>
    </row>
    <row r="1799" spans="1:21" x14ac:dyDescent="0.3">
      <c r="A1799" t="s">
        <v>322</v>
      </c>
      <c r="B1799">
        <v>2015</v>
      </c>
      <c r="C1799" t="str">
        <f t="shared" si="56"/>
        <v>인헌동_2015</v>
      </c>
      <c r="D1799">
        <v>353.46602829434113</v>
      </c>
      <c r="E1799">
        <v>0.12535685287628601</v>
      </c>
      <c r="O1799" t="s">
        <v>325</v>
      </c>
      <c r="P1799">
        <v>2013</v>
      </c>
      <c r="Q1799" t="str">
        <f t="shared" si="57"/>
        <v>일원본동_2013</v>
      </c>
      <c r="R1799">
        <v>168.8960951</v>
      </c>
      <c r="S1799">
        <v>2.1860970891672729</v>
      </c>
      <c r="T1799">
        <f>VLOOKUP(P1799,[1]Sheet4!$G$2:$H$12,2,FALSE)</f>
        <v>0.39130434782608697</v>
      </c>
      <c r="U1799">
        <f>VLOOKUP(O1799&amp;"_"&amp;P1799,[1]Sheet3!$I$3:$K$2332,3,FALSE)</f>
        <v>-1.8443328692314913</v>
      </c>
    </row>
    <row r="1800" spans="1:21" x14ac:dyDescent="0.3">
      <c r="A1800" t="s">
        <v>322</v>
      </c>
      <c r="B1800">
        <v>2016</v>
      </c>
      <c r="C1800" t="str">
        <f t="shared" si="56"/>
        <v>인헌동_2016</v>
      </c>
      <c r="D1800">
        <v>397.77541719999999</v>
      </c>
      <c r="E1800">
        <v>6.7943927713641744E-2</v>
      </c>
      <c r="O1800" t="s">
        <v>325</v>
      </c>
      <c r="P1800">
        <v>2014</v>
      </c>
      <c r="Q1800" t="str">
        <f t="shared" si="57"/>
        <v>일원본동_2014</v>
      </c>
      <c r="R1800">
        <v>538.11935696982891</v>
      </c>
      <c r="S1800">
        <v>0.21722405289416558</v>
      </c>
      <c r="T1800">
        <f>VLOOKUP(P1800,[1]Sheet4!$G$2:$H$12,2,FALSE)</f>
        <v>0.2608695652173913</v>
      </c>
      <c r="U1800">
        <f>VLOOKUP(O1800&amp;"_"&amp;P1800,[1]Sheet3!$I$3:$K$2332,3,FALSE)</f>
        <v>0.52920455402944289</v>
      </c>
    </row>
    <row r="1801" spans="1:21" x14ac:dyDescent="0.3">
      <c r="A1801" t="s">
        <v>322</v>
      </c>
      <c r="B1801">
        <v>2017</v>
      </c>
      <c r="C1801" t="str">
        <f t="shared" si="56"/>
        <v>인헌동_2017</v>
      </c>
      <c r="D1801">
        <v>424.80184139250048</v>
      </c>
      <c r="E1801">
        <v>4.3344426226659847</v>
      </c>
      <c r="O1801" t="s">
        <v>325</v>
      </c>
      <c r="P1801">
        <v>2015</v>
      </c>
      <c r="Q1801" t="str">
        <f t="shared" si="57"/>
        <v>일원본동_2015</v>
      </c>
      <c r="R1801">
        <v>655.0118246316174</v>
      </c>
      <c r="S1801">
        <v>4.4366679616397051E-2</v>
      </c>
      <c r="T1801">
        <f>VLOOKUP(P1801,[1]Sheet4!$G$2:$H$12,2,FALSE)</f>
        <v>1.0434782608695652</v>
      </c>
      <c r="U1801">
        <f>VLOOKUP(O1801&amp;"_"&amp;P1801,[1]Sheet3!$I$3:$K$2332,3,FALSE)</f>
        <v>0.79461464025001738</v>
      </c>
    </row>
    <row r="1802" spans="1:21" x14ac:dyDescent="0.3">
      <c r="A1802" t="s">
        <v>323</v>
      </c>
      <c r="B1802">
        <v>2012</v>
      </c>
      <c r="C1802" t="str">
        <f t="shared" si="56"/>
        <v>일원1동_2012</v>
      </c>
      <c r="D1802">
        <v>283.89220180000001</v>
      </c>
      <c r="E1802">
        <v>0.59436339085802958</v>
      </c>
      <c r="O1802" t="s">
        <v>325</v>
      </c>
      <c r="P1802">
        <v>2016</v>
      </c>
      <c r="Q1802" t="str">
        <f t="shared" si="57"/>
        <v>일원본동_2016</v>
      </c>
      <c r="R1802">
        <v>684.07252440000002</v>
      </c>
      <c r="S1802">
        <v>-1.0663023966027597E-2</v>
      </c>
      <c r="T1802">
        <f>VLOOKUP(P1802,[1]Sheet4!$G$2:$H$12,2,FALSE)</f>
        <v>0.86956521739130443</v>
      </c>
      <c r="U1802">
        <f>VLOOKUP(O1802&amp;"_"&amp;P1802,[1]Sheet3!$I$3:$K$2332,3,FALSE)</f>
        <v>-0.14902172141375478</v>
      </c>
    </row>
    <row r="1803" spans="1:21" x14ac:dyDescent="0.3">
      <c r="A1803" t="s">
        <v>323</v>
      </c>
      <c r="B1803">
        <v>2013</v>
      </c>
      <c r="C1803" t="str">
        <f t="shared" si="56"/>
        <v>일원1동_2013</v>
      </c>
      <c r="D1803">
        <v>452.62733350000002</v>
      </c>
      <c r="E1803">
        <v>-0.32162042089663845</v>
      </c>
      <c r="O1803" t="s">
        <v>325</v>
      </c>
      <c r="P1803">
        <v>2017</v>
      </c>
      <c r="Q1803" t="str">
        <f t="shared" si="57"/>
        <v>일원본동_2017</v>
      </c>
      <c r="R1803">
        <v>676.77824267782182</v>
      </c>
      <c r="S1803">
        <v>4.2792280636804962</v>
      </c>
      <c r="T1803">
        <f>VLOOKUP(P1803,[1]Sheet4!$G$2:$H$12,2,FALSE)</f>
        <v>1</v>
      </c>
      <c r="U1803">
        <f>VLOOKUP(O1803&amp;"_"&amp;P1803,[1]Sheet3!$I$3:$K$2332,3,FALSE)</f>
        <v>0.12106265260882673</v>
      </c>
    </row>
    <row r="1804" spans="1:21" x14ac:dyDescent="0.3">
      <c r="A1804" t="s">
        <v>323</v>
      </c>
      <c r="B1804">
        <v>2014</v>
      </c>
      <c r="C1804" t="str">
        <f t="shared" si="56"/>
        <v>일원1동_2014</v>
      </c>
      <c r="D1804">
        <v>307.05313999040686</v>
      </c>
      <c r="E1804">
        <v>0.14667786569077851</v>
      </c>
      <c r="O1804" t="s">
        <v>326</v>
      </c>
      <c r="P1804">
        <v>2012</v>
      </c>
      <c r="Q1804" t="str">
        <f t="shared" si="57"/>
        <v>자양1동_2012</v>
      </c>
      <c r="R1804">
        <v>289.18064320000002</v>
      </c>
      <c r="S1804">
        <v>0.18494498147654712</v>
      </c>
      <c r="T1804">
        <f>VLOOKUP(P1804,[1]Sheet4!$G$2:$H$12,2,FALSE)</f>
        <v>0.43478260869565222</v>
      </c>
      <c r="U1804">
        <f>VLOOKUP(O1804&amp;"_"&amp;P1804,[1]Sheet3!$I$3:$K$2332,3,FALSE)</f>
        <v>-0.56761384041219554</v>
      </c>
    </row>
    <row r="1805" spans="1:21" x14ac:dyDescent="0.3">
      <c r="A1805" t="s">
        <v>323</v>
      </c>
      <c r="B1805">
        <v>2015</v>
      </c>
      <c r="C1805" t="str">
        <f t="shared" si="56"/>
        <v>일원1동_2015</v>
      </c>
      <c r="D1805">
        <v>352.09103921785157</v>
      </c>
      <c r="E1805">
        <v>7.3588161856391734E-2</v>
      </c>
      <c r="O1805" t="s">
        <v>326</v>
      </c>
      <c r="P1805">
        <v>2013</v>
      </c>
      <c r="Q1805" t="str">
        <f t="shared" si="57"/>
        <v>자양1동_2013</v>
      </c>
      <c r="R1805">
        <v>342.6631519</v>
      </c>
      <c r="S1805">
        <v>4.0198246842208178E-2</v>
      </c>
      <c r="T1805">
        <f>VLOOKUP(P1805,[1]Sheet4!$G$2:$H$12,2,FALSE)</f>
        <v>0.39130434782608697</v>
      </c>
      <c r="U1805">
        <f>VLOOKUP(O1805&amp;"_"&amp;P1805,[1]Sheet3!$I$3:$K$2332,3,FALSE)</f>
        <v>6.2309956596830599E-2</v>
      </c>
    </row>
    <row r="1806" spans="1:21" x14ac:dyDescent="0.3">
      <c r="A1806" t="s">
        <v>323</v>
      </c>
      <c r="B1806">
        <v>2016</v>
      </c>
      <c r="C1806" t="str">
        <f t="shared" si="56"/>
        <v>일원1동_2016</v>
      </c>
      <c r="D1806">
        <v>378.00077160000001</v>
      </c>
      <c r="E1806">
        <v>0.34251633705089163</v>
      </c>
      <c r="O1806" t="s">
        <v>326</v>
      </c>
      <c r="P1806">
        <v>2014</v>
      </c>
      <c r="Q1806" t="str">
        <f t="shared" si="57"/>
        <v>자양1동_2014</v>
      </c>
      <c r="R1806">
        <v>356.43760986380528</v>
      </c>
      <c r="S1806">
        <v>0.12080662325107087</v>
      </c>
      <c r="T1806">
        <f>VLOOKUP(P1806,[1]Sheet4!$G$2:$H$12,2,FALSE)</f>
        <v>0.2608695652173913</v>
      </c>
      <c r="U1806">
        <f>VLOOKUP(O1806&amp;"_"&amp;P1806,[1]Sheet3!$I$3:$K$2332,3,FALSE)</f>
        <v>-0.44203280918194143</v>
      </c>
    </row>
    <row r="1807" spans="1:21" x14ac:dyDescent="0.3">
      <c r="A1807" t="s">
        <v>323</v>
      </c>
      <c r="B1807">
        <v>2017</v>
      </c>
      <c r="C1807" t="str">
        <f t="shared" si="56"/>
        <v>일원1동_2017</v>
      </c>
      <c r="D1807">
        <v>507.47221129084272</v>
      </c>
      <c r="E1807">
        <v>3.9827672052077996</v>
      </c>
      <c r="O1807" t="s">
        <v>326</v>
      </c>
      <c r="P1807">
        <v>2015</v>
      </c>
      <c r="Q1807" t="str">
        <f t="shared" si="57"/>
        <v>자양1동_2015</v>
      </c>
      <c r="R1807">
        <v>399.49763391113419</v>
      </c>
      <c r="S1807">
        <v>0.22629654124303489</v>
      </c>
      <c r="T1807">
        <f>VLOOKUP(P1807,[1]Sheet4!$G$2:$H$12,2,FALSE)</f>
        <v>1.0434782608695652</v>
      </c>
      <c r="U1807">
        <f>VLOOKUP(O1807&amp;"_"&amp;P1807,[1]Sheet3!$I$3:$K$2332,3,FALSE)</f>
        <v>0.77694635736998341</v>
      </c>
    </row>
    <row r="1808" spans="1:21" x14ac:dyDescent="0.3">
      <c r="A1808" t="s">
        <v>325</v>
      </c>
      <c r="B1808">
        <v>2012</v>
      </c>
      <c r="C1808" t="str">
        <f t="shared" si="56"/>
        <v>일원본동_2012</v>
      </c>
      <c r="D1808">
        <v>432.35704329999999</v>
      </c>
      <c r="E1808">
        <v>-0.60935967687518866</v>
      </c>
      <c r="O1808" t="s">
        <v>326</v>
      </c>
      <c r="P1808">
        <v>2016</v>
      </c>
      <c r="Q1808" t="str">
        <f t="shared" si="57"/>
        <v>자양1동_2016</v>
      </c>
      <c r="R1808">
        <v>489.90256670000002</v>
      </c>
      <c r="S1808">
        <v>5.0725079997163691E-2</v>
      </c>
      <c r="T1808">
        <f>VLOOKUP(P1808,[1]Sheet4!$G$2:$H$12,2,FALSE)</f>
        <v>0.86956521739130443</v>
      </c>
      <c r="U1808">
        <f>VLOOKUP(O1808&amp;"_"&amp;P1808,[1]Sheet3!$I$3:$K$2332,3,FALSE)</f>
        <v>2.1443868068305501E-2</v>
      </c>
    </row>
    <row r="1809" spans="1:21" x14ac:dyDescent="0.3">
      <c r="A1809" t="s">
        <v>325</v>
      </c>
      <c r="B1809">
        <v>2013</v>
      </c>
      <c r="C1809" t="str">
        <f t="shared" si="56"/>
        <v>일원본동_2013</v>
      </c>
      <c r="D1809">
        <v>168.8960951</v>
      </c>
      <c r="E1809">
        <v>2.1860970891672729</v>
      </c>
      <c r="O1809" t="s">
        <v>326</v>
      </c>
      <c r="P1809">
        <v>2017</v>
      </c>
      <c r="Q1809" t="str">
        <f t="shared" si="57"/>
        <v>자양1동_2017</v>
      </c>
      <c r="R1809">
        <v>514.75291358667334</v>
      </c>
      <c r="S1809">
        <v>4.198147859290037</v>
      </c>
      <c r="T1809">
        <f>VLOOKUP(P1809,[1]Sheet4!$G$2:$H$12,2,FALSE)</f>
        <v>1</v>
      </c>
      <c r="U1809">
        <f>VLOOKUP(O1809&amp;"_"&amp;P1809,[1]Sheet3!$I$3:$K$2332,3,FALSE)</f>
        <v>0.1724141414863232</v>
      </c>
    </row>
    <row r="1810" spans="1:21" x14ac:dyDescent="0.3">
      <c r="A1810" t="s">
        <v>325</v>
      </c>
      <c r="B1810">
        <v>2014</v>
      </c>
      <c r="C1810" t="str">
        <f t="shared" si="56"/>
        <v>일원본동_2014</v>
      </c>
      <c r="D1810">
        <v>538.11935696982891</v>
      </c>
      <c r="E1810">
        <v>0.21722405289416558</v>
      </c>
      <c r="O1810" t="s">
        <v>327</v>
      </c>
      <c r="P1810">
        <v>2012</v>
      </c>
      <c r="Q1810" t="str">
        <f t="shared" si="57"/>
        <v>자양2동_2012</v>
      </c>
      <c r="R1810">
        <v>290.548091</v>
      </c>
      <c r="S1810">
        <v>3.1070617153013787E-2</v>
      </c>
      <c r="T1810">
        <f>VLOOKUP(P1810,[1]Sheet4!$G$2:$H$12,2,FALSE)</f>
        <v>0.43478260869565222</v>
      </c>
      <c r="U1810">
        <f>VLOOKUP(O1810&amp;"_"&amp;P1810,[1]Sheet3!$I$3:$K$2332,3,FALSE)</f>
        <v>-0.52725912816774478</v>
      </c>
    </row>
    <row r="1811" spans="1:21" x14ac:dyDescent="0.3">
      <c r="A1811" t="s">
        <v>325</v>
      </c>
      <c r="B1811">
        <v>2015</v>
      </c>
      <c r="C1811" t="str">
        <f t="shared" si="56"/>
        <v>일원본동_2015</v>
      </c>
      <c r="D1811">
        <v>655.0118246316174</v>
      </c>
      <c r="E1811">
        <v>4.4366679616397051E-2</v>
      </c>
      <c r="O1811" t="s">
        <v>327</v>
      </c>
      <c r="P1811">
        <v>2013</v>
      </c>
      <c r="Q1811" t="str">
        <f t="shared" si="57"/>
        <v>자양2동_2013</v>
      </c>
      <c r="R1811">
        <v>299.57559950000001</v>
      </c>
      <c r="S1811">
        <v>0.15958204552494404</v>
      </c>
      <c r="T1811">
        <f>VLOOKUP(P1811,[1]Sheet4!$G$2:$H$12,2,FALSE)</f>
        <v>0.39130434782608697</v>
      </c>
      <c r="U1811">
        <f>VLOOKUP(O1811&amp;"_"&amp;P1811,[1]Sheet3!$I$3:$K$2332,3,FALSE)</f>
        <v>-7.7628527693966068E-2</v>
      </c>
    </row>
    <row r="1812" spans="1:21" x14ac:dyDescent="0.3">
      <c r="A1812" t="s">
        <v>325</v>
      </c>
      <c r="B1812">
        <v>2016</v>
      </c>
      <c r="C1812" t="str">
        <f t="shared" si="56"/>
        <v>일원본동_2016</v>
      </c>
      <c r="D1812">
        <v>684.07252440000002</v>
      </c>
      <c r="E1812">
        <v>-1.0663023966027597E-2</v>
      </c>
      <c r="O1812" t="s">
        <v>327</v>
      </c>
      <c r="P1812">
        <v>2014</v>
      </c>
      <c r="Q1812" t="str">
        <f t="shared" si="57"/>
        <v>자양2동_2014</v>
      </c>
      <c r="R1812">
        <v>347.38248645757142</v>
      </c>
      <c r="S1812">
        <v>6.0265454419332593E-2</v>
      </c>
      <c r="T1812">
        <f>VLOOKUP(P1812,[1]Sheet4!$G$2:$H$12,2,FALSE)</f>
        <v>0.2608695652173913</v>
      </c>
      <c r="U1812">
        <f>VLOOKUP(O1812&amp;"_"&amp;P1812,[1]Sheet3!$I$3:$K$2332,3,FALSE)</f>
        <v>-0.29356952859764962</v>
      </c>
    </row>
    <row r="1813" spans="1:21" x14ac:dyDescent="0.3">
      <c r="A1813" t="s">
        <v>325</v>
      </c>
      <c r="B1813">
        <v>2017</v>
      </c>
      <c r="C1813" t="str">
        <f t="shared" si="56"/>
        <v>일원본동_2017</v>
      </c>
      <c r="D1813">
        <v>676.77824267782182</v>
      </c>
      <c r="E1813">
        <v>4.2792280636804962</v>
      </c>
      <c r="O1813" t="s">
        <v>327</v>
      </c>
      <c r="P1813">
        <v>2015</v>
      </c>
      <c r="Q1813" t="str">
        <f t="shared" si="57"/>
        <v>자양2동_2015</v>
      </c>
      <c r="R1813">
        <v>368.31764986125461</v>
      </c>
      <c r="S1813">
        <v>0.20967372882574772</v>
      </c>
      <c r="T1813">
        <f>VLOOKUP(P1813,[1]Sheet4!$G$2:$H$12,2,FALSE)</f>
        <v>1.0434782608695652</v>
      </c>
      <c r="U1813">
        <f>VLOOKUP(O1813&amp;"_"&amp;P1813,[1]Sheet3!$I$3:$K$2332,3,FALSE)</f>
        <v>0.76420999198081441</v>
      </c>
    </row>
    <row r="1814" spans="1:21" x14ac:dyDescent="0.3">
      <c r="A1814" t="s">
        <v>326</v>
      </c>
      <c r="B1814">
        <v>2012</v>
      </c>
      <c r="C1814" t="str">
        <f t="shared" si="56"/>
        <v>자양1동_2012</v>
      </c>
      <c r="D1814">
        <v>289.18064320000002</v>
      </c>
      <c r="E1814">
        <v>0.18494498147654712</v>
      </c>
      <c r="O1814" t="s">
        <v>327</v>
      </c>
      <c r="P1814">
        <v>2016</v>
      </c>
      <c r="Q1814" t="str">
        <f t="shared" si="57"/>
        <v>자양2동_2016</v>
      </c>
      <c r="R1814">
        <v>445.5441849</v>
      </c>
      <c r="S1814">
        <v>0.15144394614943507</v>
      </c>
      <c r="T1814">
        <f>VLOOKUP(P1814,[1]Sheet4!$G$2:$H$12,2,FALSE)</f>
        <v>0.86956521739130443</v>
      </c>
      <c r="U1814">
        <f>VLOOKUP(O1814&amp;"_"&amp;P1814,[1]Sheet3!$I$3:$K$2332,3,FALSE)</f>
        <v>7.9969735600840582E-3</v>
      </c>
    </row>
    <row r="1815" spans="1:21" x14ac:dyDescent="0.3">
      <c r="A1815" t="s">
        <v>326</v>
      </c>
      <c r="B1815">
        <v>2013</v>
      </c>
      <c r="C1815" t="str">
        <f t="shared" si="56"/>
        <v>자양1동_2013</v>
      </c>
      <c r="D1815">
        <v>342.6631519</v>
      </c>
      <c r="E1815">
        <v>4.0198246842208178E-2</v>
      </c>
      <c r="O1815" t="s">
        <v>327</v>
      </c>
      <c r="P1815">
        <v>2017</v>
      </c>
      <c r="Q1815" t="str">
        <f t="shared" si="57"/>
        <v>자양2동_2017</v>
      </c>
      <c r="R1815">
        <v>513.01915444518954</v>
      </c>
      <c r="S1815">
        <v>3.9544466989881863</v>
      </c>
      <c r="T1815">
        <f>VLOOKUP(P1815,[1]Sheet4!$G$2:$H$12,2,FALSE)</f>
        <v>1</v>
      </c>
      <c r="U1815">
        <f>VLOOKUP(O1815&amp;"_"&amp;P1815,[1]Sheet3!$I$3:$K$2332,3,FALSE)</f>
        <v>0.24480456013578997</v>
      </c>
    </row>
    <row r="1816" spans="1:21" x14ac:dyDescent="0.3">
      <c r="A1816" t="s">
        <v>326</v>
      </c>
      <c r="B1816">
        <v>2014</v>
      </c>
      <c r="C1816" t="str">
        <f t="shared" si="56"/>
        <v>자양1동_2014</v>
      </c>
      <c r="D1816">
        <v>356.43760986380528</v>
      </c>
      <c r="E1816">
        <v>0.12080662325107087</v>
      </c>
      <c r="O1816" t="s">
        <v>328</v>
      </c>
      <c r="P1816">
        <v>2012</v>
      </c>
      <c r="Q1816" t="str">
        <f t="shared" si="57"/>
        <v>자양3동_2012</v>
      </c>
      <c r="R1816">
        <v>223.1473767</v>
      </c>
      <c r="S1816">
        <v>0.36969735840053913</v>
      </c>
      <c r="T1816">
        <f>VLOOKUP(P1816,[1]Sheet4!$G$2:$H$12,2,FALSE)</f>
        <v>0.43478260869565222</v>
      </c>
      <c r="U1816">
        <f>VLOOKUP(O1816&amp;"_"&amp;P1816,[1]Sheet3!$I$3:$K$2332,3,FALSE)</f>
        <v>-0.4589401313840395</v>
      </c>
    </row>
    <row r="1817" spans="1:21" x14ac:dyDescent="0.3">
      <c r="A1817" t="s">
        <v>326</v>
      </c>
      <c r="B1817">
        <v>2015</v>
      </c>
      <c r="C1817" t="str">
        <f t="shared" si="56"/>
        <v>자양1동_2015</v>
      </c>
      <c r="D1817">
        <v>399.49763391113419</v>
      </c>
      <c r="E1817">
        <v>0.22629654124303489</v>
      </c>
      <c r="O1817" t="s">
        <v>328</v>
      </c>
      <c r="P1817">
        <v>2013</v>
      </c>
      <c r="Q1817" t="str">
        <f t="shared" si="57"/>
        <v>자양3동_2013</v>
      </c>
      <c r="R1817">
        <v>305.64437240000001</v>
      </c>
      <c r="S1817">
        <v>-0.15236692459656284</v>
      </c>
      <c r="T1817">
        <f>VLOOKUP(P1817,[1]Sheet4!$G$2:$H$12,2,FALSE)</f>
        <v>0.39130434782608697</v>
      </c>
      <c r="U1817">
        <f>VLOOKUP(O1817&amp;"_"&amp;P1817,[1]Sheet3!$I$3:$K$2332,3,FALSE)</f>
        <v>0.18879079068341886</v>
      </c>
    </row>
    <row r="1818" spans="1:21" x14ac:dyDescent="0.3">
      <c r="A1818" t="s">
        <v>326</v>
      </c>
      <c r="B1818">
        <v>2016</v>
      </c>
      <c r="C1818" t="str">
        <f t="shared" si="56"/>
        <v>자양1동_2016</v>
      </c>
      <c r="D1818">
        <v>489.90256670000002</v>
      </c>
      <c r="E1818">
        <v>5.0725079997163691E-2</v>
      </c>
      <c r="O1818" t="s">
        <v>328</v>
      </c>
      <c r="P1818">
        <v>2014</v>
      </c>
      <c r="Q1818" t="str">
        <f t="shared" si="57"/>
        <v>자양3동_2014</v>
      </c>
      <c r="R1818">
        <v>259.07427935716544</v>
      </c>
      <c r="S1818">
        <v>0.45167021744116798</v>
      </c>
      <c r="T1818">
        <f>VLOOKUP(P1818,[1]Sheet4!$G$2:$H$12,2,FALSE)</f>
        <v>0.2608695652173913</v>
      </c>
      <c r="U1818">
        <f>VLOOKUP(O1818&amp;"_"&amp;P1818,[1]Sheet3!$I$3:$K$2332,3,FALSE)</f>
        <v>-0.76963363456064304</v>
      </c>
    </row>
    <row r="1819" spans="1:21" x14ac:dyDescent="0.3">
      <c r="A1819" t="s">
        <v>326</v>
      </c>
      <c r="B1819">
        <v>2017</v>
      </c>
      <c r="C1819" t="str">
        <f t="shared" si="56"/>
        <v>자양1동_2017</v>
      </c>
      <c r="D1819">
        <v>514.75291358667334</v>
      </c>
      <c r="E1819">
        <v>4.198147859290037</v>
      </c>
      <c r="O1819" t="s">
        <v>328</v>
      </c>
      <c r="P1819">
        <v>2015</v>
      </c>
      <c r="Q1819" t="str">
        <f t="shared" si="57"/>
        <v>자양3동_2015</v>
      </c>
      <c r="R1819">
        <v>376.09041544783025</v>
      </c>
      <c r="S1819">
        <v>4.4478121124812815E-2</v>
      </c>
      <c r="T1819">
        <f>VLOOKUP(P1819,[1]Sheet4!$G$2:$H$12,2,FALSE)</f>
        <v>1.0434782608695652</v>
      </c>
      <c r="U1819">
        <f>VLOOKUP(O1819&amp;"_"&amp;P1819,[1]Sheet3!$I$3:$K$2332,3,FALSE)</f>
        <v>0.82778457738103195</v>
      </c>
    </row>
    <row r="1820" spans="1:21" x14ac:dyDescent="0.3">
      <c r="A1820" t="s">
        <v>327</v>
      </c>
      <c r="B1820">
        <v>2012</v>
      </c>
      <c r="C1820" t="str">
        <f t="shared" si="56"/>
        <v>자양2동_2012</v>
      </c>
      <c r="D1820">
        <v>290.548091</v>
      </c>
      <c r="E1820">
        <v>3.1070617153013787E-2</v>
      </c>
      <c r="O1820" t="s">
        <v>328</v>
      </c>
      <c r="P1820">
        <v>2016</v>
      </c>
      <c r="Q1820" t="str">
        <f t="shared" si="57"/>
        <v>자양3동_2016</v>
      </c>
      <c r="R1820">
        <v>392.81821050000002</v>
      </c>
      <c r="S1820">
        <v>0.60609771038464244</v>
      </c>
      <c r="T1820">
        <f>VLOOKUP(P1820,[1]Sheet4!$G$2:$H$12,2,FALSE)</f>
        <v>0.86956521739130443</v>
      </c>
      <c r="U1820">
        <f>VLOOKUP(O1820&amp;"_"&amp;P1820,[1]Sheet3!$I$3:$K$2332,3,FALSE)</f>
        <v>-0.14889912553429394</v>
      </c>
    </row>
    <row r="1821" spans="1:21" x14ac:dyDescent="0.3">
      <c r="A1821" t="s">
        <v>327</v>
      </c>
      <c r="B1821">
        <v>2013</v>
      </c>
      <c r="C1821" t="str">
        <f t="shared" si="56"/>
        <v>자양2동_2013</v>
      </c>
      <c r="D1821">
        <v>299.57559950000001</v>
      </c>
      <c r="E1821">
        <v>0.15958204552494404</v>
      </c>
      <c r="O1821" t="s">
        <v>328</v>
      </c>
      <c r="P1821">
        <v>2017</v>
      </c>
      <c r="Q1821" t="str">
        <f t="shared" si="57"/>
        <v>자양3동_2017</v>
      </c>
      <c r="R1821">
        <v>630.90442848144255</v>
      </c>
      <c r="S1821">
        <v>2.7900403601021959</v>
      </c>
      <c r="T1821">
        <f>VLOOKUP(P1821,[1]Sheet4!$G$2:$H$12,2,FALSE)</f>
        <v>1</v>
      </c>
      <c r="U1821">
        <f>VLOOKUP(O1821&amp;"_"&amp;P1821,[1]Sheet3!$I$3:$K$2332,3,FALSE)</f>
        <v>0.45858510863386182</v>
      </c>
    </row>
    <row r="1822" spans="1:21" x14ac:dyDescent="0.3">
      <c r="A1822" t="s">
        <v>327</v>
      </c>
      <c r="B1822">
        <v>2014</v>
      </c>
      <c r="C1822" t="str">
        <f t="shared" si="56"/>
        <v>자양2동_2014</v>
      </c>
      <c r="D1822">
        <v>347.38248645757142</v>
      </c>
      <c r="E1822">
        <v>6.0265454419332593E-2</v>
      </c>
      <c r="O1822" t="s">
        <v>329</v>
      </c>
      <c r="P1822">
        <v>2012</v>
      </c>
      <c r="Q1822" t="str">
        <f t="shared" si="57"/>
        <v>자양4동_2012</v>
      </c>
      <c r="R1822">
        <v>300.95215139999999</v>
      </c>
      <c r="S1822">
        <v>-1.6696309618074411E-2</v>
      </c>
      <c r="T1822">
        <f>VLOOKUP(P1822,[1]Sheet4!$G$2:$H$12,2,FALSE)</f>
        <v>0.43478260869565222</v>
      </c>
      <c r="U1822">
        <f>VLOOKUP(O1822&amp;"_"&amp;P1822,[1]Sheet3!$I$3:$K$2332,3,FALSE)</f>
        <v>-0.24024492972717865</v>
      </c>
    </row>
    <row r="1823" spans="1:21" x14ac:dyDescent="0.3">
      <c r="A1823" t="s">
        <v>327</v>
      </c>
      <c r="B1823">
        <v>2015</v>
      </c>
      <c r="C1823" t="str">
        <f t="shared" si="56"/>
        <v>자양2동_2015</v>
      </c>
      <c r="D1823">
        <v>368.31764986125461</v>
      </c>
      <c r="E1823">
        <v>0.20967372882574772</v>
      </c>
      <c r="O1823" t="s">
        <v>329</v>
      </c>
      <c r="P1823">
        <v>2013</v>
      </c>
      <c r="Q1823" t="str">
        <f t="shared" si="57"/>
        <v>자양4동_2013</v>
      </c>
      <c r="R1823">
        <v>295.92736109999998</v>
      </c>
      <c r="S1823">
        <v>8.2205805504982493E-2</v>
      </c>
      <c r="T1823">
        <f>VLOOKUP(P1823,[1]Sheet4!$G$2:$H$12,2,FALSE)</f>
        <v>0.39130434782608697</v>
      </c>
      <c r="U1823">
        <f>VLOOKUP(O1823&amp;"_"&amp;P1823,[1]Sheet3!$I$3:$K$2332,3,FALSE)</f>
        <v>-0.12997756642156394</v>
      </c>
    </row>
    <row r="1824" spans="1:21" x14ac:dyDescent="0.3">
      <c r="A1824" t="s">
        <v>327</v>
      </c>
      <c r="B1824">
        <v>2016</v>
      </c>
      <c r="C1824" t="str">
        <f t="shared" si="56"/>
        <v>자양2동_2016</v>
      </c>
      <c r="D1824">
        <v>445.5441849</v>
      </c>
      <c r="E1824">
        <v>0.15144394614943507</v>
      </c>
      <c r="O1824" t="s">
        <v>329</v>
      </c>
      <c r="P1824">
        <v>2014</v>
      </c>
      <c r="Q1824" t="str">
        <f t="shared" si="57"/>
        <v>자양4동_2014</v>
      </c>
      <c r="R1824">
        <v>320.25430819018931</v>
      </c>
      <c r="S1824">
        <v>0.31096337101554111</v>
      </c>
      <c r="T1824">
        <f>VLOOKUP(P1824,[1]Sheet4!$G$2:$H$12,2,FALSE)</f>
        <v>0.2608695652173913</v>
      </c>
      <c r="U1824">
        <f>VLOOKUP(O1824&amp;"_"&amp;P1824,[1]Sheet3!$I$3:$K$2332,3,FALSE)</f>
        <v>-0.38605798672468322</v>
      </c>
    </row>
    <row r="1825" spans="1:21" x14ac:dyDescent="0.3">
      <c r="A1825" t="s">
        <v>327</v>
      </c>
      <c r="B1825">
        <v>2017</v>
      </c>
      <c r="C1825" t="str">
        <f t="shared" si="56"/>
        <v>자양2동_2017</v>
      </c>
      <c r="D1825">
        <v>513.01915444518954</v>
      </c>
      <c r="E1825">
        <v>3.9544466989881863</v>
      </c>
      <c r="O1825" t="s">
        <v>329</v>
      </c>
      <c r="P1825">
        <v>2015</v>
      </c>
      <c r="Q1825" t="str">
        <f t="shared" si="57"/>
        <v>자양4동_2015</v>
      </c>
      <c r="R1825">
        <v>419.84166744726059</v>
      </c>
      <c r="S1825">
        <v>0.3326789032207832</v>
      </c>
      <c r="T1825">
        <f>VLOOKUP(P1825,[1]Sheet4!$G$2:$H$12,2,FALSE)</f>
        <v>1.0434782608695652</v>
      </c>
      <c r="U1825">
        <f>VLOOKUP(O1825&amp;"_"&amp;P1825,[1]Sheet3!$I$3:$K$2332,3,FALSE)</f>
        <v>0.80930054528805273</v>
      </c>
    </row>
    <row r="1826" spans="1:21" x14ac:dyDescent="0.3">
      <c r="A1826" t="s">
        <v>328</v>
      </c>
      <c r="B1826">
        <v>2012</v>
      </c>
      <c r="C1826" t="str">
        <f t="shared" si="56"/>
        <v>자양3동_2012</v>
      </c>
      <c r="D1826">
        <v>223.1473767</v>
      </c>
      <c r="E1826">
        <v>0.36969735840053913</v>
      </c>
      <c r="O1826" t="s">
        <v>329</v>
      </c>
      <c r="P1826">
        <v>2016</v>
      </c>
      <c r="Q1826" t="str">
        <f t="shared" si="57"/>
        <v>자양4동_2016</v>
      </c>
      <c r="R1826">
        <v>559.51413290000005</v>
      </c>
      <c r="S1826">
        <v>-4.0325515944490097E-2</v>
      </c>
      <c r="T1826">
        <f>VLOOKUP(P1826,[1]Sheet4!$G$2:$H$12,2,FALSE)</f>
        <v>0.86956521739130443</v>
      </c>
      <c r="U1826">
        <f>VLOOKUP(O1826&amp;"_"&amp;P1826,[1]Sheet3!$I$3:$K$2332,3,FALSE)</f>
        <v>9.9558042751429862E-2</v>
      </c>
    </row>
    <row r="1827" spans="1:21" x14ac:dyDescent="0.3">
      <c r="A1827" t="s">
        <v>328</v>
      </c>
      <c r="B1827">
        <v>2013</v>
      </c>
      <c r="C1827" t="str">
        <f t="shared" si="56"/>
        <v>자양3동_2013</v>
      </c>
      <c r="D1827">
        <v>305.64437240000001</v>
      </c>
      <c r="E1827">
        <v>-0.15236692459656284</v>
      </c>
      <c r="O1827" t="s">
        <v>329</v>
      </c>
      <c r="P1827">
        <v>2017</v>
      </c>
      <c r="Q1827" t="str">
        <f t="shared" si="57"/>
        <v>자양4동_2017</v>
      </c>
      <c r="R1827">
        <v>536.95143681257355</v>
      </c>
      <c r="S1827">
        <v>3.9664175611398376</v>
      </c>
      <c r="T1827">
        <f>VLOOKUP(P1827,[1]Sheet4!$G$2:$H$12,2,FALSE)</f>
        <v>1</v>
      </c>
      <c r="U1827">
        <f>VLOOKUP(O1827&amp;"_"&amp;P1827,[1]Sheet3!$I$3:$K$2332,3,FALSE)</f>
        <v>9.3895657497749363E-2</v>
      </c>
    </row>
    <row r="1828" spans="1:21" x14ac:dyDescent="0.3">
      <c r="A1828" t="s">
        <v>328</v>
      </c>
      <c r="B1828">
        <v>2014</v>
      </c>
      <c r="C1828" t="str">
        <f t="shared" si="56"/>
        <v>자양3동_2014</v>
      </c>
      <c r="D1828">
        <v>259.07427935716544</v>
      </c>
      <c r="E1828">
        <v>0.45167021744116798</v>
      </c>
      <c r="O1828" t="s">
        <v>335</v>
      </c>
      <c r="P1828">
        <v>2012</v>
      </c>
      <c r="Q1828" t="str">
        <f t="shared" si="57"/>
        <v>잠실본동_2012</v>
      </c>
      <c r="R1828">
        <v>328.75797319999998</v>
      </c>
      <c r="S1828">
        <v>7.4383987898365589E-2</v>
      </c>
      <c r="T1828">
        <f>VLOOKUP(P1828,[1]Sheet4!$G$2:$H$12,2,FALSE)</f>
        <v>0.43478260869565222</v>
      </c>
      <c r="U1828">
        <f>VLOOKUP(O1828&amp;"_"&amp;P1828,[1]Sheet3!$I$3:$K$2332,3,FALSE)</f>
        <v>-0.50407409885827059</v>
      </c>
    </row>
    <row r="1829" spans="1:21" x14ac:dyDescent="0.3">
      <c r="A1829" t="s">
        <v>328</v>
      </c>
      <c r="B1829">
        <v>2015</v>
      </c>
      <c r="C1829" t="str">
        <f t="shared" si="56"/>
        <v>자양3동_2015</v>
      </c>
      <c r="D1829">
        <v>376.09041544783025</v>
      </c>
      <c r="E1829">
        <v>4.4478121124812815E-2</v>
      </c>
      <c r="O1829" t="s">
        <v>335</v>
      </c>
      <c r="P1829">
        <v>2013</v>
      </c>
      <c r="Q1829" t="str">
        <f t="shared" si="57"/>
        <v>잠실본동_2013</v>
      </c>
      <c r="R1829">
        <v>353.21230229999998</v>
      </c>
      <c r="S1829">
        <v>-2.7638844837415456E-2</v>
      </c>
      <c r="T1829">
        <f>VLOOKUP(P1829,[1]Sheet4!$G$2:$H$12,2,FALSE)</f>
        <v>0.39130434782608697</v>
      </c>
      <c r="U1829">
        <f>VLOOKUP(O1829&amp;"_"&amp;P1829,[1]Sheet3!$I$3:$K$2332,3,FALSE)</f>
        <v>-3.4184354594290402E-2</v>
      </c>
    </row>
    <row r="1830" spans="1:21" x14ac:dyDescent="0.3">
      <c r="A1830" t="s">
        <v>328</v>
      </c>
      <c r="B1830">
        <v>2016</v>
      </c>
      <c r="C1830" t="str">
        <f t="shared" si="56"/>
        <v>자양3동_2016</v>
      </c>
      <c r="D1830">
        <v>392.81821050000002</v>
      </c>
      <c r="E1830">
        <v>0.60609771038464244</v>
      </c>
      <c r="O1830" t="s">
        <v>335</v>
      </c>
      <c r="P1830">
        <v>2014</v>
      </c>
      <c r="Q1830" t="str">
        <f t="shared" si="57"/>
        <v>잠실본동_2014</v>
      </c>
      <c r="R1830">
        <v>343.44992228206399</v>
      </c>
      <c r="S1830">
        <v>0.40136033941157073</v>
      </c>
      <c r="T1830">
        <f>VLOOKUP(P1830,[1]Sheet4!$G$2:$H$12,2,FALSE)</f>
        <v>0.2608695652173913</v>
      </c>
      <c r="U1830">
        <f>VLOOKUP(O1830&amp;"_"&amp;P1830,[1]Sheet3!$I$3:$K$2332,3,FALSE)</f>
        <v>-0.54263669628924172</v>
      </c>
    </row>
    <row r="1831" spans="1:21" x14ac:dyDescent="0.3">
      <c r="A1831" t="s">
        <v>328</v>
      </c>
      <c r="B1831">
        <v>2017</v>
      </c>
      <c r="C1831" t="str">
        <f t="shared" si="56"/>
        <v>자양3동_2017</v>
      </c>
      <c r="D1831">
        <v>630.90442848144255</v>
      </c>
      <c r="E1831">
        <v>2.7900403601021959</v>
      </c>
      <c r="O1831" t="s">
        <v>335</v>
      </c>
      <c r="P1831">
        <v>2015</v>
      </c>
      <c r="Q1831" t="str">
        <f t="shared" si="57"/>
        <v>잠실본동_2015</v>
      </c>
      <c r="R1831">
        <v>481.29709966007078</v>
      </c>
      <c r="S1831">
        <v>6.1956945431398118E-2</v>
      </c>
      <c r="T1831">
        <f>VLOOKUP(P1831,[1]Sheet4!$G$2:$H$12,2,FALSE)</f>
        <v>1.0434782608695652</v>
      </c>
      <c r="U1831">
        <f>VLOOKUP(O1831&amp;"_"&amp;P1831,[1]Sheet3!$I$3:$K$2332,3,FALSE)</f>
        <v>0.82160191567503993</v>
      </c>
    </row>
    <row r="1832" spans="1:21" x14ac:dyDescent="0.3">
      <c r="A1832" t="s">
        <v>329</v>
      </c>
      <c r="B1832">
        <v>2012</v>
      </c>
      <c r="C1832" t="str">
        <f t="shared" si="56"/>
        <v>자양4동_2012</v>
      </c>
      <c r="D1832">
        <v>300.95215139999999</v>
      </c>
      <c r="E1832">
        <v>-1.6696309618074411E-2</v>
      </c>
      <c r="O1832" t="s">
        <v>335</v>
      </c>
      <c r="P1832">
        <v>2016</v>
      </c>
      <c r="Q1832" t="str">
        <f t="shared" si="57"/>
        <v>잠실본동_2016</v>
      </c>
      <c r="R1832">
        <v>511.11679779999997</v>
      </c>
      <c r="S1832">
        <v>4.0166604248119041E-2</v>
      </c>
      <c r="T1832">
        <f>VLOOKUP(P1832,[1]Sheet4!$G$2:$H$12,2,FALSE)</f>
        <v>0.86956521739130443</v>
      </c>
      <c r="U1832">
        <f>VLOOKUP(O1832&amp;"_"&amp;P1832,[1]Sheet3!$I$3:$K$2332,3,FALSE)</f>
        <v>-0.12998931374993233</v>
      </c>
    </row>
    <row r="1833" spans="1:21" x14ac:dyDescent="0.3">
      <c r="A1833" t="s">
        <v>329</v>
      </c>
      <c r="B1833">
        <v>2013</v>
      </c>
      <c r="C1833" t="str">
        <f t="shared" si="56"/>
        <v>자양4동_2013</v>
      </c>
      <c r="D1833">
        <v>295.92736109999998</v>
      </c>
      <c r="E1833">
        <v>8.2205805504982493E-2</v>
      </c>
      <c r="O1833" t="s">
        <v>335</v>
      </c>
      <c r="P1833">
        <v>2017</v>
      </c>
      <c r="Q1833" t="str">
        <f t="shared" si="57"/>
        <v>잠실본동_2017</v>
      </c>
      <c r="R1833">
        <v>531.64662394179845</v>
      </c>
      <c r="S1833">
        <v>4.3767452112587959</v>
      </c>
      <c r="T1833">
        <f>VLOOKUP(P1833,[1]Sheet4!$G$2:$H$12,2,FALSE)</f>
        <v>1</v>
      </c>
      <c r="U1833">
        <f>VLOOKUP(O1833&amp;"_"&amp;P1833,[1]Sheet3!$I$3:$K$2332,3,FALSE)</f>
        <v>0.16401352068030803</v>
      </c>
    </row>
    <row r="1834" spans="1:21" x14ac:dyDescent="0.3">
      <c r="A1834" t="s">
        <v>329</v>
      </c>
      <c r="B1834">
        <v>2014</v>
      </c>
      <c r="C1834" t="str">
        <f t="shared" si="56"/>
        <v>자양4동_2014</v>
      </c>
      <c r="D1834">
        <v>320.25430819018931</v>
      </c>
      <c r="E1834">
        <v>0.31096337101554111</v>
      </c>
      <c r="O1834" t="s">
        <v>336</v>
      </c>
      <c r="P1834">
        <v>2012</v>
      </c>
      <c r="Q1834" t="str">
        <f t="shared" si="57"/>
        <v>잠원동_2012</v>
      </c>
      <c r="R1834">
        <v>300.98170979999998</v>
      </c>
      <c r="S1834">
        <v>0.28029588261711719</v>
      </c>
      <c r="T1834">
        <f>VLOOKUP(P1834,[1]Sheet4!$G$2:$H$12,2,FALSE)</f>
        <v>0.43478260869565222</v>
      </c>
      <c r="U1834">
        <f>VLOOKUP(O1834&amp;"_"&amp;P1834,[1]Sheet3!$I$3:$K$2332,3,FALSE)</f>
        <v>-0.47634820592732147</v>
      </c>
    </row>
    <row r="1835" spans="1:21" x14ac:dyDescent="0.3">
      <c r="A1835" t="s">
        <v>329</v>
      </c>
      <c r="B1835">
        <v>2015</v>
      </c>
      <c r="C1835" t="str">
        <f t="shared" si="56"/>
        <v>자양4동_2015</v>
      </c>
      <c r="D1835">
        <v>419.84166744726059</v>
      </c>
      <c r="E1835">
        <v>0.3326789032207832</v>
      </c>
      <c r="O1835" t="s">
        <v>336</v>
      </c>
      <c r="P1835">
        <v>2013</v>
      </c>
      <c r="Q1835" t="str">
        <f t="shared" si="57"/>
        <v>잠원동_2013</v>
      </c>
      <c r="R1835">
        <v>385.3456438</v>
      </c>
      <c r="S1835">
        <v>-3.898992765001013E-2</v>
      </c>
      <c r="T1835">
        <f>VLOOKUP(P1835,[1]Sheet4!$G$2:$H$12,2,FALSE)</f>
        <v>0.39130434782608697</v>
      </c>
      <c r="U1835">
        <f>VLOOKUP(O1835&amp;"_"&amp;P1835,[1]Sheet3!$I$3:$K$2332,3,FALSE)</f>
        <v>0.13214505631320697</v>
      </c>
    </row>
    <row r="1836" spans="1:21" x14ac:dyDescent="0.3">
      <c r="A1836" t="s">
        <v>329</v>
      </c>
      <c r="B1836">
        <v>2016</v>
      </c>
      <c r="C1836" t="str">
        <f t="shared" si="56"/>
        <v>자양4동_2016</v>
      </c>
      <c r="D1836">
        <v>559.51413290000005</v>
      </c>
      <c r="E1836">
        <v>-4.0325515944490097E-2</v>
      </c>
      <c r="O1836" t="s">
        <v>336</v>
      </c>
      <c r="P1836">
        <v>2014</v>
      </c>
      <c r="Q1836" t="str">
        <f t="shared" si="57"/>
        <v>잠원동_2014</v>
      </c>
      <c r="R1836">
        <v>370.32104502799143</v>
      </c>
      <c r="S1836">
        <v>0.24051447349014915</v>
      </c>
      <c r="T1836">
        <f>VLOOKUP(P1836,[1]Sheet4!$G$2:$H$12,2,FALSE)</f>
        <v>0.2608695652173913</v>
      </c>
      <c r="U1836">
        <f>VLOOKUP(O1836&amp;"_"&amp;P1836,[1]Sheet3!$I$3:$K$2332,3,FALSE)</f>
        <v>-0.56085772996322536</v>
      </c>
    </row>
    <row r="1837" spans="1:21" x14ac:dyDescent="0.3">
      <c r="A1837" t="s">
        <v>329</v>
      </c>
      <c r="B1837">
        <v>2017</v>
      </c>
      <c r="C1837" t="str">
        <f t="shared" si="56"/>
        <v>자양4동_2017</v>
      </c>
      <c r="D1837">
        <v>536.95143681257355</v>
      </c>
      <c r="E1837">
        <v>3.9664175611398376</v>
      </c>
      <c r="O1837" t="s">
        <v>336</v>
      </c>
      <c r="P1837">
        <v>2015</v>
      </c>
      <c r="Q1837" t="str">
        <f t="shared" si="57"/>
        <v>잠원동_2015</v>
      </c>
      <c r="R1837">
        <v>459.38861619522061</v>
      </c>
      <c r="S1837">
        <v>0.13257545280333627</v>
      </c>
      <c r="T1837">
        <f>VLOOKUP(P1837,[1]Sheet4!$G$2:$H$12,2,FALSE)</f>
        <v>1.0434782608695652</v>
      </c>
      <c r="U1837">
        <f>VLOOKUP(O1837&amp;"_"&amp;P1837,[1]Sheet3!$I$3:$K$2332,3,FALSE)</f>
        <v>0.7984707108683442</v>
      </c>
    </row>
    <row r="1838" spans="1:21" x14ac:dyDescent="0.3">
      <c r="A1838" t="s">
        <v>335</v>
      </c>
      <c r="B1838">
        <v>2012</v>
      </c>
      <c r="C1838" t="str">
        <f t="shared" si="56"/>
        <v>잠실본동_2012</v>
      </c>
      <c r="D1838">
        <v>328.75797319999998</v>
      </c>
      <c r="E1838">
        <v>7.4383987898365589E-2</v>
      </c>
      <c r="O1838" t="s">
        <v>336</v>
      </c>
      <c r="P1838">
        <v>2016</v>
      </c>
      <c r="Q1838" t="str">
        <f t="shared" si="57"/>
        <v>잠원동_2016</v>
      </c>
      <c r="R1838">
        <v>520.29227000000003</v>
      </c>
      <c r="S1838">
        <v>7.72548506148419E-2</v>
      </c>
      <c r="T1838">
        <f>VLOOKUP(P1838,[1]Sheet4!$G$2:$H$12,2,FALSE)</f>
        <v>0.86956521739130443</v>
      </c>
      <c r="U1838">
        <f>VLOOKUP(O1838&amp;"_"&amp;P1838,[1]Sheet3!$I$3:$K$2332,3,FALSE)</f>
        <v>-5.953205769185195E-2</v>
      </c>
    </row>
    <row r="1839" spans="1:21" x14ac:dyDescent="0.3">
      <c r="A1839" t="s">
        <v>335</v>
      </c>
      <c r="B1839">
        <v>2013</v>
      </c>
      <c r="C1839" t="str">
        <f t="shared" si="56"/>
        <v>잠실본동_2013</v>
      </c>
      <c r="D1839">
        <v>353.21230229999998</v>
      </c>
      <c r="E1839">
        <v>-2.7638844837415456E-2</v>
      </c>
      <c r="O1839" t="s">
        <v>336</v>
      </c>
      <c r="P1839">
        <v>2017</v>
      </c>
      <c r="Q1839" t="str">
        <f t="shared" si="57"/>
        <v>잠원동_2017</v>
      </c>
      <c r="R1839">
        <v>560.48737159490702</v>
      </c>
      <c r="S1839">
        <v>4.1286397011738565</v>
      </c>
      <c r="T1839">
        <f>VLOOKUP(P1839,[1]Sheet4!$G$2:$H$12,2,FALSE)</f>
        <v>1</v>
      </c>
      <c r="U1839">
        <f>VLOOKUP(O1839&amp;"_"&amp;P1839,[1]Sheet3!$I$3:$K$2332,3,FALSE)</f>
        <v>0.19279526391085533</v>
      </c>
    </row>
    <row r="1840" spans="1:21" x14ac:dyDescent="0.3">
      <c r="A1840" t="s">
        <v>335</v>
      </c>
      <c r="B1840">
        <v>2014</v>
      </c>
      <c r="C1840" t="str">
        <f t="shared" si="56"/>
        <v>잠실본동_2014</v>
      </c>
      <c r="D1840">
        <v>343.44992228206399</v>
      </c>
      <c r="E1840">
        <v>0.40136033941157073</v>
      </c>
      <c r="O1840" t="s">
        <v>337</v>
      </c>
      <c r="P1840">
        <v>2012</v>
      </c>
      <c r="Q1840" t="str">
        <f t="shared" si="57"/>
        <v>장안1동_2012</v>
      </c>
      <c r="R1840">
        <v>216.75394679999999</v>
      </c>
      <c r="S1840">
        <v>0.17482272761088194</v>
      </c>
      <c r="T1840">
        <f>VLOOKUP(P1840,[1]Sheet4!$G$2:$H$12,2,FALSE)</f>
        <v>0.43478260869565222</v>
      </c>
      <c r="U1840">
        <f>VLOOKUP(O1840&amp;"_"&amp;P1840,[1]Sheet3!$I$3:$K$2332,3,FALSE)</f>
        <v>-0.63489814536337463</v>
      </c>
    </row>
    <row r="1841" spans="1:21" x14ac:dyDescent="0.3">
      <c r="A1841" t="s">
        <v>335</v>
      </c>
      <c r="B1841">
        <v>2015</v>
      </c>
      <c r="C1841" t="str">
        <f t="shared" si="56"/>
        <v>잠실본동_2015</v>
      </c>
      <c r="D1841">
        <v>481.29709966007078</v>
      </c>
      <c r="E1841">
        <v>6.1956945431398118E-2</v>
      </c>
      <c r="O1841" t="s">
        <v>337</v>
      </c>
      <c r="P1841">
        <v>2013</v>
      </c>
      <c r="Q1841" t="str">
        <f t="shared" si="57"/>
        <v>장안1동_2013</v>
      </c>
      <c r="R1841">
        <v>254.64746299999999</v>
      </c>
      <c r="S1841">
        <v>0.13500007131824326</v>
      </c>
      <c r="T1841">
        <f>VLOOKUP(P1841,[1]Sheet4!$G$2:$H$12,2,FALSE)</f>
        <v>0.39130434782608697</v>
      </c>
      <c r="U1841">
        <f>VLOOKUP(O1841&amp;"_"&amp;P1841,[1]Sheet3!$I$3:$K$2332,3,FALSE)</f>
        <v>5.4230834152599952E-2</v>
      </c>
    </row>
    <row r="1842" spans="1:21" x14ac:dyDescent="0.3">
      <c r="A1842" t="s">
        <v>335</v>
      </c>
      <c r="B1842">
        <v>2016</v>
      </c>
      <c r="C1842" t="str">
        <f t="shared" si="56"/>
        <v>잠실본동_2016</v>
      </c>
      <c r="D1842">
        <v>511.11679779999997</v>
      </c>
      <c r="E1842">
        <v>4.0166604248119041E-2</v>
      </c>
      <c r="O1842" t="s">
        <v>337</v>
      </c>
      <c r="P1842">
        <v>2014</v>
      </c>
      <c r="Q1842" t="str">
        <f t="shared" si="57"/>
        <v>장안1동_2014</v>
      </c>
      <c r="R1842">
        <v>289.0248886660097</v>
      </c>
      <c r="S1842">
        <v>8.3325383589162236E-2</v>
      </c>
      <c r="T1842">
        <f>VLOOKUP(P1842,[1]Sheet4!$G$2:$H$12,2,FALSE)</f>
        <v>0.2608695652173913</v>
      </c>
      <c r="U1842">
        <f>VLOOKUP(O1842&amp;"_"&amp;P1842,[1]Sheet3!$I$3:$K$2332,3,FALSE)</f>
        <v>-0.32158582004125202</v>
      </c>
    </row>
    <row r="1843" spans="1:21" x14ac:dyDescent="0.3">
      <c r="A1843" t="s">
        <v>335</v>
      </c>
      <c r="B1843">
        <v>2017</v>
      </c>
      <c r="C1843" t="str">
        <f t="shared" si="56"/>
        <v>잠실본동_2017</v>
      </c>
      <c r="D1843">
        <v>531.64662394179845</v>
      </c>
      <c r="E1843">
        <v>4.3767452112587959</v>
      </c>
      <c r="O1843" t="s">
        <v>337</v>
      </c>
      <c r="P1843">
        <v>2015</v>
      </c>
      <c r="Q1843" t="str">
        <f t="shared" si="57"/>
        <v>장안1동_2015</v>
      </c>
      <c r="R1843">
        <v>313.10799838091987</v>
      </c>
      <c r="S1843">
        <v>0.34045352488694525</v>
      </c>
      <c r="T1843">
        <f>VLOOKUP(P1843,[1]Sheet4!$G$2:$H$12,2,FALSE)</f>
        <v>1.0434782608695652</v>
      </c>
      <c r="U1843">
        <f>VLOOKUP(O1843&amp;"_"&amp;P1843,[1]Sheet3!$I$3:$K$2332,3,FALSE)</f>
        <v>0.76922907578171418</v>
      </c>
    </row>
    <row r="1844" spans="1:21" x14ac:dyDescent="0.3">
      <c r="A1844" t="s">
        <v>336</v>
      </c>
      <c r="B1844">
        <v>2012</v>
      </c>
      <c r="C1844" t="str">
        <f t="shared" si="56"/>
        <v>잠원동_2012</v>
      </c>
      <c r="D1844">
        <v>300.98170979999998</v>
      </c>
      <c r="E1844">
        <v>0.28029588261711719</v>
      </c>
      <c r="O1844" t="s">
        <v>337</v>
      </c>
      <c r="P1844">
        <v>2016</v>
      </c>
      <c r="Q1844" t="str">
        <f t="shared" si="57"/>
        <v>장안1동_2016</v>
      </c>
      <c r="R1844">
        <v>419.70672009999998</v>
      </c>
      <c r="S1844">
        <v>0.20343133893815249</v>
      </c>
      <c r="T1844">
        <f>VLOOKUP(P1844,[1]Sheet4!$G$2:$H$12,2,FALSE)</f>
        <v>0.86956521739130443</v>
      </c>
      <c r="U1844">
        <f>VLOOKUP(O1844&amp;"_"&amp;P1844,[1]Sheet3!$I$3:$K$2332,3,FALSE)</f>
        <v>0.10478060020677793</v>
      </c>
    </row>
    <row r="1845" spans="1:21" x14ac:dyDescent="0.3">
      <c r="A1845" t="s">
        <v>336</v>
      </c>
      <c r="B1845">
        <v>2013</v>
      </c>
      <c r="C1845" t="str">
        <f t="shared" si="56"/>
        <v>잠원동_2013</v>
      </c>
      <c r="D1845">
        <v>385.3456438</v>
      </c>
      <c r="E1845">
        <v>-3.898992765001013E-2</v>
      </c>
      <c r="O1845" t="s">
        <v>337</v>
      </c>
      <c r="P1845">
        <v>2017</v>
      </c>
      <c r="Q1845" t="str">
        <f t="shared" si="57"/>
        <v>장안1동_2017</v>
      </c>
      <c r="R1845">
        <v>505.08822013128338</v>
      </c>
      <c r="S1845">
        <v>3.3948973458853007</v>
      </c>
      <c r="T1845">
        <f>VLOOKUP(P1845,[1]Sheet4!$G$2:$H$12,2,FALSE)</f>
        <v>1</v>
      </c>
      <c r="U1845">
        <f>VLOOKUP(O1845&amp;"_"&amp;P1845,[1]Sheet3!$I$3:$K$2332,3,FALSE)</f>
        <v>0.2774284753473637</v>
      </c>
    </row>
    <row r="1846" spans="1:21" x14ac:dyDescent="0.3">
      <c r="A1846" t="s">
        <v>336</v>
      </c>
      <c r="B1846">
        <v>2014</v>
      </c>
      <c r="C1846" t="str">
        <f t="shared" si="56"/>
        <v>잠원동_2014</v>
      </c>
      <c r="D1846">
        <v>370.32104502799143</v>
      </c>
      <c r="E1846">
        <v>0.24051447349014915</v>
      </c>
      <c r="O1846" t="s">
        <v>338</v>
      </c>
      <c r="P1846">
        <v>2012</v>
      </c>
      <c r="Q1846" t="str">
        <f t="shared" si="57"/>
        <v>장안2동_2012</v>
      </c>
      <c r="R1846">
        <v>214.97697980000001</v>
      </c>
      <c r="S1846">
        <v>9.2128063750944886E-2</v>
      </c>
      <c r="T1846">
        <f>VLOOKUP(P1846,[1]Sheet4!$G$2:$H$12,2,FALSE)</f>
        <v>0.43478260869565222</v>
      </c>
      <c r="U1846">
        <f>VLOOKUP(O1846&amp;"_"&amp;P1846,[1]Sheet3!$I$3:$K$2332,3,FALSE)</f>
        <v>-0.37973485202435125</v>
      </c>
    </row>
    <row r="1847" spans="1:21" x14ac:dyDescent="0.3">
      <c r="A1847" t="s">
        <v>336</v>
      </c>
      <c r="B1847">
        <v>2015</v>
      </c>
      <c r="C1847" t="str">
        <f t="shared" si="56"/>
        <v>잠원동_2015</v>
      </c>
      <c r="D1847">
        <v>459.38861619522061</v>
      </c>
      <c r="E1847">
        <v>0.13257545280333627</v>
      </c>
      <c r="O1847" t="s">
        <v>338</v>
      </c>
      <c r="P1847">
        <v>2013</v>
      </c>
      <c r="Q1847" t="str">
        <f t="shared" si="57"/>
        <v>장안2동_2013</v>
      </c>
      <c r="R1847">
        <v>234.7823927</v>
      </c>
      <c r="S1847">
        <v>1.1184730971112142E-2</v>
      </c>
      <c r="T1847">
        <f>VLOOKUP(P1847,[1]Sheet4!$G$2:$H$12,2,FALSE)</f>
        <v>0.39130434782608697</v>
      </c>
      <c r="U1847">
        <f>VLOOKUP(O1847&amp;"_"&amp;P1847,[1]Sheet3!$I$3:$K$2332,3,FALSE)</f>
        <v>-1.7381704573151052E-2</v>
      </c>
    </row>
    <row r="1848" spans="1:21" x14ac:dyDescent="0.3">
      <c r="A1848" t="s">
        <v>336</v>
      </c>
      <c r="B1848">
        <v>2016</v>
      </c>
      <c r="C1848" t="str">
        <f t="shared" si="56"/>
        <v>잠원동_2016</v>
      </c>
      <c r="D1848">
        <v>520.29227000000003</v>
      </c>
      <c r="E1848">
        <v>7.72548506148419E-2</v>
      </c>
      <c r="O1848" t="s">
        <v>338</v>
      </c>
      <c r="P1848">
        <v>2014</v>
      </c>
      <c r="Q1848" t="str">
        <f t="shared" si="57"/>
        <v>장안2동_2014</v>
      </c>
      <c r="R1848">
        <v>237.40837059910351</v>
      </c>
      <c r="S1848">
        <v>0.35125974814463917</v>
      </c>
      <c r="T1848">
        <f>VLOOKUP(P1848,[1]Sheet4!$G$2:$H$12,2,FALSE)</f>
        <v>0.2608695652173913</v>
      </c>
      <c r="U1848">
        <f>VLOOKUP(O1848&amp;"_"&amp;P1848,[1]Sheet3!$I$3:$K$2332,3,FALSE)</f>
        <v>-0.4834084752836843</v>
      </c>
    </row>
    <row r="1849" spans="1:21" x14ac:dyDescent="0.3">
      <c r="A1849" t="s">
        <v>336</v>
      </c>
      <c r="B1849">
        <v>2017</v>
      </c>
      <c r="C1849" t="str">
        <f t="shared" si="56"/>
        <v>잠원동_2017</v>
      </c>
      <c r="D1849">
        <v>560.48737159490702</v>
      </c>
      <c r="E1849">
        <v>4.1286397011738565</v>
      </c>
      <c r="O1849" t="s">
        <v>338</v>
      </c>
      <c r="P1849">
        <v>2015</v>
      </c>
      <c r="Q1849" t="str">
        <f t="shared" si="57"/>
        <v>장안2동_2015</v>
      </c>
      <c r="R1849">
        <v>320.80037506317376</v>
      </c>
      <c r="S1849">
        <v>0.11360265314418519</v>
      </c>
      <c r="T1849">
        <f>VLOOKUP(P1849,[1]Sheet4!$G$2:$H$12,2,FALSE)</f>
        <v>1.0434782608695652</v>
      </c>
      <c r="U1849">
        <f>VLOOKUP(O1849&amp;"_"&amp;P1849,[1]Sheet3!$I$3:$K$2332,3,FALSE)</f>
        <v>0.81498745867086997</v>
      </c>
    </row>
    <row r="1850" spans="1:21" x14ac:dyDescent="0.3">
      <c r="A1850" t="s">
        <v>337</v>
      </c>
      <c r="B1850">
        <v>2012</v>
      </c>
      <c r="C1850" t="str">
        <f t="shared" si="56"/>
        <v>장안1동_2012</v>
      </c>
      <c r="D1850">
        <v>216.75394679999999</v>
      </c>
      <c r="E1850">
        <v>0.17482272761088194</v>
      </c>
      <c r="O1850" t="s">
        <v>338</v>
      </c>
      <c r="P1850">
        <v>2016</v>
      </c>
      <c r="Q1850" t="str">
        <f t="shared" si="57"/>
        <v>장안2동_2016</v>
      </c>
      <c r="R1850">
        <v>357.2441488</v>
      </c>
      <c r="S1850">
        <v>4.0873722323732452E-2</v>
      </c>
      <c r="T1850">
        <f>VLOOKUP(P1850,[1]Sheet4!$G$2:$H$12,2,FALSE)</f>
        <v>0.86956521739130443</v>
      </c>
      <c r="U1850">
        <f>VLOOKUP(O1850&amp;"_"&amp;P1850,[1]Sheet3!$I$3:$K$2332,3,FALSE)</f>
        <v>-7.7583639561092405E-2</v>
      </c>
    </row>
    <row r="1851" spans="1:21" x14ac:dyDescent="0.3">
      <c r="A1851" t="s">
        <v>337</v>
      </c>
      <c r="B1851">
        <v>2013</v>
      </c>
      <c r="C1851" t="str">
        <f t="shared" si="56"/>
        <v>장안1동_2013</v>
      </c>
      <c r="D1851">
        <v>254.64746299999999</v>
      </c>
      <c r="E1851">
        <v>0.13500007131824326</v>
      </c>
      <c r="O1851" t="s">
        <v>338</v>
      </c>
      <c r="P1851">
        <v>2017</v>
      </c>
      <c r="Q1851" t="str">
        <f t="shared" si="57"/>
        <v>장안2동_2017</v>
      </c>
      <c r="R1851">
        <v>371.84604693982936</v>
      </c>
      <c r="S1851">
        <v>4.1699899712697759</v>
      </c>
      <c r="T1851">
        <f>VLOOKUP(P1851,[1]Sheet4!$G$2:$H$12,2,FALSE)</f>
        <v>1</v>
      </c>
      <c r="U1851">
        <f>VLOOKUP(O1851&amp;"_"&amp;P1851,[1]Sheet3!$I$3:$K$2332,3,FALSE)</f>
        <v>0.16458144850653431</v>
      </c>
    </row>
    <row r="1852" spans="1:21" x14ac:dyDescent="0.3">
      <c r="A1852" t="s">
        <v>337</v>
      </c>
      <c r="B1852">
        <v>2014</v>
      </c>
      <c r="C1852" t="str">
        <f t="shared" si="56"/>
        <v>장안1동_2014</v>
      </c>
      <c r="D1852">
        <v>289.0248886660097</v>
      </c>
      <c r="E1852">
        <v>8.3325383589162236E-2</v>
      </c>
      <c r="O1852" t="s">
        <v>339</v>
      </c>
      <c r="P1852">
        <v>2012</v>
      </c>
      <c r="Q1852" t="str">
        <f t="shared" si="57"/>
        <v>장위1동_2012</v>
      </c>
      <c r="R1852">
        <v>194.1545127</v>
      </c>
      <c r="S1852">
        <v>-0.11749246094139328</v>
      </c>
      <c r="T1852">
        <f>VLOOKUP(P1852,[1]Sheet4!$G$2:$H$12,2,FALSE)</f>
        <v>0.43478260869565222</v>
      </c>
      <c r="U1852">
        <f>VLOOKUP(O1852&amp;"_"&amp;P1852,[1]Sheet3!$I$3:$K$2332,3,FALSE)</f>
        <v>-0.28527455710979355</v>
      </c>
    </row>
    <row r="1853" spans="1:21" x14ac:dyDescent="0.3">
      <c r="A1853" t="s">
        <v>337</v>
      </c>
      <c r="B1853">
        <v>2015</v>
      </c>
      <c r="C1853" t="str">
        <f t="shared" si="56"/>
        <v>장안1동_2015</v>
      </c>
      <c r="D1853">
        <v>313.10799838091987</v>
      </c>
      <c r="E1853">
        <v>0.34045352488694525</v>
      </c>
      <c r="O1853" t="s">
        <v>339</v>
      </c>
      <c r="P1853">
        <v>2013</v>
      </c>
      <c r="Q1853" t="str">
        <f t="shared" si="57"/>
        <v>장위1동_2013</v>
      </c>
      <c r="R1853">
        <v>171.3428212</v>
      </c>
      <c r="S1853">
        <v>3.1907578753376034E-2</v>
      </c>
      <c r="T1853">
        <f>VLOOKUP(P1853,[1]Sheet4!$G$2:$H$12,2,FALSE)</f>
        <v>0.39130434782608697</v>
      </c>
      <c r="U1853">
        <f>VLOOKUP(O1853&amp;"_"&amp;P1853,[1]Sheet3!$I$3:$K$2332,3,FALSE)</f>
        <v>-0.25903866192051078</v>
      </c>
    </row>
    <row r="1854" spans="1:21" x14ac:dyDescent="0.3">
      <c r="A1854" t="s">
        <v>337</v>
      </c>
      <c r="B1854">
        <v>2016</v>
      </c>
      <c r="C1854" t="str">
        <f t="shared" si="56"/>
        <v>장안1동_2016</v>
      </c>
      <c r="D1854">
        <v>419.70672009999998</v>
      </c>
      <c r="E1854">
        <v>0.20343133893815249</v>
      </c>
      <c r="O1854" t="s">
        <v>339</v>
      </c>
      <c r="P1854">
        <v>2014</v>
      </c>
      <c r="Q1854" t="str">
        <f t="shared" si="57"/>
        <v>장위1동_2014</v>
      </c>
      <c r="R1854">
        <v>176.80995576126463</v>
      </c>
      <c r="S1854">
        <v>0.10559010197206029</v>
      </c>
      <c r="T1854">
        <f>VLOOKUP(P1854,[1]Sheet4!$G$2:$H$12,2,FALSE)</f>
        <v>0.2608695652173913</v>
      </c>
      <c r="U1854">
        <f>VLOOKUP(O1854&amp;"_"&amp;P1854,[1]Sheet3!$I$3:$K$2332,3,FALSE)</f>
        <v>-0.45361855158784259</v>
      </c>
    </row>
    <row r="1855" spans="1:21" x14ac:dyDescent="0.3">
      <c r="A1855" t="s">
        <v>337</v>
      </c>
      <c r="B1855">
        <v>2017</v>
      </c>
      <c r="C1855" t="str">
        <f t="shared" si="56"/>
        <v>장안1동_2017</v>
      </c>
      <c r="D1855">
        <v>505.08822013128338</v>
      </c>
      <c r="E1855">
        <v>3.3948973458853007</v>
      </c>
      <c r="O1855" t="s">
        <v>339</v>
      </c>
      <c r="P1855">
        <v>2015</v>
      </c>
      <c r="Q1855" t="str">
        <f t="shared" si="57"/>
        <v>장위1동_2015</v>
      </c>
      <c r="R1855">
        <v>195.47933701977203</v>
      </c>
      <c r="S1855">
        <v>0.3492410871708797</v>
      </c>
      <c r="T1855">
        <f>VLOOKUP(P1855,[1]Sheet4!$G$2:$H$12,2,FALSE)</f>
        <v>1.0434782608695652</v>
      </c>
      <c r="U1855">
        <f>VLOOKUP(O1855&amp;"_"&amp;P1855,[1]Sheet3!$I$3:$K$2332,3,FALSE)</f>
        <v>0.77387641264690177</v>
      </c>
    </row>
    <row r="1856" spans="1:21" x14ac:dyDescent="0.3">
      <c r="A1856" t="s">
        <v>338</v>
      </c>
      <c r="B1856">
        <v>2012</v>
      </c>
      <c r="C1856" t="str">
        <f t="shared" si="56"/>
        <v>장안2동_2012</v>
      </c>
      <c r="D1856">
        <v>214.97697980000001</v>
      </c>
      <c r="E1856">
        <v>9.2128063750944886E-2</v>
      </c>
      <c r="O1856" t="s">
        <v>339</v>
      </c>
      <c r="P1856">
        <v>2016</v>
      </c>
      <c r="Q1856" t="str">
        <f t="shared" si="57"/>
        <v>장위1동_2016</v>
      </c>
      <c r="R1856">
        <v>263.74875320000001</v>
      </c>
      <c r="S1856">
        <v>-1.6279014899235934E-2</v>
      </c>
      <c r="T1856">
        <f>VLOOKUP(P1856,[1]Sheet4!$G$2:$H$12,2,FALSE)</f>
        <v>0.86956521739130443</v>
      </c>
      <c r="U1856">
        <f>VLOOKUP(O1856&amp;"_"&amp;P1856,[1]Sheet3!$I$3:$K$2332,3,FALSE)</f>
        <v>0.11061113435539675</v>
      </c>
    </row>
    <row r="1857" spans="1:21" x14ac:dyDescent="0.3">
      <c r="A1857" t="s">
        <v>338</v>
      </c>
      <c r="B1857">
        <v>2013</v>
      </c>
      <c r="C1857" t="str">
        <f t="shared" si="56"/>
        <v>장안2동_2013</v>
      </c>
      <c r="D1857">
        <v>234.7823927</v>
      </c>
      <c r="E1857">
        <v>1.1184730971112142E-2</v>
      </c>
      <c r="O1857" t="s">
        <v>339</v>
      </c>
      <c r="P1857">
        <v>2017</v>
      </c>
      <c r="Q1857" t="str">
        <f t="shared" si="57"/>
        <v>장위1동_2017</v>
      </c>
      <c r="R1857">
        <v>259.45518331700231</v>
      </c>
      <c r="S1857">
        <v>4.4612677405741188</v>
      </c>
      <c r="T1857">
        <f>VLOOKUP(P1857,[1]Sheet4!$G$2:$H$12,2,FALSE)</f>
        <v>1</v>
      </c>
      <c r="U1857">
        <f>VLOOKUP(O1857&amp;"_"&amp;P1857,[1]Sheet3!$I$3:$K$2332,3,FALSE)</f>
        <v>0.11604486377584647</v>
      </c>
    </row>
    <row r="1858" spans="1:21" x14ac:dyDescent="0.3">
      <c r="A1858" t="s">
        <v>338</v>
      </c>
      <c r="B1858">
        <v>2014</v>
      </c>
      <c r="C1858" t="str">
        <f t="shared" si="56"/>
        <v>장안2동_2014</v>
      </c>
      <c r="D1858">
        <v>237.40837059910351</v>
      </c>
      <c r="E1858">
        <v>0.35125974814463917</v>
      </c>
      <c r="O1858" t="s">
        <v>340</v>
      </c>
      <c r="P1858">
        <v>2012</v>
      </c>
      <c r="Q1858" t="str">
        <f t="shared" si="57"/>
        <v>장위2동_2012</v>
      </c>
      <c r="R1858">
        <v>177.18189090000001</v>
      </c>
      <c r="S1858">
        <v>3.2548836513178789E-2</v>
      </c>
      <c r="T1858">
        <f>VLOOKUP(P1858,[1]Sheet4!$G$2:$H$12,2,FALSE)</f>
        <v>0.43478260869565222</v>
      </c>
      <c r="U1858">
        <f>VLOOKUP(O1858&amp;"_"&amp;P1858,[1]Sheet3!$I$3:$K$2332,3,FALSE)</f>
        <v>-0.54326663735986591</v>
      </c>
    </row>
    <row r="1859" spans="1:21" x14ac:dyDescent="0.3">
      <c r="A1859" t="s">
        <v>338</v>
      </c>
      <c r="B1859">
        <v>2015</v>
      </c>
      <c r="C1859" t="str">
        <f t="shared" ref="C1859:C1922" si="58">A1859&amp;"_"&amp;B1859</f>
        <v>장안2동_2015</v>
      </c>
      <c r="D1859">
        <v>320.80037506317376</v>
      </c>
      <c r="E1859">
        <v>0.11360265314418519</v>
      </c>
      <c r="O1859" t="s">
        <v>340</v>
      </c>
      <c r="P1859">
        <v>2013</v>
      </c>
      <c r="Q1859" t="str">
        <f t="shared" ref="Q1859:Q1922" si="59">O1859&amp;"_"&amp;P1859</f>
        <v>장위2동_2013</v>
      </c>
      <c r="R1859">
        <v>182.94895529999999</v>
      </c>
      <c r="S1859">
        <v>4.0581510826092938E-2</v>
      </c>
      <c r="T1859">
        <f>VLOOKUP(P1859,[1]Sheet4!$G$2:$H$12,2,FALSE)</f>
        <v>0.39130434782608697</v>
      </c>
      <c r="U1859">
        <f>VLOOKUP(O1859&amp;"_"&amp;P1859,[1]Sheet3!$I$3:$K$2332,3,FALSE)</f>
        <v>-7.6085771267952601E-2</v>
      </c>
    </row>
    <row r="1860" spans="1:21" x14ac:dyDescent="0.3">
      <c r="A1860" t="s">
        <v>338</v>
      </c>
      <c r="B1860">
        <v>2016</v>
      </c>
      <c r="C1860" t="str">
        <f t="shared" si="58"/>
        <v>장안2동_2016</v>
      </c>
      <c r="D1860">
        <v>357.2441488</v>
      </c>
      <c r="E1860">
        <v>4.0873722323732452E-2</v>
      </c>
      <c r="O1860" t="s">
        <v>340</v>
      </c>
      <c r="P1860">
        <v>2014</v>
      </c>
      <c r="Q1860" t="str">
        <f t="shared" si="59"/>
        <v>장위2동_2014</v>
      </c>
      <c r="R1860">
        <v>190.37330031012934</v>
      </c>
      <c r="S1860">
        <v>0.17184441573304088</v>
      </c>
      <c r="T1860">
        <f>VLOOKUP(P1860,[1]Sheet4!$G$2:$H$12,2,FALSE)</f>
        <v>0.2608695652173913</v>
      </c>
      <c r="U1860">
        <f>VLOOKUP(O1860&amp;"_"&amp;P1860,[1]Sheet3!$I$3:$K$2332,3,FALSE)</f>
        <v>-0.4415016838125308</v>
      </c>
    </row>
    <row r="1861" spans="1:21" x14ac:dyDescent="0.3">
      <c r="A1861" t="s">
        <v>338</v>
      </c>
      <c r="B1861">
        <v>2017</v>
      </c>
      <c r="C1861" t="str">
        <f t="shared" si="58"/>
        <v>장안2동_2017</v>
      </c>
      <c r="D1861">
        <v>371.84604693982936</v>
      </c>
      <c r="E1861">
        <v>4.1699899712697759</v>
      </c>
      <c r="O1861" t="s">
        <v>340</v>
      </c>
      <c r="P1861">
        <v>2015</v>
      </c>
      <c r="Q1861" t="str">
        <f t="shared" si="59"/>
        <v>장위2동_2015</v>
      </c>
      <c r="R1861">
        <v>223.08788887309424</v>
      </c>
      <c r="S1861">
        <v>1.5955867191565182E-2</v>
      </c>
      <c r="T1861">
        <f>VLOOKUP(P1861,[1]Sheet4!$G$2:$H$12,2,FALSE)</f>
        <v>1.0434782608695652</v>
      </c>
      <c r="U1861">
        <f>VLOOKUP(O1861&amp;"_"&amp;P1861,[1]Sheet3!$I$3:$K$2332,3,FALSE)</f>
        <v>0.78666109882546664</v>
      </c>
    </row>
    <row r="1862" spans="1:21" x14ac:dyDescent="0.3">
      <c r="A1862" t="s">
        <v>339</v>
      </c>
      <c r="B1862">
        <v>2012</v>
      </c>
      <c r="C1862" t="str">
        <f t="shared" si="58"/>
        <v>장위1동_2012</v>
      </c>
      <c r="D1862">
        <v>194.1545127</v>
      </c>
      <c r="E1862">
        <v>-0.11749246094139328</v>
      </c>
      <c r="O1862" t="s">
        <v>340</v>
      </c>
      <c r="P1862">
        <v>2016</v>
      </c>
      <c r="Q1862" t="str">
        <f t="shared" si="59"/>
        <v>장위2동_2016</v>
      </c>
      <c r="R1862">
        <v>226.64744959999999</v>
      </c>
      <c r="S1862">
        <v>5.4968046661850525E-2</v>
      </c>
      <c r="T1862">
        <f>VLOOKUP(P1862,[1]Sheet4!$G$2:$H$12,2,FALSE)</f>
        <v>0.86956521739130443</v>
      </c>
      <c r="U1862">
        <f>VLOOKUP(O1862&amp;"_"&amp;P1862,[1]Sheet3!$I$3:$K$2332,3,FALSE)</f>
        <v>-0.18115366892579007</v>
      </c>
    </row>
    <row r="1863" spans="1:21" x14ac:dyDescent="0.3">
      <c r="A1863" t="s">
        <v>339</v>
      </c>
      <c r="B1863">
        <v>2013</v>
      </c>
      <c r="C1863" t="str">
        <f t="shared" si="58"/>
        <v>장위1동_2013</v>
      </c>
      <c r="D1863">
        <v>171.3428212</v>
      </c>
      <c r="E1863">
        <v>3.1907578753376034E-2</v>
      </c>
      <c r="O1863" t="s">
        <v>340</v>
      </c>
      <c r="P1863">
        <v>2017</v>
      </c>
      <c r="Q1863" t="str">
        <f t="shared" si="59"/>
        <v>장위2동_2017</v>
      </c>
      <c r="R1863">
        <v>239.1058171854022</v>
      </c>
      <c r="S1863">
        <v>4.8979937496943693</v>
      </c>
      <c r="T1863">
        <f>VLOOKUP(P1863,[1]Sheet4!$G$2:$H$12,2,FALSE)</f>
        <v>1</v>
      </c>
      <c r="U1863">
        <f>VLOOKUP(O1863&amp;"_"&amp;P1863,[1]Sheet3!$I$3:$K$2332,3,FALSE)</f>
        <v>0.17574260173775044</v>
      </c>
    </row>
    <row r="1864" spans="1:21" x14ac:dyDescent="0.3">
      <c r="A1864" t="s">
        <v>339</v>
      </c>
      <c r="B1864">
        <v>2014</v>
      </c>
      <c r="C1864" t="str">
        <f t="shared" si="58"/>
        <v>장위1동_2014</v>
      </c>
      <c r="D1864">
        <v>176.80995576126463</v>
      </c>
      <c r="E1864">
        <v>0.10559010197206029</v>
      </c>
      <c r="O1864" t="s">
        <v>341</v>
      </c>
      <c r="P1864">
        <v>2012</v>
      </c>
      <c r="Q1864" t="str">
        <f t="shared" si="59"/>
        <v>장위3동_2012</v>
      </c>
      <c r="R1864">
        <v>207.2652612</v>
      </c>
      <c r="S1864">
        <v>8.5880059673019427E-3</v>
      </c>
      <c r="T1864">
        <f>VLOOKUP(P1864,[1]Sheet4!$G$2:$H$12,2,FALSE)</f>
        <v>0.43478260869565222</v>
      </c>
      <c r="U1864">
        <f>VLOOKUP(O1864&amp;"_"&amp;P1864,[1]Sheet3!$I$3:$K$2332,3,FALSE)</f>
        <v>-0.16021094746986966</v>
      </c>
    </row>
    <row r="1865" spans="1:21" x14ac:dyDescent="0.3">
      <c r="A1865" t="s">
        <v>339</v>
      </c>
      <c r="B1865">
        <v>2015</v>
      </c>
      <c r="C1865" t="str">
        <f t="shared" si="58"/>
        <v>장위1동_2015</v>
      </c>
      <c r="D1865">
        <v>195.47933701977203</v>
      </c>
      <c r="E1865">
        <v>0.3492410871708797</v>
      </c>
      <c r="O1865" t="s">
        <v>341</v>
      </c>
      <c r="P1865">
        <v>2013</v>
      </c>
      <c r="Q1865" t="str">
        <f t="shared" si="59"/>
        <v>장위3동_2013</v>
      </c>
      <c r="R1865">
        <v>209.04525649999999</v>
      </c>
      <c r="S1865">
        <v>-0.22528388233073943</v>
      </c>
      <c r="T1865">
        <f>VLOOKUP(P1865,[1]Sheet4!$G$2:$H$12,2,FALSE)</f>
        <v>0.39130434782608697</v>
      </c>
      <c r="U1865">
        <f>VLOOKUP(O1865&amp;"_"&amp;P1865,[1]Sheet3!$I$3:$K$2332,3,FALSE)</f>
        <v>-0.1016501331933676</v>
      </c>
    </row>
    <row r="1866" spans="1:21" x14ac:dyDescent="0.3">
      <c r="A1866" t="s">
        <v>339</v>
      </c>
      <c r="B1866">
        <v>2016</v>
      </c>
      <c r="C1866" t="str">
        <f t="shared" si="58"/>
        <v>장위1동_2016</v>
      </c>
      <c r="D1866">
        <v>263.74875320000001</v>
      </c>
      <c r="E1866">
        <v>-1.6279014899235934E-2</v>
      </c>
      <c r="O1866" t="s">
        <v>341</v>
      </c>
      <c r="P1866">
        <v>2014</v>
      </c>
      <c r="Q1866" t="str">
        <f t="shared" si="59"/>
        <v>장위3동_2014</v>
      </c>
      <c r="R1866">
        <v>161.95072953285475</v>
      </c>
      <c r="S1866">
        <v>0.21634320298084481</v>
      </c>
      <c r="T1866">
        <f>VLOOKUP(P1866,[1]Sheet4!$G$2:$H$12,2,FALSE)</f>
        <v>0.2608695652173913</v>
      </c>
      <c r="U1866">
        <f>VLOOKUP(O1866&amp;"_"&amp;P1866,[1]Sheet3!$I$3:$K$2332,3,FALSE)</f>
        <v>-0.93619309807670159</v>
      </c>
    </row>
    <row r="1867" spans="1:21" x14ac:dyDescent="0.3">
      <c r="A1867" t="s">
        <v>339</v>
      </c>
      <c r="B1867">
        <v>2017</v>
      </c>
      <c r="C1867" t="str">
        <f t="shared" si="58"/>
        <v>장위1동_2017</v>
      </c>
      <c r="D1867">
        <v>259.45518331700231</v>
      </c>
      <c r="E1867">
        <v>4.4612677405741188</v>
      </c>
      <c r="O1867" t="s">
        <v>341</v>
      </c>
      <c r="P1867">
        <v>2015</v>
      </c>
      <c r="Q1867" t="str">
        <f t="shared" si="59"/>
        <v>장위3동_2015</v>
      </c>
      <c r="R1867">
        <v>196.98766908507704</v>
      </c>
      <c r="S1867">
        <v>-2.1198493816755246E-2</v>
      </c>
      <c r="T1867">
        <f>VLOOKUP(P1867,[1]Sheet4!$G$2:$H$12,2,FALSE)</f>
        <v>1.0434782608695652</v>
      </c>
      <c r="U1867">
        <f>VLOOKUP(O1867&amp;"_"&amp;P1867,[1]Sheet3!$I$3:$K$2332,3,FALSE)</f>
        <v>0.79446590453472765</v>
      </c>
    </row>
    <row r="1868" spans="1:21" x14ac:dyDescent="0.3">
      <c r="A1868" t="s">
        <v>340</v>
      </c>
      <c r="B1868">
        <v>2012</v>
      </c>
      <c r="C1868" t="str">
        <f t="shared" si="58"/>
        <v>장위2동_2012</v>
      </c>
      <c r="D1868">
        <v>177.18189090000001</v>
      </c>
      <c r="E1868">
        <v>3.2548836513178789E-2</v>
      </c>
      <c r="O1868" t="s">
        <v>341</v>
      </c>
      <c r="P1868">
        <v>2016</v>
      </c>
      <c r="Q1868" t="str">
        <f t="shared" si="59"/>
        <v>장위3동_2016</v>
      </c>
      <c r="R1868">
        <v>192.81182720000001</v>
      </c>
      <c r="S1868">
        <v>0.26733127262579048</v>
      </c>
      <c r="T1868">
        <f>VLOOKUP(P1868,[1]Sheet4!$G$2:$H$12,2,FALSE)</f>
        <v>0.86956521739130443</v>
      </c>
      <c r="U1868">
        <f>VLOOKUP(O1868&amp;"_"&amp;P1868,[1]Sheet3!$I$3:$K$2332,3,FALSE)</f>
        <v>-0.22598912283993133</v>
      </c>
    </row>
    <row r="1869" spans="1:21" x14ac:dyDescent="0.3">
      <c r="A1869" t="s">
        <v>340</v>
      </c>
      <c r="B1869">
        <v>2013</v>
      </c>
      <c r="C1869" t="str">
        <f t="shared" si="58"/>
        <v>장위2동_2013</v>
      </c>
      <c r="D1869">
        <v>182.94895529999999</v>
      </c>
      <c r="E1869">
        <v>4.0581510826092938E-2</v>
      </c>
      <c r="O1869" t="s">
        <v>341</v>
      </c>
      <c r="P1869">
        <v>2017</v>
      </c>
      <c r="Q1869" t="str">
        <f t="shared" si="59"/>
        <v>장위3동_2017</v>
      </c>
      <c r="R1869">
        <v>244.35645834268001</v>
      </c>
      <c r="S1869">
        <v>4.5767375733572857</v>
      </c>
      <c r="T1869">
        <f>VLOOKUP(P1869,[1]Sheet4!$G$2:$H$12,2,FALSE)</f>
        <v>1</v>
      </c>
      <c r="U1869">
        <f>VLOOKUP(O1869&amp;"_"&amp;P1869,[1]Sheet3!$I$3:$K$2332,3,FALSE)</f>
        <v>0.3138611536116776</v>
      </c>
    </row>
    <row r="1870" spans="1:21" x14ac:dyDescent="0.3">
      <c r="A1870" t="s">
        <v>340</v>
      </c>
      <c r="B1870">
        <v>2014</v>
      </c>
      <c r="C1870" t="str">
        <f t="shared" si="58"/>
        <v>장위2동_2014</v>
      </c>
      <c r="D1870">
        <v>190.37330031012934</v>
      </c>
      <c r="E1870">
        <v>0.17184441573304088</v>
      </c>
      <c r="O1870" t="s">
        <v>342</v>
      </c>
      <c r="P1870">
        <v>2012</v>
      </c>
      <c r="Q1870" t="str">
        <f t="shared" si="59"/>
        <v>장지동_2012</v>
      </c>
      <c r="R1870">
        <v>268.34919129999997</v>
      </c>
      <c r="S1870">
        <v>7.9884373029597638E-2</v>
      </c>
      <c r="T1870">
        <f>VLOOKUP(P1870,[1]Sheet4!$G$2:$H$12,2,FALSE)</f>
        <v>0.43478260869565222</v>
      </c>
      <c r="U1870">
        <f>VLOOKUP(O1870&amp;"_"&amp;P1870,[1]Sheet3!$I$3:$K$2332,3,FALSE)</f>
        <v>-0.46313004508166722</v>
      </c>
    </row>
    <row r="1871" spans="1:21" x14ac:dyDescent="0.3">
      <c r="A1871" t="s">
        <v>340</v>
      </c>
      <c r="B1871">
        <v>2015</v>
      </c>
      <c r="C1871" t="str">
        <f t="shared" si="58"/>
        <v>장위2동_2015</v>
      </c>
      <c r="D1871">
        <v>223.08788887309424</v>
      </c>
      <c r="E1871">
        <v>1.5955867191565182E-2</v>
      </c>
      <c r="O1871" t="s">
        <v>342</v>
      </c>
      <c r="P1871">
        <v>2013</v>
      </c>
      <c r="Q1871" t="str">
        <f t="shared" si="59"/>
        <v>장지동_2013</v>
      </c>
      <c r="R1871">
        <v>289.78609820000003</v>
      </c>
      <c r="S1871">
        <v>8.3231698429434009E-2</v>
      </c>
      <c r="T1871">
        <f>VLOOKUP(P1871,[1]Sheet4!$G$2:$H$12,2,FALSE)</f>
        <v>0.39130434782608697</v>
      </c>
      <c r="U1871">
        <f>VLOOKUP(O1871&amp;"_"&amp;P1871,[1]Sheet3!$I$3:$K$2332,3,FALSE)</f>
        <v>-2.891674225630974E-2</v>
      </c>
    </row>
    <row r="1872" spans="1:21" x14ac:dyDescent="0.3">
      <c r="A1872" t="s">
        <v>340</v>
      </c>
      <c r="B1872">
        <v>2016</v>
      </c>
      <c r="C1872" t="str">
        <f t="shared" si="58"/>
        <v>장위2동_2016</v>
      </c>
      <c r="D1872">
        <v>226.64744959999999</v>
      </c>
      <c r="E1872">
        <v>5.4968046661850525E-2</v>
      </c>
      <c r="O1872" t="s">
        <v>342</v>
      </c>
      <c r="P1872">
        <v>2014</v>
      </c>
      <c r="Q1872" t="str">
        <f t="shared" si="59"/>
        <v>장지동_2014</v>
      </c>
      <c r="R1872">
        <v>313.90548733442478</v>
      </c>
      <c r="S1872">
        <v>0.20131854185167186</v>
      </c>
      <c r="T1872">
        <f>VLOOKUP(P1872,[1]Sheet4!$G$2:$H$12,2,FALSE)</f>
        <v>0.2608695652173913</v>
      </c>
      <c r="U1872">
        <f>VLOOKUP(O1872&amp;"_"&amp;P1872,[1]Sheet3!$I$3:$K$2332,3,FALSE)</f>
        <v>-0.38474529703555954</v>
      </c>
    </row>
    <row r="1873" spans="1:21" x14ac:dyDescent="0.3">
      <c r="A1873" t="s">
        <v>340</v>
      </c>
      <c r="B1873">
        <v>2017</v>
      </c>
      <c r="C1873" t="str">
        <f t="shared" si="58"/>
        <v>장위2동_2017</v>
      </c>
      <c r="D1873">
        <v>239.1058171854022</v>
      </c>
      <c r="E1873">
        <v>4.8979937496943693</v>
      </c>
      <c r="O1873" t="s">
        <v>342</v>
      </c>
      <c r="P1873">
        <v>2015</v>
      </c>
      <c r="Q1873" t="str">
        <f t="shared" si="59"/>
        <v>장지동_2015</v>
      </c>
      <c r="R1873">
        <v>377.10048232382962</v>
      </c>
      <c r="S1873">
        <v>0.12825220131815829</v>
      </c>
      <c r="T1873">
        <f>VLOOKUP(P1873,[1]Sheet4!$G$2:$H$12,2,FALSE)</f>
        <v>1.0434782608695652</v>
      </c>
      <c r="U1873">
        <f>VLOOKUP(O1873&amp;"_"&amp;P1873,[1]Sheet3!$I$3:$K$2332,3,FALSE)</f>
        <v>0.79189532893194314</v>
      </c>
    </row>
    <row r="1874" spans="1:21" x14ac:dyDescent="0.3">
      <c r="A1874" t="s">
        <v>341</v>
      </c>
      <c r="B1874">
        <v>2012</v>
      </c>
      <c r="C1874" t="str">
        <f t="shared" si="58"/>
        <v>장위3동_2012</v>
      </c>
      <c r="D1874">
        <v>207.2652612</v>
      </c>
      <c r="E1874">
        <v>8.5880059673019427E-3</v>
      </c>
      <c r="O1874" t="s">
        <v>342</v>
      </c>
      <c r="P1874">
        <v>2016</v>
      </c>
      <c r="Q1874" t="str">
        <f t="shared" si="59"/>
        <v>장지동_2016</v>
      </c>
      <c r="R1874">
        <v>425.46444930000001</v>
      </c>
      <c r="S1874">
        <v>0.20088771412370801</v>
      </c>
      <c r="T1874">
        <f>VLOOKUP(P1874,[1]Sheet4!$G$2:$H$12,2,FALSE)</f>
        <v>0.86956521739130443</v>
      </c>
      <c r="U1874">
        <f>VLOOKUP(O1874&amp;"_"&amp;P1874,[1]Sheet3!$I$3:$K$2332,3,FALSE)</f>
        <v>-6.3591986435317605E-2</v>
      </c>
    </row>
    <row r="1875" spans="1:21" x14ac:dyDescent="0.3">
      <c r="A1875" t="s">
        <v>341</v>
      </c>
      <c r="B1875">
        <v>2013</v>
      </c>
      <c r="C1875" t="str">
        <f t="shared" si="58"/>
        <v>장위3동_2013</v>
      </c>
      <c r="D1875">
        <v>209.04525649999999</v>
      </c>
      <c r="E1875">
        <v>-0.22528388233073943</v>
      </c>
      <c r="O1875" t="s">
        <v>342</v>
      </c>
      <c r="P1875">
        <v>2017</v>
      </c>
      <c r="Q1875" t="str">
        <f t="shared" si="59"/>
        <v>장지동_2017</v>
      </c>
      <c r="R1875">
        <v>510.93502996077927</v>
      </c>
      <c r="S1875">
        <v>3.7578149835085441</v>
      </c>
      <c r="T1875">
        <f>VLOOKUP(P1875,[1]Sheet4!$G$2:$H$12,2,FALSE)</f>
        <v>1</v>
      </c>
      <c r="U1875">
        <f>VLOOKUP(O1875&amp;"_"&amp;P1875,[1]Sheet3!$I$3:$K$2332,3,FALSE)</f>
        <v>0.27589798183102471</v>
      </c>
    </row>
    <row r="1876" spans="1:21" x14ac:dyDescent="0.3">
      <c r="A1876" t="s">
        <v>341</v>
      </c>
      <c r="B1876">
        <v>2014</v>
      </c>
      <c r="C1876" t="str">
        <f t="shared" si="58"/>
        <v>장위3동_2014</v>
      </c>
      <c r="D1876">
        <v>161.95072953285475</v>
      </c>
      <c r="E1876">
        <v>0.21634320298084481</v>
      </c>
      <c r="O1876" t="s">
        <v>343</v>
      </c>
      <c r="P1876">
        <v>2012</v>
      </c>
      <c r="Q1876" t="str">
        <f t="shared" si="59"/>
        <v>장충동_2012</v>
      </c>
      <c r="R1876">
        <v>309.9435934</v>
      </c>
      <c r="S1876">
        <v>-8.9264988498387807E-2</v>
      </c>
      <c r="T1876">
        <f>VLOOKUP(P1876,[1]Sheet4!$G$2:$H$12,2,FALSE)</f>
        <v>0.43478260869565222</v>
      </c>
      <c r="U1876">
        <f>VLOOKUP(O1876&amp;"_"&amp;P1876,[1]Sheet3!$I$3:$K$2332,3,FALSE)</f>
        <v>-0.15634692584701396</v>
      </c>
    </row>
    <row r="1877" spans="1:21" x14ac:dyDescent="0.3">
      <c r="A1877" t="s">
        <v>341</v>
      </c>
      <c r="B1877">
        <v>2015</v>
      </c>
      <c r="C1877" t="str">
        <f t="shared" si="58"/>
        <v>장위3동_2015</v>
      </c>
      <c r="D1877">
        <v>196.98766908507704</v>
      </c>
      <c r="E1877">
        <v>-2.1198493816755246E-2</v>
      </c>
      <c r="O1877" t="s">
        <v>343</v>
      </c>
      <c r="P1877">
        <v>2013</v>
      </c>
      <c r="Q1877" t="str">
        <f t="shared" si="59"/>
        <v>장충동_2013</v>
      </c>
      <c r="R1877">
        <v>282.27648210000001</v>
      </c>
      <c r="S1877">
        <v>0.12399535885777133</v>
      </c>
      <c r="T1877">
        <f>VLOOKUP(P1877,[1]Sheet4!$G$2:$H$12,2,FALSE)</f>
        <v>0.39130434782608697</v>
      </c>
      <c r="U1877">
        <f>VLOOKUP(O1877&amp;"_"&amp;P1877,[1]Sheet3!$I$3:$K$2332,3,FALSE)</f>
        <v>-0.22001580819773314</v>
      </c>
    </row>
    <row r="1878" spans="1:21" x14ac:dyDescent="0.3">
      <c r="A1878" t="s">
        <v>341</v>
      </c>
      <c r="B1878">
        <v>2016</v>
      </c>
      <c r="C1878" t="str">
        <f t="shared" si="58"/>
        <v>장위3동_2016</v>
      </c>
      <c r="D1878">
        <v>192.81182720000001</v>
      </c>
      <c r="E1878">
        <v>0.26733127262579048</v>
      </c>
      <c r="O1878" t="s">
        <v>343</v>
      </c>
      <c r="P1878">
        <v>2014</v>
      </c>
      <c r="Q1878" t="str">
        <f t="shared" si="59"/>
        <v>장충동_2014</v>
      </c>
      <c r="R1878">
        <v>317.27745579509877</v>
      </c>
      <c r="S1878">
        <v>2.0605557795722912E-3</v>
      </c>
      <c r="T1878">
        <f>VLOOKUP(P1878,[1]Sheet4!$G$2:$H$12,2,FALSE)</f>
        <v>0.2608695652173913</v>
      </c>
      <c r="U1878">
        <f>VLOOKUP(O1878&amp;"_"&amp;P1878,[1]Sheet3!$I$3:$K$2332,3,FALSE)</f>
        <v>-0.33452508338142317</v>
      </c>
    </row>
    <row r="1879" spans="1:21" x14ac:dyDescent="0.3">
      <c r="A1879" t="s">
        <v>341</v>
      </c>
      <c r="B1879">
        <v>2017</v>
      </c>
      <c r="C1879" t="str">
        <f t="shared" si="58"/>
        <v>장위3동_2017</v>
      </c>
      <c r="D1879">
        <v>244.35645834268001</v>
      </c>
      <c r="E1879">
        <v>4.5767375733572857</v>
      </c>
      <c r="O1879" t="s">
        <v>343</v>
      </c>
      <c r="P1879">
        <v>2015</v>
      </c>
      <c r="Q1879" t="str">
        <f t="shared" si="59"/>
        <v>장충동_2015</v>
      </c>
      <c r="R1879">
        <v>317.93122369036536</v>
      </c>
      <c r="S1879">
        <v>0.12317395144483688</v>
      </c>
      <c r="T1879">
        <f>VLOOKUP(P1879,[1]Sheet4!$G$2:$H$12,2,FALSE)</f>
        <v>1.0434782608695652</v>
      </c>
      <c r="U1879">
        <f>VLOOKUP(O1879&amp;"_"&amp;P1879,[1]Sheet3!$I$3:$K$2332,3,FALSE)</f>
        <v>0.75051407965508854</v>
      </c>
    </row>
    <row r="1880" spans="1:21" x14ac:dyDescent="0.3">
      <c r="A1880" t="s">
        <v>342</v>
      </c>
      <c r="B1880">
        <v>2012</v>
      </c>
      <c r="C1880" t="str">
        <f t="shared" si="58"/>
        <v>장지동_2012</v>
      </c>
      <c r="D1880">
        <v>268.34919129999997</v>
      </c>
      <c r="E1880">
        <v>7.9884373029597638E-2</v>
      </c>
      <c r="O1880" t="s">
        <v>343</v>
      </c>
      <c r="P1880">
        <v>2016</v>
      </c>
      <c r="Q1880" t="str">
        <f t="shared" si="59"/>
        <v>장충동_2016</v>
      </c>
      <c r="R1880">
        <v>357.09206879999999</v>
      </c>
      <c r="S1880">
        <v>4.1754717185297297E-3</v>
      </c>
      <c r="T1880">
        <f>VLOOKUP(P1880,[1]Sheet4!$G$2:$H$12,2,FALSE)</f>
        <v>0.86956521739130443</v>
      </c>
      <c r="U1880">
        <f>VLOOKUP(O1880&amp;"_"&amp;P1880,[1]Sheet3!$I$3:$K$2332,3,FALSE)</f>
        <v>-6.8400846063367909E-2</v>
      </c>
    </row>
    <row r="1881" spans="1:21" x14ac:dyDescent="0.3">
      <c r="A1881" t="s">
        <v>342</v>
      </c>
      <c r="B1881">
        <v>2013</v>
      </c>
      <c r="C1881" t="str">
        <f t="shared" si="58"/>
        <v>장지동_2013</v>
      </c>
      <c r="D1881">
        <v>289.78609820000003</v>
      </c>
      <c r="E1881">
        <v>8.3231698429434009E-2</v>
      </c>
      <c r="O1881" t="s">
        <v>343</v>
      </c>
      <c r="P1881">
        <v>2017</v>
      </c>
      <c r="Q1881" t="str">
        <f t="shared" si="59"/>
        <v>장충동_2017</v>
      </c>
      <c r="R1881">
        <v>358.58309663418567</v>
      </c>
      <c r="S1881">
        <v>5.0435235002564802</v>
      </c>
      <c r="T1881">
        <f>VLOOKUP(P1881,[1]Sheet4!$G$2:$H$12,2,FALSE)</f>
        <v>1</v>
      </c>
      <c r="U1881">
        <f>VLOOKUP(O1881&amp;"_"&amp;P1881,[1]Sheet3!$I$3:$K$2332,3,FALSE)</f>
        <v>0.13405053012981438</v>
      </c>
    </row>
    <row r="1882" spans="1:21" x14ac:dyDescent="0.3">
      <c r="A1882" t="s">
        <v>342</v>
      </c>
      <c r="B1882">
        <v>2014</v>
      </c>
      <c r="C1882" t="str">
        <f t="shared" si="58"/>
        <v>장지동_2014</v>
      </c>
      <c r="D1882">
        <v>313.90548733442478</v>
      </c>
      <c r="E1882">
        <v>0.20131854185167186</v>
      </c>
      <c r="O1882" t="s">
        <v>344</v>
      </c>
      <c r="P1882">
        <v>2012</v>
      </c>
      <c r="Q1882" t="str">
        <f t="shared" si="59"/>
        <v>전농1동_2012</v>
      </c>
      <c r="R1882">
        <v>230.77541590000001</v>
      </c>
      <c r="S1882">
        <v>0.21478337979240536</v>
      </c>
      <c r="T1882">
        <f>VLOOKUP(P1882,[1]Sheet4!$G$2:$H$12,2,FALSE)</f>
        <v>0.43478260869565222</v>
      </c>
      <c r="U1882">
        <f>VLOOKUP(O1882&amp;"_"&amp;P1882,[1]Sheet3!$I$3:$K$2332,3,FALSE)</f>
        <v>-0.43457542581461556</v>
      </c>
    </row>
    <row r="1883" spans="1:21" x14ac:dyDescent="0.3">
      <c r="A1883" t="s">
        <v>342</v>
      </c>
      <c r="B1883">
        <v>2015</v>
      </c>
      <c r="C1883" t="str">
        <f t="shared" si="58"/>
        <v>장지동_2015</v>
      </c>
      <c r="D1883">
        <v>377.10048232382962</v>
      </c>
      <c r="E1883">
        <v>0.12825220131815829</v>
      </c>
      <c r="O1883" t="s">
        <v>344</v>
      </c>
      <c r="P1883">
        <v>2013</v>
      </c>
      <c r="Q1883" t="str">
        <f t="shared" si="59"/>
        <v>전농1동_2013</v>
      </c>
      <c r="R1883">
        <v>280.34213970000002</v>
      </c>
      <c r="S1883">
        <v>4.9595832225171457E-2</v>
      </c>
      <c r="T1883">
        <f>VLOOKUP(P1883,[1]Sheet4!$G$2:$H$12,2,FALSE)</f>
        <v>0.39130434782608697</v>
      </c>
      <c r="U1883">
        <f>VLOOKUP(O1883&amp;"_"&amp;P1883,[1]Sheet3!$I$3:$K$2332,3,FALSE)</f>
        <v>8.5342185615850885E-2</v>
      </c>
    </row>
    <row r="1884" spans="1:21" x14ac:dyDescent="0.3">
      <c r="A1884" t="s">
        <v>342</v>
      </c>
      <c r="B1884">
        <v>2016</v>
      </c>
      <c r="C1884" t="str">
        <f t="shared" si="58"/>
        <v>장지동_2016</v>
      </c>
      <c r="D1884">
        <v>425.46444930000001</v>
      </c>
      <c r="E1884">
        <v>0.20088771412370801</v>
      </c>
      <c r="O1884" t="s">
        <v>344</v>
      </c>
      <c r="P1884">
        <v>2014</v>
      </c>
      <c r="Q1884" t="str">
        <f t="shared" si="59"/>
        <v>전농1동_2014</v>
      </c>
      <c r="R1884">
        <v>294.2459414262068</v>
      </c>
      <c r="S1884">
        <v>0.16297092133159649</v>
      </c>
      <c r="T1884">
        <f>VLOOKUP(P1884,[1]Sheet4!$G$2:$H$12,2,FALSE)</f>
        <v>0.2608695652173913</v>
      </c>
      <c r="U1884">
        <f>VLOOKUP(O1884&amp;"_"&amp;P1884,[1]Sheet3!$I$3:$K$2332,3,FALSE)</f>
        <v>-0.42912152844582052</v>
      </c>
    </row>
    <row r="1885" spans="1:21" x14ac:dyDescent="0.3">
      <c r="A1885" t="s">
        <v>342</v>
      </c>
      <c r="B1885">
        <v>2017</v>
      </c>
      <c r="C1885" t="str">
        <f t="shared" si="58"/>
        <v>장지동_2017</v>
      </c>
      <c r="D1885">
        <v>510.93502996077927</v>
      </c>
      <c r="E1885">
        <v>3.7578149835085441</v>
      </c>
      <c r="O1885" t="s">
        <v>344</v>
      </c>
      <c r="P1885">
        <v>2015</v>
      </c>
      <c r="Q1885" t="str">
        <f t="shared" si="59"/>
        <v>전농1동_2015</v>
      </c>
      <c r="R1885">
        <v>342.19947359851869</v>
      </c>
      <c r="S1885">
        <v>4.0856727377332348E-2</v>
      </c>
      <c r="T1885">
        <f>VLOOKUP(P1885,[1]Sheet4!$G$2:$H$12,2,FALSE)</f>
        <v>1.0434782608695652</v>
      </c>
      <c r="U1885">
        <f>VLOOKUP(O1885&amp;"_"&amp;P1885,[1]Sheet3!$I$3:$K$2332,3,FALSE)</f>
        <v>0.78503331819014788</v>
      </c>
    </row>
    <row r="1886" spans="1:21" x14ac:dyDescent="0.3">
      <c r="A1886" t="s">
        <v>343</v>
      </c>
      <c r="B1886">
        <v>2012</v>
      </c>
      <c r="C1886" t="str">
        <f t="shared" si="58"/>
        <v>장충동_2012</v>
      </c>
      <c r="D1886">
        <v>309.9435934</v>
      </c>
      <c r="E1886">
        <v>-8.9264988498387807E-2</v>
      </c>
      <c r="O1886" t="s">
        <v>344</v>
      </c>
      <c r="P1886">
        <v>2016</v>
      </c>
      <c r="Q1886" t="str">
        <f t="shared" si="59"/>
        <v>전농1동_2016</v>
      </c>
      <c r="R1886">
        <v>356.18062420000001</v>
      </c>
      <c r="S1886">
        <v>0.31253133237754827</v>
      </c>
      <c r="T1886">
        <f>VLOOKUP(P1886,[1]Sheet4!$G$2:$H$12,2,FALSE)</f>
        <v>0.86956521739130443</v>
      </c>
      <c r="U1886">
        <f>VLOOKUP(O1886&amp;"_"&amp;P1886,[1]Sheet3!$I$3:$K$2332,3,FALSE)</f>
        <v>-0.15289642506674683</v>
      </c>
    </row>
    <row r="1887" spans="1:21" x14ac:dyDescent="0.3">
      <c r="A1887" t="s">
        <v>343</v>
      </c>
      <c r="B1887">
        <v>2013</v>
      </c>
      <c r="C1887" t="str">
        <f t="shared" si="58"/>
        <v>장충동_2013</v>
      </c>
      <c r="D1887">
        <v>282.27648210000001</v>
      </c>
      <c r="E1887">
        <v>0.12399535885777133</v>
      </c>
      <c r="O1887" t="s">
        <v>344</v>
      </c>
      <c r="P1887">
        <v>2017</v>
      </c>
      <c r="Q1887" t="str">
        <f t="shared" si="59"/>
        <v>전농1동_2017</v>
      </c>
      <c r="R1887">
        <v>467.49822924829283</v>
      </c>
      <c r="S1887">
        <v>3.6591776195773735</v>
      </c>
      <c r="T1887">
        <f>VLOOKUP(P1887,[1]Sheet4!$G$2:$H$12,2,FALSE)</f>
        <v>1</v>
      </c>
      <c r="U1887">
        <f>VLOOKUP(O1887&amp;"_"&amp;P1887,[1]Sheet3!$I$3:$K$2332,3,FALSE)</f>
        <v>0.33748993571364522</v>
      </c>
    </row>
    <row r="1888" spans="1:21" x14ac:dyDescent="0.3">
      <c r="A1888" t="s">
        <v>343</v>
      </c>
      <c r="B1888">
        <v>2014</v>
      </c>
      <c r="C1888" t="str">
        <f t="shared" si="58"/>
        <v>장충동_2014</v>
      </c>
      <c r="D1888">
        <v>317.27745579509877</v>
      </c>
      <c r="E1888">
        <v>2.0605557795722912E-3</v>
      </c>
      <c r="O1888" t="s">
        <v>345</v>
      </c>
      <c r="P1888">
        <v>2012</v>
      </c>
      <c r="Q1888" t="str">
        <f t="shared" si="59"/>
        <v>전농2동_2012</v>
      </c>
      <c r="R1888">
        <v>211.2838515</v>
      </c>
      <c r="S1888">
        <v>0.15346236955548878</v>
      </c>
      <c r="T1888">
        <f>VLOOKUP(P1888,[1]Sheet4!$G$2:$H$12,2,FALSE)</f>
        <v>0.43478260869565222</v>
      </c>
      <c r="U1888">
        <f>VLOOKUP(O1888&amp;"_"&amp;P1888,[1]Sheet3!$I$3:$K$2332,3,FALSE)</f>
        <v>-0.75136591858257251</v>
      </c>
    </row>
    <row r="1889" spans="1:21" x14ac:dyDescent="0.3">
      <c r="A1889" t="s">
        <v>343</v>
      </c>
      <c r="B1889">
        <v>2015</v>
      </c>
      <c r="C1889" t="str">
        <f t="shared" si="58"/>
        <v>장충동_2015</v>
      </c>
      <c r="D1889">
        <v>317.93122369036536</v>
      </c>
      <c r="E1889">
        <v>0.12317395144483688</v>
      </c>
      <c r="O1889" t="s">
        <v>345</v>
      </c>
      <c r="P1889">
        <v>2013</v>
      </c>
      <c r="Q1889" t="str">
        <f t="shared" si="59"/>
        <v>전농2동_2013</v>
      </c>
      <c r="R1889">
        <v>243.70797200000001</v>
      </c>
      <c r="S1889">
        <v>0.12128133462480974</v>
      </c>
      <c r="T1889">
        <f>VLOOKUP(P1889,[1]Sheet4!$G$2:$H$12,2,FALSE)</f>
        <v>0.39130434782608697</v>
      </c>
      <c r="U1889">
        <f>VLOOKUP(O1889&amp;"_"&amp;P1889,[1]Sheet3!$I$3:$K$2332,3,FALSE)</f>
        <v>3.6716636417622059E-2</v>
      </c>
    </row>
    <row r="1890" spans="1:21" x14ac:dyDescent="0.3">
      <c r="A1890" t="s">
        <v>343</v>
      </c>
      <c r="B1890">
        <v>2016</v>
      </c>
      <c r="C1890" t="str">
        <f t="shared" si="58"/>
        <v>장충동_2016</v>
      </c>
      <c r="D1890">
        <v>357.09206879999999</v>
      </c>
      <c r="E1890">
        <v>4.1754717185297297E-3</v>
      </c>
      <c r="O1890" t="s">
        <v>345</v>
      </c>
      <c r="P1890">
        <v>2014</v>
      </c>
      <c r="Q1890" t="str">
        <f t="shared" si="59"/>
        <v>전농2동_2014</v>
      </c>
      <c r="R1890">
        <v>273.26520010286578</v>
      </c>
      <c r="S1890">
        <v>7.5458023410328853E-2</v>
      </c>
      <c r="T1890">
        <f>VLOOKUP(P1890,[1]Sheet4!$G$2:$H$12,2,FALSE)</f>
        <v>0.2608695652173913</v>
      </c>
      <c r="U1890">
        <f>VLOOKUP(O1890&amp;"_"&amp;P1890,[1]Sheet3!$I$3:$K$2332,3,FALSE)</f>
        <v>-0.33775525702647397</v>
      </c>
    </row>
    <row r="1891" spans="1:21" x14ac:dyDescent="0.3">
      <c r="A1891" t="s">
        <v>343</v>
      </c>
      <c r="B1891">
        <v>2017</v>
      </c>
      <c r="C1891" t="str">
        <f t="shared" si="58"/>
        <v>장충동_2017</v>
      </c>
      <c r="D1891">
        <v>358.58309663418567</v>
      </c>
      <c r="E1891">
        <v>5.0435235002564802</v>
      </c>
      <c r="O1891" t="s">
        <v>345</v>
      </c>
      <c r="P1891">
        <v>2015</v>
      </c>
      <c r="Q1891" t="str">
        <f t="shared" si="59"/>
        <v>전농2동_2015</v>
      </c>
      <c r="R1891">
        <v>293.88525196945602</v>
      </c>
      <c r="S1891">
        <v>8.0089280246991891E-3</v>
      </c>
      <c r="T1891">
        <f>VLOOKUP(P1891,[1]Sheet4!$G$2:$H$12,2,FALSE)</f>
        <v>1.0434782608695652</v>
      </c>
      <c r="U1891">
        <f>VLOOKUP(O1891&amp;"_"&amp;P1891,[1]Sheet3!$I$3:$K$2332,3,FALSE)</f>
        <v>0.76754090391437313</v>
      </c>
    </row>
    <row r="1892" spans="1:21" x14ac:dyDescent="0.3">
      <c r="A1892" t="s">
        <v>344</v>
      </c>
      <c r="B1892">
        <v>2012</v>
      </c>
      <c r="C1892" t="str">
        <f t="shared" si="58"/>
        <v>전농1동_2012</v>
      </c>
      <c r="D1892">
        <v>230.77541590000001</v>
      </c>
      <c r="E1892">
        <v>0.21478337979240536</v>
      </c>
      <c r="O1892" t="s">
        <v>345</v>
      </c>
      <c r="P1892">
        <v>2016</v>
      </c>
      <c r="Q1892" t="str">
        <f t="shared" si="59"/>
        <v>전농2동_2016</v>
      </c>
      <c r="R1892">
        <v>296.23895779999998</v>
      </c>
      <c r="S1892">
        <v>0.50929800694386929</v>
      </c>
      <c r="T1892">
        <f>VLOOKUP(P1892,[1]Sheet4!$G$2:$H$12,2,FALSE)</f>
        <v>0.86956521739130443</v>
      </c>
      <c r="U1892">
        <f>VLOOKUP(O1892&amp;"_"&amp;P1892,[1]Sheet3!$I$3:$K$2332,3,FALSE)</f>
        <v>-0.19046564632272403</v>
      </c>
    </row>
    <row r="1893" spans="1:21" x14ac:dyDescent="0.3">
      <c r="A1893" t="s">
        <v>344</v>
      </c>
      <c r="B1893">
        <v>2013</v>
      </c>
      <c r="C1893" t="str">
        <f t="shared" si="58"/>
        <v>전농1동_2013</v>
      </c>
      <c r="D1893">
        <v>280.34213970000002</v>
      </c>
      <c r="E1893">
        <v>4.9595832225171457E-2</v>
      </c>
      <c r="O1893" t="s">
        <v>345</v>
      </c>
      <c r="P1893">
        <v>2017</v>
      </c>
      <c r="Q1893" t="str">
        <f t="shared" si="59"/>
        <v>전농2동_2017</v>
      </c>
      <c r="R1893">
        <v>447.11286858666898</v>
      </c>
      <c r="S1893">
        <v>3.4659107971680099</v>
      </c>
      <c r="T1893">
        <f>VLOOKUP(P1893,[1]Sheet4!$G$2:$H$12,2,FALSE)</f>
        <v>1</v>
      </c>
      <c r="U1893">
        <f>VLOOKUP(O1893&amp;"_"&amp;P1893,[1]Sheet3!$I$3:$K$2332,3,FALSE)</f>
        <v>0.42386115042180428</v>
      </c>
    </row>
    <row r="1894" spans="1:21" x14ac:dyDescent="0.3">
      <c r="A1894" t="s">
        <v>344</v>
      </c>
      <c r="B1894">
        <v>2014</v>
      </c>
      <c r="C1894" t="str">
        <f t="shared" si="58"/>
        <v>전농1동_2014</v>
      </c>
      <c r="D1894">
        <v>294.2459414262068</v>
      </c>
      <c r="E1894">
        <v>0.16297092133159649</v>
      </c>
      <c r="O1894" t="s">
        <v>346</v>
      </c>
      <c r="P1894">
        <v>2012</v>
      </c>
      <c r="Q1894" t="str">
        <f t="shared" si="59"/>
        <v>정릉1동_2012</v>
      </c>
      <c r="R1894">
        <v>180.7110739</v>
      </c>
      <c r="S1894">
        <v>7.0946120917274855E-2</v>
      </c>
      <c r="T1894">
        <f>VLOOKUP(P1894,[1]Sheet4!$G$2:$H$12,2,FALSE)</f>
        <v>0.43478260869565222</v>
      </c>
      <c r="U1894">
        <f>VLOOKUP(O1894&amp;"_"&amp;P1894,[1]Sheet3!$I$3:$K$2332,3,FALSE)</f>
        <v>-0.6690045541187547</v>
      </c>
    </row>
    <row r="1895" spans="1:21" x14ac:dyDescent="0.3">
      <c r="A1895" t="s">
        <v>344</v>
      </c>
      <c r="B1895">
        <v>2015</v>
      </c>
      <c r="C1895" t="str">
        <f t="shared" si="58"/>
        <v>전농1동_2015</v>
      </c>
      <c r="D1895">
        <v>342.19947359851869</v>
      </c>
      <c r="E1895">
        <v>4.0856727377332348E-2</v>
      </c>
      <c r="O1895" t="s">
        <v>346</v>
      </c>
      <c r="P1895">
        <v>2013</v>
      </c>
      <c r="Q1895" t="str">
        <f t="shared" si="59"/>
        <v>정릉1동_2013</v>
      </c>
      <c r="R1895">
        <v>193.5318236</v>
      </c>
      <c r="S1895">
        <v>0.34503370471435657</v>
      </c>
      <c r="T1895">
        <f>VLOOKUP(P1895,[1]Sheet4!$G$2:$H$12,2,FALSE)</f>
        <v>0.39130434782608697</v>
      </c>
      <c r="U1895">
        <f>VLOOKUP(O1895&amp;"_"&amp;P1895,[1]Sheet3!$I$3:$K$2332,3,FALSE)</f>
        <v>-3.7504211845349224E-2</v>
      </c>
    </row>
    <row r="1896" spans="1:21" x14ac:dyDescent="0.3">
      <c r="A1896" t="s">
        <v>344</v>
      </c>
      <c r="B1896">
        <v>2016</v>
      </c>
      <c r="C1896" t="str">
        <f t="shared" si="58"/>
        <v>전농1동_2016</v>
      </c>
      <c r="D1896">
        <v>356.18062420000001</v>
      </c>
      <c r="E1896">
        <v>0.31253133237754827</v>
      </c>
      <c r="O1896" t="s">
        <v>346</v>
      </c>
      <c r="P1896">
        <v>2014</v>
      </c>
      <c r="Q1896" t="str">
        <f t="shared" si="59"/>
        <v>정릉1동_2014</v>
      </c>
      <c r="R1896">
        <v>260.30682567683334</v>
      </c>
      <c r="S1896">
        <v>-3.7511292919736169E-3</v>
      </c>
      <c r="T1896">
        <f>VLOOKUP(P1896,[1]Sheet4!$G$2:$H$12,2,FALSE)</f>
        <v>0.2608695652173913</v>
      </c>
      <c r="U1896">
        <f>VLOOKUP(O1896&amp;"_"&amp;P1896,[1]Sheet3!$I$3:$K$2332,3,FALSE)</f>
        <v>-0.11521368924993099</v>
      </c>
    </row>
    <row r="1897" spans="1:21" x14ac:dyDescent="0.3">
      <c r="A1897" t="s">
        <v>344</v>
      </c>
      <c r="B1897">
        <v>2017</v>
      </c>
      <c r="C1897" t="str">
        <f t="shared" si="58"/>
        <v>전농1동_2017</v>
      </c>
      <c r="D1897">
        <v>467.49822924829283</v>
      </c>
      <c r="E1897">
        <v>3.6591776195773735</v>
      </c>
      <c r="O1897" t="s">
        <v>346</v>
      </c>
      <c r="P1897">
        <v>2015</v>
      </c>
      <c r="Q1897" t="str">
        <f t="shared" si="59"/>
        <v>정릉1동_2015</v>
      </c>
      <c r="R1897">
        <v>259.3303811181363</v>
      </c>
      <c r="S1897">
        <v>0.22303423969255368</v>
      </c>
      <c r="T1897">
        <f>VLOOKUP(P1897,[1]Sheet4!$G$2:$H$12,2,FALSE)</f>
        <v>1.0434782608695652</v>
      </c>
      <c r="U1897">
        <f>VLOOKUP(O1897&amp;"_"&amp;P1897,[1]Sheet3!$I$3:$K$2332,3,FALSE)</f>
        <v>0.74905868668907294</v>
      </c>
    </row>
    <row r="1898" spans="1:21" x14ac:dyDescent="0.3">
      <c r="A1898" t="s">
        <v>345</v>
      </c>
      <c r="B1898">
        <v>2012</v>
      </c>
      <c r="C1898" t="str">
        <f t="shared" si="58"/>
        <v>전농2동_2012</v>
      </c>
      <c r="D1898">
        <v>211.2838515</v>
      </c>
      <c r="E1898">
        <v>0.15346236955548878</v>
      </c>
      <c r="O1898" t="s">
        <v>346</v>
      </c>
      <c r="P1898">
        <v>2016</v>
      </c>
      <c r="Q1898" t="str">
        <f t="shared" si="59"/>
        <v>정릉1동_2016</v>
      </c>
      <c r="R1898">
        <v>317.16993550000001</v>
      </c>
      <c r="S1898">
        <v>-8.1261982973828847E-2</v>
      </c>
      <c r="T1898">
        <f>VLOOKUP(P1898,[1]Sheet4!$G$2:$H$12,2,FALSE)</f>
        <v>0.86956521739130443</v>
      </c>
      <c r="U1898">
        <f>VLOOKUP(O1898&amp;"_"&amp;P1898,[1]Sheet3!$I$3:$K$2332,3,FALSE)</f>
        <v>1.8833683428473941E-2</v>
      </c>
    </row>
    <row r="1899" spans="1:21" x14ac:dyDescent="0.3">
      <c r="A1899" t="s">
        <v>345</v>
      </c>
      <c r="B1899">
        <v>2013</v>
      </c>
      <c r="C1899" t="str">
        <f t="shared" si="58"/>
        <v>전농2동_2013</v>
      </c>
      <c r="D1899">
        <v>243.70797200000001</v>
      </c>
      <c r="E1899">
        <v>0.12128133462480974</v>
      </c>
      <c r="O1899" t="s">
        <v>346</v>
      </c>
      <c r="P1899">
        <v>2017</v>
      </c>
      <c r="Q1899" t="str">
        <f t="shared" si="59"/>
        <v>정릉1동_2017</v>
      </c>
      <c r="R1899">
        <v>291.39607760158862</v>
      </c>
      <c r="S1899">
        <v>4.8029294170278982</v>
      </c>
      <c r="T1899">
        <f>VLOOKUP(P1899,[1]Sheet4!$G$2:$H$12,2,FALSE)</f>
        <v>1</v>
      </c>
      <c r="U1899">
        <f>VLOOKUP(O1899&amp;"_"&amp;P1899,[1]Sheet3!$I$3:$K$2332,3,FALSE)</f>
        <v>5.3522112641024973E-2</v>
      </c>
    </row>
    <row r="1900" spans="1:21" x14ac:dyDescent="0.3">
      <c r="A1900" t="s">
        <v>345</v>
      </c>
      <c r="B1900">
        <v>2014</v>
      </c>
      <c r="C1900" t="str">
        <f t="shared" si="58"/>
        <v>전농2동_2014</v>
      </c>
      <c r="D1900">
        <v>273.26520010286578</v>
      </c>
      <c r="E1900">
        <v>7.5458023410328853E-2</v>
      </c>
      <c r="O1900" t="s">
        <v>347</v>
      </c>
      <c r="P1900">
        <v>2012</v>
      </c>
      <c r="Q1900" t="str">
        <f t="shared" si="59"/>
        <v>정릉2동_2012</v>
      </c>
      <c r="R1900">
        <v>188.8097831</v>
      </c>
      <c r="S1900">
        <v>7.614046721501691E-2</v>
      </c>
      <c r="T1900">
        <f>VLOOKUP(P1900,[1]Sheet4!$G$2:$H$12,2,FALSE)</f>
        <v>0.43478260869565222</v>
      </c>
      <c r="U1900">
        <f>VLOOKUP(O1900&amp;"_"&amp;P1900,[1]Sheet3!$I$3:$K$2332,3,FALSE)</f>
        <v>-0.42057525548729385</v>
      </c>
    </row>
    <row r="1901" spans="1:21" x14ac:dyDescent="0.3">
      <c r="A1901" t="s">
        <v>345</v>
      </c>
      <c r="B1901">
        <v>2015</v>
      </c>
      <c r="C1901" t="str">
        <f t="shared" si="58"/>
        <v>전농2동_2015</v>
      </c>
      <c r="D1901">
        <v>293.88525196945602</v>
      </c>
      <c r="E1901">
        <v>8.0089280246991891E-3</v>
      </c>
      <c r="O1901" t="s">
        <v>347</v>
      </c>
      <c r="P1901">
        <v>2013</v>
      </c>
      <c r="Q1901" t="str">
        <f t="shared" si="59"/>
        <v>정릉2동_2013</v>
      </c>
      <c r="R1901">
        <v>203.18584820000001</v>
      </c>
      <c r="S1901">
        <v>-6.3106448514879163E-2</v>
      </c>
      <c r="T1901">
        <f>VLOOKUP(P1901,[1]Sheet4!$G$2:$H$12,2,FALSE)</f>
        <v>0.39130434782608697</v>
      </c>
      <c r="U1901">
        <f>VLOOKUP(O1901&amp;"_"&amp;P1901,[1]Sheet3!$I$3:$K$2332,3,FALSE)</f>
        <v>-3.2496356155619854E-2</v>
      </c>
    </row>
    <row r="1902" spans="1:21" x14ac:dyDescent="0.3">
      <c r="A1902" t="s">
        <v>345</v>
      </c>
      <c r="B1902">
        <v>2016</v>
      </c>
      <c r="C1902" t="str">
        <f t="shared" si="58"/>
        <v>전농2동_2016</v>
      </c>
      <c r="D1902">
        <v>296.23895779999998</v>
      </c>
      <c r="E1902">
        <v>0.50929800694386929</v>
      </c>
      <c r="O1902" t="s">
        <v>347</v>
      </c>
      <c r="P1902">
        <v>2014</v>
      </c>
      <c r="Q1902" t="str">
        <f t="shared" si="59"/>
        <v>정릉2동_2014</v>
      </c>
      <c r="R1902">
        <v>190.36351093161466</v>
      </c>
      <c r="S1902">
        <v>0.21655304617336321</v>
      </c>
      <c r="T1902">
        <f>VLOOKUP(P1902,[1]Sheet4!$G$2:$H$12,2,FALSE)</f>
        <v>0.2608695652173913</v>
      </c>
      <c r="U1902">
        <f>VLOOKUP(O1902&amp;"_"&amp;P1902,[1]Sheet3!$I$3:$K$2332,3,FALSE)</f>
        <v>-0.60103567542146985</v>
      </c>
    </row>
    <row r="1903" spans="1:21" x14ac:dyDescent="0.3">
      <c r="A1903" t="s">
        <v>345</v>
      </c>
      <c r="B1903">
        <v>2017</v>
      </c>
      <c r="C1903" t="str">
        <f t="shared" si="58"/>
        <v>전농2동_2017</v>
      </c>
      <c r="D1903">
        <v>447.11286858666898</v>
      </c>
      <c r="E1903">
        <v>3.4659107971680099</v>
      </c>
      <c r="O1903" t="s">
        <v>347</v>
      </c>
      <c r="P1903">
        <v>2015</v>
      </c>
      <c r="Q1903" t="str">
        <f t="shared" si="59"/>
        <v>정릉2동_2015</v>
      </c>
      <c r="R1903">
        <v>231.58730910411214</v>
      </c>
      <c r="S1903">
        <v>-2.7624297846287085E-2</v>
      </c>
      <c r="T1903">
        <f>VLOOKUP(P1903,[1]Sheet4!$G$2:$H$12,2,FALSE)</f>
        <v>1.0434782608695652</v>
      </c>
      <c r="U1903">
        <f>VLOOKUP(O1903&amp;"_"&amp;P1903,[1]Sheet3!$I$3:$K$2332,3,FALSE)</f>
        <v>0.79450135710368852</v>
      </c>
    </row>
    <row r="1904" spans="1:21" x14ac:dyDescent="0.3">
      <c r="A1904" t="s">
        <v>346</v>
      </c>
      <c r="B1904">
        <v>2012</v>
      </c>
      <c r="C1904" t="str">
        <f t="shared" si="58"/>
        <v>정릉1동_2012</v>
      </c>
      <c r="D1904">
        <v>180.7110739</v>
      </c>
      <c r="E1904">
        <v>7.0946120917274855E-2</v>
      </c>
      <c r="O1904" t="s">
        <v>347</v>
      </c>
      <c r="P1904">
        <v>2016</v>
      </c>
      <c r="Q1904" t="str">
        <f t="shared" si="59"/>
        <v>정릉2동_2016</v>
      </c>
      <c r="R1904">
        <v>225.18987229999999</v>
      </c>
      <c r="S1904">
        <v>0.30206802568575225</v>
      </c>
      <c r="T1904">
        <f>VLOOKUP(P1904,[1]Sheet4!$G$2:$H$12,2,FALSE)</f>
        <v>0.86956521739130443</v>
      </c>
      <c r="U1904">
        <f>VLOOKUP(O1904&amp;"_"&amp;P1904,[1]Sheet3!$I$3:$K$2332,3,FALSE)</f>
        <v>-0.23409089443732747</v>
      </c>
    </row>
    <row r="1905" spans="1:21" x14ac:dyDescent="0.3">
      <c r="A1905" t="s">
        <v>346</v>
      </c>
      <c r="B1905">
        <v>2013</v>
      </c>
      <c r="C1905" t="str">
        <f t="shared" si="58"/>
        <v>정릉1동_2013</v>
      </c>
      <c r="D1905">
        <v>193.5318236</v>
      </c>
      <c r="E1905">
        <v>0.34503370471435657</v>
      </c>
      <c r="O1905" t="s">
        <v>347</v>
      </c>
      <c r="P1905">
        <v>2017</v>
      </c>
      <c r="Q1905" t="str">
        <f t="shared" si="59"/>
        <v>정릉2동_2017</v>
      </c>
      <c r="R1905">
        <v>293.21253243008766</v>
      </c>
      <c r="S1905">
        <v>4.1156934180143834</v>
      </c>
      <c r="T1905">
        <f>VLOOKUP(P1905,[1]Sheet4!$G$2:$H$12,2,FALSE)</f>
        <v>1</v>
      </c>
      <c r="U1905">
        <f>VLOOKUP(O1905&amp;"_"&amp;P1905,[1]Sheet3!$I$3:$K$2332,3,FALSE)</f>
        <v>0.33216606180515351</v>
      </c>
    </row>
    <row r="1906" spans="1:21" x14ac:dyDescent="0.3">
      <c r="A1906" t="s">
        <v>346</v>
      </c>
      <c r="B1906">
        <v>2014</v>
      </c>
      <c r="C1906" t="str">
        <f t="shared" si="58"/>
        <v>정릉1동_2014</v>
      </c>
      <c r="D1906">
        <v>260.30682567683334</v>
      </c>
      <c r="E1906">
        <v>-3.7511292919736169E-3</v>
      </c>
      <c r="O1906" t="s">
        <v>348</v>
      </c>
      <c r="P1906">
        <v>2012</v>
      </c>
      <c r="Q1906" t="str">
        <f t="shared" si="59"/>
        <v>정릉3동_2012</v>
      </c>
      <c r="R1906">
        <v>180.4069149</v>
      </c>
      <c r="S1906">
        <v>-5.4381103437404925E-2</v>
      </c>
      <c r="T1906">
        <f>VLOOKUP(P1906,[1]Sheet4!$G$2:$H$12,2,FALSE)</f>
        <v>0.43478260869565222</v>
      </c>
      <c r="U1906">
        <f>VLOOKUP(O1906&amp;"_"&amp;P1906,[1]Sheet3!$I$3:$K$2332,3,FALSE)</f>
        <v>-0.38293305856108956</v>
      </c>
    </row>
    <row r="1907" spans="1:21" x14ac:dyDescent="0.3">
      <c r="A1907" t="s">
        <v>346</v>
      </c>
      <c r="B1907">
        <v>2015</v>
      </c>
      <c r="C1907" t="str">
        <f t="shared" si="58"/>
        <v>정릉1동_2015</v>
      </c>
      <c r="D1907">
        <v>259.3303811181363</v>
      </c>
      <c r="E1907">
        <v>0.22303423969255368</v>
      </c>
      <c r="O1907" t="s">
        <v>348</v>
      </c>
      <c r="P1907">
        <v>2013</v>
      </c>
      <c r="Q1907" t="str">
        <f t="shared" si="59"/>
        <v>정릉3동_2013</v>
      </c>
      <c r="R1907">
        <v>170.5961878</v>
      </c>
      <c r="S1907">
        <v>8.6947819997162945E-2</v>
      </c>
      <c r="T1907">
        <f>VLOOKUP(P1907,[1]Sheet4!$G$2:$H$12,2,FALSE)</f>
        <v>0.39130434782608697</v>
      </c>
      <c r="U1907">
        <f>VLOOKUP(O1907&amp;"_"&amp;P1907,[1]Sheet3!$I$3:$K$2332,3,FALSE)</f>
        <v>-0.17500941991545882</v>
      </c>
    </row>
    <row r="1908" spans="1:21" x14ac:dyDescent="0.3">
      <c r="A1908" t="s">
        <v>346</v>
      </c>
      <c r="B1908">
        <v>2016</v>
      </c>
      <c r="C1908" t="str">
        <f t="shared" si="58"/>
        <v>정릉1동_2016</v>
      </c>
      <c r="D1908">
        <v>317.16993550000001</v>
      </c>
      <c r="E1908">
        <v>-8.1261982973828847E-2</v>
      </c>
      <c r="O1908" t="s">
        <v>348</v>
      </c>
      <c r="P1908">
        <v>2014</v>
      </c>
      <c r="Q1908" t="str">
        <f t="shared" si="59"/>
        <v>정릉3동_2014</v>
      </c>
      <c r="R1908">
        <v>185.4291544290366</v>
      </c>
      <c r="S1908">
        <v>0.1697099483094254</v>
      </c>
      <c r="T1908">
        <f>VLOOKUP(P1908,[1]Sheet4!$G$2:$H$12,2,FALSE)</f>
        <v>0.2608695652173913</v>
      </c>
      <c r="U1908">
        <f>VLOOKUP(O1908&amp;"_"&amp;P1908,[1]Sheet3!$I$3:$K$2332,3,FALSE)</f>
        <v>-0.38001104782004641</v>
      </c>
    </row>
    <row r="1909" spans="1:21" x14ac:dyDescent="0.3">
      <c r="A1909" t="s">
        <v>346</v>
      </c>
      <c r="B1909">
        <v>2017</v>
      </c>
      <c r="C1909" t="str">
        <f t="shared" si="58"/>
        <v>정릉1동_2017</v>
      </c>
      <c r="D1909">
        <v>291.39607760158862</v>
      </c>
      <c r="E1909">
        <v>4.8029294170278982</v>
      </c>
      <c r="O1909" t="s">
        <v>348</v>
      </c>
      <c r="P1909">
        <v>2015</v>
      </c>
      <c r="Q1909" t="str">
        <f t="shared" si="59"/>
        <v>정릉3동_2015</v>
      </c>
      <c r="R1909">
        <v>216.89832664224886</v>
      </c>
      <c r="S1909">
        <v>0.16256353750441069</v>
      </c>
      <c r="T1909">
        <f>VLOOKUP(P1909,[1]Sheet4!$G$2:$H$12,2,FALSE)</f>
        <v>1.0434782608695652</v>
      </c>
      <c r="U1909">
        <f>VLOOKUP(O1909&amp;"_"&amp;P1909,[1]Sheet3!$I$3:$K$2332,3,FALSE)</f>
        <v>0.78627180151684317</v>
      </c>
    </row>
    <row r="1910" spans="1:21" x14ac:dyDescent="0.3">
      <c r="A1910" t="s">
        <v>347</v>
      </c>
      <c r="B1910">
        <v>2012</v>
      </c>
      <c r="C1910" t="str">
        <f t="shared" si="58"/>
        <v>정릉2동_2012</v>
      </c>
      <c r="D1910">
        <v>188.8097831</v>
      </c>
      <c r="E1910">
        <v>7.614046721501691E-2</v>
      </c>
      <c r="O1910" t="s">
        <v>348</v>
      </c>
      <c r="P1910">
        <v>2016</v>
      </c>
      <c r="Q1910" t="str">
        <f t="shared" si="59"/>
        <v>정릉3동_2016</v>
      </c>
      <c r="R1910">
        <v>252.1580859</v>
      </c>
      <c r="S1910">
        <v>0.14235224535455154</v>
      </c>
      <c r="T1910">
        <f>VLOOKUP(P1910,[1]Sheet4!$G$2:$H$12,2,FALSE)</f>
        <v>0.86956521739130443</v>
      </c>
      <c r="U1910">
        <f>VLOOKUP(O1910&amp;"_"&amp;P1910,[1]Sheet3!$I$3:$K$2332,3,FALSE)</f>
        <v>-3.2201648587698813E-2</v>
      </c>
    </row>
    <row r="1911" spans="1:21" x14ac:dyDescent="0.3">
      <c r="A1911" t="s">
        <v>347</v>
      </c>
      <c r="B1911">
        <v>2013</v>
      </c>
      <c r="C1911" t="str">
        <f t="shared" si="58"/>
        <v>정릉2동_2013</v>
      </c>
      <c r="D1911">
        <v>203.18584820000001</v>
      </c>
      <c r="E1911">
        <v>-6.3106448514879163E-2</v>
      </c>
      <c r="O1911" t="s">
        <v>348</v>
      </c>
      <c r="P1911">
        <v>2017</v>
      </c>
      <c r="Q1911" t="str">
        <f t="shared" si="59"/>
        <v>정릉3동_2017</v>
      </c>
      <c r="R1911">
        <v>288.05335561217089</v>
      </c>
      <c r="S1911">
        <v>4.0319625728128647</v>
      </c>
      <c r="T1911">
        <f>VLOOKUP(P1911,[1]Sheet4!$G$2:$H$12,2,FALSE)</f>
        <v>1</v>
      </c>
      <c r="U1911">
        <f>VLOOKUP(O1911&amp;"_"&amp;P1911,[1]Sheet3!$I$3:$K$2332,3,FALSE)</f>
        <v>0.23879414521444936</v>
      </c>
    </row>
    <row r="1912" spans="1:21" x14ac:dyDescent="0.3">
      <c r="A1912" t="s">
        <v>347</v>
      </c>
      <c r="B1912">
        <v>2014</v>
      </c>
      <c r="C1912" t="str">
        <f t="shared" si="58"/>
        <v>정릉2동_2014</v>
      </c>
      <c r="D1912">
        <v>190.36351093161466</v>
      </c>
      <c r="E1912">
        <v>0.21655304617336321</v>
      </c>
      <c r="O1912" t="s">
        <v>349</v>
      </c>
      <c r="P1912">
        <v>2012</v>
      </c>
      <c r="Q1912" t="str">
        <f t="shared" si="59"/>
        <v>정릉4동_2012</v>
      </c>
      <c r="R1912">
        <v>177.00613899999999</v>
      </c>
      <c r="S1912">
        <v>0.12294160712697093</v>
      </c>
      <c r="T1912">
        <f>VLOOKUP(P1912,[1]Sheet4!$G$2:$H$12,2,FALSE)</f>
        <v>0.43478260869565222</v>
      </c>
      <c r="U1912">
        <f>VLOOKUP(O1912&amp;"_"&amp;P1912,[1]Sheet3!$I$3:$K$2332,3,FALSE)</f>
        <v>-0.46618384596897539</v>
      </c>
    </row>
    <row r="1913" spans="1:21" x14ac:dyDescent="0.3">
      <c r="A1913" t="s">
        <v>347</v>
      </c>
      <c r="B1913">
        <v>2015</v>
      </c>
      <c r="C1913" t="str">
        <f t="shared" si="58"/>
        <v>정릉2동_2015</v>
      </c>
      <c r="D1913">
        <v>231.58730910411214</v>
      </c>
      <c r="E1913">
        <v>-2.7624297846287085E-2</v>
      </c>
      <c r="O1913" t="s">
        <v>349</v>
      </c>
      <c r="P1913">
        <v>2013</v>
      </c>
      <c r="Q1913" t="str">
        <f t="shared" si="59"/>
        <v>정릉4동_2013</v>
      </c>
      <c r="R1913">
        <v>198.7675582</v>
      </c>
      <c r="S1913">
        <v>4.5477777958682387E-3</v>
      </c>
      <c r="T1913">
        <f>VLOOKUP(P1913,[1]Sheet4!$G$2:$H$12,2,FALSE)</f>
        <v>0.39130434782608697</v>
      </c>
      <c r="U1913">
        <f>VLOOKUP(O1913&amp;"_"&amp;P1913,[1]Sheet3!$I$3:$K$2332,3,FALSE)</f>
        <v>1.0535272663133274E-2</v>
      </c>
    </row>
    <row r="1914" spans="1:21" x14ac:dyDescent="0.3">
      <c r="A1914" t="s">
        <v>347</v>
      </c>
      <c r="B1914">
        <v>2016</v>
      </c>
      <c r="C1914" t="str">
        <f t="shared" si="58"/>
        <v>정릉2동_2016</v>
      </c>
      <c r="D1914">
        <v>225.18987229999999</v>
      </c>
      <c r="E1914">
        <v>0.30206802568575225</v>
      </c>
      <c r="O1914" t="s">
        <v>349</v>
      </c>
      <c r="P1914">
        <v>2014</v>
      </c>
      <c r="Q1914" t="str">
        <f t="shared" si="59"/>
        <v>정릉4동_2014</v>
      </c>
      <c r="R1914">
        <v>199.6715088877209</v>
      </c>
      <c r="S1914">
        <v>0.12067870876724804</v>
      </c>
      <c r="T1914">
        <f>VLOOKUP(P1914,[1]Sheet4!$G$2:$H$12,2,FALSE)</f>
        <v>0.2608695652173913</v>
      </c>
      <c r="U1914">
        <f>VLOOKUP(O1914&amp;"_"&amp;P1914,[1]Sheet3!$I$3:$K$2332,3,FALSE)</f>
        <v>-0.4932092162816088</v>
      </c>
    </row>
    <row r="1915" spans="1:21" x14ac:dyDescent="0.3">
      <c r="A1915" t="s">
        <v>347</v>
      </c>
      <c r="B1915">
        <v>2017</v>
      </c>
      <c r="C1915" t="str">
        <f t="shared" si="58"/>
        <v>정릉2동_2017</v>
      </c>
      <c r="D1915">
        <v>293.21253243008766</v>
      </c>
      <c r="E1915">
        <v>4.1156934180143834</v>
      </c>
      <c r="O1915" t="s">
        <v>349</v>
      </c>
      <c r="P1915">
        <v>2015</v>
      </c>
      <c r="Q1915" t="str">
        <f t="shared" si="59"/>
        <v>정릉4동_2015</v>
      </c>
      <c r="R1915">
        <v>223.76760875789915</v>
      </c>
      <c r="S1915">
        <v>1.7855171998658628E-2</v>
      </c>
      <c r="T1915">
        <f>VLOOKUP(P1915,[1]Sheet4!$G$2:$H$12,2,FALSE)</f>
        <v>1.0434782608695652</v>
      </c>
      <c r="U1915">
        <f>VLOOKUP(O1915&amp;"_"&amp;P1915,[1]Sheet3!$I$3:$K$2332,3,FALSE)</f>
        <v>0.77692089798422137</v>
      </c>
    </row>
    <row r="1916" spans="1:21" x14ac:dyDescent="0.3">
      <c r="A1916" t="s">
        <v>348</v>
      </c>
      <c r="B1916">
        <v>2012</v>
      </c>
      <c r="C1916" t="str">
        <f t="shared" si="58"/>
        <v>정릉3동_2012</v>
      </c>
      <c r="D1916">
        <v>180.4069149</v>
      </c>
      <c r="E1916">
        <v>-5.4381103437404925E-2</v>
      </c>
      <c r="O1916" t="s">
        <v>349</v>
      </c>
      <c r="P1916">
        <v>2016</v>
      </c>
      <c r="Q1916" t="str">
        <f t="shared" si="59"/>
        <v>정릉4동_2016</v>
      </c>
      <c r="R1916">
        <v>227.76301789999999</v>
      </c>
      <c r="S1916">
        <v>0.30438969883267841</v>
      </c>
      <c r="T1916">
        <f>VLOOKUP(P1916,[1]Sheet4!$G$2:$H$12,2,FALSE)</f>
        <v>0.86956521739130443</v>
      </c>
      <c r="U1916">
        <f>VLOOKUP(O1916&amp;"_"&amp;P1916,[1]Sheet3!$I$3:$K$2332,3,FALSE)</f>
        <v>-0.17894965120006404</v>
      </c>
    </row>
    <row r="1917" spans="1:21" x14ac:dyDescent="0.3">
      <c r="A1917" t="s">
        <v>348</v>
      </c>
      <c r="B1917">
        <v>2013</v>
      </c>
      <c r="C1917" t="str">
        <f t="shared" si="58"/>
        <v>정릉3동_2013</v>
      </c>
      <c r="D1917">
        <v>170.5961878</v>
      </c>
      <c r="E1917">
        <v>8.6947819997162945E-2</v>
      </c>
      <c r="O1917" t="s">
        <v>349</v>
      </c>
      <c r="P1917">
        <v>2017</v>
      </c>
      <c r="Q1917" t="str">
        <f t="shared" si="59"/>
        <v>정릉4동_2017</v>
      </c>
      <c r="R1917">
        <v>297.09173432380294</v>
      </c>
      <c r="S1917">
        <v>4.002730163384439</v>
      </c>
      <c r="T1917">
        <f>VLOOKUP(P1917,[1]Sheet4!$G$2:$H$12,2,FALSE)</f>
        <v>1</v>
      </c>
      <c r="U1917">
        <f>VLOOKUP(O1917&amp;"_"&amp;P1917,[1]Sheet3!$I$3:$K$2332,3,FALSE)</f>
        <v>0.3333547342719021</v>
      </c>
    </row>
    <row r="1918" spans="1:21" x14ac:dyDescent="0.3">
      <c r="A1918" t="s">
        <v>348</v>
      </c>
      <c r="B1918">
        <v>2014</v>
      </c>
      <c r="C1918" t="str">
        <f t="shared" si="58"/>
        <v>정릉3동_2014</v>
      </c>
      <c r="D1918">
        <v>185.4291544290366</v>
      </c>
      <c r="E1918">
        <v>0.1697099483094254</v>
      </c>
      <c r="O1918" t="s">
        <v>350</v>
      </c>
      <c r="P1918">
        <v>2012</v>
      </c>
      <c r="Q1918" t="str">
        <f t="shared" si="59"/>
        <v>제기동_2012</v>
      </c>
      <c r="R1918">
        <v>230.0164527</v>
      </c>
      <c r="S1918">
        <v>0.15978721899487852</v>
      </c>
      <c r="T1918">
        <f>VLOOKUP(P1918,[1]Sheet4!$G$2:$H$12,2,FALSE)</f>
        <v>0.43478260869565222</v>
      </c>
      <c r="U1918">
        <f>VLOOKUP(O1918&amp;"_"&amp;P1918,[1]Sheet3!$I$3:$K$2332,3,FALSE)</f>
        <v>-0.34968060232266873</v>
      </c>
    </row>
    <row r="1919" spans="1:21" x14ac:dyDescent="0.3">
      <c r="A1919" t="s">
        <v>348</v>
      </c>
      <c r="B1919">
        <v>2015</v>
      </c>
      <c r="C1919" t="str">
        <f t="shared" si="58"/>
        <v>정릉3동_2015</v>
      </c>
      <c r="D1919">
        <v>216.89832664224886</v>
      </c>
      <c r="E1919">
        <v>0.16256353750441069</v>
      </c>
      <c r="O1919" t="s">
        <v>350</v>
      </c>
      <c r="P1919">
        <v>2013</v>
      </c>
      <c r="Q1919" t="str">
        <f t="shared" si="59"/>
        <v>제기동_2013</v>
      </c>
      <c r="R1919">
        <v>266.77014200000002</v>
      </c>
      <c r="S1919">
        <v>0.13373023597948411</v>
      </c>
      <c r="T1919">
        <f>VLOOKUP(P1919,[1]Sheet4!$G$2:$H$12,2,FALSE)</f>
        <v>0.39130434782608697</v>
      </c>
      <c r="U1919">
        <f>VLOOKUP(O1919&amp;"_"&amp;P1919,[1]Sheet3!$I$3:$K$2332,3,FALSE)</f>
        <v>4.1969860580074431E-2</v>
      </c>
    </row>
    <row r="1920" spans="1:21" x14ac:dyDescent="0.3">
      <c r="A1920" t="s">
        <v>348</v>
      </c>
      <c r="B1920">
        <v>2016</v>
      </c>
      <c r="C1920" t="str">
        <f t="shared" si="58"/>
        <v>정릉3동_2016</v>
      </c>
      <c r="D1920">
        <v>252.1580859</v>
      </c>
      <c r="E1920">
        <v>0.14235224535455154</v>
      </c>
      <c r="O1920" t="s">
        <v>350</v>
      </c>
      <c r="P1920">
        <v>2014</v>
      </c>
      <c r="Q1920" t="str">
        <f t="shared" si="59"/>
        <v>제기동_2014</v>
      </c>
      <c r="R1920">
        <v>302.44537604194051</v>
      </c>
      <c r="S1920">
        <v>8.4770011954723598E-2</v>
      </c>
      <c r="T1920">
        <f>VLOOKUP(P1920,[1]Sheet4!$G$2:$H$12,2,FALSE)</f>
        <v>0.2608695652173913</v>
      </c>
      <c r="U1920">
        <f>VLOOKUP(O1920&amp;"_"&amp;P1920,[1]Sheet3!$I$3:$K$2332,3,FALSE)</f>
        <v>-0.32306606315750058</v>
      </c>
    </row>
    <row r="1921" spans="1:21" x14ac:dyDescent="0.3">
      <c r="A1921" t="s">
        <v>348</v>
      </c>
      <c r="B1921">
        <v>2017</v>
      </c>
      <c r="C1921" t="str">
        <f t="shared" si="58"/>
        <v>정릉3동_2017</v>
      </c>
      <c r="D1921">
        <v>288.05335561217089</v>
      </c>
      <c r="E1921">
        <v>4.0319625728128647</v>
      </c>
      <c r="O1921" t="s">
        <v>350</v>
      </c>
      <c r="P1921">
        <v>2015</v>
      </c>
      <c r="Q1921" t="str">
        <f t="shared" si="59"/>
        <v>제기동_2015</v>
      </c>
      <c r="R1921">
        <v>328.08367418466668</v>
      </c>
      <c r="S1921">
        <v>-7.5867800824055403E-3</v>
      </c>
      <c r="T1921">
        <f>VLOOKUP(P1921,[1]Sheet4!$G$2:$H$12,2,FALSE)</f>
        <v>1.0434782608695652</v>
      </c>
      <c r="U1921">
        <f>VLOOKUP(O1921&amp;"_"&amp;P1921,[1]Sheet3!$I$3:$K$2332,3,FALSE)</f>
        <v>0.76953640196090289</v>
      </c>
    </row>
    <row r="1922" spans="1:21" x14ac:dyDescent="0.3">
      <c r="A1922" t="s">
        <v>349</v>
      </c>
      <c r="B1922">
        <v>2012</v>
      </c>
      <c r="C1922" t="str">
        <f t="shared" si="58"/>
        <v>정릉4동_2012</v>
      </c>
      <c r="D1922">
        <v>177.00613899999999</v>
      </c>
      <c r="E1922">
        <v>0.12294160712697093</v>
      </c>
      <c r="O1922" t="s">
        <v>350</v>
      </c>
      <c r="P1922">
        <v>2016</v>
      </c>
      <c r="Q1922" t="str">
        <f t="shared" si="59"/>
        <v>제기동_2016</v>
      </c>
      <c r="R1922">
        <v>325.59457550000002</v>
      </c>
      <c r="S1922">
        <v>0.41529920956198069</v>
      </c>
      <c r="T1922">
        <f>VLOOKUP(P1922,[1]Sheet4!$G$2:$H$12,2,FALSE)</f>
        <v>0.86956521739130443</v>
      </c>
      <c r="U1922">
        <f>VLOOKUP(O1922&amp;"_"&amp;P1922,[1]Sheet3!$I$3:$K$2332,3,FALSE)</f>
        <v>-0.20917373521046248</v>
      </c>
    </row>
    <row r="1923" spans="1:21" x14ac:dyDescent="0.3">
      <c r="A1923" t="s">
        <v>349</v>
      </c>
      <c r="B1923">
        <v>2013</v>
      </c>
      <c r="C1923" t="str">
        <f t="shared" ref="C1923:C1986" si="60">A1923&amp;"_"&amp;B1923</f>
        <v>정릉4동_2013</v>
      </c>
      <c r="D1923">
        <v>198.7675582</v>
      </c>
      <c r="E1923">
        <v>4.5477777958682387E-3</v>
      </c>
      <c r="O1923" t="s">
        <v>350</v>
      </c>
      <c r="P1923">
        <v>2017</v>
      </c>
      <c r="Q1923" t="str">
        <f t="shared" ref="Q1923:Q1986" si="61">O1923&amp;"_"&amp;P1923</f>
        <v>제기동_2017</v>
      </c>
      <c r="R1923">
        <v>460.81374534281866</v>
      </c>
      <c r="S1923">
        <v>3.5739834202787102</v>
      </c>
      <c r="T1923">
        <f>VLOOKUP(P1923,[1]Sheet4!$G$2:$H$12,2,FALSE)</f>
        <v>1</v>
      </c>
      <c r="U1923">
        <f>VLOOKUP(O1923&amp;"_"&amp;P1923,[1]Sheet3!$I$3:$K$2332,3,FALSE)</f>
        <v>0.38559619653823929</v>
      </c>
    </row>
    <row r="1924" spans="1:21" x14ac:dyDescent="0.3">
      <c r="A1924" t="s">
        <v>349</v>
      </c>
      <c r="B1924">
        <v>2014</v>
      </c>
      <c r="C1924" t="str">
        <f t="shared" si="60"/>
        <v>정릉4동_2014</v>
      </c>
      <c r="D1924">
        <v>199.6715088877209</v>
      </c>
      <c r="E1924">
        <v>0.12067870876724804</v>
      </c>
      <c r="O1924" t="s">
        <v>351</v>
      </c>
      <c r="P1924">
        <v>2012</v>
      </c>
      <c r="Q1924" t="str">
        <f t="shared" si="61"/>
        <v>조원동_2012</v>
      </c>
      <c r="R1924">
        <v>325.00131340000002</v>
      </c>
      <c r="S1924">
        <v>-0.22159230203283237</v>
      </c>
      <c r="T1924">
        <f>VLOOKUP(P1924,[1]Sheet4!$G$2:$H$12,2,FALSE)</f>
        <v>0.43478260869565222</v>
      </c>
      <c r="U1924">
        <f>VLOOKUP(O1924&amp;"_"&amp;P1924,[1]Sheet3!$I$3:$K$2332,3,FALSE)</f>
        <v>-0.37784449324053504</v>
      </c>
    </row>
    <row r="1925" spans="1:21" x14ac:dyDescent="0.3">
      <c r="A1925" t="s">
        <v>349</v>
      </c>
      <c r="B1925">
        <v>2015</v>
      </c>
      <c r="C1925" t="str">
        <f t="shared" si="60"/>
        <v>정릉4동_2015</v>
      </c>
      <c r="D1925">
        <v>223.76760875789915</v>
      </c>
      <c r="E1925">
        <v>1.7855171998658628E-2</v>
      </c>
      <c r="O1925" t="s">
        <v>351</v>
      </c>
      <c r="P1925">
        <v>2013</v>
      </c>
      <c r="Q1925" t="str">
        <f t="shared" si="61"/>
        <v>조원동_2013</v>
      </c>
      <c r="R1925">
        <v>252.98352420000001</v>
      </c>
      <c r="S1925">
        <v>0.71972448363629582</v>
      </c>
      <c r="T1925">
        <f>VLOOKUP(P1925,[1]Sheet4!$G$2:$H$12,2,FALSE)</f>
        <v>0.39130434782608697</v>
      </c>
      <c r="U1925">
        <f>VLOOKUP(O1925&amp;"_"&amp;P1925,[1]Sheet3!$I$3:$K$2332,3,FALSE)</f>
        <v>-0.42741536859515561</v>
      </c>
    </row>
    <row r="1926" spans="1:21" x14ac:dyDescent="0.3">
      <c r="A1926" t="s">
        <v>349</v>
      </c>
      <c r="B1926">
        <v>2016</v>
      </c>
      <c r="C1926" t="str">
        <f t="shared" si="60"/>
        <v>정릉4동_2016</v>
      </c>
      <c r="D1926">
        <v>227.76301789999999</v>
      </c>
      <c r="E1926">
        <v>0.30438969883267841</v>
      </c>
      <c r="O1926" t="s">
        <v>351</v>
      </c>
      <c r="P1926">
        <v>2014</v>
      </c>
      <c r="Q1926" t="str">
        <f t="shared" si="61"/>
        <v>조원동_2014</v>
      </c>
      <c r="R1926">
        <v>435.06196052333536</v>
      </c>
      <c r="S1926">
        <v>4.5818160295809623E-2</v>
      </c>
      <c r="T1926">
        <f>VLOOKUP(P1926,[1]Sheet4!$G$2:$H$12,2,FALSE)</f>
        <v>0.2608695652173913</v>
      </c>
      <c r="U1926">
        <f>VLOOKUP(O1926&amp;"_"&amp;P1926,[1]Sheet3!$I$3:$K$2332,3,FALSE)</f>
        <v>0.12776725907378855</v>
      </c>
    </row>
    <row r="1927" spans="1:21" x14ac:dyDescent="0.3">
      <c r="A1927" t="s">
        <v>349</v>
      </c>
      <c r="B1927">
        <v>2017</v>
      </c>
      <c r="C1927" t="str">
        <f t="shared" si="60"/>
        <v>정릉4동_2017</v>
      </c>
      <c r="D1927">
        <v>297.09173432380294</v>
      </c>
      <c r="E1927">
        <v>4.002730163384439</v>
      </c>
      <c r="O1927" t="s">
        <v>351</v>
      </c>
      <c r="P1927">
        <v>2015</v>
      </c>
      <c r="Q1927" t="str">
        <f t="shared" si="61"/>
        <v>조원동_2015</v>
      </c>
      <c r="R1927">
        <v>454.99569916920274</v>
      </c>
      <c r="S1927">
        <v>9.250546896959802E-2</v>
      </c>
      <c r="T1927">
        <f>VLOOKUP(P1927,[1]Sheet4!$G$2:$H$12,2,FALSE)</f>
        <v>1.0434782608695652</v>
      </c>
      <c r="U1927">
        <f>VLOOKUP(O1927&amp;"_"&amp;P1927,[1]Sheet3!$I$3:$K$2332,3,FALSE)</f>
        <v>0.76095270718067509</v>
      </c>
    </row>
    <row r="1928" spans="1:21" x14ac:dyDescent="0.3">
      <c r="A1928" t="s">
        <v>350</v>
      </c>
      <c r="B1928">
        <v>2012</v>
      </c>
      <c r="C1928" t="str">
        <f t="shared" si="60"/>
        <v>제기동_2012</v>
      </c>
      <c r="D1928">
        <v>230.0164527</v>
      </c>
      <c r="E1928">
        <v>0.15978721899487852</v>
      </c>
      <c r="O1928" t="s">
        <v>351</v>
      </c>
      <c r="P1928">
        <v>2016</v>
      </c>
      <c r="Q1928" t="str">
        <f t="shared" si="61"/>
        <v>조원동_2016</v>
      </c>
      <c r="R1928">
        <v>497.08528969999998</v>
      </c>
      <c r="S1928">
        <v>0.2270671628679311</v>
      </c>
      <c r="T1928">
        <f>VLOOKUP(P1928,[1]Sheet4!$G$2:$H$12,2,FALSE)</f>
        <v>0.86956521739130443</v>
      </c>
      <c r="U1928">
        <f>VLOOKUP(O1928&amp;"_"&amp;P1928,[1]Sheet3!$I$3:$K$2332,3,FALSE)</f>
        <v>-9.8392670868536605E-2</v>
      </c>
    </row>
    <row r="1929" spans="1:21" x14ac:dyDescent="0.3">
      <c r="A1929" t="s">
        <v>350</v>
      </c>
      <c r="B1929">
        <v>2013</v>
      </c>
      <c r="C1929" t="str">
        <f t="shared" si="60"/>
        <v>제기동_2013</v>
      </c>
      <c r="D1929">
        <v>266.77014200000002</v>
      </c>
      <c r="E1929">
        <v>0.13373023597948411</v>
      </c>
      <c r="O1929" t="s">
        <v>351</v>
      </c>
      <c r="P1929">
        <v>2017</v>
      </c>
      <c r="Q1929" t="str">
        <f t="shared" si="61"/>
        <v>조원동_2017</v>
      </c>
      <c r="R1929">
        <v>609.95703613556259</v>
      </c>
      <c r="S1929">
        <v>3.6805929724879336</v>
      </c>
      <c r="T1929">
        <f>VLOOKUP(P1929,[1]Sheet4!$G$2:$H$12,2,FALSE)</f>
        <v>1</v>
      </c>
      <c r="U1929">
        <f>VLOOKUP(O1929&amp;"_"&amp;P1929,[1]Sheet3!$I$3:$K$2332,3,FALSE)</f>
        <v>0.29134668117192908</v>
      </c>
    </row>
    <row r="1930" spans="1:21" x14ac:dyDescent="0.3">
      <c r="A1930" t="s">
        <v>350</v>
      </c>
      <c r="B1930">
        <v>2014</v>
      </c>
      <c r="C1930" t="str">
        <f t="shared" si="60"/>
        <v>제기동_2014</v>
      </c>
      <c r="D1930">
        <v>302.44537604194051</v>
      </c>
      <c r="E1930">
        <v>8.4770011954723598E-2</v>
      </c>
      <c r="O1930" t="s">
        <v>353</v>
      </c>
      <c r="P1930">
        <v>2012</v>
      </c>
      <c r="Q1930" t="str">
        <f t="shared" si="61"/>
        <v>종로5.6가동_2012</v>
      </c>
      <c r="R1930">
        <v>187.3312937</v>
      </c>
      <c r="S1930">
        <v>-1.6374348030245789E-2</v>
      </c>
      <c r="T1930">
        <f>VLOOKUP(P1930,[1]Sheet4!$G$2:$H$12,2,FALSE)</f>
        <v>0.43478260869565222</v>
      </c>
      <c r="U1930">
        <f>VLOOKUP(O1930&amp;"_"&amp;P1930,[1]Sheet3!$I$3:$K$2332,3,FALSE)</f>
        <v>-2.2678485956581849</v>
      </c>
    </row>
    <row r="1931" spans="1:21" x14ac:dyDescent="0.3">
      <c r="A1931" t="s">
        <v>350</v>
      </c>
      <c r="B1931">
        <v>2015</v>
      </c>
      <c r="C1931" t="str">
        <f t="shared" si="60"/>
        <v>제기동_2015</v>
      </c>
      <c r="D1931">
        <v>328.08367418466668</v>
      </c>
      <c r="E1931">
        <v>-7.5867800824055403E-3</v>
      </c>
      <c r="O1931" t="s">
        <v>353</v>
      </c>
      <c r="P1931">
        <v>2013</v>
      </c>
      <c r="Q1931" t="str">
        <f t="shared" si="61"/>
        <v>종로5.6가동_2013</v>
      </c>
      <c r="R1931">
        <v>184.26386590000001</v>
      </c>
      <c r="S1931">
        <v>1.5809222916278776</v>
      </c>
      <c r="T1931">
        <f>VLOOKUP(P1931,[1]Sheet4!$G$2:$H$12,2,FALSE)</f>
        <v>0.39130434782608697</v>
      </c>
      <c r="U1931">
        <f>VLOOKUP(O1931&amp;"_"&amp;P1931,[1]Sheet3!$I$3:$K$2332,3,FALSE)</f>
        <v>-0.12960770074068484</v>
      </c>
    </row>
    <row r="1932" spans="1:21" x14ac:dyDescent="0.3">
      <c r="A1932" t="s">
        <v>350</v>
      </c>
      <c r="B1932">
        <v>2016</v>
      </c>
      <c r="C1932" t="str">
        <f t="shared" si="60"/>
        <v>제기동_2016</v>
      </c>
      <c r="D1932">
        <v>325.59457550000002</v>
      </c>
      <c r="E1932">
        <v>0.41529920956198069</v>
      </c>
      <c r="O1932" t="s">
        <v>353</v>
      </c>
      <c r="P1932">
        <v>2014</v>
      </c>
      <c r="Q1932" t="str">
        <f t="shared" si="61"/>
        <v>종로5.6가동_2014</v>
      </c>
      <c r="R1932">
        <v>475.57071904283998</v>
      </c>
      <c r="S1932">
        <v>-0.39961808215267641</v>
      </c>
      <c r="T1932">
        <f>VLOOKUP(P1932,[1]Sheet4!$G$2:$H$12,2,FALSE)</f>
        <v>0.2608695652173913</v>
      </c>
      <c r="U1932">
        <f>VLOOKUP(O1932&amp;"_"&amp;P1932,[1]Sheet3!$I$3:$K$2332,3,FALSE)</f>
        <v>0.41881241257601065</v>
      </c>
    </row>
    <row r="1933" spans="1:21" x14ac:dyDescent="0.3">
      <c r="A1933" t="s">
        <v>350</v>
      </c>
      <c r="B1933">
        <v>2017</v>
      </c>
      <c r="C1933" t="str">
        <f t="shared" si="60"/>
        <v>제기동_2017</v>
      </c>
      <c r="D1933">
        <v>460.81374534281866</v>
      </c>
      <c r="E1933">
        <v>3.5739834202787102</v>
      </c>
      <c r="O1933" t="s">
        <v>353</v>
      </c>
      <c r="P1933">
        <v>2015</v>
      </c>
      <c r="Q1933" t="str">
        <f t="shared" si="61"/>
        <v>종로5.6가동_2015</v>
      </c>
      <c r="R1933">
        <v>285.52406037097097</v>
      </c>
      <c r="S1933">
        <v>-6.6470104643064007E-2</v>
      </c>
      <c r="T1933">
        <f>VLOOKUP(P1933,[1]Sheet4!$G$2:$H$12,2,FALSE)</f>
        <v>1.0434782608695652</v>
      </c>
      <c r="U1933">
        <f>VLOOKUP(O1933&amp;"_"&amp;P1933,[1]Sheet3!$I$3:$K$2332,3,FALSE)</f>
        <v>0.58359838534715047</v>
      </c>
    </row>
    <row r="1934" spans="1:21" x14ac:dyDescent="0.3">
      <c r="A1934" t="s">
        <v>351</v>
      </c>
      <c r="B1934">
        <v>2012</v>
      </c>
      <c r="C1934" t="str">
        <f t="shared" si="60"/>
        <v>조원동_2012</v>
      </c>
      <c r="D1934">
        <v>325.00131340000002</v>
      </c>
      <c r="E1934">
        <v>-0.22159230203283237</v>
      </c>
      <c r="O1934" t="s">
        <v>353</v>
      </c>
      <c r="P1934">
        <v>2016</v>
      </c>
      <c r="Q1934" t="str">
        <f t="shared" si="61"/>
        <v>종로5.6가동_2016</v>
      </c>
      <c r="R1934">
        <v>266.54524620000001</v>
      </c>
      <c r="S1934">
        <v>0.38690802179841116</v>
      </c>
      <c r="T1934">
        <f>VLOOKUP(P1934,[1]Sheet4!$G$2:$H$12,2,FALSE)</f>
        <v>0.86956521739130443</v>
      </c>
      <c r="U1934">
        <f>VLOOKUP(O1934&amp;"_"&amp;P1934,[1]Sheet3!$I$3:$K$2332,3,FALSE)</f>
        <v>-0.28544356851172809</v>
      </c>
    </row>
    <row r="1935" spans="1:21" x14ac:dyDescent="0.3">
      <c r="A1935" t="s">
        <v>351</v>
      </c>
      <c r="B1935">
        <v>2013</v>
      </c>
      <c r="C1935" t="str">
        <f t="shared" si="60"/>
        <v>조원동_2013</v>
      </c>
      <c r="D1935">
        <v>252.98352420000001</v>
      </c>
      <c r="E1935">
        <v>0.71972448363629582</v>
      </c>
      <c r="O1935" t="s">
        <v>353</v>
      </c>
      <c r="P1935">
        <v>2017</v>
      </c>
      <c r="Q1935" t="str">
        <f t="shared" si="61"/>
        <v>종로5.6가동_2017</v>
      </c>
      <c r="R1935">
        <v>369.67374012701248</v>
      </c>
      <c r="S1935">
        <v>4.8200384080617704</v>
      </c>
      <c r="T1935">
        <f>VLOOKUP(P1935,[1]Sheet4!$G$2:$H$12,2,FALSE)</f>
        <v>1</v>
      </c>
      <c r="U1935">
        <f>VLOOKUP(O1935&amp;"_"&amp;P1935,[1]Sheet3!$I$3:$K$2332,3,FALSE)</f>
        <v>0.37301882769144673</v>
      </c>
    </row>
    <row r="1936" spans="1:21" x14ac:dyDescent="0.3">
      <c r="A1936" t="s">
        <v>351</v>
      </c>
      <c r="B1936">
        <v>2014</v>
      </c>
      <c r="C1936" t="str">
        <f t="shared" si="60"/>
        <v>조원동_2014</v>
      </c>
      <c r="D1936">
        <v>435.06196052333536</v>
      </c>
      <c r="E1936">
        <v>4.5818160295809623E-2</v>
      </c>
      <c r="O1936" t="s">
        <v>354</v>
      </c>
      <c r="P1936">
        <v>2012</v>
      </c>
      <c r="Q1936" t="str">
        <f t="shared" si="61"/>
        <v>종암동_2012</v>
      </c>
      <c r="R1936">
        <v>160.85446150000001</v>
      </c>
      <c r="S1936">
        <v>0.3836050950939896</v>
      </c>
      <c r="T1936">
        <f>VLOOKUP(P1936,[1]Sheet4!$G$2:$H$12,2,FALSE)</f>
        <v>0.43478260869565222</v>
      </c>
      <c r="U1936">
        <f>VLOOKUP(O1936&amp;"_"&amp;P1936,[1]Sheet3!$I$3:$K$2332,3,FALSE)</f>
        <v>-1.0523739418272549</v>
      </c>
    </row>
    <row r="1937" spans="1:21" x14ac:dyDescent="0.3">
      <c r="A1937" t="s">
        <v>351</v>
      </c>
      <c r="B1937">
        <v>2015</v>
      </c>
      <c r="C1937" t="str">
        <f t="shared" si="60"/>
        <v>조원동_2015</v>
      </c>
      <c r="D1937">
        <v>454.99569916920274</v>
      </c>
      <c r="E1937">
        <v>9.250546896959802E-2</v>
      </c>
      <c r="O1937" t="s">
        <v>354</v>
      </c>
      <c r="P1937">
        <v>2013</v>
      </c>
      <c r="Q1937" t="str">
        <f t="shared" si="61"/>
        <v>종암동_2013</v>
      </c>
      <c r="R1937">
        <v>222.55905250000001</v>
      </c>
      <c r="S1937">
        <v>0.25017363924475028</v>
      </c>
      <c r="T1937">
        <f>VLOOKUP(P1937,[1]Sheet4!$G$2:$H$12,2,FALSE)</f>
        <v>0.39130434782608697</v>
      </c>
      <c r="U1937">
        <f>VLOOKUP(O1937&amp;"_"&amp;P1937,[1]Sheet3!$I$3:$K$2332,3,FALSE)</f>
        <v>0.19694491220731425</v>
      </c>
    </row>
    <row r="1938" spans="1:21" x14ac:dyDescent="0.3">
      <c r="A1938" t="s">
        <v>351</v>
      </c>
      <c r="B1938">
        <v>2016</v>
      </c>
      <c r="C1938" t="str">
        <f t="shared" si="60"/>
        <v>조원동_2016</v>
      </c>
      <c r="D1938">
        <v>497.08528969999998</v>
      </c>
      <c r="E1938">
        <v>0.2270671628679311</v>
      </c>
      <c r="O1938" t="s">
        <v>354</v>
      </c>
      <c r="P1938">
        <v>2014</v>
      </c>
      <c r="Q1938" t="str">
        <f t="shared" si="61"/>
        <v>종암동_2014</v>
      </c>
      <c r="R1938">
        <v>278.23746061078845</v>
      </c>
      <c r="S1938">
        <v>4.6780117930593022E-2</v>
      </c>
      <c r="T1938">
        <f>VLOOKUP(P1938,[1]Sheet4!$G$2:$H$12,2,FALSE)</f>
        <v>0.2608695652173913</v>
      </c>
      <c r="U1938">
        <f>VLOOKUP(O1938&amp;"_"&amp;P1938,[1]Sheet3!$I$3:$K$2332,3,FALSE)</f>
        <v>-0.19983332947747476</v>
      </c>
    </row>
    <row r="1939" spans="1:21" x14ac:dyDescent="0.3">
      <c r="A1939" t="s">
        <v>351</v>
      </c>
      <c r="B1939">
        <v>2017</v>
      </c>
      <c r="C1939" t="str">
        <f t="shared" si="60"/>
        <v>조원동_2017</v>
      </c>
      <c r="D1939">
        <v>609.95703613556259</v>
      </c>
      <c r="E1939">
        <v>3.6805929724879336</v>
      </c>
      <c r="O1939" t="s">
        <v>354</v>
      </c>
      <c r="P1939">
        <v>2015</v>
      </c>
      <c r="Q1939" t="str">
        <f t="shared" si="61"/>
        <v>종암동_2015</v>
      </c>
      <c r="R1939">
        <v>291.25344183086986</v>
      </c>
      <c r="S1939">
        <v>0.30080420481350123</v>
      </c>
      <c r="T1939">
        <f>VLOOKUP(P1939,[1]Sheet4!$G$2:$H$12,2,FALSE)</f>
        <v>1.0434782608695652</v>
      </c>
      <c r="U1939">
        <f>VLOOKUP(O1939&amp;"_"&amp;P1939,[1]Sheet3!$I$3:$K$2332,3,FALSE)</f>
        <v>0.76117238403970489</v>
      </c>
    </row>
    <row r="1940" spans="1:21" x14ac:dyDescent="0.3">
      <c r="A1940" t="s">
        <v>353</v>
      </c>
      <c r="B1940">
        <v>2012</v>
      </c>
      <c r="C1940" t="str">
        <f t="shared" si="60"/>
        <v>종로5.6가동_2012</v>
      </c>
      <c r="D1940">
        <v>187.3312937</v>
      </c>
      <c r="E1940">
        <v>-1.6374348030245789E-2</v>
      </c>
      <c r="O1940" t="s">
        <v>354</v>
      </c>
      <c r="P1940">
        <v>2016</v>
      </c>
      <c r="Q1940" t="str">
        <f t="shared" si="61"/>
        <v>종암동_2016</v>
      </c>
      <c r="R1940">
        <v>378.8637018</v>
      </c>
      <c r="S1940">
        <v>0.2214318444212745</v>
      </c>
      <c r="T1940">
        <f>VLOOKUP(P1940,[1]Sheet4!$G$2:$H$12,2,FALSE)</f>
        <v>0.86956521739130443</v>
      </c>
      <c r="U1940">
        <f>VLOOKUP(O1940&amp;"_"&amp;P1940,[1]Sheet3!$I$3:$K$2332,3,FALSE)</f>
        <v>7.7493756893224269E-2</v>
      </c>
    </row>
    <row r="1941" spans="1:21" x14ac:dyDescent="0.3">
      <c r="A1941" t="s">
        <v>353</v>
      </c>
      <c r="B1941">
        <v>2013</v>
      </c>
      <c r="C1941" t="str">
        <f t="shared" si="60"/>
        <v>종로5.6가동_2013</v>
      </c>
      <c r="D1941">
        <v>184.26386590000001</v>
      </c>
      <c r="E1941">
        <v>1.5809222916278776</v>
      </c>
      <c r="O1941" t="s">
        <v>354</v>
      </c>
      <c r="P1941">
        <v>2017</v>
      </c>
      <c r="Q1941" t="str">
        <f t="shared" si="61"/>
        <v>종암동_2017</v>
      </c>
      <c r="R1941">
        <v>462.75619007384574</v>
      </c>
      <c r="S1941">
        <v>3.3237838671633884</v>
      </c>
      <c r="T1941">
        <f>VLOOKUP(P1941,[1]Sheet4!$G$2:$H$12,2,FALSE)</f>
        <v>1</v>
      </c>
      <c r="U1941">
        <f>VLOOKUP(O1941&amp;"_"&amp;P1941,[1]Sheet3!$I$3:$K$2332,3,FALSE)</f>
        <v>0.28807716831444469</v>
      </c>
    </row>
    <row r="1942" spans="1:21" x14ac:dyDescent="0.3">
      <c r="A1942" t="s">
        <v>353</v>
      </c>
      <c r="B1942">
        <v>2014</v>
      </c>
      <c r="C1942" t="str">
        <f t="shared" si="60"/>
        <v>종로5.6가동_2014</v>
      </c>
      <c r="D1942">
        <v>475.57071904283998</v>
      </c>
      <c r="E1942">
        <v>-0.39961808215267641</v>
      </c>
      <c r="O1942" t="s">
        <v>357</v>
      </c>
      <c r="P1942">
        <v>2012</v>
      </c>
      <c r="Q1942" t="str">
        <f t="shared" si="61"/>
        <v>중계4동_2012</v>
      </c>
      <c r="R1942">
        <v>179.3123501</v>
      </c>
      <c r="S1942">
        <v>5.720986309241391E-2</v>
      </c>
      <c r="T1942">
        <f>VLOOKUP(P1942,[1]Sheet4!$G$2:$H$12,2,FALSE)</f>
        <v>0.43478260869565222</v>
      </c>
      <c r="U1942">
        <f>VLOOKUP(O1942&amp;"_"&amp;P1942,[1]Sheet3!$I$3:$K$2332,3,FALSE)</f>
        <v>-0.71463130107093653</v>
      </c>
    </row>
    <row r="1943" spans="1:21" x14ac:dyDescent="0.3">
      <c r="A1943" t="s">
        <v>353</v>
      </c>
      <c r="B1943">
        <v>2015</v>
      </c>
      <c r="C1943" t="str">
        <f t="shared" si="60"/>
        <v>종로5.6가동_2015</v>
      </c>
      <c r="D1943">
        <v>285.52406037097097</v>
      </c>
      <c r="E1943">
        <v>-6.6470104643064007E-2</v>
      </c>
      <c r="O1943" t="s">
        <v>357</v>
      </c>
      <c r="P1943">
        <v>2013</v>
      </c>
      <c r="Q1943" t="str">
        <f t="shared" si="61"/>
        <v>중계4동_2013</v>
      </c>
      <c r="R1943">
        <v>189.57078509999999</v>
      </c>
      <c r="S1943">
        <v>0.18764686050654672</v>
      </c>
      <c r="T1943">
        <f>VLOOKUP(P1943,[1]Sheet4!$G$2:$H$12,2,FALSE)</f>
        <v>0.39130434782608697</v>
      </c>
      <c r="U1943">
        <f>VLOOKUP(O1943&amp;"_"&amp;P1943,[1]Sheet3!$I$3:$K$2332,3,FALSE)</f>
        <v>-5.0984435446934144E-2</v>
      </c>
    </row>
    <row r="1944" spans="1:21" x14ac:dyDescent="0.3">
      <c r="A1944" t="s">
        <v>353</v>
      </c>
      <c r="B1944">
        <v>2016</v>
      </c>
      <c r="C1944" t="str">
        <f t="shared" si="60"/>
        <v>종로5.6가동_2016</v>
      </c>
      <c r="D1944">
        <v>266.54524620000001</v>
      </c>
      <c r="E1944">
        <v>0.38690802179841116</v>
      </c>
      <c r="O1944" t="s">
        <v>357</v>
      </c>
      <c r="P1944">
        <v>2014</v>
      </c>
      <c r="Q1944" t="str">
        <f t="shared" si="61"/>
        <v>중계4동_2014</v>
      </c>
      <c r="R1944">
        <v>225.14314776777624</v>
      </c>
      <c r="S1944">
        <v>0.15881652332049379</v>
      </c>
      <c r="T1944">
        <f>VLOOKUP(P1944,[1]Sheet4!$G$2:$H$12,2,FALSE)</f>
        <v>0.2608695652173913</v>
      </c>
      <c r="U1944">
        <f>VLOOKUP(O1944&amp;"_"&amp;P1944,[1]Sheet3!$I$3:$K$2332,3,FALSE)</f>
        <v>-0.26300169678403462</v>
      </c>
    </row>
    <row r="1945" spans="1:21" x14ac:dyDescent="0.3">
      <c r="A1945" t="s">
        <v>353</v>
      </c>
      <c r="B1945">
        <v>2017</v>
      </c>
      <c r="C1945" t="str">
        <f t="shared" si="60"/>
        <v>종로5.6가동_2017</v>
      </c>
      <c r="D1945">
        <v>369.67374012701248</v>
      </c>
      <c r="E1945">
        <v>4.8200384080617704</v>
      </c>
      <c r="O1945" t="s">
        <v>357</v>
      </c>
      <c r="P1945">
        <v>2015</v>
      </c>
      <c r="Q1945" t="str">
        <f t="shared" si="61"/>
        <v>중계4동_2015</v>
      </c>
      <c r="R1945">
        <v>260.89959974568666</v>
      </c>
      <c r="S1945">
        <v>4.1780408114610625E-2</v>
      </c>
      <c r="T1945">
        <f>VLOOKUP(P1945,[1]Sheet4!$G$2:$H$12,2,FALSE)</f>
        <v>1.0434782608695652</v>
      </c>
      <c r="U1945">
        <f>VLOOKUP(O1945&amp;"_"&amp;P1945,[1]Sheet3!$I$3:$K$2332,3,FALSE)</f>
        <v>0.78426265507187842</v>
      </c>
    </row>
    <row r="1946" spans="1:21" x14ac:dyDescent="0.3">
      <c r="A1946" t="s">
        <v>354</v>
      </c>
      <c r="B1946">
        <v>2012</v>
      </c>
      <c r="C1946" t="str">
        <f t="shared" si="60"/>
        <v>종암동_2012</v>
      </c>
      <c r="D1946">
        <v>160.85446150000001</v>
      </c>
      <c r="E1946">
        <v>0.3836050950939896</v>
      </c>
      <c r="O1946" t="s">
        <v>357</v>
      </c>
      <c r="P1946">
        <v>2016</v>
      </c>
      <c r="Q1946" t="str">
        <f t="shared" si="61"/>
        <v>중계4동_2016</v>
      </c>
      <c r="R1946">
        <v>271.80009150000001</v>
      </c>
      <c r="S1946">
        <v>0.22151519488164967</v>
      </c>
      <c r="T1946">
        <f>VLOOKUP(P1946,[1]Sheet4!$G$2:$H$12,2,FALSE)</f>
        <v>0.86956521739130443</v>
      </c>
      <c r="U1946">
        <f>VLOOKUP(O1946&amp;"_"&amp;P1946,[1]Sheet3!$I$3:$K$2332,3,FALSE)</f>
        <v>-0.15187422479150969</v>
      </c>
    </row>
    <row r="1947" spans="1:21" x14ac:dyDescent="0.3">
      <c r="A1947" t="s">
        <v>354</v>
      </c>
      <c r="B1947">
        <v>2013</v>
      </c>
      <c r="C1947" t="str">
        <f t="shared" si="60"/>
        <v>종암동_2013</v>
      </c>
      <c r="D1947">
        <v>222.55905250000001</v>
      </c>
      <c r="E1947">
        <v>0.25017363924475028</v>
      </c>
      <c r="O1947" t="s">
        <v>357</v>
      </c>
      <c r="P1947">
        <v>2017</v>
      </c>
      <c r="Q1947" t="str">
        <f t="shared" si="61"/>
        <v>중계4동_2017</v>
      </c>
      <c r="R1947">
        <v>332.00794173747272</v>
      </c>
      <c r="S1947">
        <v>3.97245039502736</v>
      </c>
      <c r="T1947">
        <f>VLOOKUP(P1947,[1]Sheet4!$G$2:$H$12,2,FALSE)</f>
        <v>1</v>
      </c>
      <c r="U1947">
        <f>VLOOKUP(O1947&amp;"_"&amp;P1947,[1]Sheet3!$I$3:$K$2332,3,FALSE)</f>
        <v>0.28812574658512125</v>
      </c>
    </row>
    <row r="1948" spans="1:21" x14ac:dyDescent="0.3">
      <c r="A1948" t="s">
        <v>354</v>
      </c>
      <c r="B1948">
        <v>2014</v>
      </c>
      <c r="C1948" t="str">
        <f t="shared" si="60"/>
        <v>종암동_2014</v>
      </c>
      <c r="D1948">
        <v>278.23746061078845</v>
      </c>
      <c r="E1948">
        <v>4.6780117930593022E-2</v>
      </c>
      <c r="O1948" t="s">
        <v>358</v>
      </c>
      <c r="P1948">
        <v>2012</v>
      </c>
      <c r="Q1948" t="str">
        <f t="shared" si="61"/>
        <v>중계본동_2012</v>
      </c>
      <c r="R1948">
        <v>198.6765413</v>
      </c>
      <c r="S1948">
        <v>5.7446880368054884E-2</v>
      </c>
      <c r="T1948">
        <f>VLOOKUP(P1948,[1]Sheet4!$G$2:$H$12,2,FALSE)</f>
        <v>0.43478260869565222</v>
      </c>
      <c r="U1948">
        <f>VLOOKUP(O1948&amp;"_"&amp;P1948,[1]Sheet3!$I$3:$K$2332,3,FALSE)</f>
        <v>-0.53269650038054572</v>
      </c>
    </row>
    <row r="1949" spans="1:21" x14ac:dyDescent="0.3">
      <c r="A1949" t="s">
        <v>354</v>
      </c>
      <c r="B1949">
        <v>2015</v>
      </c>
      <c r="C1949" t="str">
        <f t="shared" si="60"/>
        <v>종암동_2015</v>
      </c>
      <c r="D1949">
        <v>291.25344183086986</v>
      </c>
      <c r="E1949">
        <v>0.30080420481350123</v>
      </c>
      <c r="O1949" t="s">
        <v>358</v>
      </c>
      <c r="P1949">
        <v>2013</v>
      </c>
      <c r="Q1949" t="str">
        <f t="shared" si="61"/>
        <v>중계본동_2013</v>
      </c>
      <c r="R1949">
        <v>210.08988880000001</v>
      </c>
      <c r="S1949">
        <v>9.721390653942695E-2</v>
      </c>
      <c r="T1949">
        <f>VLOOKUP(P1949,[1]Sheet4!$G$2:$H$12,2,FALSE)</f>
        <v>0.39130434782608697</v>
      </c>
      <c r="U1949">
        <f>VLOOKUP(O1949&amp;"_"&amp;P1949,[1]Sheet3!$I$3:$K$2332,3,FALSE)</f>
        <v>-5.074886667061506E-2</v>
      </c>
    </row>
    <row r="1950" spans="1:21" x14ac:dyDescent="0.3">
      <c r="A1950" t="s">
        <v>354</v>
      </c>
      <c r="B1950">
        <v>2016</v>
      </c>
      <c r="C1950" t="str">
        <f t="shared" si="60"/>
        <v>종암동_2016</v>
      </c>
      <c r="D1950">
        <v>378.8637018</v>
      </c>
      <c r="E1950">
        <v>0.2214318444212745</v>
      </c>
      <c r="O1950" t="s">
        <v>358</v>
      </c>
      <c r="P1950">
        <v>2014</v>
      </c>
      <c r="Q1950" t="str">
        <f t="shared" si="61"/>
        <v>중계본동_2014</v>
      </c>
      <c r="R1950">
        <v>230.51354761468181</v>
      </c>
      <c r="S1950">
        <v>5.003312167256619E-2</v>
      </c>
      <c r="T1950">
        <f>VLOOKUP(P1950,[1]Sheet4!$G$2:$H$12,2,FALSE)</f>
        <v>0.2608695652173913</v>
      </c>
      <c r="U1950">
        <f>VLOOKUP(O1950&amp;"_"&amp;P1950,[1]Sheet3!$I$3:$K$2332,3,FALSE)</f>
        <v>-0.36709896863315017</v>
      </c>
    </row>
    <row r="1951" spans="1:21" x14ac:dyDescent="0.3">
      <c r="A1951" t="s">
        <v>354</v>
      </c>
      <c r="B1951">
        <v>2017</v>
      </c>
      <c r="C1951" t="str">
        <f t="shared" si="60"/>
        <v>종암동_2017</v>
      </c>
      <c r="D1951">
        <v>462.75619007384574</v>
      </c>
      <c r="E1951">
        <v>3.3237838671633884</v>
      </c>
      <c r="O1951" t="s">
        <v>358</v>
      </c>
      <c r="P1951">
        <v>2015</v>
      </c>
      <c r="Q1951" t="str">
        <f t="shared" si="61"/>
        <v>중계본동_2015</v>
      </c>
      <c r="R1951">
        <v>242.04685998966207</v>
      </c>
      <c r="S1951">
        <v>8.8494227569210202E-2</v>
      </c>
      <c r="T1951">
        <f>VLOOKUP(P1951,[1]Sheet4!$G$2:$H$12,2,FALSE)</f>
        <v>1.0434782608695652</v>
      </c>
      <c r="U1951">
        <f>VLOOKUP(O1951&amp;"_"&amp;P1951,[1]Sheet3!$I$3:$K$2332,3,FALSE)</f>
        <v>0.76191227225120051</v>
      </c>
    </row>
    <row r="1952" spans="1:21" x14ac:dyDescent="0.3">
      <c r="A1952" t="s">
        <v>357</v>
      </c>
      <c r="B1952">
        <v>2012</v>
      </c>
      <c r="C1952" t="str">
        <f t="shared" si="60"/>
        <v>중계4동_2012</v>
      </c>
      <c r="D1952">
        <v>179.3123501</v>
      </c>
      <c r="E1952">
        <v>5.720986309241391E-2</v>
      </c>
      <c r="O1952" t="s">
        <v>358</v>
      </c>
      <c r="P1952">
        <v>2016</v>
      </c>
      <c r="Q1952" t="str">
        <f t="shared" si="61"/>
        <v>중계본동_2016</v>
      </c>
      <c r="R1952">
        <v>263.46660989999998</v>
      </c>
      <c r="S1952">
        <v>6.1326640740924761E-2</v>
      </c>
      <c r="T1952">
        <f>VLOOKUP(P1952,[1]Sheet4!$G$2:$H$12,2,FALSE)</f>
        <v>0.86956521739130443</v>
      </c>
      <c r="U1952">
        <f>VLOOKUP(O1952&amp;"_"&amp;P1952,[1]Sheet3!$I$3:$K$2332,3,FALSE)</f>
        <v>-0.10244038930716309</v>
      </c>
    </row>
    <row r="1953" spans="1:21" x14ac:dyDescent="0.3">
      <c r="A1953" t="s">
        <v>357</v>
      </c>
      <c r="B1953">
        <v>2013</v>
      </c>
      <c r="C1953" t="str">
        <f t="shared" si="60"/>
        <v>중계4동_2013</v>
      </c>
      <c r="D1953">
        <v>189.57078509999999</v>
      </c>
      <c r="E1953">
        <v>0.18764686050654672</v>
      </c>
      <c r="O1953" t="s">
        <v>358</v>
      </c>
      <c r="P1953">
        <v>2017</v>
      </c>
      <c r="Q1953" t="str">
        <f t="shared" si="61"/>
        <v>중계본동_2017</v>
      </c>
      <c r="R1953">
        <v>279.62413203256665</v>
      </c>
      <c r="S1953">
        <v>4.7746691697293739</v>
      </c>
      <c r="T1953">
        <f>VLOOKUP(P1953,[1]Sheet4!$G$2:$H$12,2,FALSE)</f>
        <v>1</v>
      </c>
      <c r="U1953">
        <f>VLOOKUP(O1953&amp;"_"&amp;P1953,[1]Sheet3!$I$3:$K$2332,3,FALSE)</f>
        <v>0.18068087239923555</v>
      </c>
    </row>
    <row r="1954" spans="1:21" x14ac:dyDescent="0.3">
      <c r="A1954" t="s">
        <v>357</v>
      </c>
      <c r="B1954">
        <v>2014</v>
      </c>
      <c r="C1954" t="str">
        <f t="shared" si="60"/>
        <v>중계4동_2014</v>
      </c>
      <c r="D1954">
        <v>225.14314776777624</v>
      </c>
      <c r="E1954">
        <v>0.15881652332049379</v>
      </c>
      <c r="O1954" t="s">
        <v>359</v>
      </c>
      <c r="P1954">
        <v>2012</v>
      </c>
      <c r="Q1954" t="str">
        <f t="shared" si="61"/>
        <v>중곡1동_2012</v>
      </c>
      <c r="R1954">
        <v>273.70115079999999</v>
      </c>
      <c r="S1954">
        <v>7.9297288435076663E-2</v>
      </c>
      <c r="T1954">
        <f>VLOOKUP(P1954,[1]Sheet4!$G$2:$H$12,2,FALSE)</f>
        <v>0.43478260869565222</v>
      </c>
      <c r="U1954">
        <f>VLOOKUP(O1954&amp;"_"&amp;P1954,[1]Sheet3!$I$3:$K$2332,3,FALSE)</f>
        <v>-0.6077079426722074</v>
      </c>
    </row>
    <row r="1955" spans="1:21" x14ac:dyDescent="0.3">
      <c r="A1955" t="s">
        <v>357</v>
      </c>
      <c r="B1955">
        <v>2015</v>
      </c>
      <c r="C1955" t="str">
        <f t="shared" si="60"/>
        <v>중계4동_2015</v>
      </c>
      <c r="D1955">
        <v>260.89959974568666</v>
      </c>
      <c r="E1955">
        <v>4.1780408114610625E-2</v>
      </c>
      <c r="O1955" t="s">
        <v>359</v>
      </c>
      <c r="P1955">
        <v>2013</v>
      </c>
      <c r="Q1955" t="str">
        <f t="shared" si="61"/>
        <v>중곡1동_2013</v>
      </c>
      <c r="R1955">
        <v>295.40490990000001</v>
      </c>
      <c r="S1955">
        <v>3.090197608276252E-2</v>
      </c>
      <c r="T1955">
        <f>VLOOKUP(P1955,[1]Sheet4!$G$2:$H$12,2,FALSE)</f>
        <v>0.39130434782608697</v>
      </c>
      <c r="U1955">
        <f>VLOOKUP(O1955&amp;"_"&amp;P1955,[1]Sheet3!$I$3:$K$2332,3,FALSE)</f>
        <v>-2.9476422313784178E-2</v>
      </c>
    </row>
    <row r="1956" spans="1:21" x14ac:dyDescent="0.3">
      <c r="A1956" t="s">
        <v>357</v>
      </c>
      <c r="B1956">
        <v>2016</v>
      </c>
      <c r="C1956" t="str">
        <f t="shared" si="60"/>
        <v>중계4동_2016</v>
      </c>
      <c r="D1956">
        <v>271.80009150000001</v>
      </c>
      <c r="E1956">
        <v>0.22151519488164967</v>
      </c>
      <c r="O1956" t="s">
        <v>359</v>
      </c>
      <c r="P1956">
        <v>2014</v>
      </c>
      <c r="Q1956" t="str">
        <f t="shared" si="61"/>
        <v>중곡1동_2014</v>
      </c>
      <c r="R1956">
        <v>304.53350536046042</v>
      </c>
      <c r="S1956">
        <v>0.23259418104380797</v>
      </c>
      <c r="T1956">
        <f>VLOOKUP(P1956,[1]Sheet4!$G$2:$H$12,2,FALSE)</f>
        <v>0.2608695652173913</v>
      </c>
      <c r="U1956">
        <f>VLOOKUP(O1956&amp;"_"&amp;P1956,[1]Sheet3!$I$3:$K$2332,3,FALSE)</f>
        <v>-0.45503649697105419</v>
      </c>
    </row>
    <row r="1957" spans="1:21" x14ac:dyDescent="0.3">
      <c r="A1957" t="s">
        <v>357</v>
      </c>
      <c r="B1957">
        <v>2017</v>
      </c>
      <c r="C1957" t="str">
        <f t="shared" si="60"/>
        <v>중계4동_2017</v>
      </c>
      <c r="D1957">
        <v>332.00794173747272</v>
      </c>
      <c r="E1957">
        <v>3.97245039502736</v>
      </c>
      <c r="O1957" t="s">
        <v>359</v>
      </c>
      <c r="P1957">
        <v>2015</v>
      </c>
      <c r="Q1957" t="str">
        <f t="shared" si="61"/>
        <v>중곡1동_2015</v>
      </c>
      <c r="R1957">
        <v>375.36622664017682</v>
      </c>
      <c r="S1957">
        <v>0.10914502997920514</v>
      </c>
      <c r="T1957">
        <f>VLOOKUP(P1957,[1]Sheet4!$G$2:$H$12,2,FALSE)</f>
        <v>1.0434782608695652</v>
      </c>
      <c r="U1957">
        <f>VLOOKUP(O1957&amp;"_"&amp;P1957,[1]Sheet3!$I$3:$K$2332,3,FALSE)</f>
        <v>0.79717574215035603</v>
      </c>
    </row>
    <row r="1958" spans="1:21" x14ac:dyDescent="0.3">
      <c r="A1958" t="s">
        <v>358</v>
      </c>
      <c r="B1958">
        <v>2012</v>
      </c>
      <c r="C1958" t="str">
        <f t="shared" si="60"/>
        <v>중계본동_2012</v>
      </c>
      <c r="D1958">
        <v>198.6765413</v>
      </c>
      <c r="E1958">
        <v>5.7446880368054884E-2</v>
      </c>
      <c r="O1958" t="s">
        <v>359</v>
      </c>
      <c r="P1958">
        <v>2016</v>
      </c>
      <c r="Q1958" t="str">
        <f t="shared" si="61"/>
        <v>중곡1동_2016</v>
      </c>
      <c r="R1958">
        <v>416.33558470000003</v>
      </c>
      <c r="S1958">
        <v>0.28408451066530482</v>
      </c>
      <c r="T1958">
        <f>VLOOKUP(P1958,[1]Sheet4!$G$2:$H$12,2,FALSE)</f>
        <v>0.86956521739130443</v>
      </c>
      <c r="U1958">
        <f>VLOOKUP(O1958&amp;"_"&amp;P1958,[1]Sheet3!$I$3:$K$2332,3,FALSE)</f>
        <v>-8.1914418371867914E-2</v>
      </c>
    </row>
    <row r="1959" spans="1:21" x14ac:dyDescent="0.3">
      <c r="A1959" t="s">
        <v>358</v>
      </c>
      <c r="B1959">
        <v>2013</v>
      </c>
      <c r="C1959" t="str">
        <f t="shared" si="60"/>
        <v>중계본동_2013</v>
      </c>
      <c r="D1959">
        <v>210.08988880000001</v>
      </c>
      <c r="E1959">
        <v>9.721390653942695E-2</v>
      </c>
      <c r="O1959" t="s">
        <v>359</v>
      </c>
      <c r="P1959">
        <v>2017</v>
      </c>
      <c r="Q1959" t="str">
        <f t="shared" si="61"/>
        <v>중곡1동_2017</v>
      </c>
      <c r="R1959">
        <v>534.6100755520531</v>
      </c>
      <c r="S1959">
        <v>3.629488411127062</v>
      </c>
      <c r="T1959">
        <f>VLOOKUP(P1959,[1]Sheet4!$G$2:$H$12,2,FALSE)</f>
        <v>1</v>
      </c>
      <c r="U1959">
        <f>VLOOKUP(O1959&amp;"_"&amp;P1959,[1]Sheet3!$I$3:$K$2332,3,FALSE)</f>
        <v>0.32281309355505833</v>
      </c>
    </row>
    <row r="1960" spans="1:21" x14ac:dyDescent="0.3">
      <c r="A1960" t="s">
        <v>358</v>
      </c>
      <c r="B1960">
        <v>2014</v>
      </c>
      <c r="C1960" t="str">
        <f t="shared" si="60"/>
        <v>중계본동_2014</v>
      </c>
      <c r="D1960">
        <v>230.51354761468181</v>
      </c>
      <c r="E1960">
        <v>5.003312167256619E-2</v>
      </c>
      <c r="O1960" t="s">
        <v>360</v>
      </c>
      <c r="P1960">
        <v>2012</v>
      </c>
      <c r="Q1960" t="str">
        <f t="shared" si="61"/>
        <v>중곡2동_2012</v>
      </c>
      <c r="R1960">
        <v>300.10337120000003</v>
      </c>
      <c r="S1960">
        <v>6.4898899076412594E-2</v>
      </c>
      <c r="T1960">
        <f>VLOOKUP(P1960,[1]Sheet4!$G$2:$H$12,2,FALSE)</f>
        <v>0.43478260869565222</v>
      </c>
      <c r="U1960">
        <f>VLOOKUP(O1960&amp;"_"&amp;P1960,[1]Sheet3!$I$3:$K$2332,3,FALSE)</f>
        <v>-0.5218213559786643</v>
      </c>
    </row>
    <row r="1961" spans="1:21" x14ac:dyDescent="0.3">
      <c r="A1961" t="s">
        <v>358</v>
      </c>
      <c r="B1961">
        <v>2015</v>
      </c>
      <c r="C1961" t="str">
        <f t="shared" si="60"/>
        <v>중계본동_2015</v>
      </c>
      <c r="D1961">
        <v>242.04685998966207</v>
      </c>
      <c r="E1961">
        <v>8.8494227569210202E-2</v>
      </c>
      <c r="O1961" t="s">
        <v>360</v>
      </c>
      <c r="P1961">
        <v>2013</v>
      </c>
      <c r="Q1961" t="str">
        <f t="shared" si="61"/>
        <v>중곡2동_2013</v>
      </c>
      <c r="R1961">
        <v>319.57974960000001</v>
      </c>
      <c r="S1961">
        <v>0.11585121703773341</v>
      </c>
      <c r="T1961">
        <f>VLOOKUP(P1961,[1]Sheet4!$G$2:$H$12,2,FALSE)</f>
        <v>0.39130434782608697</v>
      </c>
      <c r="U1961">
        <f>VLOOKUP(O1961&amp;"_"&amp;P1961,[1]Sheet3!$I$3:$K$2332,3,FALSE)</f>
        <v>-4.3395867978432916E-2</v>
      </c>
    </row>
    <row r="1962" spans="1:21" x14ac:dyDescent="0.3">
      <c r="A1962" t="s">
        <v>358</v>
      </c>
      <c r="B1962">
        <v>2016</v>
      </c>
      <c r="C1962" t="str">
        <f t="shared" si="60"/>
        <v>중계본동_2016</v>
      </c>
      <c r="D1962">
        <v>263.46660989999998</v>
      </c>
      <c r="E1962">
        <v>6.1326640740924761E-2</v>
      </c>
      <c r="O1962" t="s">
        <v>360</v>
      </c>
      <c r="P1962">
        <v>2014</v>
      </c>
      <c r="Q1962" t="str">
        <f t="shared" si="61"/>
        <v>중곡2동_2014</v>
      </c>
      <c r="R1962">
        <v>356.60345253177411</v>
      </c>
      <c r="S1962">
        <v>0.12662128069757977</v>
      </c>
      <c r="T1962">
        <f>VLOOKUP(P1962,[1]Sheet4!$G$2:$H$12,2,FALSE)</f>
        <v>0.2608695652173913</v>
      </c>
      <c r="U1962">
        <f>VLOOKUP(O1962&amp;"_"&amp;P1962,[1]Sheet3!$I$3:$K$2332,3,FALSE)</f>
        <v>-0.34426523634761286</v>
      </c>
    </row>
    <row r="1963" spans="1:21" x14ac:dyDescent="0.3">
      <c r="A1963" t="s">
        <v>358</v>
      </c>
      <c r="B1963">
        <v>2017</v>
      </c>
      <c r="C1963" t="str">
        <f t="shared" si="60"/>
        <v>중계본동_2017</v>
      </c>
      <c r="D1963">
        <v>279.62413203256665</v>
      </c>
      <c r="E1963">
        <v>4.7746691697293739</v>
      </c>
      <c r="O1963" t="s">
        <v>360</v>
      </c>
      <c r="P1963">
        <v>2015</v>
      </c>
      <c r="Q1963" t="str">
        <f t="shared" si="61"/>
        <v>중곡2동_2015</v>
      </c>
      <c r="R1963">
        <v>401.75703839252594</v>
      </c>
      <c r="S1963">
        <v>0.16864602093486189</v>
      </c>
      <c r="T1963">
        <f>VLOOKUP(P1963,[1]Sheet4!$G$2:$H$12,2,FALSE)</f>
        <v>1.0434782608695652</v>
      </c>
      <c r="U1963">
        <f>VLOOKUP(O1963&amp;"_"&amp;P1963,[1]Sheet3!$I$3:$K$2332,3,FALSE)</f>
        <v>0.77809756989038481</v>
      </c>
    </row>
    <row r="1964" spans="1:21" x14ac:dyDescent="0.3">
      <c r="A1964" t="s">
        <v>359</v>
      </c>
      <c r="B1964">
        <v>2012</v>
      </c>
      <c r="C1964" t="str">
        <f t="shared" si="60"/>
        <v>중곡1동_2012</v>
      </c>
      <c r="D1964">
        <v>273.70115079999999</v>
      </c>
      <c r="E1964">
        <v>7.9297288435076663E-2</v>
      </c>
      <c r="O1964" t="s">
        <v>360</v>
      </c>
      <c r="P1964">
        <v>2016</v>
      </c>
      <c r="Q1964" t="str">
        <f t="shared" si="61"/>
        <v>중곡2동_2016</v>
      </c>
      <c r="R1964">
        <v>469.51176429999998</v>
      </c>
      <c r="S1964">
        <v>9.6776945534241238E-2</v>
      </c>
      <c r="T1964">
        <f>VLOOKUP(P1964,[1]Sheet4!$G$2:$H$12,2,FALSE)</f>
        <v>0.86956521739130443</v>
      </c>
      <c r="U1964">
        <f>VLOOKUP(O1964&amp;"_"&amp;P1964,[1]Sheet3!$I$3:$K$2332,3,FALSE)</f>
        <v>-2.6829320858044202E-2</v>
      </c>
    </row>
    <row r="1965" spans="1:21" x14ac:dyDescent="0.3">
      <c r="A1965" t="s">
        <v>359</v>
      </c>
      <c r="B1965">
        <v>2013</v>
      </c>
      <c r="C1965" t="str">
        <f t="shared" si="60"/>
        <v>중곡1동_2013</v>
      </c>
      <c r="D1965">
        <v>295.40490990000001</v>
      </c>
      <c r="E1965">
        <v>3.090197608276252E-2</v>
      </c>
      <c r="O1965" t="s">
        <v>360</v>
      </c>
      <c r="P1965">
        <v>2017</v>
      </c>
      <c r="Q1965" t="str">
        <f t="shared" si="61"/>
        <v>중곡2동_2017</v>
      </c>
      <c r="R1965">
        <v>514.94967874134659</v>
      </c>
      <c r="S1965">
        <v>4.1421429872452151</v>
      </c>
      <c r="T1965">
        <f>VLOOKUP(P1965,[1]Sheet4!$G$2:$H$12,2,FALSE)</f>
        <v>1</v>
      </c>
      <c r="U1965">
        <f>VLOOKUP(O1965&amp;"_"&amp;P1965,[1]Sheet3!$I$3:$K$2332,3,FALSE)</f>
        <v>0.20716311467712495</v>
      </c>
    </row>
    <row r="1966" spans="1:21" x14ac:dyDescent="0.3">
      <c r="A1966" t="s">
        <v>359</v>
      </c>
      <c r="B1966">
        <v>2014</v>
      </c>
      <c r="C1966" t="str">
        <f t="shared" si="60"/>
        <v>중곡1동_2014</v>
      </c>
      <c r="D1966">
        <v>304.53350536046042</v>
      </c>
      <c r="E1966">
        <v>0.23259418104380797</v>
      </c>
      <c r="O1966" t="s">
        <v>361</v>
      </c>
      <c r="P1966">
        <v>2012</v>
      </c>
      <c r="Q1966" t="str">
        <f t="shared" si="61"/>
        <v>중곡3동_2012</v>
      </c>
      <c r="R1966">
        <v>285.83690389999998</v>
      </c>
      <c r="S1966">
        <v>1.5085281645467775E-2</v>
      </c>
      <c r="T1966">
        <f>VLOOKUP(P1966,[1]Sheet4!$G$2:$H$12,2,FALSE)</f>
        <v>0.43478260869565222</v>
      </c>
      <c r="U1966">
        <f>VLOOKUP(O1966&amp;"_"&amp;P1966,[1]Sheet3!$I$3:$K$2332,3,FALSE)</f>
        <v>-0.40014375968578636</v>
      </c>
    </row>
    <row r="1967" spans="1:21" x14ac:dyDescent="0.3">
      <c r="A1967" t="s">
        <v>359</v>
      </c>
      <c r="B1967">
        <v>2015</v>
      </c>
      <c r="C1967" t="str">
        <f t="shared" si="60"/>
        <v>중곡1동_2015</v>
      </c>
      <c r="D1967">
        <v>375.36622664017682</v>
      </c>
      <c r="E1967">
        <v>0.10914502997920514</v>
      </c>
      <c r="O1967" t="s">
        <v>361</v>
      </c>
      <c r="P1967">
        <v>2013</v>
      </c>
      <c r="Q1967" t="str">
        <f t="shared" si="61"/>
        <v>중곡3동_2013</v>
      </c>
      <c r="R1967">
        <v>290.14883409999999</v>
      </c>
      <c r="S1967">
        <v>0.16569233434001554</v>
      </c>
      <c r="T1967">
        <f>VLOOKUP(P1967,[1]Sheet4!$G$2:$H$12,2,FALSE)</f>
        <v>0.39130434782608697</v>
      </c>
      <c r="U1967">
        <f>VLOOKUP(O1967&amp;"_"&amp;P1967,[1]Sheet3!$I$3:$K$2332,3,FALSE)</f>
        <v>-9.4598780222666712E-2</v>
      </c>
    </row>
    <row r="1968" spans="1:21" x14ac:dyDescent="0.3">
      <c r="A1968" t="s">
        <v>359</v>
      </c>
      <c r="B1968">
        <v>2016</v>
      </c>
      <c r="C1968" t="str">
        <f t="shared" si="60"/>
        <v>중곡1동_2016</v>
      </c>
      <c r="D1968">
        <v>416.33558470000003</v>
      </c>
      <c r="E1968">
        <v>0.28408451066530482</v>
      </c>
      <c r="O1968" t="s">
        <v>361</v>
      </c>
      <c r="P1968">
        <v>2014</v>
      </c>
      <c r="Q1968" t="str">
        <f t="shared" si="61"/>
        <v>중곡3동_2014</v>
      </c>
      <c r="R1968">
        <v>338.22427172806289</v>
      </c>
      <c r="S1968">
        <v>0.12680033059078774</v>
      </c>
      <c r="T1968">
        <f>VLOOKUP(P1968,[1]Sheet4!$G$2:$H$12,2,FALSE)</f>
        <v>0.2608695652173913</v>
      </c>
      <c r="U1968">
        <f>VLOOKUP(O1968&amp;"_"&amp;P1968,[1]Sheet3!$I$3:$K$2332,3,FALSE)</f>
        <v>-0.28678893719350129</v>
      </c>
    </row>
    <row r="1969" spans="1:21" x14ac:dyDescent="0.3">
      <c r="A1969" t="s">
        <v>359</v>
      </c>
      <c r="B1969">
        <v>2017</v>
      </c>
      <c r="C1969" t="str">
        <f t="shared" si="60"/>
        <v>중곡1동_2017</v>
      </c>
      <c r="D1969">
        <v>534.6100755520531</v>
      </c>
      <c r="E1969">
        <v>3.629488411127062</v>
      </c>
      <c r="O1969" t="s">
        <v>361</v>
      </c>
      <c r="P1969">
        <v>2015</v>
      </c>
      <c r="Q1969" t="str">
        <f t="shared" si="61"/>
        <v>중곡3동_2015</v>
      </c>
      <c r="R1969">
        <v>381.11122119700968</v>
      </c>
      <c r="S1969">
        <v>0.26386984614920433</v>
      </c>
      <c r="T1969">
        <f>VLOOKUP(P1969,[1]Sheet4!$G$2:$H$12,2,FALSE)</f>
        <v>1.0434782608695652</v>
      </c>
      <c r="U1969">
        <f>VLOOKUP(O1969&amp;"_"&amp;P1969,[1]Sheet3!$I$3:$K$2332,3,FALSE)</f>
        <v>0.77813283044661197</v>
      </c>
    </row>
    <row r="1970" spans="1:21" x14ac:dyDescent="0.3">
      <c r="A1970" t="s">
        <v>360</v>
      </c>
      <c r="B1970">
        <v>2012</v>
      </c>
      <c r="C1970" t="str">
        <f t="shared" si="60"/>
        <v>중곡2동_2012</v>
      </c>
      <c r="D1970">
        <v>300.10337120000003</v>
      </c>
      <c r="E1970">
        <v>6.4898899076412594E-2</v>
      </c>
      <c r="O1970" t="s">
        <v>361</v>
      </c>
      <c r="P1970">
        <v>2016</v>
      </c>
      <c r="Q1970" t="str">
        <f t="shared" si="61"/>
        <v>중곡3동_2016</v>
      </c>
      <c r="R1970">
        <v>481.6749805</v>
      </c>
      <c r="S1970">
        <v>9.6280266359978023E-2</v>
      </c>
      <c r="T1970">
        <f>VLOOKUP(P1970,[1]Sheet4!$G$2:$H$12,2,FALSE)</f>
        <v>0.86956521739130443</v>
      </c>
      <c r="U1970">
        <f>VLOOKUP(O1970&amp;"_"&amp;P1970,[1]Sheet3!$I$3:$K$2332,3,FALSE)</f>
        <v>5.0535145168472025E-2</v>
      </c>
    </row>
    <row r="1971" spans="1:21" x14ac:dyDescent="0.3">
      <c r="A1971" t="s">
        <v>360</v>
      </c>
      <c r="B1971">
        <v>2013</v>
      </c>
      <c r="C1971" t="str">
        <f t="shared" si="60"/>
        <v>중곡2동_2013</v>
      </c>
      <c r="D1971">
        <v>319.57974960000001</v>
      </c>
      <c r="E1971">
        <v>0.11585121703773341</v>
      </c>
      <c r="O1971" t="s">
        <v>361</v>
      </c>
      <c r="P1971">
        <v>2017</v>
      </c>
      <c r="Q1971" t="str">
        <f t="shared" si="61"/>
        <v>중곡3동_2017</v>
      </c>
      <c r="R1971">
        <v>528.05077592147722</v>
      </c>
      <c r="S1971">
        <v>3.8388906468129007</v>
      </c>
      <c r="T1971">
        <f>VLOOKUP(P1971,[1]Sheet4!$G$2:$H$12,2,FALSE)</f>
        <v>1</v>
      </c>
      <c r="U1971">
        <f>VLOOKUP(O1971&amp;"_"&amp;P1971,[1]Sheet3!$I$3:$K$2332,3,FALSE)</f>
        <v>0.20680391312838675</v>
      </c>
    </row>
    <row r="1972" spans="1:21" x14ac:dyDescent="0.3">
      <c r="A1972" t="s">
        <v>360</v>
      </c>
      <c r="B1972">
        <v>2014</v>
      </c>
      <c r="C1972" t="str">
        <f t="shared" si="60"/>
        <v>중곡2동_2014</v>
      </c>
      <c r="D1972">
        <v>356.60345253177411</v>
      </c>
      <c r="E1972">
        <v>0.12662128069757977</v>
      </c>
      <c r="O1972" t="s">
        <v>362</v>
      </c>
      <c r="P1972">
        <v>2012</v>
      </c>
      <c r="Q1972" t="str">
        <f t="shared" si="61"/>
        <v>중곡4동_2012</v>
      </c>
      <c r="R1972">
        <v>277.48641679999997</v>
      </c>
      <c r="S1972">
        <v>0.15802920988239175</v>
      </c>
      <c r="T1972">
        <f>VLOOKUP(P1972,[1]Sheet4!$G$2:$H$12,2,FALSE)</f>
        <v>0.43478260869565222</v>
      </c>
      <c r="U1972">
        <f>VLOOKUP(O1972&amp;"_"&amp;P1972,[1]Sheet3!$I$3:$K$2332,3,FALSE)</f>
        <v>-0.43691565539607374</v>
      </c>
    </row>
    <row r="1973" spans="1:21" x14ac:dyDescent="0.3">
      <c r="A1973" t="s">
        <v>360</v>
      </c>
      <c r="B1973">
        <v>2015</v>
      </c>
      <c r="C1973" t="str">
        <f t="shared" si="60"/>
        <v>중곡2동_2015</v>
      </c>
      <c r="D1973">
        <v>401.75703839252594</v>
      </c>
      <c r="E1973">
        <v>0.16864602093486189</v>
      </c>
      <c r="O1973" t="s">
        <v>362</v>
      </c>
      <c r="P1973">
        <v>2013</v>
      </c>
      <c r="Q1973" t="str">
        <f t="shared" si="61"/>
        <v>중곡4동_2013</v>
      </c>
      <c r="R1973">
        <v>321.33737600000001</v>
      </c>
      <c r="S1973">
        <v>1.395602440712739E-2</v>
      </c>
      <c r="T1973">
        <f>VLOOKUP(P1973,[1]Sheet4!$G$2:$H$12,2,FALSE)</f>
        <v>0.39130434782608697</v>
      </c>
      <c r="U1973">
        <f>VLOOKUP(O1973&amp;"_"&amp;P1973,[1]Sheet3!$I$3:$K$2332,3,FALSE)</f>
        <v>4.0515470914628739E-2</v>
      </c>
    </row>
    <row r="1974" spans="1:21" x14ac:dyDescent="0.3">
      <c r="A1974" t="s">
        <v>360</v>
      </c>
      <c r="B1974">
        <v>2016</v>
      </c>
      <c r="C1974" t="str">
        <f t="shared" si="60"/>
        <v>중곡2동_2016</v>
      </c>
      <c r="D1974">
        <v>469.51176429999998</v>
      </c>
      <c r="E1974">
        <v>9.6776945534241238E-2</v>
      </c>
      <c r="O1974" t="s">
        <v>362</v>
      </c>
      <c r="P1974">
        <v>2014</v>
      </c>
      <c r="Q1974" t="str">
        <f t="shared" si="61"/>
        <v>중곡4동_2014</v>
      </c>
      <c r="R1974">
        <v>325.82196826237828</v>
      </c>
      <c r="S1974">
        <v>0.16957406015454954</v>
      </c>
      <c r="T1974">
        <f>VLOOKUP(P1974,[1]Sheet4!$G$2:$H$12,2,FALSE)</f>
        <v>0.2608695652173913</v>
      </c>
      <c r="U1974">
        <f>VLOOKUP(O1974&amp;"_"&amp;P1974,[1]Sheet3!$I$3:$K$2332,3,FALSE)</f>
        <v>-0.47935409810013063</v>
      </c>
    </row>
    <row r="1975" spans="1:21" x14ac:dyDescent="0.3">
      <c r="A1975" t="s">
        <v>360</v>
      </c>
      <c r="B1975">
        <v>2017</v>
      </c>
      <c r="C1975" t="str">
        <f t="shared" si="60"/>
        <v>중곡2동_2017</v>
      </c>
      <c r="D1975">
        <v>514.94967874134659</v>
      </c>
      <c r="E1975">
        <v>4.1421429872452151</v>
      </c>
      <c r="O1975" t="s">
        <v>362</v>
      </c>
      <c r="P1975">
        <v>2015</v>
      </c>
      <c r="Q1975" t="str">
        <f t="shared" si="61"/>
        <v>중곡4동_2015</v>
      </c>
      <c r="R1975">
        <v>381.07292230817654</v>
      </c>
      <c r="S1975">
        <v>0.10475963589860889</v>
      </c>
      <c r="T1975">
        <f>VLOOKUP(P1975,[1]Sheet4!$G$2:$H$12,2,FALSE)</f>
        <v>1.0434782608695652</v>
      </c>
      <c r="U1975">
        <f>VLOOKUP(O1975&amp;"_"&amp;P1975,[1]Sheet3!$I$3:$K$2332,3,FALSE)</f>
        <v>0.78624696928814874</v>
      </c>
    </row>
    <row r="1976" spans="1:21" x14ac:dyDescent="0.3">
      <c r="A1976" t="s">
        <v>361</v>
      </c>
      <c r="B1976">
        <v>2012</v>
      </c>
      <c r="C1976" t="str">
        <f t="shared" si="60"/>
        <v>중곡3동_2012</v>
      </c>
      <c r="D1976">
        <v>285.83690389999998</v>
      </c>
      <c r="E1976">
        <v>1.5085281645467775E-2</v>
      </c>
      <c r="O1976" t="s">
        <v>362</v>
      </c>
      <c r="P1976">
        <v>2016</v>
      </c>
      <c r="Q1976" t="str">
        <f t="shared" si="61"/>
        <v>중곡4동_2016</v>
      </c>
      <c r="R1976">
        <v>420.99398289999999</v>
      </c>
      <c r="S1976">
        <v>8.5583822610501306E-2</v>
      </c>
      <c r="T1976">
        <f>VLOOKUP(P1976,[1]Sheet4!$G$2:$H$12,2,FALSE)</f>
        <v>0.86956521739130443</v>
      </c>
      <c r="U1976">
        <f>VLOOKUP(O1976&amp;"_"&amp;P1976,[1]Sheet3!$I$3:$K$2332,3,FALSE)</f>
        <v>-8.6209127312949538E-2</v>
      </c>
    </row>
    <row r="1977" spans="1:21" x14ac:dyDescent="0.3">
      <c r="A1977" t="s">
        <v>361</v>
      </c>
      <c r="B1977">
        <v>2013</v>
      </c>
      <c r="C1977" t="str">
        <f t="shared" si="60"/>
        <v>중곡3동_2013</v>
      </c>
      <c r="D1977">
        <v>290.14883409999999</v>
      </c>
      <c r="E1977">
        <v>0.16569233434001554</v>
      </c>
      <c r="O1977" t="s">
        <v>362</v>
      </c>
      <c r="P1977">
        <v>2017</v>
      </c>
      <c r="Q1977" t="str">
        <f t="shared" si="61"/>
        <v>중곡4동_2017</v>
      </c>
      <c r="R1977">
        <v>457.02425725260201</v>
      </c>
      <c r="S1977">
        <v>4.3234368749616419</v>
      </c>
      <c r="T1977">
        <f>VLOOKUP(P1977,[1]Sheet4!$G$2:$H$12,2,FALSE)</f>
        <v>1</v>
      </c>
      <c r="U1977">
        <f>VLOOKUP(O1977&amp;"_"&amp;P1977,[1]Sheet3!$I$3:$K$2332,3,FALSE)</f>
        <v>0.1989884159288017</v>
      </c>
    </row>
    <row r="1978" spans="1:21" x14ac:dyDescent="0.3">
      <c r="A1978" t="s">
        <v>361</v>
      </c>
      <c r="B1978">
        <v>2014</v>
      </c>
      <c r="C1978" t="str">
        <f t="shared" si="60"/>
        <v>중곡3동_2014</v>
      </c>
      <c r="D1978">
        <v>338.22427172806289</v>
      </c>
      <c r="E1978">
        <v>0.12680033059078774</v>
      </c>
      <c r="O1978" t="s">
        <v>363</v>
      </c>
      <c r="P1978">
        <v>2012</v>
      </c>
      <c r="Q1978" t="str">
        <f t="shared" si="61"/>
        <v>중림동_2012</v>
      </c>
      <c r="R1978">
        <v>240.18848159999999</v>
      </c>
      <c r="S1978">
        <v>-0.11541077788303065</v>
      </c>
      <c r="T1978">
        <f>VLOOKUP(P1978,[1]Sheet4!$G$2:$H$12,2,FALSE)</f>
        <v>0.43478260869565222</v>
      </c>
      <c r="U1978">
        <f>VLOOKUP(O1978&amp;"_"&amp;P1978,[1]Sheet3!$I$3:$K$2332,3,FALSE)</f>
        <v>-0.14563864373670915</v>
      </c>
    </row>
    <row r="1979" spans="1:21" x14ac:dyDescent="0.3">
      <c r="A1979" t="s">
        <v>361</v>
      </c>
      <c r="B1979">
        <v>2015</v>
      </c>
      <c r="C1979" t="str">
        <f t="shared" si="60"/>
        <v>중곡3동_2015</v>
      </c>
      <c r="D1979">
        <v>381.11122119700968</v>
      </c>
      <c r="E1979">
        <v>0.26386984614920433</v>
      </c>
      <c r="O1979" t="s">
        <v>363</v>
      </c>
      <c r="P1979">
        <v>2013</v>
      </c>
      <c r="Q1979" t="str">
        <f t="shared" si="61"/>
        <v>중림동_2013</v>
      </c>
      <c r="R1979">
        <v>212.46814209999999</v>
      </c>
      <c r="S1979">
        <v>0.14120124517689175</v>
      </c>
      <c r="T1979">
        <f>VLOOKUP(P1979,[1]Sheet4!$G$2:$H$12,2,FALSE)</f>
        <v>0.39130434782608697</v>
      </c>
      <c r="U1979">
        <f>VLOOKUP(O1979&amp;"_"&amp;P1979,[1]Sheet3!$I$3:$K$2332,3,FALSE)</f>
        <v>-0.25607579578240525</v>
      </c>
    </row>
    <row r="1980" spans="1:21" x14ac:dyDescent="0.3">
      <c r="A1980" t="s">
        <v>361</v>
      </c>
      <c r="B1980">
        <v>2016</v>
      </c>
      <c r="C1980" t="str">
        <f t="shared" si="60"/>
        <v>중곡3동_2016</v>
      </c>
      <c r="D1980">
        <v>481.6749805</v>
      </c>
      <c r="E1980">
        <v>9.6280266359978023E-2</v>
      </c>
      <c r="O1980" t="s">
        <v>363</v>
      </c>
      <c r="P1980">
        <v>2014</v>
      </c>
      <c r="Q1980" t="str">
        <f t="shared" si="61"/>
        <v>중림동_2014</v>
      </c>
      <c r="R1980">
        <v>242.46890832494077</v>
      </c>
      <c r="S1980">
        <v>0.24944073420806942</v>
      </c>
      <c r="T1980">
        <f>VLOOKUP(P1980,[1]Sheet4!$G$2:$H$12,2,FALSE)</f>
        <v>0.2608695652173913</v>
      </c>
      <c r="U1980">
        <f>VLOOKUP(O1980&amp;"_"&amp;P1980,[1]Sheet3!$I$3:$K$2332,3,FALSE)</f>
        <v>-0.31440445437604897</v>
      </c>
    </row>
    <row r="1981" spans="1:21" x14ac:dyDescent="0.3">
      <c r="A1981" t="s">
        <v>361</v>
      </c>
      <c r="B1981">
        <v>2017</v>
      </c>
      <c r="C1981" t="str">
        <f t="shared" si="60"/>
        <v>중곡3동_2017</v>
      </c>
      <c r="D1981">
        <v>528.05077592147722</v>
      </c>
      <c r="E1981">
        <v>3.8388906468129007</v>
      </c>
      <c r="O1981" t="s">
        <v>363</v>
      </c>
      <c r="P1981">
        <v>2015</v>
      </c>
      <c r="Q1981" t="str">
        <f t="shared" si="61"/>
        <v>중림동_2015</v>
      </c>
      <c r="R1981">
        <v>302.95053084014307</v>
      </c>
      <c r="S1981">
        <v>0.75223918613995611</v>
      </c>
      <c r="T1981">
        <f>VLOOKUP(P1981,[1]Sheet4!$G$2:$H$12,2,FALSE)</f>
        <v>1.0434782608695652</v>
      </c>
      <c r="U1981">
        <f>VLOOKUP(O1981&amp;"_"&amp;P1981,[1]Sheet3!$I$3:$K$2332,3,FALSE)</f>
        <v>0.79991047741975774</v>
      </c>
    </row>
    <row r="1982" spans="1:21" x14ac:dyDescent="0.3">
      <c r="A1982" t="s">
        <v>362</v>
      </c>
      <c r="B1982">
        <v>2012</v>
      </c>
      <c r="C1982" t="str">
        <f t="shared" si="60"/>
        <v>중곡4동_2012</v>
      </c>
      <c r="D1982">
        <v>277.48641679999997</v>
      </c>
      <c r="E1982">
        <v>0.15802920988239175</v>
      </c>
      <c r="O1982" t="s">
        <v>363</v>
      </c>
      <c r="P1982">
        <v>2016</v>
      </c>
      <c r="Q1982" t="str">
        <f t="shared" si="61"/>
        <v>중림동_2016</v>
      </c>
      <c r="R1982">
        <v>530.84179159999997</v>
      </c>
      <c r="S1982">
        <v>9.6365017077837664E-2</v>
      </c>
      <c r="T1982">
        <f>VLOOKUP(P1982,[1]Sheet4!$G$2:$H$12,2,FALSE)</f>
        <v>0.86956521739130443</v>
      </c>
      <c r="U1982">
        <f>VLOOKUP(O1982&amp;"_"&amp;P1982,[1]Sheet3!$I$3:$K$2332,3,FALSE)</f>
        <v>0.31516198844776178</v>
      </c>
    </row>
    <row r="1983" spans="1:21" x14ac:dyDescent="0.3">
      <c r="A1983" t="s">
        <v>362</v>
      </c>
      <c r="B1983">
        <v>2013</v>
      </c>
      <c r="C1983" t="str">
        <f t="shared" si="60"/>
        <v>중곡4동_2013</v>
      </c>
      <c r="D1983">
        <v>321.33737600000001</v>
      </c>
      <c r="E1983">
        <v>1.395602440712739E-2</v>
      </c>
      <c r="O1983" t="s">
        <v>363</v>
      </c>
      <c r="P1983">
        <v>2017</v>
      </c>
      <c r="Q1983" t="str">
        <f t="shared" si="61"/>
        <v>중림동_2017</v>
      </c>
      <c r="R1983">
        <v>581.9963699131639</v>
      </c>
      <c r="S1983">
        <v>2.922524428558277</v>
      </c>
      <c r="T1983">
        <f>VLOOKUP(P1983,[1]Sheet4!$G$2:$H$12,2,FALSE)</f>
        <v>1</v>
      </c>
      <c r="U1983">
        <f>VLOOKUP(O1983&amp;"_"&amp;P1983,[1]Sheet3!$I$3:$K$2332,3,FALSE)</f>
        <v>0.20686522841729024</v>
      </c>
    </row>
    <row r="1984" spans="1:21" x14ac:dyDescent="0.3">
      <c r="A1984" t="s">
        <v>362</v>
      </c>
      <c r="B1984">
        <v>2014</v>
      </c>
      <c r="C1984" t="str">
        <f t="shared" si="60"/>
        <v>중곡4동_2014</v>
      </c>
      <c r="D1984">
        <v>325.82196826237828</v>
      </c>
      <c r="E1984">
        <v>0.16957406015454954</v>
      </c>
      <c r="O1984" t="s">
        <v>364</v>
      </c>
      <c r="P1984">
        <v>2012</v>
      </c>
      <c r="Q1984" t="str">
        <f t="shared" si="61"/>
        <v>중앙동_2012</v>
      </c>
      <c r="R1984">
        <v>263.8679252</v>
      </c>
      <c r="S1984">
        <v>6.0127689972073996E-2</v>
      </c>
      <c r="T1984">
        <f>VLOOKUP(P1984,[1]Sheet4!$G$2:$H$12,2,FALSE)</f>
        <v>0.43478260869565222</v>
      </c>
      <c r="U1984">
        <f>VLOOKUP(O1984&amp;"_"&amp;P1984,[1]Sheet3!$I$3:$K$2332,3,FALSE)</f>
        <v>-0.47947111939514059</v>
      </c>
    </row>
    <row r="1985" spans="1:21" x14ac:dyDescent="0.3">
      <c r="A1985" t="s">
        <v>362</v>
      </c>
      <c r="B1985">
        <v>2015</v>
      </c>
      <c r="C1985" t="str">
        <f t="shared" si="60"/>
        <v>중곡4동_2015</v>
      </c>
      <c r="D1985">
        <v>381.07292230817654</v>
      </c>
      <c r="E1985">
        <v>0.10475963589860889</v>
      </c>
      <c r="O1985" t="s">
        <v>364</v>
      </c>
      <c r="P1985">
        <v>2013</v>
      </c>
      <c r="Q1985" t="str">
        <f t="shared" si="61"/>
        <v>중앙동_2013</v>
      </c>
      <c r="R1985">
        <v>279.73369400000001</v>
      </c>
      <c r="S1985">
        <v>0.22829972994281553</v>
      </c>
      <c r="T1985">
        <f>VLOOKUP(P1985,[1]Sheet4!$G$2:$H$12,2,FALSE)</f>
        <v>0.39130434782608697</v>
      </c>
      <c r="U1985">
        <f>VLOOKUP(O1985&amp;"_"&amp;P1985,[1]Sheet3!$I$3:$K$2332,3,FALSE)</f>
        <v>-4.8091773869598869E-2</v>
      </c>
    </row>
    <row r="1986" spans="1:21" x14ac:dyDescent="0.3">
      <c r="A1986" t="s">
        <v>362</v>
      </c>
      <c r="B1986">
        <v>2016</v>
      </c>
      <c r="C1986" t="str">
        <f t="shared" si="60"/>
        <v>중곡4동_2016</v>
      </c>
      <c r="D1986">
        <v>420.99398289999999</v>
      </c>
      <c r="E1986">
        <v>8.5583822610501306E-2</v>
      </c>
      <c r="O1986" t="s">
        <v>364</v>
      </c>
      <c r="P1986">
        <v>2014</v>
      </c>
      <c r="Q1986" t="str">
        <f t="shared" si="61"/>
        <v>중앙동_2014</v>
      </c>
      <c r="R1986">
        <v>343.59682079610621</v>
      </c>
      <c r="S1986">
        <v>0.11055426819515643</v>
      </c>
      <c r="T1986">
        <f>VLOOKUP(P1986,[1]Sheet4!$G$2:$H$12,2,FALSE)</f>
        <v>0.2608695652173913</v>
      </c>
      <c r="U1986">
        <f>VLOOKUP(O1986&amp;"_"&amp;P1986,[1]Sheet3!$I$3:$K$2332,3,FALSE)</f>
        <v>-0.22120030106156061</v>
      </c>
    </row>
    <row r="1987" spans="1:21" x14ac:dyDescent="0.3">
      <c r="A1987" t="s">
        <v>362</v>
      </c>
      <c r="B1987">
        <v>2017</v>
      </c>
      <c r="C1987" t="str">
        <f t="shared" ref="C1987:C2050" si="62">A1987&amp;"_"&amp;B1987</f>
        <v>중곡4동_2017</v>
      </c>
      <c r="D1987">
        <v>457.02425725260201</v>
      </c>
      <c r="E1987">
        <v>4.3234368749616419</v>
      </c>
      <c r="O1987" t="s">
        <v>364</v>
      </c>
      <c r="P1987">
        <v>2015</v>
      </c>
      <c r="Q1987" t="str">
        <f t="shared" ref="Q1987:Q2050" si="63">O1987&amp;"_"&amp;P1987</f>
        <v>중앙동_2015</v>
      </c>
      <c r="R1987">
        <v>381.58291587340204</v>
      </c>
      <c r="S1987">
        <v>4.95609689005896E-2</v>
      </c>
      <c r="T1987">
        <f>VLOOKUP(P1987,[1]Sheet4!$G$2:$H$12,2,FALSE)</f>
        <v>1.0434782608695652</v>
      </c>
      <c r="U1987">
        <f>VLOOKUP(O1987&amp;"_"&amp;P1987,[1]Sheet3!$I$3:$K$2332,3,FALSE)</f>
        <v>0.77488718277019153</v>
      </c>
    </row>
    <row r="1988" spans="1:21" x14ac:dyDescent="0.3">
      <c r="A1988" t="s">
        <v>363</v>
      </c>
      <c r="B1988">
        <v>2012</v>
      </c>
      <c r="C1988" t="str">
        <f t="shared" si="62"/>
        <v>중림동_2012</v>
      </c>
      <c r="D1988">
        <v>240.18848159999999</v>
      </c>
      <c r="E1988">
        <v>-0.11541077788303065</v>
      </c>
      <c r="O1988" t="s">
        <v>364</v>
      </c>
      <c r="P1988">
        <v>2016</v>
      </c>
      <c r="Q1988" t="str">
        <f t="shared" si="63"/>
        <v>중앙동_2016</v>
      </c>
      <c r="R1988">
        <v>400.49453490000002</v>
      </c>
      <c r="S1988">
        <v>0.11013114020817298</v>
      </c>
      <c r="T1988">
        <f>VLOOKUP(P1988,[1]Sheet4!$G$2:$H$12,2,FALSE)</f>
        <v>0.86956521739130443</v>
      </c>
      <c r="U1988">
        <f>VLOOKUP(O1988&amp;"_"&amp;P1988,[1]Sheet3!$I$3:$K$2332,3,FALSE)</f>
        <v>-0.1433351997235516</v>
      </c>
    </row>
    <row r="1989" spans="1:21" x14ac:dyDescent="0.3">
      <c r="A1989" t="s">
        <v>363</v>
      </c>
      <c r="B1989">
        <v>2013</v>
      </c>
      <c r="C1989" t="str">
        <f t="shared" si="62"/>
        <v>중림동_2013</v>
      </c>
      <c r="D1989">
        <v>212.46814209999999</v>
      </c>
      <c r="E1989">
        <v>0.14120124517689175</v>
      </c>
      <c r="O1989" t="s">
        <v>364</v>
      </c>
      <c r="P1989">
        <v>2017</v>
      </c>
      <c r="Q1989" t="str">
        <f t="shared" si="63"/>
        <v>중앙동_2017</v>
      </c>
      <c r="R1989">
        <v>444.60145467567895</v>
      </c>
      <c r="S1989">
        <v>4.3033293746929866</v>
      </c>
      <c r="T1989">
        <f>VLOOKUP(P1989,[1]Sheet4!$G$2:$H$12,2,FALSE)</f>
        <v>1</v>
      </c>
      <c r="U1989">
        <f>VLOOKUP(O1989&amp;"_"&amp;P1989,[1]Sheet3!$I$3:$K$2332,3,FALSE)</f>
        <v>0.21670045466138119</v>
      </c>
    </row>
    <row r="1990" spans="1:21" x14ac:dyDescent="0.3">
      <c r="A1990" t="s">
        <v>363</v>
      </c>
      <c r="B1990">
        <v>2014</v>
      </c>
      <c r="C1990" t="str">
        <f t="shared" si="62"/>
        <v>중림동_2014</v>
      </c>
      <c r="D1990">
        <v>242.46890832494077</v>
      </c>
      <c r="E1990">
        <v>0.24944073420806942</v>
      </c>
      <c r="O1990" t="s">
        <v>365</v>
      </c>
      <c r="P1990">
        <v>2012</v>
      </c>
      <c r="Q1990" t="str">
        <f t="shared" si="63"/>
        <v>중화1동_2012</v>
      </c>
      <c r="R1990">
        <v>231.1895433</v>
      </c>
      <c r="S1990">
        <v>0.14347230643108416</v>
      </c>
      <c r="T1990">
        <f>VLOOKUP(P1990,[1]Sheet4!$G$2:$H$12,2,FALSE)</f>
        <v>0.43478260869565222</v>
      </c>
      <c r="U1990">
        <f>VLOOKUP(O1990&amp;"_"&amp;P1990,[1]Sheet3!$I$3:$K$2332,3,FALSE)</f>
        <v>-0.31160535702065256</v>
      </c>
    </row>
    <row r="1991" spans="1:21" x14ac:dyDescent="0.3">
      <c r="A1991" t="s">
        <v>363</v>
      </c>
      <c r="B1991">
        <v>2015</v>
      </c>
      <c r="C1991" t="str">
        <f t="shared" si="62"/>
        <v>중림동_2015</v>
      </c>
      <c r="D1991">
        <v>302.95053084014307</v>
      </c>
      <c r="E1991">
        <v>0.75223918613995611</v>
      </c>
      <c r="O1991" t="s">
        <v>365</v>
      </c>
      <c r="P1991">
        <v>2013</v>
      </c>
      <c r="Q1991" t="str">
        <f t="shared" si="63"/>
        <v>중화1동_2013</v>
      </c>
      <c r="R1991">
        <v>264.3588403</v>
      </c>
      <c r="S1991">
        <v>0.12450838568951811</v>
      </c>
      <c r="T1991">
        <f>VLOOKUP(P1991,[1]Sheet4!$G$2:$H$12,2,FALSE)</f>
        <v>0.39130434782608697</v>
      </c>
      <c r="U1991">
        <f>VLOOKUP(O1991&amp;"_"&amp;P1991,[1]Sheet3!$I$3:$K$2332,3,FALSE)</f>
        <v>2.8300812479644808E-2</v>
      </c>
    </row>
    <row r="1992" spans="1:21" x14ac:dyDescent="0.3">
      <c r="A1992" t="s">
        <v>363</v>
      </c>
      <c r="B1992">
        <v>2016</v>
      </c>
      <c r="C1992" t="str">
        <f t="shared" si="62"/>
        <v>중림동_2016</v>
      </c>
      <c r="D1992">
        <v>530.84179159999997</v>
      </c>
      <c r="E1992">
        <v>9.6365017077837664E-2</v>
      </c>
      <c r="O1992" t="s">
        <v>365</v>
      </c>
      <c r="P1992">
        <v>2014</v>
      </c>
      <c r="Q1992" t="str">
        <f t="shared" si="63"/>
        <v>중화1동_2014</v>
      </c>
      <c r="R1992">
        <v>297.27373274850612</v>
      </c>
      <c r="S1992">
        <v>3.9320867966967675E-2</v>
      </c>
      <c r="T1992">
        <f>VLOOKUP(P1992,[1]Sheet4!$G$2:$H$12,2,FALSE)</f>
        <v>0.2608695652173913</v>
      </c>
      <c r="U1992">
        <f>VLOOKUP(O1992&amp;"_"&amp;P1992,[1]Sheet3!$I$3:$K$2332,3,FALSE)</f>
        <v>-0.33391624205651488</v>
      </c>
    </row>
    <row r="1993" spans="1:21" x14ac:dyDescent="0.3">
      <c r="A1993" t="s">
        <v>363</v>
      </c>
      <c r="B1993">
        <v>2017</v>
      </c>
      <c r="C1993" t="str">
        <f t="shared" si="62"/>
        <v>중림동_2017</v>
      </c>
      <c r="D1993">
        <v>581.9963699131639</v>
      </c>
      <c r="E1993">
        <v>2.922524428558277</v>
      </c>
      <c r="O1993" t="s">
        <v>365</v>
      </c>
      <c r="P1993">
        <v>2015</v>
      </c>
      <c r="Q1993" t="str">
        <f t="shared" si="63"/>
        <v>중화1동_2015</v>
      </c>
      <c r="R1993">
        <v>308.96279394395776</v>
      </c>
      <c r="S1993">
        <v>7.7288599546952746E-2</v>
      </c>
      <c r="T1993">
        <f>VLOOKUP(P1993,[1]Sheet4!$G$2:$H$12,2,FALSE)</f>
        <v>1.0434782608695652</v>
      </c>
      <c r="U1993">
        <f>VLOOKUP(O1993&amp;"_"&amp;P1993,[1]Sheet3!$I$3:$K$2332,3,FALSE)</f>
        <v>0.75945830810745762</v>
      </c>
    </row>
    <row r="1994" spans="1:21" x14ac:dyDescent="0.3">
      <c r="A1994" t="s">
        <v>364</v>
      </c>
      <c r="B1994">
        <v>2012</v>
      </c>
      <c r="C1994" t="str">
        <f t="shared" si="62"/>
        <v>중앙동_2012</v>
      </c>
      <c r="D1994">
        <v>263.8679252</v>
      </c>
      <c r="E1994">
        <v>6.0127689972073996E-2</v>
      </c>
      <c r="O1994" t="s">
        <v>365</v>
      </c>
      <c r="P1994">
        <v>2016</v>
      </c>
      <c r="Q1994" t="str">
        <f t="shared" si="63"/>
        <v>중화1동_2016</v>
      </c>
      <c r="R1994">
        <v>332.84209559999999</v>
      </c>
      <c r="S1994">
        <v>6.3796223916531225E-2</v>
      </c>
      <c r="T1994">
        <f>VLOOKUP(P1994,[1]Sheet4!$G$2:$H$12,2,FALSE)</f>
        <v>0.86956521739130443</v>
      </c>
      <c r="U1994">
        <f>VLOOKUP(O1994&amp;"_"&amp;P1994,[1]Sheet3!$I$3:$K$2332,3,FALSE)</f>
        <v>-0.11390763858881689</v>
      </c>
    </row>
    <row r="1995" spans="1:21" x14ac:dyDescent="0.3">
      <c r="A1995" t="s">
        <v>364</v>
      </c>
      <c r="B1995">
        <v>2013</v>
      </c>
      <c r="C1995" t="str">
        <f t="shared" si="62"/>
        <v>중앙동_2013</v>
      </c>
      <c r="D1995">
        <v>279.73369400000001</v>
      </c>
      <c r="E1995">
        <v>0.22829972994281553</v>
      </c>
      <c r="O1995" t="s">
        <v>365</v>
      </c>
      <c r="P1995">
        <v>2017</v>
      </c>
      <c r="Q1995" t="str">
        <f t="shared" si="63"/>
        <v>중화1동_2017</v>
      </c>
      <c r="R1995">
        <v>354.07616445974509</v>
      </c>
      <c r="S1995">
        <v>4.5869944692415521</v>
      </c>
      <c r="T1995">
        <f>VLOOKUP(P1995,[1]Sheet4!$G$2:$H$12,2,FALSE)</f>
        <v>1</v>
      </c>
      <c r="U1995">
        <f>VLOOKUP(O1995&amp;"_"&amp;P1995,[1]Sheet3!$I$3:$K$2332,3,FALSE)</f>
        <v>0.18258290653649351</v>
      </c>
    </row>
    <row r="1996" spans="1:21" x14ac:dyDescent="0.3">
      <c r="A1996" t="s">
        <v>364</v>
      </c>
      <c r="B1996">
        <v>2014</v>
      </c>
      <c r="C1996" t="str">
        <f t="shared" si="62"/>
        <v>중앙동_2014</v>
      </c>
      <c r="D1996">
        <v>343.59682079610621</v>
      </c>
      <c r="E1996">
        <v>0.11055426819515643</v>
      </c>
      <c r="O1996" t="s">
        <v>366</v>
      </c>
      <c r="P1996">
        <v>2012</v>
      </c>
      <c r="Q1996" t="str">
        <f t="shared" si="63"/>
        <v>중화2동_2012</v>
      </c>
      <c r="R1996">
        <v>194.33482309999999</v>
      </c>
      <c r="S1996">
        <v>3.7844567343525155E-2</v>
      </c>
      <c r="T1996">
        <f>VLOOKUP(P1996,[1]Sheet4!$G$2:$H$12,2,FALSE)</f>
        <v>0.43478260869565222</v>
      </c>
      <c r="U1996">
        <f>VLOOKUP(O1996&amp;"_"&amp;P1996,[1]Sheet3!$I$3:$K$2332,3,FALSE)</f>
        <v>-0.43950378452969946</v>
      </c>
    </row>
    <row r="1997" spans="1:21" x14ac:dyDescent="0.3">
      <c r="A1997" t="s">
        <v>364</v>
      </c>
      <c r="B1997">
        <v>2015</v>
      </c>
      <c r="C1997" t="str">
        <f t="shared" si="62"/>
        <v>중앙동_2015</v>
      </c>
      <c r="D1997">
        <v>381.58291587340204</v>
      </c>
      <c r="E1997">
        <v>4.95609689005896E-2</v>
      </c>
      <c r="O1997" t="s">
        <v>366</v>
      </c>
      <c r="P1997">
        <v>2013</v>
      </c>
      <c r="Q1997" t="str">
        <f t="shared" si="63"/>
        <v>중화2동_2013</v>
      </c>
      <c r="R1997">
        <v>201.68934039999999</v>
      </c>
      <c r="S1997">
        <v>0.10643275126547742</v>
      </c>
      <c r="T1997">
        <f>VLOOKUP(P1997,[1]Sheet4!$G$2:$H$12,2,FALSE)</f>
        <v>0.39130434782608697</v>
      </c>
      <c r="U1997">
        <f>VLOOKUP(O1997&amp;"_"&amp;P1997,[1]Sheet3!$I$3:$K$2332,3,FALSE)</f>
        <v>-7.0594909944096493E-2</v>
      </c>
    </row>
    <row r="1998" spans="1:21" x14ac:dyDescent="0.3">
      <c r="A1998" t="s">
        <v>364</v>
      </c>
      <c r="B1998">
        <v>2016</v>
      </c>
      <c r="C1998" t="str">
        <f t="shared" si="62"/>
        <v>중앙동_2016</v>
      </c>
      <c r="D1998">
        <v>400.49453490000002</v>
      </c>
      <c r="E1998">
        <v>0.11013114020817298</v>
      </c>
      <c r="O1998" t="s">
        <v>366</v>
      </c>
      <c r="P1998">
        <v>2014</v>
      </c>
      <c r="Q1998" t="str">
        <f t="shared" si="63"/>
        <v>중화2동_2014</v>
      </c>
      <c r="R1998">
        <v>223.1556917996914</v>
      </c>
      <c r="S1998">
        <v>0.19085168337680081</v>
      </c>
      <c r="T1998">
        <f>VLOOKUP(P1998,[1]Sheet4!$G$2:$H$12,2,FALSE)</f>
        <v>0.2608695652173913</v>
      </c>
      <c r="U1998">
        <f>VLOOKUP(O1998&amp;"_"&amp;P1998,[1]Sheet3!$I$3:$K$2332,3,FALSE)</f>
        <v>-0.35570824190117478</v>
      </c>
    </row>
    <row r="1999" spans="1:21" x14ac:dyDescent="0.3">
      <c r="A1999" t="s">
        <v>364</v>
      </c>
      <c r="B1999">
        <v>2017</v>
      </c>
      <c r="C1999" t="str">
        <f t="shared" si="62"/>
        <v>중앙동_2017</v>
      </c>
      <c r="D1999">
        <v>444.60145467567895</v>
      </c>
      <c r="E1999">
        <v>4.3033293746929866</v>
      </c>
      <c r="O1999" t="s">
        <v>366</v>
      </c>
      <c r="P1999">
        <v>2015</v>
      </c>
      <c r="Q1999" t="str">
        <f t="shared" si="63"/>
        <v>중화2동_2015</v>
      </c>
      <c r="R1999">
        <v>265.74533123477704</v>
      </c>
      <c r="S1999">
        <v>0.34777945349328571</v>
      </c>
      <c r="T1999">
        <f>VLOOKUP(P1999,[1]Sheet4!$G$2:$H$12,2,FALSE)</f>
        <v>1.0434782608695652</v>
      </c>
      <c r="U1999">
        <f>VLOOKUP(O1999&amp;"_"&amp;P1999,[1]Sheet3!$I$3:$K$2332,3,FALSE)</f>
        <v>0.79006621606219229</v>
      </c>
    </row>
    <row r="2000" spans="1:21" x14ac:dyDescent="0.3">
      <c r="A2000" t="s">
        <v>365</v>
      </c>
      <c r="B2000">
        <v>2012</v>
      </c>
      <c r="C2000" t="str">
        <f t="shared" si="62"/>
        <v>중화1동_2012</v>
      </c>
      <c r="D2000">
        <v>231.1895433</v>
      </c>
      <c r="E2000">
        <v>0.14347230643108416</v>
      </c>
      <c r="O2000" t="s">
        <v>366</v>
      </c>
      <c r="P2000">
        <v>2016</v>
      </c>
      <c r="Q2000" t="str">
        <f t="shared" si="63"/>
        <v>중화2동_2016</v>
      </c>
      <c r="R2000">
        <v>358.16609729999999</v>
      </c>
      <c r="S2000">
        <v>0.13239621630107842</v>
      </c>
      <c r="T2000">
        <f>VLOOKUP(P2000,[1]Sheet4!$G$2:$H$12,2,FALSE)</f>
        <v>0.86956521739130443</v>
      </c>
      <c r="U2000">
        <f>VLOOKUP(O2000&amp;"_"&amp;P2000,[1]Sheet3!$I$3:$K$2332,3,FALSE)</f>
        <v>0.10964661399924061</v>
      </c>
    </row>
    <row r="2001" spans="1:21" x14ac:dyDescent="0.3">
      <c r="A2001" t="s">
        <v>365</v>
      </c>
      <c r="B2001">
        <v>2013</v>
      </c>
      <c r="C2001" t="str">
        <f t="shared" si="62"/>
        <v>중화1동_2013</v>
      </c>
      <c r="D2001">
        <v>264.3588403</v>
      </c>
      <c r="E2001">
        <v>0.12450838568951811</v>
      </c>
      <c r="O2001" t="s">
        <v>366</v>
      </c>
      <c r="P2001">
        <v>2017</v>
      </c>
      <c r="Q2001" t="str">
        <f t="shared" si="63"/>
        <v>중화2동_2017</v>
      </c>
      <c r="R2001">
        <v>405.58593338984389</v>
      </c>
      <c r="S2001">
        <v>3.4960096934514375</v>
      </c>
      <c r="T2001">
        <f>VLOOKUP(P2001,[1]Sheet4!$G$2:$H$12,2,FALSE)</f>
        <v>1</v>
      </c>
      <c r="U2001">
        <f>VLOOKUP(O2001&amp;"_"&amp;P2001,[1]Sheet3!$I$3:$K$2332,3,FALSE)</f>
        <v>0.23210162231758397</v>
      </c>
    </row>
    <row r="2002" spans="1:21" x14ac:dyDescent="0.3">
      <c r="A2002" t="s">
        <v>365</v>
      </c>
      <c r="B2002">
        <v>2014</v>
      </c>
      <c r="C2002" t="str">
        <f t="shared" si="62"/>
        <v>중화1동_2014</v>
      </c>
      <c r="D2002">
        <v>297.27373274850612</v>
      </c>
      <c r="E2002">
        <v>3.9320867966967675E-2</v>
      </c>
      <c r="O2002" t="s">
        <v>367</v>
      </c>
      <c r="P2002">
        <v>2012</v>
      </c>
      <c r="Q2002" t="str">
        <f t="shared" si="63"/>
        <v>증산동_2012</v>
      </c>
      <c r="R2002">
        <v>194.94302759999999</v>
      </c>
      <c r="S2002">
        <v>-3.8930355157775265E-2</v>
      </c>
      <c r="T2002">
        <f>VLOOKUP(P2002,[1]Sheet4!$G$2:$H$12,2,FALSE)</f>
        <v>0.43478260869565222</v>
      </c>
      <c r="U2002">
        <f>VLOOKUP(O2002&amp;"_"&amp;P2002,[1]Sheet3!$I$3:$K$2332,3,FALSE)</f>
        <v>-0.38226428337331553</v>
      </c>
    </row>
    <row r="2003" spans="1:21" x14ac:dyDescent="0.3">
      <c r="A2003" t="s">
        <v>365</v>
      </c>
      <c r="B2003">
        <v>2015</v>
      </c>
      <c r="C2003" t="str">
        <f t="shared" si="62"/>
        <v>중화1동_2015</v>
      </c>
      <c r="D2003">
        <v>308.96279394395776</v>
      </c>
      <c r="E2003">
        <v>7.7288599546952746E-2</v>
      </c>
      <c r="O2003" t="s">
        <v>367</v>
      </c>
      <c r="P2003">
        <v>2013</v>
      </c>
      <c r="Q2003" t="str">
        <f t="shared" si="63"/>
        <v>증산동_2013</v>
      </c>
      <c r="R2003">
        <v>187.35382630000001</v>
      </c>
      <c r="S2003">
        <v>0.21439924215606576</v>
      </c>
      <c r="T2003">
        <f>VLOOKUP(P2003,[1]Sheet4!$G$2:$H$12,2,FALSE)</f>
        <v>0.39130434782608697</v>
      </c>
      <c r="U2003">
        <f>VLOOKUP(O2003&amp;"_"&amp;P2003,[1]Sheet3!$I$3:$K$2332,3,FALSE)</f>
        <v>-0.15611924388010215</v>
      </c>
    </row>
    <row r="2004" spans="1:21" x14ac:dyDescent="0.3">
      <c r="A2004" t="s">
        <v>365</v>
      </c>
      <c r="B2004">
        <v>2016</v>
      </c>
      <c r="C2004" t="str">
        <f t="shared" si="62"/>
        <v>중화1동_2016</v>
      </c>
      <c r="D2004">
        <v>332.84209559999999</v>
      </c>
      <c r="E2004">
        <v>6.3796223916531225E-2</v>
      </c>
      <c r="O2004" t="s">
        <v>367</v>
      </c>
      <c r="P2004">
        <v>2014</v>
      </c>
      <c r="Q2004" t="str">
        <f t="shared" si="63"/>
        <v>증산동_2014</v>
      </c>
      <c r="R2004">
        <v>227.52234467375919</v>
      </c>
      <c r="S2004">
        <v>-3.0702778528603387E-2</v>
      </c>
      <c r="T2004">
        <f>VLOOKUP(P2004,[1]Sheet4!$G$2:$H$12,2,FALSE)</f>
        <v>0.2608695652173913</v>
      </c>
      <c r="U2004">
        <f>VLOOKUP(O2004&amp;"_"&amp;P2004,[1]Sheet3!$I$3:$K$2332,3,FALSE)</f>
        <v>-0.23517863642344972</v>
      </c>
    </row>
    <row r="2005" spans="1:21" x14ac:dyDescent="0.3">
      <c r="A2005" t="s">
        <v>365</v>
      </c>
      <c r="B2005">
        <v>2017</v>
      </c>
      <c r="C2005" t="str">
        <f t="shared" si="62"/>
        <v>중화1동_2017</v>
      </c>
      <c r="D2005">
        <v>354.07616445974509</v>
      </c>
      <c r="E2005">
        <v>4.5869944692415521</v>
      </c>
      <c r="O2005" t="s">
        <v>367</v>
      </c>
      <c r="P2005">
        <v>2015</v>
      </c>
      <c r="Q2005" t="str">
        <f t="shared" si="63"/>
        <v>증산동_2015</v>
      </c>
      <c r="R2005">
        <v>220.5367765149322</v>
      </c>
      <c r="S2005">
        <v>0.34304186077529547</v>
      </c>
      <c r="T2005">
        <f>VLOOKUP(P2005,[1]Sheet4!$G$2:$H$12,2,FALSE)</f>
        <v>1.0434782608695652</v>
      </c>
      <c r="U2005">
        <f>VLOOKUP(O2005&amp;"_"&amp;P2005,[1]Sheet3!$I$3:$K$2332,3,FALSE)</f>
        <v>0.74208117545153063</v>
      </c>
    </row>
    <row r="2006" spans="1:21" x14ac:dyDescent="0.3">
      <c r="A2006" t="s">
        <v>366</v>
      </c>
      <c r="B2006">
        <v>2012</v>
      </c>
      <c r="C2006" t="str">
        <f t="shared" si="62"/>
        <v>중화2동_2012</v>
      </c>
      <c r="D2006">
        <v>194.33482309999999</v>
      </c>
      <c r="E2006">
        <v>3.7844567343525155E-2</v>
      </c>
      <c r="O2006" t="s">
        <v>367</v>
      </c>
      <c r="P2006">
        <v>2016</v>
      </c>
      <c r="Q2006" t="str">
        <f t="shared" si="63"/>
        <v>증산동_2016</v>
      </c>
      <c r="R2006">
        <v>296.19012270000002</v>
      </c>
      <c r="S2006">
        <v>5.469154865764294E-3</v>
      </c>
      <c r="T2006">
        <f>VLOOKUP(P2006,[1]Sheet4!$G$2:$H$12,2,FALSE)</f>
        <v>0.86956521739130443</v>
      </c>
      <c r="U2006">
        <f>VLOOKUP(O2006&amp;"_"&amp;P2006,[1]Sheet3!$I$3:$K$2332,3,FALSE)</f>
        <v>0.10650588410753031</v>
      </c>
    </row>
    <row r="2007" spans="1:21" x14ac:dyDescent="0.3">
      <c r="A2007" t="s">
        <v>366</v>
      </c>
      <c r="B2007">
        <v>2013</v>
      </c>
      <c r="C2007" t="str">
        <f t="shared" si="62"/>
        <v>중화2동_2013</v>
      </c>
      <c r="D2007">
        <v>201.68934039999999</v>
      </c>
      <c r="E2007">
        <v>0.10643275126547742</v>
      </c>
      <c r="O2007" t="s">
        <v>367</v>
      </c>
      <c r="P2007">
        <v>2017</v>
      </c>
      <c r="Q2007" t="str">
        <f t="shared" si="63"/>
        <v>증산동_2017</v>
      </c>
      <c r="R2007">
        <v>297.81003235075605</v>
      </c>
      <c r="S2007">
        <v>4.3482764088974468</v>
      </c>
      <c r="T2007">
        <f>VLOOKUP(P2007,[1]Sheet4!$G$2:$H$12,2,FALSE)</f>
        <v>1</v>
      </c>
      <c r="U2007">
        <f>VLOOKUP(O2007&amp;"_"&amp;P2007,[1]Sheet3!$I$3:$K$2332,3,FALSE)</f>
        <v>0.13516470079343595</v>
      </c>
    </row>
    <row r="2008" spans="1:21" x14ac:dyDescent="0.3">
      <c r="A2008" t="s">
        <v>366</v>
      </c>
      <c r="B2008">
        <v>2014</v>
      </c>
      <c r="C2008" t="str">
        <f t="shared" si="62"/>
        <v>중화2동_2014</v>
      </c>
      <c r="D2008">
        <v>223.1556917996914</v>
      </c>
      <c r="E2008">
        <v>0.19085168337680081</v>
      </c>
      <c r="O2008" t="s">
        <v>368</v>
      </c>
      <c r="P2008">
        <v>2013</v>
      </c>
      <c r="Q2008" t="str">
        <f t="shared" si="63"/>
        <v>진관동_2013</v>
      </c>
      <c r="R2008">
        <v>277.68839430000003</v>
      </c>
      <c r="S2008">
        <v>-0.19005523253407725</v>
      </c>
      <c r="T2008">
        <f>VLOOKUP(P2008,[1]Sheet4!$G$2:$H$12,2,FALSE)</f>
        <v>0.39130434782608697</v>
      </c>
      <c r="U2008">
        <f>VLOOKUP(O2008&amp;"_"&amp;P2008,[1]Sheet3!$I$3:$K$2332,3,FALSE)</f>
        <v>0.30477495372309205</v>
      </c>
    </row>
    <row r="2009" spans="1:21" x14ac:dyDescent="0.3">
      <c r="A2009" t="s">
        <v>366</v>
      </c>
      <c r="B2009">
        <v>2015</v>
      </c>
      <c r="C2009" t="str">
        <f t="shared" si="62"/>
        <v>중화2동_2015</v>
      </c>
      <c r="D2009">
        <v>265.74533123477704</v>
      </c>
      <c r="E2009">
        <v>0.34777945349328571</v>
      </c>
      <c r="O2009" t="s">
        <v>368</v>
      </c>
      <c r="P2009">
        <v>2014</v>
      </c>
      <c r="Q2009" t="str">
        <f t="shared" si="63"/>
        <v>진관동_2014</v>
      </c>
      <c r="R2009">
        <v>224.91226194929899</v>
      </c>
      <c r="S2009">
        <v>-0.32415010844067749</v>
      </c>
      <c r="T2009">
        <f>VLOOKUP(P2009,[1]Sheet4!$G$2:$H$12,2,FALSE)</f>
        <v>0.2608695652173913</v>
      </c>
      <c r="U2009">
        <f>VLOOKUP(O2009&amp;"_"&amp;P2009,[1]Sheet3!$I$3:$K$2332,3,FALSE)</f>
        <v>-0.85197813511784992</v>
      </c>
    </row>
    <row r="2010" spans="1:21" x14ac:dyDescent="0.3">
      <c r="A2010" t="s">
        <v>366</v>
      </c>
      <c r="B2010">
        <v>2016</v>
      </c>
      <c r="C2010" t="str">
        <f t="shared" si="62"/>
        <v>중화2동_2016</v>
      </c>
      <c r="D2010">
        <v>358.16609729999999</v>
      </c>
      <c r="E2010">
        <v>0.13239621630107842</v>
      </c>
      <c r="O2010" t="s">
        <v>368</v>
      </c>
      <c r="P2010">
        <v>2015</v>
      </c>
      <c r="Q2010" t="str">
        <f t="shared" si="63"/>
        <v>진관동_2015</v>
      </c>
      <c r="R2010">
        <v>152.00692784879567</v>
      </c>
      <c r="S2010">
        <v>-0.11291160667274579</v>
      </c>
      <c r="T2010">
        <f>VLOOKUP(P2010,[1]Sheet4!$G$2:$H$12,2,FALSE)</f>
        <v>1.0434782608695652</v>
      </c>
      <c r="U2010">
        <f>VLOOKUP(O2010&amp;"_"&amp;P2010,[1]Sheet3!$I$3:$K$2332,3,FALSE)</f>
        <v>0.63009537602617738</v>
      </c>
    </row>
    <row r="2011" spans="1:21" x14ac:dyDescent="0.3">
      <c r="A2011" t="s">
        <v>366</v>
      </c>
      <c r="B2011">
        <v>2017</v>
      </c>
      <c r="C2011" t="str">
        <f t="shared" si="62"/>
        <v>중화2동_2017</v>
      </c>
      <c r="D2011">
        <v>405.58593338984389</v>
      </c>
      <c r="E2011">
        <v>3.4960096934514375</v>
      </c>
      <c r="O2011" t="s">
        <v>368</v>
      </c>
      <c r="P2011">
        <v>2016</v>
      </c>
      <c r="Q2011" t="str">
        <f t="shared" si="63"/>
        <v>진관동_2016</v>
      </c>
      <c r="R2011">
        <v>134.84358140000001</v>
      </c>
      <c r="S2011">
        <v>0.79089585382515237</v>
      </c>
      <c r="T2011">
        <f>VLOOKUP(P2011,[1]Sheet4!$G$2:$H$12,2,FALSE)</f>
        <v>0.86956521739130443</v>
      </c>
      <c r="U2011">
        <f>VLOOKUP(O2011&amp;"_"&amp;P2011,[1]Sheet3!$I$3:$K$2332,3,FALSE)</f>
        <v>-0.35274005276868731</v>
      </c>
    </row>
    <row r="2012" spans="1:21" x14ac:dyDescent="0.3">
      <c r="A2012" t="s">
        <v>367</v>
      </c>
      <c r="B2012">
        <v>2012</v>
      </c>
      <c r="C2012" t="str">
        <f t="shared" si="62"/>
        <v>증산동_2012</v>
      </c>
      <c r="D2012">
        <v>194.94302759999999</v>
      </c>
      <c r="E2012">
        <v>-3.8930355157775265E-2</v>
      </c>
      <c r="O2012" t="s">
        <v>368</v>
      </c>
      <c r="P2012">
        <v>2017</v>
      </c>
      <c r="Q2012" t="str">
        <f t="shared" si="63"/>
        <v>진관동_2017</v>
      </c>
      <c r="R2012">
        <v>241.49081084419444</v>
      </c>
      <c r="S2012">
        <v>3.9885637728034915</v>
      </c>
      <c r="T2012">
        <f>VLOOKUP(P2012,[1]Sheet4!$G$2:$H$12,2,FALSE)</f>
        <v>1</v>
      </c>
      <c r="U2012">
        <f>VLOOKUP(O2012&amp;"_"&amp;P2012,[1]Sheet3!$I$3:$K$2332,3,FALSE)</f>
        <v>0.51445238117336034</v>
      </c>
    </row>
    <row r="2013" spans="1:21" x14ac:dyDescent="0.3">
      <c r="A2013" t="s">
        <v>367</v>
      </c>
      <c r="B2013">
        <v>2013</v>
      </c>
      <c r="C2013" t="str">
        <f t="shared" si="62"/>
        <v>증산동_2013</v>
      </c>
      <c r="D2013">
        <v>187.35382630000001</v>
      </c>
      <c r="E2013">
        <v>0.21439924215606576</v>
      </c>
      <c r="O2013" t="s">
        <v>369</v>
      </c>
      <c r="P2013">
        <v>2012</v>
      </c>
      <c r="Q2013" t="str">
        <f t="shared" si="63"/>
        <v>창1동_2012</v>
      </c>
      <c r="R2013">
        <v>197.7830821</v>
      </c>
      <c r="S2013">
        <v>0.11812696390375446</v>
      </c>
      <c r="T2013">
        <f>VLOOKUP(P2013,[1]Sheet4!$G$2:$H$12,2,FALSE)</f>
        <v>0.43478260869565222</v>
      </c>
      <c r="U2013">
        <f>VLOOKUP(O2013&amp;"_"&amp;P2013,[1]Sheet3!$I$3:$K$2332,3,FALSE)</f>
        <v>-0.38646056233848625</v>
      </c>
    </row>
    <row r="2014" spans="1:21" x14ac:dyDescent="0.3">
      <c r="A2014" t="s">
        <v>367</v>
      </c>
      <c r="B2014">
        <v>2014</v>
      </c>
      <c r="C2014" t="str">
        <f t="shared" si="62"/>
        <v>증산동_2014</v>
      </c>
      <c r="D2014">
        <v>227.52234467375919</v>
      </c>
      <c r="E2014">
        <v>-3.0702778528603387E-2</v>
      </c>
      <c r="O2014" t="s">
        <v>369</v>
      </c>
      <c r="P2014">
        <v>2013</v>
      </c>
      <c r="Q2014" t="str">
        <f t="shared" si="63"/>
        <v>창1동_2013</v>
      </c>
      <c r="R2014">
        <v>221.14659710000001</v>
      </c>
      <c r="S2014">
        <v>-7.0077937714431146E-2</v>
      </c>
      <c r="T2014">
        <f>VLOOKUP(P2014,[1]Sheet4!$G$2:$H$12,2,FALSE)</f>
        <v>0.39130434782608697</v>
      </c>
      <c r="U2014">
        <f>VLOOKUP(O2014&amp;"_"&amp;P2014,[1]Sheet3!$I$3:$K$2332,3,FALSE)</f>
        <v>6.2746477091909572E-3</v>
      </c>
    </row>
    <row r="2015" spans="1:21" x14ac:dyDescent="0.3">
      <c r="A2015" t="s">
        <v>367</v>
      </c>
      <c r="B2015">
        <v>2015</v>
      </c>
      <c r="C2015" t="str">
        <f t="shared" si="62"/>
        <v>증산동_2015</v>
      </c>
      <c r="D2015">
        <v>220.5367765149322</v>
      </c>
      <c r="E2015">
        <v>0.34304186077529547</v>
      </c>
      <c r="O2015" t="s">
        <v>369</v>
      </c>
      <c r="P2015">
        <v>2014</v>
      </c>
      <c r="Q2015" t="str">
        <f t="shared" si="63"/>
        <v>창1동_2014</v>
      </c>
      <c r="R2015">
        <v>205.64909964266781</v>
      </c>
      <c r="S2015">
        <v>0.29990324867758844</v>
      </c>
      <c r="T2015">
        <f>VLOOKUP(P2015,[1]Sheet4!$G$2:$H$12,2,FALSE)</f>
        <v>0.2608695652173913</v>
      </c>
      <c r="U2015">
        <f>VLOOKUP(O2015&amp;"_"&amp;P2015,[1]Sheet3!$I$3:$K$2332,3,FALSE)</f>
        <v>-0.61303840486727434</v>
      </c>
    </row>
    <row r="2016" spans="1:21" x14ac:dyDescent="0.3">
      <c r="A2016" t="s">
        <v>367</v>
      </c>
      <c r="B2016">
        <v>2016</v>
      </c>
      <c r="C2016" t="str">
        <f t="shared" si="62"/>
        <v>증산동_2016</v>
      </c>
      <c r="D2016">
        <v>296.19012270000002</v>
      </c>
      <c r="E2016">
        <v>5.469154865764294E-3</v>
      </c>
      <c r="O2016" t="s">
        <v>369</v>
      </c>
      <c r="P2016">
        <v>2015</v>
      </c>
      <c r="Q2016" t="str">
        <f t="shared" si="63"/>
        <v>창1동_2015</v>
      </c>
      <c r="R2016">
        <v>267.32393271312498</v>
      </c>
      <c r="S2016">
        <v>4.0266370008952654E-2</v>
      </c>
      <c r="T2016">
        <f>VLOOKUP(P2016,[1]Sheet4!$G$2:$H$12,2,FALSE)</f>
        <v>1.0434782608695652</v>
      </c>
      <c r="U2016">
        <f>VLOOKUP(O2016&amp;"_"&amp;P2016,[1]Sheet3!$I$3:$K$2332,3,FALSE)</f>
        <v>0.80767799430124598</v>
      </c>
    </row>
    <row r="2017" spans="1:21" x14ac:dyDescent="0.3">
      <c r="A2017" t="s">
        <v>367</v>
      </c>
      <c r="B2017">
        <v>2017</v>
      </c>
      <c r="C2017" t="str">
        <f t="shared" si="62"/>
        <v>증산동_2017</v>
      </c>
      <c r="D2017">
        <v>297.81003235075605</v>
      </c>
      <c r="E2017">
        <v>4.3482764088974468</v>
      </c>
      <c r="O2017" t="s">
        <v>369</v>
      </c>
      <c r="P2017">
        <v>2016</v>
      </c>
      <c r="Q2017" t="str">
        <f t="shared" si="63"/>
        <v>창1동_2016</v>
      </c>
      <c r="R2017">
        <v>278.08809710000003</v>
      </c>
      <c r="S2017">
        <v>0.20592449219366457</v>
      </c>
      <c r="T2017">
        <f>VLOOKUP(P2017,[1]Sheet4!$G$2:$H$12,2,FALSE)</f>
        <v>0.86956521739130443</v>
      </c>
      <c r="U2017">
        <f>VLOOKUP(O2017&amp;"_"&amp;P2017,[1]Sheet3!$I$3:$K$2332,3,FALSE)</f>
        <v>-0.15355070066301621</v>
      </c>
    </row>
    <row r="2018" spans="1:21" x14ac:dyDescent="0.3">
      <c r="A2018" t="s">
        <v>368</v>
      </c>
      <c r="B2018">
        <v>2012</v>
      </c>
      <c r="C2018" t="str">
        <f t="shared" si="62"/>
        <v>진관동_2012</v>
      </c>
      <c r="D2018">
        <v>173.7503341</v>
      </c>
      <c r="E2018">
        <v>0.59820351274938943</v>
      </c>
      <c r="O2018" t="s">
        <v>369</v>
      </c>
      <c r="P2018">
        <v>2017</v>
      </c>
      <c r="Q2018" t="str">
        <f t="shared" si="63"/>
        <v>창1동_2017</v>
      </c>
      <c r="R2018">
        <v>335.35324728042002</v>
      </c>
      <c r="S2018">
        <v>3.9998936839055581</v>
      </c>
      <c r="T2018">
        <f>VLOOKUP(P2018,[1]Sheet4!$G$2:$H$12,2,FALSE)</f>
        <v>1</v>
      </c>
      <c r="U2018">
        <f>VLOOKUP(O2018&amp;"_"&amp;P2018,[1]Sheet3!$I$3:$K$2332,3,FALSE)</f>
        <v>0.27892233467329131</v>
      </c>
    </row>
    <row r="2019" spans="1:21" x14ac:dyDescent="0.3">
      <c r="A2019" t="s">
        <v>368</v>
      </c>
      <c r="B2019">
        <v>2013</v>
      </c>
      <c r="C2019" t="str">
        <f t="shared" si="62"/>
        <v>진관동_2013</v>
      </c>
      <c r="D2019">
        <v>277.68839430000003</v>
      </c>
      <c r="E2019">
        <v>-0.19005523253407725</v>
      </c>
      <c r="O2019" t="s">
        <v>370</v>
      </c>
      <c r="P2019">
        <v>2012</v>
      </c>
      <c r="Q2019" t="str">
        <f t="shared" si="63"/>
        <v>창2동_2012</v>
      </c>
      <c r="R2019">
        <v>184.63500149999999</v>
      </c>
      <c r="S2019">
        <v>6.5954037430979814E-2</v>
      </c>
      <c r="T2019">
        <f>VLOOKUP(P2019,[1]Sheet4!$G$2:$H$12,2,FALSE)</f>
        <v>0.43478260869565222</v>
      </c>
      <c r="U2019">
        <f>VLOOKUP(O2019&amp;"_"&amp;P2019,[1]Sheet3!$I$3:$K$2332,3,FALSE)</f>
        <v>-0.46363563860279566</v>
      </c>
    </row>
    <row r="2020" spans="1:21" x14ac:dyDescent="0.3">
      <c r="A2020" t="s">
        <v>368</v>
      </c>
      <c r="B2020">
        <v>2014</v>
      </c>
      <c r="C2020" t="str">
        <f t="shared" si="62"/>
        <v>진관동_2014</v>
      </c>
      <c r="D2020">
        <v>224.91226194929899</v>
      </c>
      <c r="E2020">
        <v>-0.32415010844067749</v>
      </c>
      <c r="O2020" t="s">
        <v>370</v>
      </c>
      <c r="P2020">
        <v>2013</v>
      </c>
      <c r="Q2020" t="str">
        <f t="shared" si="63"/>
        <v>창2동_2013</v>
      </c>
      <c r="R2020">
        <v>196.8124253</v>
      </c>
      <c r="S2020">
        <v>7.6465622718916099E-3</v>
      </c>
      <c r="T2020">
        <f>VLOOKUP(P2020,[1]Sheet4!$G$2:$H$12,2,FALSE)</f>
        <v>0.39130434782608697</v>
      </c>
      <c r="U2020">
        <f>VLOOKUP(O2020&amp;"_"&amp;P2020,[1]Sheet3!$I$3:$K$2332,3,FALSE)</f>
        <v>-4.2363058907270552E-2</v>
      </c>
    </row>
    <row r="2021" spans="1:21" x14ac:dyDescent="0.3">
      <c r="A2021" t="s">
        <v>368</v>
      </c>
      <c r="B2021">
        <v>2015</v>
      </c>
      <c r="C2021" t="str">
        <f t="shared" si="62"/>
        <v>진관동_2015</v>
      </c>
      <c r="D2021">
        <v>152.00692784879567</v>
      </c>
      <c r="E2021">
        <v>-0.11291160667274579</v>
      </c>
      <c r="O2021" t="s">
        <v>370</v>
      </c>
      <c r="P2021">
        <v>2014</v>
      </c>
      <c r="Q2021" t="str">
        <f t="shared" si="63"/>
        <v>창2동_2014</v>
      </c>
      <c r="R2021">
        <v>198.31736376593847</v>
      </c>
      <c r="S2021">
        <v>0.10823463531079022</v>
      </c>
      <c r="T2021">
        <f>VLOOKUP(P2021,[1]Sheet4!$G$2:$H$12,2,FALSE)</f>
        <v>0.2608695652173913</v>
      </c>
      <c r="U2021">
        <f>VLOOKUP(O2021&amp;"_"&amp;P2021,[1]Sheet3!$I$3:$K$2332,3,FALSE)</f>
        <v>-0.48861719591244684</v>
      </c>
    </row>
    <row r="2022" spans="1:21" x14ac:dyDescent="0.3">
      <c r="A2022" t="s">
        <v>368</v>
      </c>
      <c r="B2022">
        <v>2016</v>
      </c>
      <c r="C2022" t="str">
        <f t="shared" si="62"/>
        <v>진관동_2016</v>
      </c>
      <c r="D2022">
        <v>134.84358140000001</v>
      </c>
      <c r="E2022">
        <v>0.79089585382515237</v>
      </c>
      <c r="O2022" t="s">
        <v>370</v>
      </c>
      <c r="P2022">
        <v>2015</v>
      </c>
      <c r="Q2022" t="str">
        <f t="shared" si="63"/>
        <v>창2동_2015</v>
      </c>
      <c r="R2022">
        <v>219.78217130894214</v>
      </c>
      <c r="S2022">
        <v>0.18445558822909147</v>
      </c>
      <c r="T2022">
        <f>VLOOKUP(P2022,[1]Sheet4!$G$2:$H$12,2,FALSE)</f>
        <v>1.0434782608695652</v>
      </c>
      <c r="U2022">
        <f>VLOOKUP(O2022&amp;"_"&amp;P2022,[1]Sheet3!$I$3:$K$2332,3,FALSE)</f>
        <v>0.77441600177936076</v>
      </c>
    </row>
    <row r="2023" spans="1:21" x14ac:dyDescent="0.3">
      <c r="A2023" t="s">
        <v>368</v>
      </c>
      <c r="B2023">
        <v>2017</v>
      </c>
      <c r="C2023" t="str">
        <f t="shared" si="62"/>
        <v>진관동_2017</v>
      </c>
      <c r="D2023">
        <v>241.49081084419444</v>
      </c>
      <c r="E2023">
        <v>3.9885637728034915</v>
      </c>
      <c r="O2023" t="s">
        <v>370</v>
      </c>
      <c r="P2023">
        <v>2016</v>
      </c>
      <c r="Q2023" t="str">
        <f t="shared" si="63"/>
        <v>창2동_2016</v>
      </c>
      <c r="R2023">
        <v>260.32222100000001</v>
      </c>
      <c r="S2023">
        <v>0.15405288221465127</v>
      </c>
      <c r="T2023">
        <f>VLOOKUP(P2023,[1]Sheet4!$G$2:$H$12,2,FALSE)</f>
        <v>0.86956521739130443</v>
      </c>
      <c r="U2023">
        <f>VLOOKUP(O2023&amp;"_"&amp;P2023,[1]Sheet3!$I$3:$K$2332,3,FALSE)</f>
        <v>-1.3123676333149132E-2</v>
      </c>
    </row>
    <row r="2024" spans="1:21" x14ac:dyDescent="0.3">
      <c r="A2024" t="s">
        <v>369</v>
      </c>
      <c r="B2024">
        <v>2012</v>
      </c>
      <c r="C2024" t="str">
        <f t="shared" si="62"/>
        <v>창1동_2012</v>
      </c>
      <c r="D2024">
        <v>197.7830821</v>
      </c>
      <c r="E2024">
        <v>0.11812696390375446</v>
      </c>
      <c r="O2024" t="s">
        <v>370</v>
      </c>
      <c r="P2024">
        <v>2017</v>
      </c>
      <c r="Q2024" t="str">
        <f t="shared" si="63"/>
        <v>창2동_2017</v>
      </c>
      <c r="R2024">
        <v>300.42560944956944</v>
      </c>
      <c r="S2024">
        <v>4.0900912719516231</v>
      </c>
      <c r="T2024">
        <f>VLOOKUP(P2024,[1]Sheet4!$G$2:$H$12,2,FALSE)</f>
        <v>1</v>
      </c>
      <c r="U2024">
        <f>VLOOKUP(O2024&amp;"_"&amp;P2024,[1]Sheet3!$I$3:$K$2332,3,FALSE)</f>
        <v>0.24651180999384456</v>
      </c>
    </row>
    <row r="2025" spans="1:21" x14ac:dyDescent="0.3">
      <c r="A2025" t="s">
        <v>369</v>
      </c>
      <c r="B2025">
        <v>2013</v>
      </c>
      <c r="C2025" t="str">
        <f t="shared" si="62"/>
        <v>창1동_2013</v>
      </c>
      <c r="D2025">
        <v>221.14659710000001</v>
      </c>
      <c r="E2025">
        <v>-7.0077937714431146E-2</v>
      </c>
      <c r="O2025" t="s">
        <v>371</v>
      </c>
      <c r="P2025">
        <v>2012</v>
      </c>
      <c r="Q2025" t="str">
        <f t="shared" si="63"/>
        <v>창3동_2012</v>
      </c>
      <c r="R2025">
        <v>179.6932205</v>
      </c>
      <c r="S2025">
        <v>7.961535755323601E-3</v>
      </c>
      <c r="T2025">
        <f>VLOOKUP(P2025,[1]Sheet4!$G$2:$H$12,2,FALSE)</f>
        <v>0.43478260869565222</v>
      </c>
      <c r="U2025">
        <f>VLOOKUP(O2025&amp;"_"&amp;P2025,[1]Sheet3!$I$3:$K$2332,3,FALSE)</f>
        <v>-0.38234216672502447</v>
      </c>
    </row>
    <row r="2026" spans="1:21" x14ac:dyDescent="0.3">
      <c r="A2026" t="s">
        <v>369</v>
      </c>
      <c r="B2026">
        <v>2014</v>
      </c>
      <c r="C2026" t="str">
        <f t="shared" si="62"/>
        <v>창1동_2014</v>
      </c>
      <c r="D2026">
        <v>205.64909964266781</v>
      </c>
      <c r="E2026">
        <v>0.29990324867758844</v>
      </c>
      <c r="O2026" t="s">
        <v>371</v>
      </c>
      <c r="P2026">
        <v>2013</v>
      </c>
      <c r="Q2026" t="str">
        <f t="shared" si="63"/>
        <v>창3동_2013</v>
      </c>
      <c r="R2026">
        <v>181.12385449999999</v>
      </c>
      <c r="S2026">
        <v>7.0588461295019E-2</v>
      </c>
      <c r="T2026">
        <f>VLOOKUP(P2026,[1]Sheet4!$G$2:$H$12,2,FALSE)</f>
        <v>0.39130434782608697</v>
      </c>
      <c r="U2026">
        <f>VLOOKUP(O2026&amp;"_"&amp;P2026,[1]Sheet3!$I$3:$K$2332,3,FALSE)</f>
        <v>-0.1023348329244446</v>
      </c>
    </row>
    <row r="2027" spans="1:21" x14ac:dyDescent="0.3">
      <c r="A2027" t="s">
        <v>369</v>
      </c>
      <c r="B2027">
        <v>2015</v>
      </c>
      <c r="C2027" t="str">
        <f t="shared" si="62"/>
        <v>창1동_2015</v>
      </c>
      <c r="D2027">
        <v>267.32393271312498</v>
      </c>
      <c r="E2027">
        <v>4.0266370008952654E-2</v>
      </c>
      <c r="O2027" t="s">
        <v>371</v>
      </c>
      <c r="P2027">
        <v>2014</v>
      </c>
      <c r="Q2027" t="str">
        <f t="shared" si="63"/>
        <v>창3동_2014</v>
      </c>
      <c r="R2027">
        <v>193.9091086929779</v>
      </c>
      <c r="S2027">
        <v>6.7362297346568054E-2</v>
      </c>
      <c r="T2027">
        <f>VLOOKUP(P2027,[1]Sheet4!$G$2:$H$12,2,FALSE)</f>
        <v>0.2608695652173913</v>
      </c>
      <c r="U2027">
        <f>VLOOKUP(O2027&amp;"_"&amp;P2027,[1]Sheet3!$I$3:$K$2332,3,FALSE)</f>
        <v>-0.40109860532734576</v>
      </c>
    </row>
    <row r="2028" spans="1:21" x14ac:dyDescent="0.3">
      <c r="A2028" t="s">
        <v>369</v>
      </c>
      <c r="B2028">
        <v>2016</v>
      </c>
      <c r="C2028" t="str">
        <f t="shared" si="62"/>
        <v>창1동_2016</v>
      </c>
      <c r="D2028">
        <v>278.08809710000003</v>
      </c>
      <c r="E2028">
        <v>0.20592449219366457</v>
      </c>
      <c r="O2028" t="s">
        <v>371</v>
      </c>
      <c r="P2028">
        <v>2015</v>
      </c>
      <c r="Q2028" t="str">
        <f t="shared" si="63"/>
        <v>창3동_2015</v>
      </c>
      <c r="R2028">
        <v>206.97127173096226</v>
      </c>
      <c r="S2028">
        <v>0.37061484585526022</v>
      </c>
      <c r="T2028">
        <f>VLOOKUP(P2028,[1]Sheet4!$G$2:$H$12,2,FALSE)</f>
        <v>1.0434782608695652</v>
      </c>
      <c r="U2028">
        <f>VLOOKUP(O2028&amp;"_"&amp;P2028,[1]Sheet3!$I$3:$K$2332,3,FALSE)</f>
        <v>0.7657777489222799</v>
      </c>
    </row>
    <row r="2029" spans="1:21" x14ac:dyDescent="0.3">
      <c r="A2029" t="s">
        <v>369</v>
      </c>
      <c r="B2029">
        <v>2017</v>
      </c>
      <c r="C2029" t="str">
        <f t="shared" si="62"/>
        <v>창1동_2017</v>
      </c>
      <c r="D2029">
        <v>335.35324728042002</v>
      </c>
      <c r="E2029">
        <v>3.9998936839055581</v>
      </c>
      <c r="O2029" t="s">
        <v>371</v>
      </c>
      <c r="P2029">
        <v>2016</v>
      </c>
      <c r="Q2029" t="str">
        <f t="shared" si="63"/>
        <v>창3동_2016</v>
      </c>
      <c r="R2029">
        <v>283.67789770000002</v>
      </c>
      <c r="S2029">
        <v>0.20137147273607625</v>
      </c>
      <c r="T2029">
        <f>VLOOKUP(P2029,[1]Sheet4!$G$2:$H$12,2,FALSE)</f>
        <v>0.86956521739130443</v>
      </c>
      <c r="U2029">
        <f>VLOOKUP(O2029&amp;"_"&amp;P2029,[1]Sheet3!$I$3:$K$2332,3,FALSE)</f>
        <v>0.1244805179012906</v>
      </c>
    </row>
    <row r="2030" spans="1:21" x14ac:dyDescent="0.3">
      <c r="A2030" t="s">
        <v>370</v>
      </c>
      <c r="B2030">
        <v>2012</v>
      </c>
      <c r="C2030" t="str">
        <f t="shared" si="62"/>
        <v>창2동_2012</v>
      </c>
      <c r="D2030">
        <v>184.63500149999999</v>
      </c>
      <c r="E2030">
        <v>6.5954037430979814E-2</v>
      </c>
      <c r="O2030" t="s">
        <v>371</v>
      </c>
      <c r="P2030">
        <v>2017</v>
      </c>
      <c r="Q2030" t="str">
        <f t="shared" si="63"/>
        <v>창3동_2017</v>
      </c>
      <c r="R2030">
        <v>340.802533742523</v>
      </c>
      <c r="S2030">
        <v>3.5229309691352491</v>
      </c>
      <c r="T2030">
        <f>VLOOKUP(P2030,[1]Sheet4!$G$2:$H$12,2,FALSE)</f>
        <v>1</v>
      </c>
      <c r="U2030">
        <f>VLOOKUP(O2030&amp;"_"&amp;P2030,[1]Sheet3!$I$3:$K$2332,3,FALSE)</f>
        <v>0.27618955741399126</v>
      </c>
    </row>
    <row r="2031" spans="1:21" x14ac:dyDescent="0.3">
      <c r="A2031" t="s">
        <v>370</v>
      </c>
      <c r="B2031">
        <v>2013</v>
      </c>
      <c r="C2031" t="str">
        <f t="shared" si="62"/>
        <v>창2동_2013</v>
      </c>
      <c r="D2031">
        <v>196.8124253</v>
      </c>
      <c r="E2031">
        <v>7.6465622718916099E-3</v>
      </c>
      <c r="O2031" t="s">
        <v>372</v>
      </c>
      <c r="P2031">
        <v>2012</v>
      </c>
      <c r="Q2031" t="str">
        <f t="shared" si="63"/>
        <v>창4동_2012</v>
      </c>
      <c r="R2031">
        <v>187.8612716763005</v>
      </c>
      <c r="S2031">
        <v>1.9519519329231197E-2</v>
      </c>
      <c r="T2031">
        <f>VLOOKUP(P2031,[1]Sheet4!$G$2:$H$12,2,FALSE)</f>
        <v>0.43478260869565222</v>
      </c>
      <c r="U2031">
        <f>VLOOKUP(O2031&amp;"_"&amp;P2031,[1]Sheet3!$I$3:$K$2332,3,FALSE)</f>
        <v>0</v>
      </c>
    </row>
    <row r="2032" spans="1:21" x14ac:dyDescent="0.3">
      <c r="A2032" t="s">
        <v>370</v>
      </c>
      <c r="B2032">
        <v>2014</v>
      </c>
      <c r="C2032" t="str">
        <f t="shared" si="62"/>
        <v>창2동_2014</v>
      </c>
      <c r="D2032">
        <v>198.31736376593847</v>
      </c>
      <c r="E2032">
        <v>0.10823463531079022</v>
      </c>
      <c r="O2032" t="s">
        <v>372</v>
      </c>
      <c r="P2032">
        <v>2013</v>
      </c>
      <c r="Q2032" t="str">
        <f t="shared" si="63"/>
        <v>창4동_2013</v>
      </c>
      <c r="R2032">
        <v>191.5282334</v>
      </c>
      <c r="S2032">
        <v>-0.21604169012217284</v>
      </c>
      <c r="T2032">
        <f>VLOOKUP(P2032,[1]Sheet4!$G$2:$H$12,2,FALSE)</f>
        <v>0.39130434782608697</v>
      </c>
      <c r="U2032">
        <f>VLOOKUP(O2032&amp;"_"&amp;P2032,[1]Sheet3!$I$3:$K$2332,3,FALSE)</f>
        <v>-0.74374079561264783</v>
      </c>
    </row>
    <row r="2033" spans="1:21" x14ac:dyDescent="0.3">
      <c r="A2033" t="s">
        <v>370</v>
      </c>
      <c r="B2033">
        <v>2015</v>
      </c>
      <c r="C2033" t="str">
        <f t="shared" si="62"/>
        <v>창2동_2015</v>
      </c>
      <c r="D2033">
        <v>219.78217130894214</v>
      </c>
      <c r="E2033">
        <v>0.18445558822909147</v>
      </c>
      <c r="O2033" t="s">
        <v>372</v>
      </c>
      <c r="P2033">
        <v>2014</v>
      </c>
      <c r="Q2033" t="str">
        <f t="shared" si="63"/>
        <v>창4동_2014</v>
      </c>
      <c r="R2033">
        <v>150.15015015015001</v>
      </c>
      <c r="S2033">
        <v>0</v>
      </c>
      <c r="T2033">
        <f>VLOOKUP(P2033,[1]Sheet4!$G$2:$H$12,2,FALSE)</f>
        <v>0.2608695652173913</v>
      </c>
      <c r="U2033">
        <f>VLOOKUP(O2033&amp;"_"&amp;P2033,[1]Sheet3!$I$3:$K$2332,3,FALSE)</f>
        <v>-0.91336705166600218</v>
      </c>
    </row>
    <row r="2034" spans="1:21" x14ac:dyDescent="0.3">
      <c r="A2034" t="s">
        <v>370</v>
      </c>
      <c r="B2034">
        <v>2016</v>
      </c>
      <c r="C2034" t="str">
        <f t="shared" si="62"/>
        <v>창2동_2016</v>
      </c>
      <c r="D2034">
        <v>260.32222100000001</v>
      </c>
      <c r="E2034">
        <v>0.15405288221465127</v>
      </c>
      <c r="O2034" t="s">
        <v>372</v>
      </c>
      <c r="P2034">
        <v>2015</v>
      </c>
      <c r="Q2034" t="str">
        <f t="shared" si="63"/>
        <v>창4동_2015</v>
      </c>
      <c r="R2034">
        <v>150.15015015015001</v>
      </c>
      <c r="S2034">
        <v>2.1152689606520028</v>
      </c>
      <c r="T2034">
        <f>VLOOKUP(P2034,[1]Sheet4!$G$2:$H$12,2,FALSE)</f>
        <v>1.0434782608695652</v>
      </c>
      <c r="U2034">
        <f>VLOOKUP(O2034&amp;"_"&amp;P2034,[1]Sheet3!$I$3:$K$2332,3,FALSE)</f>
        <v>0</v>
      </c>
    </row>
    <row r="2035" spans="1:21" x14ac:dyDescent="0.3">
      <c r="A2035" t="s">
        <v>370</v>
      </c>
      <c r="B2035">
        <v>2017</v>
      </c>
      <c r="C2035" t="str">
        <f t="shared" si="62"/>
        <v>창2동_2017</v>
      </c>
      <c r="D2035">
        <v>300.42560944956944</v>
      </c>
      <c r="E2035">
        <v>4.0900912719516231</v>
      </c>
      <c r="O2035" t="s">
        <v>372</v>
      </c>
      <c r="P2035">
        <v>2016</v>
      </c>
      <c r="Q2035" t="str">
        <f t="shared" si="63"/>
        <v>창4동_2016</v>
      </c>
      <c r="R2035">
        <v>467.7581022</v>
      </c>
      <c r="S2035">
        <v>3.5998615523263035E-2</v>
      </c>
      <c r="T2035">
        <f>VLOOKUP(P2035,[1]Sheet4!$G$2:$H$12,2,FALSE)</f>
        <v>0.86956521739130443</v>
      </c>
      <c r="U2035">
        <f>VLOOKUP(O2035&amp;"_"&amp;P2035,[1]Sheet3!$I$3:$K$2332,3,FALSE)</f>
        <v>0.90370012869219085</v>
      </c>
    </row>
    <row r="2036" spans="1:21" x14ac:dyDescent="0.3">
      <c r="A2036" t="s">
        <v>371</v>
      </c>
      <c r="B2036">
        <v>2012</v>
      </c>
      <c r="C2036" t="str">
        <f t="shared" si="62"/>
        <v>창3동_2012</v>
      </c>
      <c r="D2036">
        <v>179.6932205</v>
      </c>
      <c r="E2036">
        <v>7.961535755323601E-3</v>
      </c>
      <c r="O2036" t="s">
        <v>372</v>
      </c>
      <c r="P2036">
        <v>2017</v>
      </c>
      <c r="Q2036" t="str">
        <f t="shared" si="63"/>
        <v>창4동_2017</v>
      </c>
      <c r="R2036">
        <v>484.59674627898897</v>
      </c>
      <c r="S2036">
        <v>2.0579951580035836</v>
      </c>
      <c r="T2036">
        <f>VLOOKUP(P2036,[1]Sheet4!$G$2:$H$12,2,FALSE)</f>
        <v>1</v>
      </c>
      <c r="U2036">
        <f>VLOOKUP(O2036&amp;"_"&amp;P2036,[1]Sheet3!$I$3:$K$2332,3,FALSE)</f>
        <v>0.16065021288459572</v>
      </c>
    </row>
    <row r="2037" spans="1:21" x14ac:dyDescent="0.3">
      <c r="A2037" t="s">
        <v>371</v>
      </c>
      <c r="B2037">
        <v>2013</v>
      </c>
      <c r="C2037" t="str">
        <f t="shared" si="62"/>
        <v>창3동_2013</v>
      </c>
      <c r="D2037">
        <v>181.12385449999999</v>
      </c>
      <c r="E2037">
        <v>7.0588461295019E-2</v>
      </c>
      <c r="O2037" t="s">
        <v>373</v>
      </c>
      <c r="P2037">
        <v>2012</v>
      </c>
      <c r="Q2037" t="str">
        <f t="shared" si="63"/>
        <v>창5동_2012</v>
      </c>
      <c r="R2037">
        <v>194.13282419999999</v>
      </c>
      <c r="S2037">
        <v>5.8590254105003778E-2</v>
      </c>
      <c r="T2037">
        <f>VLOOKUP(P2037,[1]Sheet4!$G$2:$H$12,2,FALSE)</f>
        <v>0.43478260869565222</v>
      </c>
      <c r="U2037">
        <f>VLOOKUP(O2037&amp;"_"&amp;P2037,[1]Sheet3!$I$3:$K$2332,3,FALSE)</f>
        <v>-0.44794522398289693</v>
      </c>
    </row>
    <row r="2038" spans="1:21" x14ac:dyDescent="0.3">
      <c r="A2038" t="s">
        <v>371</v>
      </c>
      <c r="B2038">
        <v>2014</v>
      </c>
      <c r="C2038" t="str">
        <f t="shared" si="62"/>
        <v>창3동_2014</v>
      </c>
      <c r="D2038">
        <v>193.9091086929779</v>
      </c>
      <c r="E2038">
        <v>6.7362297346568054E-2</v>
      </c>
      <c r="O2038" t="s">
        <v>373</v>
      </c>
      <c r="P2038">
        <v>2013</v>
      </c>
      <c r="Q2038" t="str">
        <f t="shared" si="63"/>
        <v>창5동_2013</v>
      </c>
      <c r="R2038">
        <v>205.50711570000001</v>
      </c>
      <c r="S2038">
        <v>2.8804599427951109E-2</v>
      </c>
      <c r="T2038">
        <f>VLOOKUP(P2038,[1]Sheet4!$G$2:$H$12,2,FALSE)</f>
        <v>0.39130434782608697</v>
      </c>
      <c r="U2038">
        <f>VLOOKUP(O2038&amp;"_"&amp;P2038,[1]Sheet3!$I$3:$K$2332,3,FALSE)</f>
        <v>-4.9613962345148997E-2</v>
      </c>
    </row>
    <row r="2039" spans="1:21" x14ac:dyDescent="0.3">
      <c r="A2039" t="s">
        <v>371</v>
      </c>
      <c r="B2039">
        <v>2015</v>
      </c>
      <c r="C2039" t="str">
        <f t="shared" si="62"/>
        <v>창3동_2015</v>
      </c>
      <c r="D2039">
        <v>206.97127173096226</v>
      </c>
      <c r="E2039">
        <v>0.37061484585526022</v>
      </c>
      <c r="O2039" t="s">
        <v>373</v>
      </c>
      <c r="P2039">
        <v>2014</v>
      </c>
      <c r="Q2039" t="str">
        <f t="shared" si="63"/>
        <v>창5동_2014</v>
      </c>
      <c r="R2039">
        <v>211.42666584733212</v>
      </c>
      <c r="S2039">
        <v>0.10538676066042472</v>
      </c>
      <c r="T2039">
        <f>VLOOKUP(P2039,[1]Sheet4!$G$2:$H$12,2,FALSE)</f>
        <v>0.2608695652173913</v>
      </c>
      <c r="U2039">
        <f>VLOOKUP(O2039&amp;"_"&amp;P2039,[1]Sheet3!$I$3:$K$2332,3,FALSE)</f>
        <v>-0.45800281300652151</v>
      </c>
    </row>
    <row r="2040" spans="1:21" x14ac:dyDescent="0.3">
      <c r="A2040" t="s">
        <v>371</v>
      </c>
      <c r="B2040">
        <v>2016</v>
      </c>
      <c r="C2040" t="str">
        <f t="shared" si="62"/>
        <v>창3동_2016</v>
      </c>
      <c r="D2040">
        <v>283.67789770000002</v>
      </c>
      <c r="E2040">
        <v>0.20137147273607625</v>
      </c>
      <c r="O2040" t="s">
        <v>373</v>
      </c>
      <c r="P2040">
        <v>2015</v>
      </c>
      <c r="Q2040" t="str">
        <f t="shared" si="63"/>
        <v>창5동_2015</v>
      </c>
      <c r="R2040">
        <v>233.7082372782165</v>
      </c>
      <c r="S2040">
        <v>6.6257552588313562E-2</v>
      </c>
      <c r="T2040">
        <f>VLOOKUP(P2040,[1]Sheet4!$G$2:$H$12,2,FALSE)</f>
        <v>1.0434782608695652</v>
      </c>
      <c r="U2040">
        <f>VLOOKUP(O2040&amp;"_"&amp;P2040,[1]Sheet3!$I$3:$K$2332,3,FALSE)</f>
        <v>0.77383481610487637</v>
      </c>
    </row>
    <row r="2041" spans="1:21" x14ac:dyDescent="0.3">
      <c r="A2041" t="s">
        <v>371</v>
      </c>
      <c r="B2041">
        <v>2017</v>
      </c>
      <c r="C2041" t="str">
        <f t="shared" si="62"/>
        <v>창3동_2017</v>
      </c>
      <c r="D2041">
        <v>340.802533742523</v>
      </c>
      <c r="E2041">
        <v>3.5229309691352491</v>
      </c>
      <c r="O2041" t="s">
        <v>373</v>
      </c>
      <c r="P2041">
        <v>2016</v>
      </c>
      <c r="Q2041" t="str">
        <f t="shared" si="63"/>
        <v>창5동_2016</v>
      </c>
      <c r="R2041">
        <v>249.1931731</v>
      </c>
      <c r="S2041">
        <v>0.28896074192634541</v>
      </c>
      <c r="T2041">
        <f>VLOOKUP(P2041,[1]Sheet4!$G$2:$H$12,2,FALSE)</f>
        <v>0.86956521739130443</v>
      </c>
      <c r="U2041">
        <f>VLOOKUP(O2041&amp;"_"&amp;P2041,[1]Sheet3!$I$3:$K$2332,3,FALSE)</f>
        <v>-0.12543165306264867</v>
      </c>
    </row>
    <row r="2042" spans="1:21" x14ac:dyDescent="0.3">
      <c r="A2042" t="s">
        <v>372</v>
      </c>
      <c r="B2042">
        <v>2012</v>
      </c>
      <c r="C2042" t="str">
        <f t="shared" si="62"/>
        <v>창4동_2012</v>
      </c>
      <c r="D2042">
        <v>187.8612716763005</v>
      </c>
      <c r="E2042">
        <v>1.9519519329231197E-2</v>
      </c>
      <c r="O2042" t="s">
        <v>373</v>
      </c>
      <c r="P2042">
        <v>2017</v>
      </c>
      <c r="Q2042" t="str">
        <f t="shared" si="63"/>
        <v>창5동_2017</v>
      </c>
      <c r="R2042">
        <v>321.20021728195621</v>
      </c>
      <c r="S2042">
        <v>3.9528353580555349</v>
      </c>
      <c r="T2042">
        <f>VLOOKUP(P2042,[1]Sheet4!$G$2:$H$12,2,FALSE)</f>
        <v>1</v>
      </c>
      <c r="U2042">
        <f>VLOOKUP(O2042&amp;"_"&amp;P2042,[1]Sheet3!$I$3:$K$2332,3,FALSE)</f>
        <v>0.32537494036339415</v>
      </c>
    </row>
    <row r="2043" spans="1:21" x14ac:dyDescent="0.3">
      <c r="A2043" t="s">
        <v>372</v>
      </c>
      <c r="B2043">
        <v>2013</v>
      </c>
      <c r="C2043" t="str">
        <f t="shared" si="62"/>
        <v>창4동_2013</v>
      </c>
      <c r="D2043">
        <v>191.5282334</v>
      </c>
      <c r="E2043">
        <v>-0.21604169012217284</v>
      </c>
      <c r="O2043" t="s">
        <v>374</v>
      </c>
      <c r="P2043">
        <v>2012</v>
      </c>
      <c r="Q2043" t="str">
        <f t="shared" si="63"/>
        <v>창신1동_2012</v>
      </c>
      <c r="R2043">
        <v>232.85928730000001</v>
      </c>
      <c r="S2043">
        <v>-0.10505968039179862</v>
      </c>
      <c r="T2043">
        <f>VLOOKUP(P2043,[1]Sheet4!$G$2:$H$12,2,FALSE)</f>
        <v>0.43478260869565222</v>
      </c>
      <c r="U2043">
        <f>VLOOKUP(O2043&amp;"_"&amp;P2043,[1]Sheet3!$I$3:$K$2332,3,FALSE)</f>
        <v>-0.61894648049025791</v>
      </c>
    </row>
    <row r="2044" spans="1:21" x14ac:dyDescent="0.3">
      <c r="A2044" t="s">
        <v>372</v>
      </c>
      <c r="B2044">
        <v>2014</v>
      </c>
      <c r="C2044" t="str">
        <f t="shared" si="62"/>
        <v>창4동_2014</v>
      </c>
      <c r="D2044">
        <v>150.15015015015001</v>
      </c>
      <c r="E2044">
        <v>0</v>
      </c>
      <c r="O2044" t="s">
        <v>374</v>
      </c>
      <c r="P2044">
        <v>2013</v>
      </c>
      <c r="Q2044" t="str">
        <f t="shared" si="63"/>
        <v>창신1동_2013</v>
      </c>
      <c r="R2044">
        <v>208.39516499999999</v>
      </c>
      <c r="S2044">
        <v>0.40699233995533796</v>
      </c>
      <c r="T2044">
        <f>VLOOKUP(P2044,[1]Sheet4!$G$2:$H$12,2,FALSE)</f>
        <v>0.39130434782608697</v>
      </c>
      <c r="U2044">
        <f>VLOOKUP(O2044&amp;"_"&amp;P2044,[1]Sheet3!$I$3:$K$2332,3,FALSE)</f>
        <v>-0.24154771750316029</v>
      </c>
    </row>
    <row r="2045" spans="1:21" x14ac:dyDescent="0.3">
      <c r="A2045" t="s">
        <v>372</v>
      </c>
      <c r="B2045">
        <v>2015</v>
      </c>
      <c r="C2045" t="str">
        <f t="shared" si="62"/>
        <v>창4동_2015</v>
      </c>
      <c r="D2045">
        <v>150.15015015015001</v>
      </c>
      <c r="E2045">
        <v>2.1152689606520028</v>
      </c>
      <c r="O2045" t="s">
        <v>374</v>
      </c>
      <c r="P2045">
        <v>2014</v>
      </c>
      <c r="Q2045" t="str">
        <f t="shared" si="63"/>
        <v>창신1동_2014</v>
      </c>
      <c r="R2045">
        <v>293.21040083872873</v>
      </c>
      <c r="S2045">
        <v>0.30236961965973086</v>
      </c>
      <c r="T2045">
        <f>VLOOKUP(P2045,[1]Sheet4!$G$2:$H$12,2,FALSE)</f>
        <v>0.2608695652173913</v>
      </c>
      <c r="U2045">
        <f>VLOOKUP(O2045&amp;"_"&amp;P2045,[1]Sheet3!$I$3:$K$2332,3,FALSE)</f>
        <v>-6.6103885148098687E-2</v>
      </c>
    </row>
    <row r="2046" spans="1:21" x14ac:dyDescent="0.3">
      <c r="A2046" t="s">
        <v>372</v>
      </c>
      <c r="B2046">
        <v>2016</v>
      </c>
      <c r="C2046" t="str">
        <f t="shared" si="62"/>
        <v>창4동_2016</v>
      </c>
      <c r="D2046">
        <v>467.7581022</v>
      </c>
      <c r="E2046">
        <v>3.5998615523263035E-2</v>
      </c>
      <c r="O2046" t="s">
        <v>374</v>
      </c>
      <c r="P2046">
        <v>2015</v>
      </c>
      <c r="Q2046" t="str">
        <f t="shared" si="63"/>
        <v>창신1동_2015</v>
      </c>
      <c r="R2046">
        <v>381.86831822061237</v>
      </c>
      <c r="S2046">
        <v>1.640312086788227E-2</v>
      </c>
      <c r="T2046">
        <f>VLOOKUP(P2046,[1]Sheet4!$G$2:$H$12,2,FALSE)</f>
        <v>1.0434782608695652</v>
      </c>
      <c r="U2046">
        <f>VLOOKUP(O2046&amp;"_"&amp;P2046,[1]Sheet3!$I$3:$K$2332,3,FALSE)</f>
        <v>0.80804220535694204</v>
      </c>
    </row>
    <row r="2047" spans="1:21" x14ac:dyDescent="0.3">
      <c r="A2047" t="s">
        <v>372</v>
      </c>
      <c r="B2047">
        <v>2017</v>
      </c>
      <c r="C2047" t="str">
        <f t="shared" si="62"/>
        <v>창4동_2017</v>
      </c>
      <c r="D2047">
        <v>484.59674627898897</v>
      </c>
      <c r="E2047">
        <v>2.0579951580035836</v>
      </c>
      <c r="O2047" t="s">
        <v>374</v>
      </c>
      <c r="P2047">
        <v>2016</v>
      </c>
      <c r="Q2047" t="str">
        <f t="shared" si="63"/>
        <v>창신1동_2016</v>
      </c>
      <c r="R2047">
        <v>388.1321504</v>
      </c>
      <c r="S2047">
        <v>0.12760689093834182</v>
      </c>
      <c r="T2047">
        <f>VLOOKUP(P2047,[1]Sheet4!$G$2:$H$12,2,FALSE)</f>
        <v>0.86956521739130443</v>
      </c>
      <c r="U2047">
        <f>VLOOKUP(O2047&amp;"_"&amp;P2047,[1]Sheet3!$I$3:$K$2332,3,FALSE)</f>
        <v>-0.18063391912388913</v>
      </c>
    </row>
    <row r="2048" spans="1:21" x14ac:dyDescent="0.3">
      <c r="A2048" t="s">
        <v>373</v>
      </c>
      <c r="B2048">
        <v>2012</v>
      </c>
      <c r="C2048" t="str">
        <f t="shared" si="62"/>
        <v>창5동_2012</v>
      </c>
      <c r="D2048">
        <v>194.13282419999999</v>
      </c>
      <c r="E2048">
        <v>5.8590254105003778E-2</v>
      </c>
      <c r="O2048" t="s">
        <v>374</v>
      </c>
      <c r="P2048">
        <v>2017</v>
      </c>
      <c r="Q2048" t="str">
        <f t="shared" si="63"/>
        <v>창신1동_2017</v>
      </c>
      <c r="R2048">
        <v>437.66048738575688</v>
      </c>
      <c r="S2048">
        <v>3.9758718782637081</v>
      </c>
      <c r="T2048">
        <f>VLOOKUP(P2048,[1]Sheet4!$G$2:$H$12,2,FALSE)</f>
        <v>1</v>
      </c>
      <c r="U2048">
        <f>VLOOKUP(O2048&amp;"_"&amp;P2048,[1]Sheet3!$I$3:$K$2332,3,FALSE)</f>
        <v>0.22884009987940665</v>
      </c>
    </row>
    <row r="2049" spans="1:21" x14ac:dyDescent="0.3">
      <c r="A2049" t="s">
        <v>373</v>
      </c>
      <c r="B2049">
        <v>2013</v>
      </c>
      <c r="C2049" t="str">
        <f t="shared" si="62"/>
        <v>창5동_2013</v>
      </c>
      <c r="D2049">
        <v>205.50711570000001</v>
      </c>
      <c r="E2049">
        <v>2.8804599427951109E-2</v>
      </c>
      <c r="O2049" t="s">
        <v>375</v>
      </c>
      <c r="P2049">
        <v>2012</v>
      </c>
      <c r="Q2049" t="str">
        <f t="shared" si="63"/>
        <v>창신2동_2012</v>
      </c>
      <c r="R2049">
        <v>257.88938409999997</v>
      </c>
      <c r="S2049">
        <v>0.12241812748584581</v>
      </c>
      <c r="T2049">
        <f>VLOOKUP(P2049,[1]Sheet4!$G$2:$H$12,2,FALSE)</f>
        <v>0.43478260869565222</v>
      </c>
      <c r="U2049">
        <f>VLOOKUP(O2049&amp;"_"&amp;P2049,[1]Sheet3!$I$3:$K$2332,3,FALSE)</f>
        <v>-3.5262367992108669E-2</v>
      </c>
    </row>
    <row r="2050" spans="1:21" x14ac:dyDescent="0.3">
      <c r="A2050" t="s">
        <v>373</v>
      </c>
      <c r="B2050">
        <v>2014</v>
      </c>
      <c r="C2050" t="str">
        <f t="shared" si="62"/>
        <v>창5동_2014</v>
      </c>
      <c r="D2050">
        <v>211.42666584733212</v>
      </c>
      <c r="E2050">
        <v>0.10538676066042472</v>
      </c>
      <c r="O2050" t="s">
        <v>375</v>
      </c>
      <c r="P2050">
        <v>2013</v>
      </c>
      <c r="Q2050" t="str">
        <f t="shared" si="63"/>
        <v>창신2동_2013</v>
      </c>
      <c r="R2050">
        <v>289.45971960000003</v>
      </c>
      <c r="S2050">
        <v>-0.25193678987460405</v>
      </c>
      <c r="T2050">
        <f>VLOOKUP(P2050,[1]Sheet4!$G$2:$H$12,2,FALSE)</f>
        <v>0.39130434782608697</v>
      </c>
      <c r="U2050">
        <f>VLOOKUP(O2050&amp;"_"&amp;P2050,[1]Sheet3!$I$3:$K$2332,3,FALSE)</f>
        <v>1.007380057203964E-2</v>
      </c>
    </row>
    <row r="2051" spans="1:21" x14ac:dyDescent="0.3">
      <c r="A2051" t="s">
        <v>373</v>
      </c>
      <c r="B2051">
        <v>2015</v>
      </c>
      <c r="C2051" t="str">
        <f t="shared" ref="C2051:C2114" si="64">A2051&amp;"_"&amp;B2051</f>
        <v>창5동_2015</v>
      </c>
      <c r="D2051">
        <v>233.7082372782165</v>
      </c>
      <c r="E2051">
        <v>6.6257552588313562E-2</v>
      </c>
      <c r="O2051" t="s">
        <v>375</v>
      </c>
      <c r="P2051">
        <v>2014</v>
      </c>
      <c r="Q2051" t="str">
        <f t="shared" ref="Q2051:Q2114" si="65">O2051&amp;"_"&amp;P2051</f>
        <v>창신2동_2014</v>
      </c>
      <c r="R2051">
        <v>216.53416704597302</v>
      </c>
      <c r="S2051">
        <v>9.905041475178079E-3</v>
      </c>
      <c r="T2051">
        <f>VLOOKUP(P2051,[1]Sheet4!$G$2:$H$12,2,FALSE)</f>
        <v>0.2608695652173913</v>
      </c>
      <c r="U2051">
        <f>VLOOKUP(O2051&amp;"_"&amp;P2051,[1]Sheet3!$I$3:$K$2332,3,FALSE)</f>
        <v>-1.0051781449706085</v>
      </c>
    </row>
    <row r="2052" spans="1:21" x14ac:dyDescent="0.3">
      <c r="A2052" t="s">
        <v>373</v>
      </c>
      <c r="B2052">
        <v>2016</v>
      </c>
      <c r="C2052" t="str">
        <f t="shared" si="64"/>
        <v>창5동_2016</v>
      </c>
      <c r="D2052">
        <v>249.1931731</v>
      </c>
      <c r="E2052">
        <v>0.28896074192634541</v>
      </c>
      <c r="O2052" t="s">
        <v>375</v>
      </c>
      <c r="P2052">
        <v>2015</v>
      </c>
      <c r="Q2052" t="str">
        <f t="shared" si="65"/>
        <v>창신2동_2015</v>
      </c>
      <c r="R2052">
        <v>218.67894695135652</v>
      </c>
      <c r="S2052">
        <v>6.9394233693740356E-2</v>
      </c>
      <c r="T2052">
        <f>VLOOKUP(P2052,[1]Sheet4!$G$2:$H$12,2,FALSE)</f>
        <v>1.0434782608695652</v>
      </c>
      <c r="U2052">
        <f>VLOOKUP(O2052&amp;"_"&amp;P2052,[1]Sheet3!$I$3:$K$2332,3,FALSE)</f>
        <v>0.75245197346987935</v>
      </c>
    </row>
    <row r="2053" spans="1:21" x14ac:dyDescent="0.3">
      <c r="A2053" t="s">
        <v>373</v>
      </c>
      <c r="B2053">
        <v>2017</v>
      </c>
      <c r="C2053" t="str">
        <f t="shared" si="64"/>
        <v>창5동_2017</v>
      </c>
      <c r="D2053">
        <v>321.20021728195621</v>
      </c>
      <c r="E2053">
        <v>3.9528353580555349</v>
      </c>
      <c r="O2053" t="s">
        <v>375</v>
      </c>
      <c r="P2053">
        <v>2016</v>
      </c>
      <c r="Q2053" t="str">
        <f t="shared" si="65"/>
        <v>창신2동_2016</v>
      </c>
      <c r="R2053">
        <v>233.85400490000001</v>
      </c>
      <c r="S2053">
        <v>2.2325292846172955E-2</v>
      </c>
      <c r="T2053">
        <f>VLOOKUP(P2053,[1]Sheet4!$G$2:$H$12,2,FALSE)</f>
        <v>0.86956521739130443</v>
      </c>
      <c r="U2053">
        <f>VLOOKUP(O2053&amp;"_"&amp;P2053,[1]Sheet3!$I$3:$K$2332,3,FALSE)</f>
        <v>-0.1221306064603889</v>
      </c>
    </row>
    <row r="2054" spans="1:21" x14ac:dyDescent="0.3">
      <c r="A2054" t="s">
        <v>374</v>
      </c>
      <c r="B2054">
        <v>2012</v>
      </c>
      <c r="C2054" t="str">
        <f t="shared" si="64"/>
        <v>창신1동_2012</v>
      </c>
      <c r="D2054">
        <v>232.85928730000001</v>
      </c>
      <c r="E2054">
        <v>-0.10505968039179862</v>
      </c>
      <c r="O2054" t="s">
        <v>375</v>
      </c>
      <c r="P2054">
        <v>2017</v>
      </c>
      <c r="Q2054" t="str">
        <f t="shared" si="65"/>
        <v>창신2동_2017</v>
      </c>
      <c r="R2054">
        <v>239.07486404264287</v>
      </c>
      <c r="S2054">
        <v>5.7859729929208257</v>
      </c>
      <c r="T2054">
        <f>VLOOKUP(P2054,[1]Sheet4!$G$2:$H$12,2,FALSE)</f>
        <v>1</v>
      </c>
      <c r="U2054">
        <f>VLOOKUP(O2054&amp;"_"&amp;P2054,[1]Sheet3!$I$3:$K$2332,3,FALSE)</f>
        <v>0.14942413781975553</v>
      </c>
    </row>
    <row r="2055" spans="1:21" x14ac:dyDescent="0.3">
      <c r="A2055" t="s">
        <v>374</v>
      </c>
      <c r="B2055">
        <v>2013</v>
      </c>
      <c r="C2055" t="str">
        <f t="shared" si="64"/>
        <v>창신1동_2013</v>
      </c>
      <c r="D2055">
        <v>208.39516499999999</v>
      </c>
      <c r="E2055">
        <v>0.40699233995533796</v>
      </c>
      <c r="O2055" t="s">
        <v>376</v>
      </c>
      <c r="P2055">
        <v>2012</v>
      </c>
      <c r="Q2055" t="str">
        <f t="shared" si="65"/>
        <v>창신3동_2012</v>
      </c>
      <c r="R2055">
        <v>214.7107178</v>
      </c>
      <c r="S2055">
        <v>-0.14239103251696181</v>
      </c>
      <c r="T2055">
        <f>VLOOKUP(P2055,[1]Sheet4!$G$2:$H$12,2,FALSE)</f>
        <v>0.43478260869565222</v>
      </c>
      <c r="U2055">
        <f>VLOOKUP(O2055&amp;"_"&amp;P2055,[1]Sheet3!$I$3:$K$2332,3,FALSE)</f>
        <v>-0.5146724561474687</v>
      </c>
    </row>
    <row r="2056" spans="1:21" x14ac:dyDescent="0.3">
      <c r="A2056" t="s">
        <v>374</v>
      </c>
      <c r="B2056">
        <v>2014</v>
      </c>
      <c r="C2056" t="str">
        <f t="shared" si="64"/>
        <v>창신1동_2014</v>
      </c>
      <c r="D2056">
        <v>293.21040083872873</v>
      </c>
      <c r="E2056">
        <v>0.30236961965973086</v>
      </c>
      <c r="O2056" t="s">
        <v>376</v>
      </c>
      <c r="P2056">
        <v>2013</v>
      </c>
      <c r="Q2056" t="str">
        <f t="shared" si="65"/>
        <v>창신3동_2013</v>
      </c>
      <c r="R2056">
        <v>184.13783699999999</v>
      </c>
      <c r="S2056">
        <v>0.25915537558692253</v>
      </c>
      <c r="T2056">
        <f>VLOOKUP(P2056,[1]Sheet4!$G$2:$H$12,2,FALSE)</f>
        <v>0.39130434782608697</v>
      </c>
      <c r="U2056">
        <f>VLOOKUP(O2056&amp;"_"&amp;P2056,[1]Sheet3!$I$3:$K$2332,3,FALSE)</f>
        <v>-0.29559175946126831</v>
      </c>
    </row>
    <row r="2057" spans="1:21" x14ac:dyDescent="0.3">
      <c r="A2057" t="s">
        <v>374</v>
      </c>
      <c r="B2057">
        <v>2015</v>
      </c>
      <c r="C2057" t="str">
        <f t="shared" si="64"/>
        <v>창신1동_2015</v>
      </c>
      <c r="D2057">
        <v>381.86831822061237</v>
      </c>
      <c r="E2057">
        <v>1.640312086788227E-2</v>
      </c>
      <c r="O2057" t="s">
        <v>376</v>
      </c>
      <c r="P2057">
        <v>2014</v>
      </c>
      <c r="Q2057" t="str">
        <f t="shared" si="65"/>
        <v>창신3동_2014</v>
      </c>
      <c r="R2057">
        <v>231.85814730749851</v>
      </c>
      <c r="S2057">
        <v>6.1259673098587458E-2</v>
      </c>
      <c r="T2057">
        <f>VLOOKUP(P2057,[1]Sheet4!$G$2:$H$12,2,FALSE)</f>
        <v>0.2608695652173913</v>
      </c>
      <c r="U2057">
        <f>VLOOKUP(O2057&amp;"_"&amp;P2057,[1]Sheet3!$I$3:$K$2332,3,FALSE)</f>
        <v>-0.19127474581984311</v>
      </c>
    </row>
    <row r="2058" spans="1:21" x14ac:dyDescent="0.3">
      <c r="A2058" t="s">
        <v>374</v>
      </c>
      <c r="B2058">
        <v>2016</v>
      </c>
      <c r="C2058" t="str">
        <f t="shared" si="64"/>
        <v>창신1동_2016</v>
      </c>
      <c r="D2058">
        <v>388.1321504</v>
      </c>
      <c r="E2058">
        <v>0.12760689093834182</v>
      </c>
      <c r="O2058" t="s">
        <v>376</v>
      </c>
      <c r="P2058">
        <v>2015</v>
      </c>
      <c r="Q2058" t="str">
        <f t="shared" si="65"/>
        <v>창신3동_2015</v>
      </c>
      <c r="R2058">
        <v>246.06170161680001</v>
      </c>
      <c r="S2058">
        <v>-3.5819379687644315E-2</v>
      </c>
      <c r="T2058">
        <f>VLOOKUP(P2058,[1]Sheet4!$G$2:$H$12,2,FALSE)</f>
        <v>1.0434782608695652</v>
      </c>
      <c r="U2058">
        <f>VLOOKUP(O2058&amp;"_"&amp;P2058,[1]Sheet3!$I$3:$K$2332,3,FALSE)</f>
        <v>0.76443088686290273</v>
      </c>
    </row>
    <row r="2059" spans="1:21" x14ac:dyDescent="0.3">
      <c r="A2059" t="s">
        <v>374</v>
      </c>
      <c r="B2059">
        <v>2017</v>
      </c>
      <c r="C2059" t="str">
        <f t="shared" si="64"/>
        <v>창신1동_2017</v>
      </c>
      <c r="D2059">
        <v>437.66048738575688</v>
      </c>
      <c r="E2059">
        <v>3.9758718782637081</v>
      </c>
      <c r="O2059" t="s">
        <v>376</v>
      </c>
      <c r="P2059">
        <v>2016</v>
      </c>
      <c r="Q2059" t="str">
        <f t="shared" si="65"/>
        <v>창신3동_2016</v>
      </c>
      <c r="R2059">
        <v>237.24792410000001</v>
      </c>
      <c r="S2059">
        <v>-0.12105352405001406</v>
      </c>
      <c r="T2059">
        <f>VLOOKUP(P2059,[1]Sheet4!$G$2:$H$12,2,FALSE)</f>
        <v>0.86956521739130443</v>
      </c>
      <c r="U2059">
        <f>VLOOKUP(O2059&amp;"_"&amp;P2059,[1]Sheet3!$I$3:$K$2332,3,FALSE)</f>
        <v>-0.24458008667634101</v>
      </c>
    </row>
    <row r="2060" spans="1:21" x14ac:dyDescent="0.3">
      <c r="A2060" t="s">
        <v>375</v>
      </c>
      <c r="B2060">
        <v>2012</v>
      </c>
      <c r="C2060" t="str">
        <f t="shared" si="64"/>
        <v>창신2동_2012</v>
      </c>
      <c r="D2060">
        <v>257.88938409999997</v>
      </c>
      <c r="E2060">
        <v>0.12241812748584581</v>
      </c>
      <c r="O2060" t="s">
        <v>376</v>
      </c>
      <c r="P2060">
        <v>2017</v>
      </c>
      <c r="Q2060" t="str">
        <f t="shared" si="65"/>
        <v>창신3동_2017</v>
      </c>
      <c r="R2060">
        <v>208.52822681414474</v>
      </c>
      <c r="S2060">
        <v>6.3170181053254701</v>
      </c>
      <c r="T2060">
        <f>VLOOKUP(P2060,[1]Sheet4!$G$2:$H$12,2,FALSE)</f>
        <v>1</v>
      </c>
      <c r="U2060">
        <f>VLOOKUP(O2060&amp;"_"&amp;P2060,[1]Sheet3!$I$3:$K$2332,3,FALSE)</f>
        <v>1.0673299018056873E-2</v>
      </c>
    </row>
    <row r="2061" spans="1:21" x14ac:dyDescent="0.3">
      <c r="A2061" t="s">
        <v>375</v>
      </c>
      <c r="B2061">
        <v>2013</v>
      </c>
      <c r="C2061" t="str">
        <f t="shared" si="64"/>
        <v>창신2동_2013</v>
      </c>
      <c r="D2061">
        <v>289.45971960000003</v>
      </c>
      <c r="E2061">
        <v>-0.25193678987460405</v>
      </c>
      <c r="O2061" t="s">
        <v>377</v>
      </c>
      <c r="P2061">
        <v>2012</v>
      </c>
      <c r="Q2061" t="str">
        <f t="shared" si="65"/>
        <v>천연동_2012</v>
      </c>
      <c r="R2061">
        <v>233.74765360000001</v>
      </c>
      <c r="S2061">
        <v>3.1260025020417921E-2</v>
      </c>
      <c r="T2061">
        <f>VLOOKUP(P2061,[1]Sheet4!$G$2:$H$12,2,FALSE)</f>
        <v>0.43478260869565222</v>
      </c>
      <c r="U2061">
        <f>VLOOKUP(O2061&amp;"_"&amp;P2061,[1]Sheet3!$I$3:$K$2332,3,FALSE)</f>
        <v>-0.46713440055273908</v>
      </c>
    </row>
    <row r="2062" spans="1:21" x14ac:dyDescent="0.3">
      <c r="A2062" t="s">
        <v>375</v>
      </c>
      <c r="B2062">
        <v>2014</v>
      </c>
      <c r="C2062" t="str">
        <f t="shared" si="64"/>
        <v>창신2동_2014</v>
      </c>
      <c r="D2062">
        <v>216.53416704597302</v>
      </c>
      <c r="E2062">
        <v>9.905041475178079E-3</v>
      </c>
      <c r="O2062" t="s">
        <v>377</v>
      </c>
      <c r="P2062">
        <v>2013</v>
      </c>
      <c r="Q2062" t="str">
        <f t="shared" si="65"/>
        <v>천연동_2013</v>
      </c>
      <c r="R2062">
        <v>241.05461109999999</v>
      </c>
      <c r="S2062">
        <v>0.20307441086835759</v>
      </c>
      <c r="T2062">
        <f>VLOOKUP(P2062,[1]Sheet4!$G$2:$H$12,2,FALSE)</f>
        <v>0.39130434782608697</v>
      </c>
      <c r="U2062">
        <f>VLOOKUP(O2062&amp;"_"&amp;P2062,[1]Sheet3!$I$3:$K$2332,3,FALSE)</f>
        <v>-7.7430603488302829E-2</v>
      </c>
    </row>
    <row r="2063" spans="1:21" x14ac:dyDescent="0.3">
      <c r="A2063" t="s">
        <v>375</v>
      </c>
      <c r="B2063">
        <v>2015</v>
      </c>
      <c r="C2063" t="str">
        <f t="shared" si="64"/>
        <v>창신2동_2015</v>
      </c>
      <c r="D2063">
        <v>218.67894695135652</v>
      </c>
      <c r="E2063">
        <v>6.9394233693740356E-2</v>
      </c>
      <c r="O2063" t="s">
        <v>377</v>
      </c>
      <c r="P2063">
        <v>2014</v>
      </c>
      <c r="Q2063" t="str">
        <f t="shared" si="65"/>
        <v>천연동_2014</v>
      </c>
      <c r="R2063">
        <v>290.00663423623354</v>
      </c>
      <c r="S2063">
        <v>8.0020113311452701E-2</v>
      </c>
      <c r="T2063">
        <f>VLOOKUP(P2063,[1]Sheet4!$G$2:$H$12,2,FALSE)</f>
        <v>0.2608695652173913</v>
      </c>
      <c r="U2063">
        <f>VLOOKUP(O2063&amp;"_"&amp;P2063,[1]Sheet3!$I$3:$K$2332,3,FALSE)</f>
        <v>-0.24680567257458905</v>
      </c>
    </row>
    <row r="2064" spans="1:21" x14ac:dyDescent="0.3">
      <c r="A2064" t="s">
        <v>375</v>
      </c>
      <c r="B2064">
        <v>2016</v>
      </c>
      <c r="C2064" t="str">
        <f t="shared" si="64"/>
        <v>창신2동_2016</v>
      </c>
      <c r="D2064">
        <v>233.85400490000001</v>
      </c>
      <c r="E2064">
        <v>2.2325292846172955E-2</v>
      </c>
      <c r="O2064" t="s">
        <v>377</v>
      </c>
      <c r="P2064">
        <v>2015</v>
      </c>
      <c r="Q2064" t="str">
        <f t="shared" si="65"/>
        <v>천연동_2015</v>
      </c>
      <c r="R2064">
        <v>313.21299796888997</v>
      </c>
      <c r="S2064">
        <v>5.2236300655489031E-2</v>
      </c>
      <c r="T2064">
        <f>VLOOKUP(P2064,[1]Sheet4!$G$2:$H$12,2,FALSE)</f>
        <v>1.0434782608695652</v>
      </c>
      <c r="U2064">
        <f>VLOOKUP(O2064&amp;"_"&amp;P2064,[1]Sheet3!$I$3:$K$2332,3,FALSE)</f>
        <v>0.76852282941891303</v>
      </c>
    </row>
    <row r="2065" spans="1:21" x14ac:dyDescent="0.3">
      <c r="A2065" t="s">
        <v>375</v>
      </c>
      <c r="B2065">
        <v>2017</v>
      </c>
      <c r="C2065" t="str">
        <f t="shared" si="64"/>
        <v>창신2동_2017</v>
      </c>
      <c r="D2065">
        <v>239.07486404264287</v>
      </c>
      <c r="E2065">
        <v>5.7859729929208257</v>
      </c>
      <c r="O2065" t="s">
        <v>377</v>
      </c>
      <c r="P2065">
        <v>2016</v>
      </c>
      <c r="Q2065" t="str">
        <f t="shared" si="65"/>
        <v>천연동_2016</v>
      </c>
      <c r="R2065">
        <v>329.57408629999998</v>
      </c>
      <c r="S2065">
        <v>-6.7626049177670178E-2</v>
      </c>
      <c r="T2065">
        <f>VLOOKUP(P2065,[1]Sheet4!$G$2:$H$12,2,FALSE)</f>
        <v>0.86956521739130443</v>
      </c>
      <c r="U2065">
        <f>VLOOKUP(O2065&amp;"_"&amp;P2065,[1]Sheet3!$I$3:$K$2332,3,FALSE)</f>
        <v>-0.14042824720308703</v>
      </c>
    </row>
    <row r="2066" spans="1:21" x14ac:dyDescent="0.3">
      <c r="A2066" t="s">
        <v>376</v>
      </c>
      <c r="B2066">
        <v>2012</v>
      </c>
      <c r="C2066" t="str">
        <f t="shared" si="64"/>
        <v>창신3동_2012</v>
      </c>
      <c r="D2066">
        <v>214.7107178</v>
      </c>
      <c r="E2066">
        <v>-0.14239103251696181</v>
      </c>
      <c r="O2066" t="s">
        <v>377</v>
      </c>
      <c r="P2066">
        <v>2017</v>
      </c>
      <c r="Q2066" t="str">
        <f t="shared" si="65"/>
        <v>천연동_2017</v>
      </c>
      <c r="R2066">
        <v>307.28629293219046</v>
      </c>
      <c r="S2066">
        <v>5.2782471437513561</v>
      </c>
      <c r="T2066">
        <f>VLOOKUP(P2066,[1]Sheet4!$G$2:$H$12,2,FALSE)</f>
        <v>1</v>
      </c>
      <c r="U2066">
        <f>VLOOKUP(O2066&amp;"_"&amp;P2066,[1]Sheet3!$I$3:$K$2332,3,FALSE)</f>
        <v>6.7364315976041284E-2</v>
      </c>
    </row>
    <row r="2067" spans="1:21" x14ac:dyDescent="0.3">
      <c r="A2067" t="s">
        <v>376</v>
      </c>
      <c r="B2067">
        <v>2013</v>
      </c>
      <c r="C2067" t="str">
        <f t="shared" si="64"/>
        <v>창신3동_2013</v>
      </c>
      <c r="D2067">
        <v>184.13783699999999</v>
      </c>
      <c r="E2067">
        <v>0.25915537558692253</v>
      </c>
      <c r="O2067" t="s">
        <v>378</v>
      </c>
      <c r="P2067">
        <v>2012</v>
      </c>
      <c r="Q2067" t="str">
        <f t="shared" si="65"/>
        <v>천호1동_2012</v>
      </c>
      <c r="R2067">
        <v>295.60808589999999</v>
      </c>
      <c r="S2067">
        <v>-6.380274525501399E-2</v>
      </c>
      <c r="T2067">
        <f>VLOOKUP(P2067,[1]Sheet4!$G$2:$H$12,2,FALSE)</f>
        <v>0.43478260869565222</v>
      </c>
      <c r="U2067">
        <f>VLOOKUP(O2067&amp;"_"&amp;P2067,[1]Sheet3!$I$3:$K$2332,3,FALSE)</f>
        <v>-0.28871712869380267</v>
      </c>
    </row>
    <row r="2068" spans="1:21" x14ac:dyDescent="0.3">
      <c r="A2068" t="s">
        <v>376</v>
      </c>
      <c r="B2068">
        <v>2014</v>
      </c>
      <c r="C2068" t="str">
        <f t="shared" si="64"/>
        <v>창신3동_2014</v>
      </c>
      <c r="D2068">
        <v>231.85814730749851</v>
      </c>
      <c r="E2068">
        <v>6.1259673098587458E-2</v>
      </c>
      <c r="O2068" t="s">
        <v>378</v>
      </c>
      <c r="P2068">
        <v>2013</v>
      </c>
      <c r="Q2068" t="str">
        <f t="shared" si="65"/>
        <v>천호1동_2013</v>
      </c>
      <c r="R2068">
        <v>276.7474785</v>
      </c>
      <c r="S2068">
        <v>0.3038652779596191</v>
      </c>
      <c r="T2068">
        <f>VLOOKUP(P2068,[1]Sheet4!$G$2:$H$12,2,FALSE)</f>
        <v>0.39130434782608697</v>
      </c>
      <c r="U2068">
        <f>VLOOKUP(O2068&amp;"_"&amp;P2068,[1]Sheet3!$I$3:$K$2332,3,FALSE)</f>
        <v>-0.18683440426640702</v>
      </c>
    </row>
    <row r="2069" spans="1:21" x14ac:dyDescent="0.3">
      <c r="A2069" t="s">
        <v>376</v>
      </c>
      <c r="B2069">
        <v>2015</v>
      </c>
      <c r="C2069" t="str">
        <f t="shared" si="64"/>
        <v>창신3동_2015</v>
      </c>
      <c r="D2069">
        <v>246.06170161680001</v>
      </c>
      <c r="E2069">
        <v>-3.5819379687644315E-2</v>
      </c>
      <c r="O2069" t="s">
        <v>378</v>
      </c>
      <c r="P2069">
        <v>2014</v>
      </c>
      <c r="Q2069" t="str">
        <f t="shared" si="65"/>
        <v>천호1동_2014</v>
      </c>
      <c r="R2069">
        <v>360.84142797902621</v>
      </c>
      <c r="S2069">
        <v>0.15054121228863784</v>
      </c>
      <c r="T2069">
        <f>VLOOKUP(P2069,[1]Sheet4!$G$2:$H$12,2,FALSE)</f>
        <v>0.2608695652173913</v>
      </c>
      <c r="U2069">
        <f>VLOOKUP(O2069&amp;"_"&amp;P2069,[1]Sheet3!$I$3:$K$2332,3,FALSE)</f>
        <v>-0.15042560405267227</v>
      </c>
    </row>
    <row r="2070" spans="1:21" x14ac:dyDescent="0.3">
      <c r="A2070" t="s">
        <v>376</v>
      </c>
      <c r="B2070">
        <v>2016</v>
      </c>
      <c r="C2070" t="str">
        <f t="shared" si="64"/>
        <v>창신3동_2016</v>
      </c>
      <c r="D2070">
        <v>237.24792410000001</v>
      </c>
      <c r="E2070">
        <v>-0.12105352405001406</v>
      </c>
      <c r="O2070" t="s">
        <v>378</v>
      </c>
      <c r="P2070">
        <v>2015</v>
      </c>
      <c r="Q2070" t="str">
        <f t="shared" si="65"/>
        <v>천호1동_2015</v>
      </c>
      <c r="R2070">
        <v>415.16293399095201</v>
      </c>
      <c r="S2070">
        <v>0.25545398547395215</v>
      </c>
      <c r="T2070">
        <f>VLOOKUP(P2070,[1]Sheet4!$G$2:$H$12,2,FALSE)</f>
        <v>1.0434782608695652</v>
      </c>
      <c r="U2070">
        <f>VLOOKUP(O2070&amp;"_"&amp;P2070,[1]Sheet3!$I$3:$K$2332,3,FALSE)</f>
        <v>0.78271095608761021</v>
      </c>
    </row>
    <row r="2071" spans="1:21" x14ac:dyDescent="0.3">
      <c r="A2071" t="s">
        <v>376</v>
      </c>
      <c r="B2071">
        <v>2017</v>
      </c>
      <c r="C2071" t="str">
        <f t="shared" si="64"/>
        <v>창신3동_2017</v>
      </c>
      <c r="D2071">
        <v>208.52822681414474</v>
      </c>
      <c r="E2071">
        <v>6.3170181053254701</v>
      </c>
      <c r="O2071" t="s">
        <v>378</v>
      </c>
      <c r="P2071">
        <v>2016</v>
      </c>
      <c r="Q2071" t="str">
        <f t="shared" si="65"/>
        <v>천호1동_2016</v>
      </c>
      <c r="R2071">
        <v>521.21796010000003</v>
      </c>
      <c r="S2071">
        <v>1.0104997422425419E-3</v>
      </c>
      <c r="T2071">
        <f>VLOOKUP(P2071,[1]Sheet4!$G$2:$H$12,2,FALSE)</f>
        <v>0.86956521739130443</v>
      </c>
      <c r="U2071">
        <f>VLOOKUP(O2071&amp;"_"&amp;P2071,[1]Sheet3!$I$3:$K$2332,3,FALSE)</f>
        <v>4.4170464322527608E-2</v>
      </c>
    </row>
    <row r="2072" spans="1:21" x14ac:dyDescent="0.3">
      <c r="A2072" t="s">
        <v>377</v>
      </c>
      <c r="B2072">
        <v>2012</v>
      </c>
      <c r="C2072" t="str">
        <f t="shared" si="64"/>
        <v>천연동_2012</v>
      </c>
      <c r="D2072">
        <v>233.74765360000001</v>
      </c>
      <c r="E2072">
        <v>3.1260025020417921E-2</v>
      </c>
      <c r="O2072" t="s">
        <v>378</v>
      </c>
      <c r="P2072">
        <v>2017</v>
      </c>
      <c r="Q2072" t="str">
        <f t="shared" si="65"/>
        <v>천호1동_2017</v>
      </c>
      <c r="R2072">
        <v>521.74465071433326</v>
      </c>
      <c r="S2072">
        <v>4.0396674616292358</v>
      </c>
      <c r="T2072">
        <f>VLOOKUP(P2072,[1]Sheet4!$G$2:$H$12,2,FALSE)</f>
        <v>1</v>
      </c>
      <c r="U2072">
        <f>VLOOKUP(O2072&amp;"_"&amp;P2072,[1]Sheet3!$I$3:$K$2332,3,FALSE)</f>
        <v>0.13131259101156775</v>
      </c>
    </row>
    <row r="2073" spans="1:21" x14ac:dyDescent="0.3">
      <c r="A2073" t="s">
        <v>377</v>
      </c>
      <c r="B2073">
        <v>2013</v>
      </c>
      <c r="C2073" t="str">
        <f t="shared" si="64"/>
        <v>천연동_2013</v>
      </c>
      <c r="D2073">
        <v>241.05461109999999</v>
      </c>
      <c r="E2073">
        <v>0.20307441086835759</v>
      </c>
      <c r="O2073" t="s">
        <v>379</v>
      </c>
      <c r="P2073">
        <v>2012</v>
      </c>
      <c r="Q2073" t="str">
        <f t="shared" si="65"/>
        <v>천호2동_2012</v>
      </c>
      <c r="R2073">
        <v>300.87139780000001</v>
      </c>
      <c r="S2073">
        <v>0.120447157041127</v>
      </c>
      <c r="T2073">
        <f>VLOOKUP(P2073,[1]Sheet4!$G$2:$H$12,2,FALSE)</f>
        <v>0.43478260869565222</v>
      </c>
      <c r="U2073">
        <f>VLOOKUP(O2073&amp;"_"&amp;P2073,[1]Sheet3!$I$3:$K$2332,3,FALSE)</f>
        <v>-0.25490387658811714</v>
      </c>
    </row>
    <row r="2074" spans="1:21" x14ac:dyDescent="0.3">
      <c r="A2074" t="s">
        <v>377</v>
      </c>
      <c r="B2074">
        <v>2014</v>
      </c>
      <c r="C2074" t="str">
        <f t="shared" si="64"/>
        <v>천연동_2014</v>
      </c>
      <c r="D2074">
        <v>290.00663423623354</v>
      </c>
      <c r="E2074">
        <v>8.0020113311452701E-2</v>
      </c>
      <c r="O2074" t="s">
        <v>379</v>
      </c>
      <c r="P2074">
        <v>2013</v>
      </c>
      <c r="Q2074" t="str">
        <f t="shared" si="65"/>
        <v>천호2동_2013</v>
      </c>
      <c r="R2074">
        <v>337.11050230000001</v>
      </c>
      <c r="S2074">
        <v>4.2570125648980058E-2</v>
      </c>
      <c r="T2074">
        <f>VLOOKUP(P2074,[1]Sheet4!$G$2:$H$12,2,FALSE)</f>
        <v>0.39130434782608697</v>
      </c>
      <c r="U2074">
        <f>VLOOKUP(O2074&amp;"_"&amp;P2074,[1]Sheet3!$I$3:$K$2332,3,FALSE)</f>
        <v>8.3324285945537736E-3</v>
      </c>
    </row>
    <row r="2075" spans="1:21" x14ac:dyDescent="0.3">
      <c r="A2075" t="s">
        <v>377</v>
      </c>
      <c r="B2075">
        <v>2015</v>
      </c>
      <c r="C2075" t="str">
        <f t="shared" si="64"/>
        <v>천연동_2015</v>
      </c>
      <c r="D2075">
        <v>313.21299796888997</v>
      </c>
      <c r="E2075">
        <v>5.2236300655489031E-2</v>
      </c>
      <c r="O2075" t="s">
        <v>379</v>
      </c>
      <c r="P2075">
        <v>2014</v>
      </c>
      <c r="Q2075" t="str">
        <f t="shared" si="65"/>
        <v>천호2동_2014</v>
      </c>
      <c r="R2075">
        <v>351.46133874050179</v>
      </c>
      <c r="S2075">
        <v>0.21370692698048688</v>
      </c>
      <c r="T2075">
        <f>VLOOKUP(P2075,[1]Sheet4!$G$2:$H$12,2,FALSE)</f>
        <v>0.2608695652173913</v>
      </c>
      <c r="U2075">
        <f>VLOOKUP(O2075&amp;"_"&amp;P2075,[1]Sheet3!$I$3:$K$2332,3,FALSE)</f>
        <v>-0.43875214059704493</v>
      </c>
    </row>
    <row r="2076" spans="1:21" x14ac:dyDescent="0.3">
      <c r="A2076" t="s">
        <v>377</v>
      </c>
      <c r="B2076">
        <v>2016</v>
      </c>
      <c r="C2076" t="str">
        <f t="shared" si="64"/>
        <v>천연동_2016</v>
      </c>
      <c r="D2076">
        <v>329.57408629999998</v>
      </c>
      <c r="E2076">
        <v>-6.7626049177670178E-2</v>
      </c>
      <c r="O2076" t="s">
        <v>379</v>
      </c>
      <c r="P2076">
        <v>2015</v>
      </c>
      <c r="Q2076" t="str">
        <f t="shared" si="65"/>
        <v>천호2동_2015</v>
      </c>
      <c r="R2076">
        <v>426.57106139518237</v>
      </c>
      <c r="S2076">
        <v>0.20502253861003555</v>
      </c>
      <c r="T2076">
        <f>VLOOKUP(P2076,[1]Sheet4!$G$2:$H$12,2,FALSE)</f>
        <v>1.0434782608695652</v>
      </c>
      <c r="U2076">
        <f>VLOOKUP(O2076&amp;"_"&amp;P2076,[1]Sheet3!$I$3:$K$2332,3,FALSE)</f>
        <v>0.79401946677361324</v>
      </c>
    </row>
    <row r="2077" spans="1:21" x14ac:dyDescent="0.3">
      <c r="A2077" t="s">
        <v>377</v>
      </c>
      <c r="B2077">
        <v>2017</v>
      </c>
      <c r="C2077" t="str">
        <f t="shared" si="64"/>
        <v>천연동_2017</v>
      </c>
      <c r="D2077">
        <v>307.28629293219046</v>
      </c>
      <c r="E2077">
        <v>5.2782471437513561</v>
      </c>
      <c r="O2077" t="s">
        <v>379</v>
      </c>
      <c r="P2077">
        <v>2016</v>
      </c>
      <c r="Q2077" t="str">
        <f t="shared" si="65"/>
        <v>천호2동_2016</v>
      </c>
      <c r="R2077">
        <v>514.0277433</v>
      </c>
      <c r="S2077">
        <v>0.14694442487240536</v>
      </c>
      <c r="T2077">
        <f>VLOOKUP(P2077,[1]Sheet4!$G$2:$H$12,2,FALSE)</f>
        <v>0.86956521739130443</v>
      </c>
      <c r="U2077">
        <f>VLOOKUP(O2077&amp;"_"&amp;P2077,[1]Sheet3!$I$3:$K$2332,3,FALSE)</f>
        <v>4.1680038747068538E-3</v>
      </c>
    </row>
    <row r="2078" spans="1:21" x14ac:dyDescent="0.3">
      <c r="A2078" t="s">
        <v>378</v>
      </c>
      <c r="B2078">
        <v>2012</v>
      </c>
      <c r="C2078" t="str">
        <f t="shared" si="64"/>
        <v>천호1동_2012</v>
      </c>
      <c r="D2078">
        <v>295.60808589999999</v>
      </c>
      <c r="E2078">
        <v>-6.380274525501399E-2</v>
      </c>
      <c r="O2078" t="s">
        <v>379</v>
      </c>
      <c r="P2078">
        <v>2017</v>
      </c>
      <c r="Q2078" t="str">
        <f t="shared" si="65"/>
        <v>천호2동_2017</v>
      </c>
      <c r="R2078">
        <v>589.56125440767892</v>
      </c>
      <c r="S2078">
        <v>3.6739523747543581</v>
      </c>
      <c r="T2078">
        <f>VLOOKUP(P2078,[1]Sheet4!$G$2:$H$12,2,FALSE)</f>
        <v>1</v>
      </c>
      <c r="U2078">
        <f>VLOOKUP(O2078&amp;"_"&amp;P2078,[1]Sheet3!$I$3:$K$2332,3,FALSE)</f>
        <v>0.24184189003923071</v>
      </c>
    </row>
    <row r="2079" spans="1:21" x14ac:dyDescent="0.3">
      <c r="A2079" t="s">
        <v>378</v>
      </c>
      <c r="B2079">
        <v>2013</v>
      </c>
      <c r="C2079" t="str">
        <f t="shared" si="64"/>
        <v>천호1동_2013</v>
      </c>
      <c r="D2079">
        <v>276.7474785</v>
      </c>
      <c r="E2079">
        <v>0.3038652779596191</v>
      </c>
      <c r="O2079" t="s">
        <v>380</v>
      </c>
      <c r="P2079">
        <v>2012</v>
      </c>
      <c r="Q2079" t="str">
        <f t="shared" si="65"/>
        <v>천호3동_2012</v>
      </c>
      <c r="R2079">
        <v>225.4713687</v>
      </c>
      <c r="S2079">
        <v>0.59202656980189783</v>
      </c>
      <c r="T2079">
        <f>VLOOKUP(P2079,[1]Sheet4!$G$2:$H$12,2,FALSE)</f>
        <v>0.43478260869565222</v>
      </c>
      <c r="U2079">
        <f>VLOOKUP(O2079&amp;"_"&amp;P2079,[1]Sheet3!$I$3:$K$2332,3,FALSE)</f>
        <v>-0.46590683816819523</v>
      </c>
    </row>
    <row r="2080" spans="1:21" x14ac:dyDescent="0.3">
      <c r="A2080" t="s">
        <v>378</v>
      </c>
      <c r="B2080">
        <v>2014</v>
      </c>
      <c r="C2080" t="str">
        <f t="shared" si="64"/>
        <v>천호1동_2014</v>
      </c>
      <c r="D2080">
        <v>360.84142797902621</v>
      </c>
      <c r="E2080">
        <v>0.15054121228863784</v>
      </c>
      <c r="O2080" t="s">
        <v>380</v>
      </c>
      <c r="P2080">
        <v>2013</v>
      </c>
      <c r="Q2080" t="str">
        <f t="shared" si="65"/>
        <v>천호3동_2013</v>
      </c>
      <c r="R2080">
        <v>358.95640969999999</v>
      </c>
      <c r="S2080">
        <v>-0.25656354781840401</v>
      </c>
      <c r="T2080">
        <f>VLOOKUP(P2080,[1]Sheet4!$G$2:$H$12,2,FALSE)</f>
        <v>0.39130434782608697</v>
      </c>
      <c r="U2080">
        <f>VLOOKUP(O2080&amp;"_"&amp;P2080,[1]Sheet3!$I$3:$K$2332,3,FALSE)</f>
        <v>0.3020775330091563</v>
      </c>
    </row>
    <row r="2081" spans="1:21" x14ac:dyDescent="0.3">
      <c r="A2081" t="s">
        <v>378</v>
      </c>
      <c r="B2081">
        <v>2015</v>
      </c>
      <c r="C2081" t="str">
        <f t="shared" si="64"/>
        <v>천호1동_2015</v>
      </c>
      <c r="D2081">
        <v>415.16293399095201</v>
      </c>
      <c r="E2081">
        <v>0.25545398547395215</v>
      </c>
      <c r="O2081" t="s">
        <v>380</v>
      </c>
      <c r="P2081">
        <v>2014</v>
      </c>
      <c r="Q2081" t="str">
        <f t="shared" si="65"/>
        <v>천호3동_2014</v>
      </c>
      <c r="R2081">
        <v>266.86127971521142</v>
      </c>
      <c r="S2081">
        <v>0.21511344946242109</v>
      </c>
      <c r="T2081">
        <f>VLOOKUP(P2081,[1]Sheet4!$G$2:$H$12,2,FALSE)</f>
        <v>0.2608695652173913</v>
      </c>
      <c r="U2081">
        <f>VLOOKUP(O2081&amp;"_"&amp;P2081,[1]Sheet3!$I$3:$K$2332,3,FALSE)</f>
        <v>-1.01765732040484</v>
      </c>
    </row>
    <row r="2082" spans="1:21" x14ac:dyDescent="0.3">
      <c r="A2082" t="s">
        <v>378</v>
      </c>
      <c r="B2082">
        <v>2016</v>
      </c>
      <c r="C2082" t="str">
        <f t="shared" si="64"/>
        <v>천호1동_2016</v>
      </c>
      <c r="D2082">
        <v>521.21796010000003</v>
      </c>
      <c r="E2082">
        <v>1.0104997422425419E-3</v>
      </c>
      <c r="O2082" t="s">
        <v>380</v>
      </c>
      <c r="P2082">
        <v>2015</v>
      </c>
      <c r="Q2082" t="str">
        <f t="shared" si="65"/>
        <v>천호3동_2015</v>
      </c>
      <c r="R2082">
        <v>324.26673012270658</v>
      </c>
      <c r="S2082">
        <v>0.53723299183783491</v>
      </c>
      <c r="T2082">
        <f>VLOOKUP(P2082,[1]Sheet4!$G$2:$H$12,2,FALSE)</f>
        <v>1.0434782608695652</v>
      </c>
      <c r="U2082">
        <f>VLOOKUP(O2082&amp;"_"&amp;P2082,[1]Sheet3!$I$3:$K$2332,3,FALSE)</f>
        <v>0.79425789409984493</v>
      </c>
    </row>
    <row r="2083" spans="1:21" x14ac:dyDescent="0.3">
      <c r="A2083" t="s">
        <v>378</v>
      </c>
      <c r="B2083">
        <v>2017</v>
      </c>
      <c r="C2083" t="str">
        <f t="shared" si="64"/>
        <v>천호1동_2017</v>
      </c>
      <c r="D2083">
        <v>521.74465071433326</v>
      </c>
      <c r="E2083">
        <v>4.0396674616292358</v>
      </c>
      <c r="O2083" t="s">
        <v>380</v>
      </c>
      <c r="P2083">
        <v>2016</v>
      </c>
      <c r="Q2083" t="str">
        <f t="shared" si="65"/>
        <v>천호3동_2016</v>
      </c>
      <c r="R2083">
        <v>498.47351570000001</v>
      </c>
      <c r="S2083">
        <v>0.10828575758194148</v>
      </c>
      <c r="T2083">
        <f>VLOOKUP(P2083,[1]Sheet4!$G$2:$H$12,2,FALSE)</f>
        <v>0.86956521739130443</v>
      </c>
      <c r="U2083">
        <f>VLOOKUP(O2083&amp;"_"&amp;P2083,[1]Sheet3!$I$3:$K$2332,3,FALSE)</f>
        <v>0.21937662906561547</v>
      </c>
    </row>
    <row r="2084" spans="1:21" x14ac:dyDescent="0.3">
      <c r="A2084" t="s">
        <v>379</v>
      </c>
      <c r="B2084">
        <v>2012</v>
      </c>
      <c r="C2084" t="str">
        <f t="shared" si="64"/>
        <v>천호2동_2012</v>
      </c>
      <c r="D2084">
        <v>300.87139780000001</v>
      </c>
      <c r="E2084">
        <v>0.120447157041127</v>
      </c>
      <c r="O2084" t="s">
        <v>380</v>
      </c>
      <c r="P2084">
        <v>2017</v>
      </c>
      <c r="Q2084" t="str">
        <f t="shared" si="65"/>
        <v>천호3동_2017</v>
      </c>
      <c r="R2084">
        <v>552.45109798210831</v>
      </c>
      <c r="S2084">
        <v>3.4041100181533506</v>
      </c>
      <c r="T2084">
        <f>VLOOKUP(P2084,[1]Sheet4!$G$2:$H$12,2,FALSE)</f>
        <v>1</v>
      </c>
      <c r="U2084">
        <f>VLOOKUP(O2084&amp;"_"&amp;P2084,[1]Sheet3!$I$3:$K$2332,3,FALSE)</f>
        <v>0.21539619954286671</v>
      </c>
    </row>
    <row r="2085" spans="1:21" x14ac:dyDescent="0.3">
      <c r="A2085" t="s">
        <v>379</v>
      </c>
      <c r="B2085">
        <v>2013</v>
      </c>
      <c r="C2085" t="str">
        <f t="shared" si="64"/>
        <v>천호2동_2013</v>
      </c>
      <c r="D2085">
        <v>337.11050230000001</v>
      </c>
      <c r="E2085">
        <v>4.2570125648980058E-2</v>
      </c>
      <c r="O2085" t="s">
        <v>381</v>
      </c>
      <c r="P2085">
        <v>2012</v>
      </c>
      <c r="Q2085" t="str">
        <f t="shared" si="65"/>
        <v>청구동_2012</v>
      </c>
      <c r="R2085">
        <v>260.24188850000002</v>
      </c>
      <c r="S2085">
        <v>-2.8586512889526652E-2</v>
      </c>
      <c r="T2085">
        <f>VLOOKUP(P2085,[1]Sheet4!$G$2:$H$12,2,FALSE)</f>
        <v>0.43478260869565222</v>
      </c>
      <c r="U2085">
        <f>VLOOKUP(O2085&amp;"_"&amp;P2085,[1]Sheet3!$I$3:$K$2332,3,FALSE)</f>
        <v>-0.68333682362459347</v>
      </c>
    </row>
    <row r="2086" spans="1:21" x14ac:dyDescent="0.3">
      <c r="A2086" t="s">
        <v>379</v>
      </c>
      <c r="B2086">
        <v>2014</v>
      </c>
      <c r="C2086" t="str">
        <f t="shared" si="64"/>
        <v>천호2동_2014</v>
      </c>
      <c r="D2086">
        <v>351.46133874050179</v>
      </c>
      <c r="E2086">
        <v>0.21370692698048688</v>
      </c>
      <c r="O2086" t="s">
        <v>381</v>
      </c>
      <c r="P2086">
        <v>2013</v>
      </c>
      <c r="Q2086" t="str">
        <f t="shared" si="65"/>
        <v>청구동_2013</v>
      </c>
      <c r="R2086">
        <v>252.80248040000001</v>
      </c>
      <c r="S2086">
        <v>0.5503014367111646</v>
      </c>
      <c r="T2086">
        <f>VLOOKUP(P2086,[1]Sheet4!$G$2:$H$12,2,FALSE)</f>
        <v>0.39130434782608697</v>
      </c>
      <c r="U2086">
        <f>VLOOKUP(O2086&amp;"_"&amp;P2086,[1]Sheet3!$I$3:$K$2332,3,FALSE)</f>
        <v>-0.14380861070415712</v>
      </c>
    </row>
    <row r="2087" spans="1:21" x14ac:dyDescent="0.3">
      <c r="A2087" t="s">
        <v>379</v>
      </c>
      <c r="B2087">
        <v>2015</v>
      </c>
      <c r="C2087" t="str">
        <f t="shared" si="64"/>
        <v>천호2동_2015</v>
      </c>
      <c r="D2087">
        <v>426.57106139518237</v>
      </c>
      <c r="E2087">
        <v>0.20502253861003555</v>
      </c>
      <c r="O2087" t="s">
        <v>381</v>
      </c>
      <c r="P2087">
        <v>2014</v>
      </c>
      <c r="Q2087" t="str">
        <f t="shared" si="65"/>
        <v>청구동_2014</v>
      </c>
      <c r="R2087">
        <v>391.92004856826605</v>
      </c>
      <c r="S2087">
        <v>0.36225001648035343</v>
      </c>
      <c r="T2087">
        <f>VLOOKUP(P2087,[1]Sheet4!$G$2:$H$12,2,FALSE)</f>
        <v>0.2608695652173913</v>
      </c>
      <c r="U2087">
        <f>VLOOKUP(O2087&amp;"_"&amp;P2087,[1]Sheet3!$I$3:$K$2332,3,FALSE)</f>
        <v>3.2446229823456053E-2</v>
      </c>
    </row>
    <row r="2088" spans="1:21" x14ac:dyDescent="0.3">
      <c r="A2088" t="s">
        <v>379</v>
      </c>
      <c r="B2088">
        <v>2016</v>
      </c>
      <c r="C2088" t="str">
        <f t="shared" si="64"/>
        <v>천호2동_2016</v>
      </c>
      <c r="D2088">
        <v>514.0277433</v>
      </c>
      <c r="E2088">
        <v>0.14694442487240536</v>
      </c>
      <c r="O2088" t="s">
        <v>381</v>
      </c>
      <c r="P2088">
        <v>2015</v>
      </c>
      <c r="Q2088" t="str">
        <f t="shared" si="65"/>
        <v>청구동_2015</v>
      </c>
      <c r="R2088">
        <v>533.89309262110135</v>
      </c>
      <c r="S2088">
        <v>-0.11031767901687491</v>
      </c>
      <c r="T2088">
        <f>VLOOKUP(P2088,[1]Sheet4!$G$2:$H$12,2,FALSE)</f>
        <v>1.0434782608695652</v>
      </c>
      <c r="U2088">
        <f>VLOOKUP(O2088&amp;"_"&amp;P2088,[1]Sheet3!$I$3:$K$2332,3,FALSE)</f>
        <v>0.81648009030976176</v>
      </c>
    </row>
    <row r="2089" spans="1:21" x14ac:dyDescent="0.3">
      <c r="A2089" t="s">
        <v>379</v>
      </c>
      <c r="B2089">
        <v>2017</v>
      </c>
      <c r="C2089" t="str">
        <f t="shared" si="64"/>
        <v>천호2동_2017</v>
      </c>
      <c r="D2089">
        <v>589.56125440767892</v>
      </c>
      <c r="E2089">
        <v>3.6739523747543581</v>
      </c>
      <c r="O2089" t="s">
        <v>381</v>
      </c>
      <c r="P2089">
        <v>2016</v>
      </c>
      <c r="Q2089" t="str">
        <f t="shared" si="65"/>
        <v>청구동_2016</v>
      </c>
      <c r="R2089">
        <v>474.99524580000002</v>
      </c>
      <c r="S2089">
        <v>0.34161624986164218</v>
      </c>
      <c r="T2089">
        <f>VLOOKUP(P2089,[1]Sheet4!$G$2:$H$12,2,FALSE)</f>
        <v>0.86956521739130443</v>
      </c>
      <c r="U2089">
        <f>VLOOKUP(O2089&amp;"_"&amp;P2089,[1]Sheet3!$I$3:$K$2332,3,FALSE)</f>
        <v>-0.3487960496663175</v>
      </c>
    </row>
    <row r="2090" spans="1:21" x14ac:dyDescent="0.3">
      <c r="A2090" t="s">
        <v>380</v>
      </c>
      <c r="B2090">
        <v>2012</v>
      </c>
      <c r="C2090" t="str">
        <f t="shared" si="64"/>
        <v>천호3동_2012</v>
      </c>
      <c r="D2090">
        <v>225.4713687</v>
      </c>
      <c r="E2090">
        <v>0.59202656980189783</v>
      </c>
      <c r="O2090" t="s">
        <v>381</v>
      </c>
      <c r="P2090">
        <v>2017</v>
      </c>
      <c r="Q2090" t="str">
        <f t="shared" si="65"/>
        <v>청구동_2017</v>
      </c>
      <c r="R2090">
        <v>637.26134037230497</v>
      </c>
      <c r="S2090">
        <v>3.4328921880579157</v>
      </c>
      <c r="T2090">
        <f>VLOOKUP(P2090,[1]Sheet4!$G$2:$H$12,2,FALSE)</f>
        <v>1</v>
      </c>
      <c r="U2090">
        <f>VLOOKUP(O2090&amp;"_"&amp;P2090,[1]Sheet3!$I$3:$K$2332,3,FALSE)</f>
        <v>0.35185250068267981</v>
      </c>
    </row>
    <row r="2091" spans="1:21" x14ac:dyDescent="0.3">
      <c r="A2091" t="s">
        <v>380</v>
      </c>
      <c r="B2091">
        <v>2013</v>
      </c>
      <c r="C2091" t="str">
        <f t="shared" si="64"/>
        <v>천호3동_2013</v>
      </c>
      <c r="D2091">
        <v>358.95640969999999</v>
      </c>
      <c r="E2091">
        <v>-0.25656354781840401</v>
      </c>
      <c r="O2091" t="s">
        <v>382</v>
      </c>
      <c r="P2091">
        <v>2012</v>
      </c>
      <c r="Q2091" t="str">
        <f t="shared" si="65"/>
        <v>청담동_2012</v>
      </c>
      <c r="R2091">
        <v>365.91850030000001</v>
      </c>
      <c r="S2091">
        <v>0.13720303772244119</v>
      </c>
      <c r="T2091">
        <f>VLOOKUP(P2091,[1]Sheet4!$G$2:$H$12,2,FALSE)</f>
        <v>0.43478260869565222</v>
      </c>
      <c r="U2091">
        <f>VLOOKUP(O2091&amp;"_"&amp;P2091,[1]Sheet3!$I$3:$K$2332,3,FALSE)</f>
        <v>-0.43185340475352896</v>
      </c>
    </row>
    <row r="2092" spans="1:21" x14ac:dyDescent="0.3">
      <c r="A2092" t="s">
        <v>380</v>
      </c>
      <c r="B2092">
        <v>2014</v>
      </c>
      <c r="C2092" t="str">
        <f t="shared" si="64"/>
        <v>천호3동_2014</v>
      </c>
      <c r="D2092">
        <v>266.86127971521142</v>
      </c>
      <c r="E2092">
        <v>0.21511344946242109</v>
      </c>
      <c r="O2092" t="s">
        <v>382</v>
      </c>
      <c r="P2092">
        <v>2013</v>
      </c>
      <c r="Q2092" t="str">
        <f t="shared" si="65"/>
        <v>청담동_2013</v>
      </c>
      <c r="R2092">
        <v>416.12363010000001</v>
      </c>
      <c r="S2092">
        <v>2.6421070166891217E-2</v>
      </c>
      <c r="T2092">
        <f>VLOOKUP(P2092,[1]Sheet4!$G$2:$H$12,2,FALSE)</f>
        <v>0.39130434782608697</v>
      </c>
      <c r="U2092">
        <f>VLOOKUP(O2092&amp;"_"&amp;P2092,[1]Sheet3!$I$3:$K$2332,3,FALSE)</f>
        <v>2.2943947339066333E-2</v>
      </c>
    </row>
    <row r="2093" spans="1:21" x14ac:dyDescent="0.3">
      <c r="A2093" t="s">
        <v>380</v>
      </c>
      <c r="B2093">
        <v>2015</v>
      </c>
      <c r="C2093" t="str">
        <f t="shared" si="64"/>
        <v>천호3동_2015</v>
      </c>
      <c r="D2093">
        <v>324.26673012270658</v>
      </c>
      <c r="E2093">
        <v>0.53723299183783491</v>
      </c>
      <c r="O2093" t="s">
        <v>382</v>
      </c>
      <c r="P2093">
        <v>2014</v>
      </c>
      <c r="Q2093" t="str">
        <f t="shared" si="65"/>
        <v>청담동_2014</v>
      </c>
      <c r="R2093">
        <v>427.1180617289736</v>
      </c>
      <c r="S2093">
        <v>0.1008526176201163</v>
      </c>
      <c r="T2093">
        <f>VLOOKUP(P2093,[1]Sheet4!$G$2:$H$12,2,FALSE)</f>
        <v>0.2608695652173913</v>
      </c>
      <c r="U2093">
        <f>VLOOKUP(O2093&amp;"_"&amp;P2093,[1]Sheet3!$I$3:$K$2332,3,FALSE)</f>
        <v>-0.4613885505644455</v>
      </c>
    </row>
    <row r="2094" spans="1:21" x14ac:dyDescent="0.3">
      <c r="A2094" t="s">
        <v>380</v>
      </c>
      <c r="B2094">
        <v>2016</v>
      </c>
      <c r="C2094" t="str">
        <f t="shared" si="64"/>
        <v>천호3동_2016</v>
      </c>
      <c r="D2094">
        <v>498.47351570000001</v>
      </c>
      <c r="E2094">
        <v>0.10828575758194148</v>
      </c>
      <c r="O2094" t="s">
        <v>382</v>
      </c>
      <c r="P2094">
        <v>2015</v>
      </c>
      <c r="Q2094" t="str">
        <f t="shared" si="65"/>
        <v>청담동_2015</v>
      </c>
      <c r="R2094">
        <v>470.194036287171</v>
      </c>
      <c r="S2094">
        <v>0.18055636197175937</v>
      </c>
      <c r="T2094">
        <f>VLOOKUP(P2094,[1]Sheet4!$G$2:$H$12,2,FALSE)</f>
        <v>1.0434782608695652</v>
      </c>
      <c r="U2094">
        <f>VLOOKUP(O2094&amp;"_"&amp;P2094,[1]Sheet3!$I$3:$K$2332,3,FALSE)</f>
        <v>0.77290329695498772</v>
      </c>
    </row>
    <row r="2095" spans="1:21" x14ac:dyDescent="0.3">
      <c r="A2095" t="s">
        <v>380</v>
      </c>
      <c r="B2095">
        <v>2017</v>
      </c>
      <c r="C2095" t="str">
        <f t="shared" si="64"/>
        <v>천호3동_2017</v>
      </c>
      <c r="D2095">
        <v>552.45109798210831</v>
      </c>
      <c r="E2095">
        <v>3.4041100181533506</v>
      </c>
      <c r="O2095" t="s">
        <v>382</v>
      </c>
      <c r="P2095">
        <v>2016</v>
      </c>
      <c r="Q2095" t="str">
        <f t="shared" si="65"/>
        <v>청담동_2016</v>
      </c>
      <c r="R2095">
        <v>555.09056090000001</v>
      </c>
      <c r="S2095">
        <v>9.0814729095866645E-2</v>
      </c>
      <c r="T2095">
        <f>VLOOKUP(P2095,[1]Sheet4!$G$2:$H$12,2,FALSE)</f>
        <v>0.86956521739130443</v>
      </c>
      <c r="U2095">
        <f>VLOOKUP(O2095&amp;"_"&amp;P2095,[1]Sheet3!$I$3:$K$2332,3,FALSE)</f>
        <v>-1.6469893903045641E-2</v>
      </c>
    </row>
    <row r="2096" spans="1:21" x14ac:dyDescent="0.3">
      <c r="A2096" t="s">
        <v>381</v>
      </c>
      <c r="B2096">
        <v>2012</v>
      </c>
      <c r="C2096" t="str">
        <f t="shared" si="64"/>
        <v>청구동_2012</v>
      </c>
      <c r="D2096">
        <v>260.24188850000002</v>
      </c>
      <c r="E2096">
        <v>-2.8586512889526652E-2</v>
      </c>
      <c r="O2096" t="s">
        <v>382</v>
      </c>
      <c r="P2096">
        <v>2017</v>
      </c>
      <c r="Q2096" t="str">
        <f t="shared" si="65"/>
        <v>청담동_2017</v>
      </c>
      <c r="R2096">
        <v>605.50095981180618</v>
      </c>
      <c r="S2096">
        <v>4.2310557553623704</v>
      </c>
      <c r="T2096">
        <f>VLOOKUP(P2096,[1]Sheet4!$G$2:$H$12,2,FALSE)</f>
        <v>1</v>
      </c>
      <c r="U2096">
        <f>VLOOKUP(O2096&amp;"_"&amp;P2096,[1]Sheet3!$I$3:$K$2332,3,FALSE)</f>
        <v>0.20282959681700224</v>
      </c>
    </row>
    <row r="2097" spans="1:21" x14ac:dyDescent="0.3">
      <c r="A2097" t="s">
        <v>381</v>
      </c>
      <c r="B2097">
        <v>2013</v>
      </c>
      <c r="C2097" t="str">
        <f t="shared" si="64"/>
        <v>청구동_2013</v>
      </c>
      <c r="D2097">
        <v>252.80248040000001</v>
      </c>
      <c r="E2097">
        <v>0.5503014367111646</v>
      </c>
      <c r="O2097" t="s">
        <v>383</v>
      </c>
      <c r="P2097">
        <v>2012</v>
      </c>
      <c r="Q2097" t="str">
        <f t="shared" si="65"/>
        <v>청량리동_2012</v>
      </c>
      <c r="R2097">
        <v>241.65785339999999</v>
      </c>
      <c r="S2097">
        <v>0.1650724701835824</v>
      </c>
      <c r="T2097">
        <f>VLOOKUP(P2097,[1]Sheet4!$G$2:$H$12,2,FALSE)</f>
        <v>0.43478260869565222</v>
      </c>
      <c r="U2097">
        <f>VLOOKUP(O2097&amp;"_"&amp;P2097,[1]Sheet3!$I$3:$K$2332,3,FALSE)</f>
        <v>-0.20866937686121412</v>
      </c>
    </row>
    <row r="2098" spans="1:21" x14ac:dyDescent="0.3">
      <c r="A2098" t="s">
        <v>381</v>
      </c>
      <c r="B2098">
        <v>2014</v>
      </c>
      <c r="C2098" t="str">
        <f t="shared" si="64"/>
        <v>청구동_2014</v>
      </c>
      <c r="D2098">
        <v>391.92004856826605</v>
      </c>
      <c r="E2098">
        <v>0.36225001648035343</v>
      </c>
      <c r="O2098" t="s">
        <v>383</v>
      </c>
      <c r="P2098">
        <v>2013</v>
      </c>
      <c r="Q2098" t="str">
        <f t="shared" si="65"/>
        <v>청량리동_2013</v>
      </c>
      <c r="R2098">
        <v>281.54891220000002</v>
      </c>
      <c r="S2098">
        <v>-0.12323355592625938</v>
      </c>
      <c r="T2098">
        <f>VLOOKUP(P2098,[1]Sheet4!$G$2:$H$12,2,FALSE)</f>
        <v>0.39130434782608697</v>
      </c>
      <c r="U2098">
        <f>VLOOKUP(O2098&amp;"_"&amp;P2098,[1]Sheet3!$I$3:$K$2332,3,FALSE)</f>
        <v>4.631588201888287E-2</v>
      </c>
    </row>
    <row r="2099" spans="1:21" x14ac:dyDescent="0.3">
      <c r="A2099" t="s">
        <v>381</v>
      </c>
      <c r="B2099">
        <v>2015</v>
      </c>
      <c r="C2099" t="str">
        <f t="shared" si="64"/>
        <v>청구동_2015</v>
      </c>
      <c r="D2099">
        <v>533.89309262110135</v>
      </c>
      <c r="E2099">
        <v>-0.11031767901687491</v>
      </c>
      <c r="O2099" t="s">
        <v>383</v>
      </c>
      <c r="P2099">
        <v>2014</v>
      </c>
      <c r="Q2099" t="str">
        <f t="shared" si="65"/>
        <v>청량리동_2014</v>
      </c>
      <c r="R2099">
        <v>246.85263858242382</v>
      </c>
      <c r="S2099">
        <v>5.8814240777774765E-2</v>
      </c>
      <c r="T2099">
        <f>VLOOKUP(P2099,[1]Sheet4!$G$2:$H$12,2,FALSE)</f>
        <v>0.2608695652173913</v>
      </c>
      <c r="U2099">
        <f>VLOOKUP(O2099&amp;"_"&amp;P2099,[1]Sheet3!$I$3:$K$2332,3,FALSE)</f>
        <v>-0.71083189843638961</v>
      </c>
    </row>
    <row r="2100" spans="1:21" x14ac:dyDescent="0.3">
      <c r="A2100" t="s">
        <v>381</v>
      </c>
      <c r="B2100">
        <v>2016</v>
      </c>
      <c r="C2100" t="str">
        <f t="shared" si="64"/>
        <v>청구동_2016</v>
      </c>
      <c r="D2100">
        <v>474.99524580000002</v>
      </c>
      <c r="E2100">
        <v>0.34161624986164218</v>
      </c>
      <c r="O2100" t="s">
        <v>383</v>
      </c>
      <c r="P2100">
        <v>2015</v>
      </c>
      <c r="Q2100" t="str">
        <f t="shared" si="65"/>
        <v>청량리동_2015</v>
      </c>
      <c r="R2100">
        <v>261.37108910463951</v>
      </c>
      <c r="S2100">
        <v>0.20237491444275266</v>
      </c>
      <c r="T2100">
        <f>VLOOKUP(P2100,[1]Sheet4!$G$2:$H$12,2,FALSE)</f>
        <v>1.0434782608695652</v>
      </c>
      <c r="U2100">
        <f>VLOOKUP(O2100&amp;"_"&amp;P2100,[1]Sheet3!$I$3:$K$2332,3,FALSE)</f>
        <v>0.7638868175626754</v>
      </c>
    </row>
    <row r="2101" spans="1:21" x14ac:dyDescent="0.3">
      <c r="A2101" t="s">
        <v>381</v>
      </c>
      <c r="B2101">
        <v>2017</v>
      </c>
      <c r="C2101" t="str">
        <f t="shared" si="64"/>
        <v>청구동_2017</v>
      </c>
      <c r="D2101">
        <v>637.26134037230497</v>
      </c>
      <c r="E2101">
        <v>3.4328921880579157</v>
      </c>
      <c r="O2101" t="s">
        <v>383</v>
      </c>
      <c r="P2101">
        <v>2016</v>
      </c>
      <c r="Q2101" t="str">
        <f t="shared" si="65"/>
        <v>청량리동_2016</v>
      </c>
      <c r="R2101">
        <v>314.26604090000001</v>
      </c>
      <c r="S2101">
        <v>-1.983072825925564E-2</v>
      </c>
      <c r="T2101">
        <f>VLOOKUP(P2101,[1]Sheet4!$G$2:$H$12,2,FALSE)</f>
        <v>0.86956521739130443</v>
      </c>
      <c r="U2101">
        <f>VLOOKUP(O2101&amp;"_"&amp;P2101,[1]Sheet3!$I$3:$K$2332,3,FALSE)</f>
        <v>1.9751862869274335E-3</v>
      </c>
    </row>
    <row r="2102" spans="1:21" x14ac:dyDescent="0.3">
      <c r="A2102" t="s">
        <v>382</v>
      </c>
      <c r="B2102">
        <v>2012</v>
      </c>
      <c r="C2102" t="str">
        <f t="shared" si="64"/>
        <v>청담동_2012</v>
      </c>
      <c r="D2102">
        <v>365.91850030000001</v>
      </c>
      <c r="E2102">
        <v>0.13720303772244119</v>
      </c>
      <c r="O2102" t="s">
        <v>383</v>
      </c>
      <c r="P2102">
        <v>2017</v>
      </c>
      <c r="Q2102" t="str">
        <f t="shared" si="65"/>
        <v>청량리동_2017</v>
      </c>
      <c r="R2102">
        <v>308.03391644179999</v>
      </c>
      <c r="S2102">
        <v>4.9613020905846721</v>
      </c>
      <c r="T2102">
        <f>VLOOKUP(P2102,[1]Sheet4!$G$2:$H$12,2,FALSE)</f>
        <v>1</v>
      </c>
      <c r="U2102">
        <f>VLOOKUP(O2102&amp;"_"&amp;P2102,[1]Sheet3!$I$3:$K$2332,3,FALSE)</f>
        <v>0.11284178920750201</v>
      </c>
    </row>
    <row r="2103" spans="1:21" x14ac:dyDescent="0.3">
      <c r="A2103" t="s">
        <v>382</v>
      </c>
      <c r="B2103">
        <v>2013</v>
      </c>
      <c r="C2103" t="str">
        <f t="shared" si="64"/>
        <v>청담동_2013</v>
      </c>
      <c r="D2103">
        <v>416.12363010000001</v>
      </c>
      <c r="E2103">
        <v>2.6421070166891217E-2</v>
      </c>
      <c r="O2103" t="s">
        <v>384</v>
      </c>
      <c r="P2103">
        <v>2012</v>
      </c>
      <c r="Q2103" t="str">
        <f t="shared" si="65"/>
        <v>청룡동_2012</v>
      </c>
      <c r="R2103">
        <v>230.45380660000001</v>
      </c>
      <c r="S2103">
        <v>0.5424398318443745</v>
      </c>
      <c r="T2103">
        <f>VLOOKUP(P2103,[1]Sheet4!$G$2:$H$12,2,FALSE)</f>
        <v>0.43478260869565222</v>
      </c>
      <c r="U2103">
        <f>VLOOKUP(O2103&amp;"_"&amp;P2103,[1]Sheet3!$I$3:$K$2332,3,FALSE)</f>
        <v>-0.45942024409746784</v>
      </c>
    </row>
    <row r="2104" spans="1:21" x14ac:dyDescent="0.3">
      <c r="A2104" t="s">
        <v>382</v>
      </c>
      <c r="B2104">
        <v>2014</v>
      </c>
      <c r="C2104" t="str">
        <f t="shared" si="64"/>
        <v>청담동_2014</v>
      </c>
      <c r="D2104">
        <v>427.1180617289736</v>
      </c>
      <c r="E2104">
        <v>0.1008526176201163</v>
      </c>
      <c r="O2104" t="s">
        <v>384</v>
      </c>
      <c r="P2104">
        <v>2013</v>
      </c>
      <c r="Q2104" t="str">
        <f t="shared" si="65"/>
        <v>청룡동_2013</v>
      </c>
      <c r="R2104">
        <v>355.46113070000001</v>
      </c>
      <c r="S2104">
        <v>-0.28216980170666339</v>
      </c>
      <c r="T2104">
        <f>VLOOKUP(P2104,[1]Sheet4!$G$2:$H$12,2,FALSE)</f>
        <v>0.39130434782608697</v>
      </c>
      <c r="U2104">
        <f>VLOOKUP(O2104&amp;"_"&amp;P2104,[1]Sheet3!$I$3:$K$2332,3,FALSE)</f>
        <v>0.2796405485830209</v>
      </c>
    </row>
    <row r="2105" spans="1:21" x14ac:dyDescent="0.3">
      <c r="A2105" t="s">
        <v>382</v>
      </c>
      <c r="B2105">
        <v>2015</v>
      </c>
      <c r="C2105" t="str">
        <f t="shared" si="64"/>
        <v>청담동_2015</v>
      </c>
      <c r="D2105">
        <v>470.194036287171</v>
      </c>
      <c r="E2105">
        <v>0.18055636197175937</v>
      </c>
      <c r="O2105" t="s">
        <v>384</v>
      </c>
      <c r="P2105">
        <v>2014</v>
      </c>
      <c r="Q2105" t="str">
        <f t="shared" si="65"/>
        <v>청룡동_2014</v>
      </c>
      <c r="R2105">
        <v>255.16073393595465</v>
      </c>
      <c r="S2105">
        <v>0.12981722243550614</v>
      </c>
      <c r="T2105">
        <f>VLOOKUP(P2105,[1]Sheet4!$G$2:$H$12,2,FALSE)</f>
        <v>0.2608695652173913</v>
      </c>
      <c r="U2105">
        <f>VLOOKUP(O2105&amp;"_"&amp;P2105,[1]Sheet3!$I$3:$K$2332,3,FALSE)</f>
        <v>-1.0896306724992848</v>
      </c>
    </row>
    <row r="2106" spans="1:21" x14ac:dyDescent="0.3">
      <c r="A2106" t="s">
        <v>382</v>
      </c>
      <c r="B2106">
        <v>2016</v>
      </c>
      <c r="C2106" t="str">
        <f t="shared" si="64"/>
        <v>청담동_2016</v>
      </c>
      <c r="D2106">
        <v>555.09056090000001</v>
      </c>
      <c r="E2106">
        <v>9.0814729095866645E-2</v>
      </c>
      <c r="O2106" t="s">
        <v>384</v>
      </c>
      <c r="P2106">
        <v>2015</v>
      </c>
      <c r="Q2106" t="str">
        <f t="shared" si="65"/>
        <v>청룡동_2015</v>
      </c>
      <c r="R2106">
        <v>288.28499169012548</v>
      </c>
      <c r="S2106">
        <v>0.48097691210688148</v>
      </c>
      <c r="T2106">
        <f>VLOOKUP(P2106,[1]Sheet4!$G$2:$H$12,2,FALSE)</f>
        <v>1.0434782608695652</v>
      </c>
      <c r="U2106">
        <f>VLOOKUP(O2106&amp;"_"&amp;P2106,[1]Sheet3!$I$3:$K$2332,3,FALSE)</f>
        <v>0.77872527074681686</v>
      </c>
    </row>
    <row r="2107" spans="1:21" x14ac:dyDescent="0.3">
      <c r="A2107" t="s">
        <v>382</v>
      </c>
      <c r="B2107">
        <v>2017</v>
      </c>
      <c r="C2107" t="str">
        <f t="shared" si="64"/>
        <v>청담동_2017</v>
      </c>
      <c r="D2107">
        <v>605.50095981180618</v>
      </c>
      <c r="E2107">
        <v>4.2310557553623704</v>
      </c>
      <c r="O2107" t="s">
        <v>384</v>
      </c>
      <c r="P2107">
        <v>2016</v>
      </c>
      <c r="Q2107" t="str">
        <f t="shared" si="65"/>
        <v>청룡동_2016</v>
      </c>
      <c r="R2107">
        <v>426.94341680000002</v>
      </c>
      <c r="S2107">
        <v>0.22745762591375276</v>
      </c>
      <c r="T2107">
        <f>VLOOKUP(P2107,[1]Sheet4!$G$2:$H$12,2,FALSE)</f>
        <v>0.86956521739130443</v>
      </c>
      <c r="U2107">
        <f>VLOOKUP(O2107&amp;"_"&amp;P2107,[1]Sheet3!$I$3:$K$2332,3,FALSE)</f>
        <v>0.1897240327043016</v>
      </c>
    </row>
    <row r="2108" spans="1:21" x14ac:dyDescent="0.3">
      <c r="A2108" t="s">
        <v>383</v>
      </c>
      <c r="B2108">
        <v>2012</v>
      </c>
      <c r="C2108" t="str">
        <f t="shared" si="64"/>
        <v>청량리동_2012</v>
      </c>
      <c r="D2108">
        <v>241.65785339999999</v>
      </c>
      <c r="E2108">
        <v>0.1650724701835824</v>
      </c>
      <c r="O2108" t="s">
        <v>384</v>
      </c>
      <c r="P2108">
        <v>2017</v>
      </c>
      <c r="Q2108" t="str">
        <f t="shared" si="65"/>
        <v>청룡동_2017</v>
      </c>
      <c r="R2108">
        <v>524.05495278483386</v>
      </c>
      <c r="S2108">
        <v>3.370848161084405</v>
      </c>
      <c r="T2108">
        <f>VLOOKUP(P2108,[1]Sheet4!$G$2:$H$12,2,FALSE)</f>
        <v>1</v>
      </c>
      <c r="U2108">
        <f>VLOOKUP(O2108&amp;"_"&amp;P2108,[1]Sheet3!$I$3:$K$2332,3,FALSE)</f>
        <v>0.29157210885876694</v>
      </c>
    </row>
    <row r="2109" spans="1:21" x14ac:dyDescent="0.3">
      <c r="A2109" t="s">
        <v>383</v>
      </c>
      <c r="B2109">
        <v>2013</v>
      </c>
      <c r="C2109" t="str">
        <f t="shared" si="64"/>
        <v>청량리동_2013</v>
      </c>
      <c r="D2109">
        <v>281.54891220000002</v>
      </c>
      <c r="E2109">
        <v>-0.12323355592625938</v>
      </c>
      <c r="O2109" t="s">
        <v>385</v>
      </c>
      <c r="P2109">
        <v>2012</v>
      </c>
      <c r="Q2109" t="str">
        <f t="shared" si="65"/>
        <v>청림동_2012</v>
      </c>
      <c r="R2109">
        <v>202.89652369999999</v>
      </c>
      <c r="S2109">
        <v>2.3124699794942936E-2</v>
      </c>
      <c r="T2109">
        <f>VLOOKUP(P2109,[1]Sheet4!$G$2:$H$12,2,FALSE)</f>
        <v>0.43478260869565222</v>
      </c>
      <c r="U2109">
        <f>VLOOKUP(O2109&amp;"_"&amp;P2109,[1]Sheet3!$I$3:$K$2332,3,FALSE)</f>
        <v>-0.38234663515715916</v>
      </c>
    </row>
    <row r="2110" spans="1:21" x14ac:dyDescent="0.3">
      <c r="A2110" t="s">
        <v>383</v>
      </c>
      <c r="B2110">
        <v>2014</v>
      </c>
      <c r="C2110" t="str">
        <f t="shared" si="64"/>
        <v>청량리동_2014</v>
      </c>
      <c r="D2110">
        <v>246.85263858242382</v>
      </c>
      <c r="E2110">
        <v>5.8814240777774765E-2</v>
      </c>
      <c r="O2110" t="s">
        <v>385</v>
      </c>
      <c r="P2110">
        <v>2013</v>
      </c>
      <c r="Q2110" t="str">
        <f t="shared" si="65"/>
        <v>청림동_2013</v>
      </c>
      <c r="R2110">
        <v>207.58844490000001</v>
      </c>
      <c r="S2110">
        <v>0.41743303604447191</v>
      </c>
      <c r="T2110">
        <f>VLOOKUP(P2110,[1]Sheet4!$G$2:$H$12,2,FALSE)</f>
        <v>0.39130434782608697</v>
      </c>
      <c r="U2110">
        <f>VLOOKUP(O2110&amp;"_"&amp;P2110,[1]Sheet3!$I$3:$K$2332,3,FALSE)</f>
        <v>-8.5997739409284943E-2</v>
      </c>
    </row>
    <row r="2111" spans="1:21" x14ac:dyDescent="0.3">
      <c r="A2111" t="s">
        <v>383</v>
      </c>
      <c r="B2111">
        <v>2015</v>
      </c>
      <c r="C2111" t="str">
        <f t="shared" si="64"/>
        <v>청량리동_2015</v>
      </c>
      <c r="D2111">
        <v>261.37108910463951</v>
      </c>
      <c r="E2111">
        <v>0.20237491444275266</v>
      </c>
      <c r="O2111" t="s">
        <v>385</v>
      </c>
      <c r="P2111">
        <v>2014</v>
      </c>
      <c r="Q2111" t="str">
        <f t="shared" si="65"/>
        <v>청림동_2014</v>
      </c>
      <c r="R2111">
        <v>294.24271970235759</v>
      </c>
      <c r="S2111">
        <v>2.8049129925317485E-2</v>
      </c>
      <c r="T2111">
        <f>VLOOKUP(P2111,[1]Sheet4!$G$2:$H$12,2,FALSE)</f>
        <v>0.2608695652173913</v>
      </c>
      <c r="U2111">
        <f>VLOOKUP(O2111&amp;"_"&amp;P2111,[1]Sheet3!$I$3:$K$2332,3,FALSE)</f>
        <v>-5.8251050918032614E-2</v>
      </c>
    </row>
    <row r="2112" spans="1:21" x14ac:dyDescent="0.3">
      <c r="A2112" t="s">
        <v>383</v>
      </c>
      <c r="B2112">
        <v>2016</v>
      </c>
      <c r="C2112" t="str">
        <f t="shared" si="64"/>
        <v>청량리동_2016</v>
      </c>
      <c r="D2112">
        <v>314.26604090000001</v>
      </c>
      <c r="E2112">
        <v>-1.983072825925564E-2</v>
      </c>
      <c r="O2112" t="s">
        <v>385</v>
      </c>
      <c r="P2112">
        <v>2015</v>
      </c>
      <c r="Q2112" t="str">
        <f t="shared" si="65"/>
        <v>청림동_2015</v>
      </c>
      <c r="R2112">
        <v>302.49597197686779</v>
      </c>
      <c r="S2112">
        <v>0.15126103043326206</v>
      </c>
      <c r="T2112">
        <f>VLOOKUP(P2112,[1]Sheet4!$G$2:$H$12,2,FALSE)</f>
        <v>1.0434782608695652</v>
      </c>
      <c r="U2112">
        <f>VLOOKUP(O2112&amp;"_"&amp;P2112,[1]Sheet3!$I$3:$K$2332,3,FALSE)</f>
        <v>0.75682096047475733</v>
      </c>
    </row>
    <row r="2113" spans="1:21" x14ac:dyDescent="0.3">
      <c r="A2113" t="s">
        <v>383</v>
      </c>
      <c r="B2113">
        <v>2017</v>
      </c>
      <c r="C2113" t="str">
        <f t="shared" si="64"/>
        <v>청량리동_2017</v>
      </c>
      <c r="D2113">
        <v>308.03391644179999</v>
      </c>
      <c r="E2113">
        <v>4.9613020905846721</v>
      </c>
      <c r="O2113" t="s">
        <v>385</v>
      </c>
      <c r="P2113">
        <v>2016</v>
      </c>
      <c r="Q2113" t="str">
        <f t="shared" si="65"/>
        <v>청림동_2016</v>
      </c>
      <c r="R2113">
        <v>348.25182439999998</v>
      </c>
      <c r="S2113">
        <v>-0.17891383050015111</v>
      </c>
      <c r="T2113">
        <f>VLOOKUP(P2113,[1]Sheet4!$G$2:$H$12,2,FALSE)</f>
        <v>0.86956521739130443</v>
      </c>
      <c r="U2113">
        <f>VLOOKUP(O2113&amp;"_"&amp;P2113,[1]Sheet3!$I$3:$K$2332,3,FALSE)</f>
        <v>-4.2335289980583654E-2</v>
      </c>
    </row>
    <row r="2114" spans="1:21" x14ac:dyDescent="0.3">
      <c r="A2114" t="s">
        <v>384</v>
      </c>
      <c r="B2114">
        <v>2012</v>
      </c>
      <c r="C2114" t="str">
        <f t="shared" si="64"/>
        <v>청룡동_2012</v>
      </c>
      <c r="D2114">
        <v>230.45380660000001</v>
      </c>
      <c r="E2114">
        <v>0.5424398318443745</v>
      </c>
      <c r="O2114" t="s">
        <v>385</v>
      </c>
      <c r="P2114">
        <v>2017</v>
      </c>
      <c r="Q2114" t="str">
        <f t="shared" si="65"/>
        <v>청림동_2017</v>
      </c>
      <c r="R2114">
        <v>285.94475651792999</v>
      </c>
      <c r="S2114">
        <v>5.3533813054790249</v>
      </c>
      <c r="T2114">
        <f>VLOOKUP(P2114,[1]Sheet4!$G$2:$H$12,2,FALSE)</f>
        <v>1</v>
      </c>
      <c r="U2114">
        <f>VLOOKUP(O2114&amp;"_"&amp;P2114,[1]Sheet3!$I$3:$K$2332,3,FALSE)</f>
        <v>-5.9042582486787926E-2</v>
      </c>
    </row>
    <row r="2115" spans="1:21" x14ac:dyDescent="0.3">
      <c r="A2115" t="s">
        <v>384</v>
      </c>
      <c r="B2115">
        <v>2013</v>
      </c>
      <c r="C2115" t="str">
        <f t="shared" ref="C2115:C2178" si="66">A2115&amp;"_"&amp;B2115</f>
        <v>청룡동_2013</v>
      </c>
      <c r="D2115">
        <v>355.46113070000001</v>
      </c>
      <c r="E2115">
        <v>-0.28216980170666339</v>
      </c>
      <c r="O2115" t="s">
        <v>386</v>
      </c>
      <c r="P2115">
        <v>2012</v>
      </c>
      <c r="Q2115" t="str">
        <f t="shared" ref="Q2115:Q2178" si="67">O2115&amp;"_"&amp;P2115</f>
        <v>청운효자동_2012</v>
      </c>
      <c r="R2115">
        <v>212.83990230000001</v>
      </c>
      <c r="S2115">
        <v>4.9488019333675463E-2</v>
      </c>
      <c r="T2115">
        <f>VLOOKUP(P2115,[1]Sheet4!$G$2:$H$12,2,FALSE)</f>
        <v>0.43478260869565222</v>
      </c>
      <c r="U2115">
        <f>VLOOKUP(O2115&amp;"_"&amp;P2115,[1]Sheet3!$I$3:$K$2332,3,FALSE)</f>
        <v>-1.064902547138205</v>
      </c>
    </row>
    <row r="2116" spans="1:21" x14ac:dyDescent="0.3">
      <c r="A2116" t="s">
        <v>384</v>
      </c>
      <c r="B2116">
        <v>2014</v>
      </c>
      <c r="C2116" t="str">
        <f t="shared" si="66"/>
        <v>청룡동_2014</v>
      </c>
      <c r="D2116">
        <v>255.16073393595465</v>
      </c>
      <c r="E2116">
        <v>0.12981722243550614</v>
      </c>
      <c r="O2116" t="s">
        <v>386</v>
      </c>
      <c r="P2116">
        <v>2013</v>
      </c>
      <c r="Q2116" t="str">
        <f t="shared" si="67"/>
        <v>청운효자동_2013</v>
      </c>
      <c r="R2116">
        <v>223.3729275</v>
      </c>
      <c r="S2116">
        <v>0.42091306186980709</v>
      </c>
      <c r="T2116">
        <f>VLOOKUP(P2116,[1]Sheet4!$G$2:$H$12,2,FALSE)</f>
        <v>0.39130434782608697</v>
      </c>
      <c r="U2116">
        <f>VLOOKUP(O2116&amp;"_"&amp;P2116,[1]Sheet3!$I$3:$K$2332,3,FALSE)</f>
        <v>-5.8717289423237506E-2</v>
      </c>
    </row>
    <row r="2117" spans="1:21" x14ac:dyDescent="0.3">
      <c r="A2117" t="s">
        <v>384</v>
      </c>
      <c r="B2117">
        <v>2015</v>
      </c>
      <c r="C2117" t="str">
        <f t="shared" si="66"/>
        <v>청룡동_2015</v>
      </c>
      <c r="D2117">
        <v>288.28499169012548</v>
      </c>
      <c r="E2117">
        <v>0.48097691210688148</v>
      </c>
      <c r="O2117" t="s">
        <v>386</v>
      </c>
      <c r="P2117">
        <v>2014</v>
      </c>
      <c r="Q2117" t="str">
        <f t="shared" si="67"/>
        <v>청운효자동_2014</v>
      </c>
      <c r="R2117">
        <v>317.39351035284744</v>
      </c>
      <c r="S2117">
        <v>0.17953656726849807</v>
      </c>
      <c r="T2117">
        <f>VLOOKUP(P2117,[1]Sheet4!$G$2:$H$12,2,FALSE)</f>
        <v>0.2608695652173913</v>
      </c>
      <c r="U2117">
        <f>VLOOKUP(O2117&amp;"_"&amp;P2117,[1]Sheet3!$I$3:$K$2332,3,FALSE)</f>
        <v>-5.565923788899578E-2</v>
      </c>
    </row>
    <row r="2118" spans="1:21" x14ac:dyDescent="0.3">
      <c r="A2118" t="s">
        <v>384</v>
      </c>
      <c r="B2118">
        <v>2016</v>
      </c>
      <c r="C2118" t="str">
        <f t="shared" si="66"/>
        <v>청룡동_2016</v>
      </c>
      <c r="D2118">
        <v>426.94341680000002</v>
      </c>
      <c r="E2118">
        <v>0.22745762591375276</v>
      </c>
      <c r="O2118" t="s">
        <v>386</v>
      </c>
      <c r="P2118">
        <v>2015</v>
      </c>
      <c r="Q2118" t="str">
        <f t="shared" si="67"/>
        <v>청운효자동_2015</v>
      </c>
      <c r="R2118">
        <v>374.37725167489617</v>
      </c>
      <c r="S2118">
        <v>8.3200193883982421E-2</v>
      </c>
      <c r="T2118">
        <f>VLOOKUP(P2118,[1]Sheet4!$G$2:$H$12,2,FALSE)</f>
        <v>1.0434782608695652</v>
      </c>
      <c r="U2118">
        <f>VLOOKUP(O2118&amp;"_"&amp;P2118,[1]Sheet3!$I$3:$K$2332,3,FALSE)</f>
        <v>0.7880523529856005</v>
      </c>
    </row>
    <row r="2119" spans="1:21" x14ac:dyDescent="0.3">
      <c r="A2119" t="s">
        <v>384</v>
      </c>
      <c r="B2119">
        <v>2017</v>
      </c>
      <c r="C2119" t="str">
        <f t="shared" si="66"/>
        <v>청룡동_2017</v>
      </c>
      <c r="D2119">
        <v>524.05495278483386</v>
      </c>
      <c r="E2119">
        <v>3.370848161084405</v>
      </c>
      <c r="O2119" t="s">
        <v>386</v>
      </c>
      <c r="P2119">
        <v>2016</v>
      </c>
      <c r="Q2119" t="str">
        <f t="shared" si="67"/>
        <v>청운효자동_2016</v>
      </c>
      <c r="R2119">
        <v>405.52551160000002</v>
      </c>
      <c r="S2119">
        <v>-6.0930667547452327E-3</v>
      </c>
      <c r="T2119">
        <f>VLOOKUP(P2119,[1]Sheet4!$G$2:$H$12,2,FALSE)</f>
        <v>0.86956521739130443</v>
      </c>
      <c r="U2119">
        <f>VLOOKUP(O2119&amp;"_"&amp;P2119,[1]Sheet3!$I$3:$K$2332,3,FALSE)</f>
        <v>-0.10782845754228826</v>
      </c>
    </row>
    <row r="2120" spans="1:21" x14ac:dyDescent="0.3">
      <c r="A2120" t="s">
        <v>385</v>
      </c>
      <c r="B2120">
        <v>2012</v>
      </c>
      <c r="C2120" t="str">
        <f t="shared" si="66"/>
        <v>청림동_2012</v>
      </c>
      <c r="D2120">
        <v>202.89652369999999</v>
      </c>
      <c r="E2120">
        <v>2.3124699794942936E-2</v>
      </c>
      <c r="O2120" t="s">
        <v>386</v>
      </c>
      <c r="P2120">
        <v>2017</v>
      </c>
      <c r="Q2120" t="str">
        <f t="shared" si="67"/>
        <v>청운효자동_2017</v>
      </c>
      <c r="R2120">
        <v>403.054617587069</v>
      </c>
      <c r="S2120">
        <v>4.4862223623627893</v>
      </c>
      <c r="T2120">
        <f>VLOOKUP(P2120,[1]Sheet4!$G$2:$H$12,2,FALSE)</f>
        <v>1</v>
      </c>
      <c r="U2120">
        <f>VLOOKUP(O2120&amp;"_"&amp;P2120,[1]Sheet3!$I$3:$K$2332,3,FALSE)</f>
        <v>0.12510398277226623</v>
      </c>
    </row>
    <row r="2121" spans="1:21" x14ac:dyDescent="0.3">
      <c r="A2121" t="s">
        <v>385</v>
      </c>
      <c r="B2121">
        <v>2013</v>
      </c>
      <c r="C2121" t="str">
        <f t="shared" si="66"/>
        <v>청림동_2013</v>
      </c>
      <c r="D2121">
        <v>207.58844490000001</v>
      </c>
      <c r="E2121">
        <v>0.41743303604447191</v>
      </c>
      <c r="O2121" t="s">
        <v>387</v>
      </c>
      <c r="P2121">
        <v>2012</v>
      </c>
      <c r="Q2121" t="str">
        <f t="shared" si="67"/>
        <v>청파동_2012</v>
      </c>
      <c r="R2121">
        <v>222.54935420000001</v>
      </c>
      <c r="S2121">
        <v>4.528760434389964E-2</v>
      </c>
      <c r="T2121">
        <f>VLOOKUP(P2121,[1]Sheet4!$G$2:$H$12,2,FALSE)</f>
        <v>0.43478260869565222</v>
      </c>
      <c r="U2121">
        <f>VLOOKUP(O2121&amp;"_"&amp;P2121,[1]Sheet3!$I$3:$K$2332,3,FALSE)</f>
        <v>-0.60565288222784419</v>
      </c>
    </row>
    <row r="2122" spans="1:21" x14ac:dyDescent="0.3">
      <c r="A2122" t="s">
        <v>385</v>
      </c>
      <c r="B2122">
        <v>2014</v>
      </c>
      <c r="C2122" t="str">
        <f t="shared" si="66"/>
        <v>청림동_2014</v>
      </c>
      <c r="D2122">
        <v>294.24271970235759</v>
      </c>
      <c r="E2122">
        <v>2.8049129925317485E-2</v>
      </c>
      <c r="O2122" t="s">
        <v>387</v>
      </c>
      <c r="P2122">
        <v>2013</v>
      </c>
      <c r="Q2122" t="str">
        <f t="shared" si="67"/>
        <v>청파동_2013</v>
      </c>
      <c r="R2122">
        <v>232.62808129999999</v>
      </c>
      <c r="S2122">
        <v>0.16493370296940321</v>
      </c>
      <c r="T2122">
        <f>VLOOKUP(P2122,[1]Sheet4!$G$2:$H$12,2,FALSE)</f>
        <v>0.39130434782608697</v>
      </c>
      <c r="U2122">
        <f>VLOOKUP(O2122&amp;"_"&amp;P2122,[1]Sheet3!$I$3:$K$2332,3,FALSE)</f>
        <v>-6.2971670661422646E-2</v>
      </c>
    </row>
    <row r="2123" spans="1:21" x14ac:dyDescent="0.3">
      <c r="A2123" t="s">
        <v>385</v>
      </c>
      <c r="B2123">
        <v>2015</v>
      </c>
      <c r="C2123" t="str">
        <f t="shared" si="66"/>
        <v>청림동_2015</v>
      </c>
      <c r="D2123">
        <v>302.49597197686779</v>
      </c>
      <c r="E2123">
        <v>0.15126103043326206</v>
      </c>
      <c r="O2123" t="s">
        <v>387</v>
      </c>
      <c r="P2123">
        <v>2014</v>
      </c>
      <c r="Q2123" t="str">
        <f t="shared" si="67"/>
        <v>청파동_2014</v>
      </c>
      <c r="R2123">
        <v>270.99629216347637</v>
      </c>
      <c r="S2123">
        <v>9.9644765674980415E-2</v>
      </c>
      <c r="T2123">
        <f>VLOOKUP(P2123,[1]Sheet4!$G$2:$H$12,2,FALSE)</f>
        <v>0.2608695652173913</v>
      </c>
      <c r="U2123">
        <f>VLOOKUP(O2123&amp;"_"&amp;P2123,[1]Sheet3!$I$3:$K$2332,3,FALSE)</f>
        <v>-0.28762692346913521</v>
      </c>
    </row>
    <row r="2124" spans="1:21" x14ac:dyDescent="0.3">
      <c r="A2124" t="s">
        <v>385</v>
      </c>
      <c r="B2124">
        <v>2016</v>
      </c>
      <c r="C2124" t="str">
        <f t="shared" si="66"/>
        <v>청림동_2016</v>
      </c>
      <c r="D2124">
        <v>348.25182439999998</v>
      </c>
      <c r="E2124">
        <v>-0.17891383050015111</v>
      </c>
      <c r="O2124" t="s">
        <v>387</v>
      </c>
      <c r="P2124">
        <v>2015</v>
      </c>
      <c r="Q2124" t="str">
        <f t="shared" si="67"/>
        <v>청파동_2015</v>
      </c>
      <c r="R2124">
        <v>297.9996541948945</v>
      </c>
      <c r="S2124">
        <v>0.45948255535744642</v>
      </c>
      <c r="T2124">
        <f>VLOOKUP(P2124,[1]Sheet4!$G$2:$H$12,2,FALSE)</f>
        <v>1.0434782608695652</v>
      </c>
      <c r="U2124">
        <f>VLOOKUP(O2124&amp;"_"&amp;P2124,[1]Sheet3!$I$3:$K$2332,3,FALSE)</f>
        <v>0.77265385349554605</v>
      </c>
    </row>
    <row r="2125" spans="1:21" x14ac:dyDescent="0.3">
      <c r="A2125" t="s">
        <v>385</v>
      </c>
      <c r="B2125">
        <v>2017</v>
      </c>
      <c r="C2125" t="str">
        <f t="shared" si="66"/>
        <v>청림동_2017</v>
      </c>
      <c r="D2125">
        <v>285.94475651792999</v>
      </c>
      <c r="E2125">
        <v>5.3533813054790249</v>
      </c>
      <c r="O2125" t="s">
        <v>387</v>
      </c>
      <c r="P2125">
        <v>2016</v>
      </c>
      <c r="Q2125" t="str">
        <f t="shared" si="67"/>
        <v>청파동_2016</v>
      </c>
      <c r="R2125">
        <v>434.92529680000001</v>
      </c>
      <c r="S2125">
        <v>-2.8249611857795322E-2</v>
      </c>
      <c r="T2125">
        <f>VLOOKUP(P2125,[1]Sheet4!$G$2:$H$12,2,FALSE)</f>
        <v>0.86956521739130443</v>
      </c>
      <c r="U2125">
        <f>VLOOKUP(O2125&amp;"_"&amp;P2125,[1]Sheet3!$I$3:$K$2332,3,FALSE)</f>
        <v>0.17779078921152014</v>
      </c>
    </row>
    <row r="2126" spans="1:21" x14ac:dyDescent="0.3">
      <c r="A2126" t="s">
        <v>386</v>
      </c>
      <c r="B2126">
        <v>2012</v>
      </c>
      <c r="C2126" t="str">
        <f t="shared" si="66"/>
        <v>청운효자동_2012</v>
      </c>
      <c r="D2126">
        <v>212.83990230000001</v>
      </c>
      <c r="E2126">
        <v>4.9488019333675463E-2</v>
      </c>
      <c r="O2126" t="s">
        <v>387</v>
      </c>
      <c r="P2126">
        <v>2017</v>
      </c>
      <c r="Q2126" t="str">
        <f t="shared" si="67"/>
        <v>청파동_2017</v>
      </c>
      <c r="R2126">
        <v>422.63882597826358</v>
      </c>
      <c r="S2126">
        <v>3.9807850290844633</v>
      </c>
      <c r="T2126">
        <f>VLOOKUP(P2126,[1]Sheet4!$G$2:$H$12,2,FALSE)</f>
        <v>1</v>
      </c>
      <c r="U2126">
        <f>VLOOKUP(O2126&amp;"_"&amp;P2126,[1]Sheet3!$I$3:$K$2332,3,FALSE)</f>
        <v>0.10515578074144967</v>
      </c>
    </row>
    <row r="2127" spans="1:21" x14ac:dyDescent="0.3">
      <c r="A2127" t="s">
        <v>386</v>
      </c>
      <c r="B2127">
        <v>2013</v>
      </c>
      <c r="C2127" t="str">
        <f t="shared" si="66"/>
        <v>청운효자동_2013</v>
      </c>
      <c r="D2127">
        <v>223.3729275</v>
      </c>
      <c r="E2127">
        <v>0.42091306186980709</v>
      </c>
      <c r="O2127" t="s">
        <v>388</v>
      </c>
      <c r="P2127">
        <v>2012</v>
      </c>
      <c r="Q2127" t="str">
        <f t="shared" si="67"/>
        <v>충현동_2012</v>
      </c>
      <c r="R2127">
        <v>223.7721052</v>
      </c>
      <c r="S2127">
        <v>0.123673350953486</v>
      </c>
      <c r="T2127">
        <f>VLOOKUP(P2127,[1]Sheet4!$G$2:$H$12,2,FALSE)</f>
        <v>0.43478260869565222</v>
      </c>
      <c r="U2127">
        <f>VLOOKUP(O2127&amp;"_"&amp;P2127,[1]Sheet3!$I$3:$K$2332,3,FALSE)</f>
        <v>-0.52938708414257185</v>
      </c>
    </row>
    <row r="2128" spans="1:21" x14ac:dyDescent="0.3">
      <c r="A2128" t="s">
        <v>386</v>
      </c>
      <c r="B2128">
        <v>2014</v>
      </c>
      <c r="C2128" t="str">
        <f t="shared" si="66"/>
        <v>청운효자동_2014</v>
      </c>
      <c r="D2128">
        <v>317.39351035284744</v>
      </c>
      <c r="E2128">
        <v>0.17953656726849807</v>
      </c>
      <c r="O2128" t="s">
        <v>388</v>
      </c>
      <c r="P2128">
        <v>2013</v>
      </c>
      <c r="Q2128" t="str">
        <f t="shared" si="67"/>
        <v>충현동_2013</v>
      </c>
      <c r="R2128">
        <v>251.44675129999999</v>
      </c>
      <c r="S2128">
        <v>6.3001819433656722E-2</v>
      </c>
      <c r="T2128">
        <f>VLOOKUP(P2128,[1]Sheet4!$G$2:$H$12,2,FALSE)</f>
        <v>0.39130434782608697</v>
      </c>
      <c r="U2128">
        <f>VLOOKUP(O2128&amp;"_"&amp;P2128,[1]Sheet3!$I$3:$K$2332,3,FALSE)</f>
        <v>1.1179618909458955E-2</v>
      </c>
    </row>
    <row r="2129" spans="1:21" x14ac:dyDescent="0.3">
      <c r="A2129" t="s">
        <v>386</v>
      </c>
      <c r="B2129">
        <v>2015</v>
      </c>
      <c r="C2129" t="str">
        <f t="shared" si="66"/>
        <v>청운효자동_2015</v>
      </c>
      <c r="D2129">
        <v>374.37725167489617</v>
      </c>
      <c r="E2129">
        <v>8.3200193883982421E-2</v>
      </c>
      <c r="O2129" t="s">
        <v>388</v>
      </c>
      <c r="P2129">
        <v>2014</v>
      </c>
      <c r="Q2129" t="str">
        <f t="shared" si="67"/>
        <v>충현동_2014</v>
      </c>
      <c r="R2129">
        <v>267.28835412258218</v>
      </c>
      <c r="S2129">
        <v>4.8838340523450277E-2</v>
      </c>
      <c r="T2129">
        <f>VLOOKUP(P2129,[1]Sheet4!$G$2:$H$12,2,FALSE)</f>
        <v>0.2608695652173913</v>
      </c>
      <c r="U2129">
        <f>VLOOKUP(O2129&amp;"_"&amp;P2129,[1]Sheet3!$I$3:$K$2332,3,FALSE)</f>
        <v>-0.41109824327409517</v>
      </c>
    </row>
    <row r="2130" spans="1:21" x14ac:dyDescent="0.3">
      <c r="A2130" t="s">
        <v>386</v>
      </c>
      <c r="B2130">
        <v>2016</v>
      </c>
      <c r="C2130" t="str">
        <f t="shared" si="66"/>
        <v>청운효자동_2016</v>
      </c>
      <c r="D2130">
        <v>405.52551160000002</v>
      </c>
      <c r="E2130">
        <v>-6.0930667547452327E-3</v>
      </c>
      <c r="O2130" t="s">
        <v>388</v>
      </c>
      <c r="P2130">
        <v>2015</v>
      </c>
      <c r="Q2130" t="str">
        <f t="shared" si="67"/>
        <v>충현동_2015</v>
      </c>
      <c r="R2130">
        <v>280.34227377917341</v>
      </c>
      <c r="S2130">
        <v>0.12159732587343747</v>
      </c>
      <c r="T2130">
        <f>VLOOKUP(P2130,[1]Sheet4!$G$2:$H$12,2,FALSE)</f>
        <v>1.0434782608695652</v>
      </c>
      <c r="U2130">
        <f>VLOOKUP(O2130&amp;"_"&amp;P2130,[1]Sheet3!$I$3:$K$2332,3,FALSE)</f>
        <v>0.7616410553076931</v>
      </c>
    </row>
    <row r="2131" spans="1:21" x14ac:dyDescent="0.3">
      <c r="A2131" t="s">
        <v>386</v>
      </c>
      <c r="B2131">
        <v>2017</v>
      </c>
      <c r="C2131" t="str">
        <f t="shared" si="66"/>
        <v>청운효자동_2017</v>
      </c>
      <c r="D2131">
        <v>403.054617587069</v>
      </c>
      <c r="E2131">
        <v>4.4862223623627893</v>
      </c>
      <c r="O2131" t="s">
        <v>388</v>
      </c>
      <c r="P2131">
        <v>2016</v>
      </c>
      <c r="Q2131" t="str">
        <f t="shared" si="67"/>
        <v>충현동_2016</v>
      </c>
      <c r="R2131">
        <v>314.43114459999998</v>
      </c>
      <c r="S2131">
        <v>4.4081411044348144E-2</v>
      </c>
      <c r="T2131">
        <f>VLOOKUP(P2131,[1]Sheet4!$G$2:$H$12,2,FALSE)</f>
        <v>0.86956521739130443</v>
      </c>
      <c r="U2131">
        <f>VLOOKUP(O2131&amp;"_"&amp;P2131,[1]Sheet3!$I$3:$K$2332,3,FALSE)</f>
        <v>-6.9902693522835291E-2</v>
      </c>
    </row>
    <row r="2132" spans="1:21" x14ac:dyDescent="0.3">
      <c r="A2132" t="s">
        <v>387</v>
      </c>
      <c r="B2132">
        <v>2012</v>
      </c>
      <c r="C2132" t="str">
        <f t="shared" si="66"/>
        <v>청파동_2012</v>
      </c>
      <c r="D2132">
        <v>222.54935420000001</v>
      </c>
      <c r="E2132">
        <v>4.528760434389964E-2</v>
      </c>
      <c r="O2132" t="s">
        <v>388</v>
      </c>
      <c r="P2132">
        <v>2017</v>
      </c>
      <c r="Q2132" t="str">
        <f t="shared" si="67"/>
        <v>충현동_2017</v>
      </c>
      <c r="R2132">
        <v>328.29171313025745</v>
      </c>
      <c r="S2132">
        <v>4.7249958547200981</v>
      </c>
      <c r="T2132">
        <f>VLOOKUP(P2132,[1]Sheet4!$G$2:$H$12,2,FALSE)</f>
        <v>1</v>
      </c>
      <c r="U2132">
        <f>VLOOKUP(O2132&amp;"_"&amp;P2132,[1]Sheet3!$I$3:$K$2332,3,FALSE)</f>
        <v>0.16714807083719938</v>
      </c>
    </row>
    <row r="2133" spans="1:21" x14ac:dyDescent="0.3">
      <c r="A2133" t="s">
        <v>387</v>
      </c>
      <c r="B2133">
        <v>2013</v>
      </c>
      <c r="C2133" t="str">
        <f t="shared" si="66"/>
        <v>청파동_2013</v>
      </c>
      <c r="D2133">
        <v>232.62808129999999</v>
      </c>
      <c r="E2133">
        <v>0.16493370296940321</v>
      </c>
      <c r="O2133" t="s">
        <v>389</v>
      </c>
      <c r="P2133">
        <v>2012</v>
      </c>
      <c r="Q2133" t="str">
        <f t="shared" si="67"/>
        <v>평창동_2012</v>
      </c>
      <c r="R2133">
        <v>262.22622530000001</v>
      </c>
      <c r="S2133">
        <v>-0.16772304390868267</v>
      </c>
      <c r="T2133">
        <f>VLOOKUP(P2133,[1]Sheet4!$G$2:$H$12,2,FALSE)</f>
        <v>0.43478260869565222</v>
      </c>
      <c r="U2133">
        <f>VLOOKUP(O2133&amp;"_"&amp;P2133,[1]Sheet3!$I$3:$K$2332,3,FALSE)</f>
        <v>-0.32353249441802645</v>
      </c>
    </row>
    <row r="2134" spans="1:21" x14ac:dyDescent="0.3">
      <c r="A2134" t="s">
        <v>387</v>
      </c>
      <c r="B2134">
        <v>2014</v>
      </c>
      <c r="C2134" t="str">
        <f t="shared" si="66"/>
        <v>청파동_2014</v>
      </c>
      <c r="D2134">
        <v>270.99629216347637</v>
      </c>
      <c r="E2134">
        <v>9.9644765674980415E-2</v>
      </c>
      <c r="O2134" t="s">
        <v>389</v>
      </c>
      <c r="P2134">
        <v>2013</v>
      </c>
      <c r="Q2134" t="str">
        <f t="shared" si="67"/>
        <v>평창동_2013</v>
      </c>
      <c r="R2134">
        <v>218.24484459999999</v>
      </c>
      <c r="S2134">
        <v>0.26356128540652035</v>
      </c>
      <c r="T2134">
        <f>VLOOKUP(P2134,[1]Sheet4!$G$2:$H$12,2,FALSE)</f>
        <v>0.39130434782608697</v>
      </c>
      <c r="U2134">
        <f>VLOOKUP(O2134&amp;"_"&amp;P2134,[1]Sheet3!$I$3:$K$2332,3,FALSE)</f>
        <v>-0.33502568223119239</v>
      </c>
    </row>
    <row r="2135" spans="1:21" x14ac:dyDescent="0.3">
      <c r="A2135" t="s">
        <v>387</v>
      </c>
      <c r="B2135">
        <v>2015</v>
      </c>
      <c r="C2135" t="str">
        <f t="shared" si="66"/>
        <v>청파동_2015</v>
      </c>
      <c r="D2135">
        <v>297.9996541948945</v>
      </c>
      <c r="E2135">
        <v>0.45948255535744642</v>
      </c>
      <c r="O2135" t="s">
        <v>389</v>
      </c>
      <c r="P2135">
        <v>2014</v>
      </c>
      <c r="Q2135" t="str">
        <f t="shared" si="67"/>
        <v>평창동_2014</v>
      </c>
      <c r="R2135">
        <v>275.76573637612228</v>
      </c>
      <c r="S2135">
        <v>8.4757209468636727E-2</v>
      </c>
      <c r="T2135">
        <f>VLOOKUP(P2135,[1]Sheet4!$G$2:$H$12,2,FALSE)</f>
        <v>0.2608695652173913</v>
      </c>
      <c r="U2135">
        <f>VLOOKUP(O2135&amp;"_"&amp;P2135,[1]Sheet3!$I$3:$K$2332,3,FALSE)</f>
        <v>-0.18712089181919769</v>
      </c>
    </row>
    <row r="2136" spans="1:21" x14ac:dyDescent="0.3">
      <c r="A2136" t="s">
        <v>387</v>
      </c>
      <c r="B2136">
        <v>2016</v>
      </c>
      <c r="C2136" t="str">
        <f t="shared" si="66"/>
        <v>청파동_2016</v>
      </c>
      <c r="D2136">
        <v>434.92529680000001</v>
      </c>
      <c r="E2136">
        <v>-2.8249611857795322E-2</v>
      </c>
      <c r="O2136" t="s">
        <v>389</v>
      </c>
      <c r="P2136">
        <v>2015</v>
      </c>
      <c r="Q2136" t="str">
        <f t="shared" si="67"/>
        <v>평창동_2015</v>
      </c>
      <c r="R2136">
        <v>299.13887065842613</v>
      </c>
      <c r="S2136">
        <v>0.11672744824073679</v>
      </c>
      <c r="T2136">
        <f>VLOOKUP(P2136,[1]Sheet4!$G$2:$H$12,2,FALSE)</f>
        <v>1.0434782608695652</v>
      </c>
      <c r="U2136">
        <f>VLOOKUP(O2136&amp;"_"&amp;P2136,[1]Sheet3!$I$3:$K$2332,3,FALSE)</f>
        <v>0.76953368199095784</v>
      </c>
    </row>
    <row r="2137" spans="1:21" x14ac:dyDescent="0.3">
      <c r="A2137" t="s">
        <v>387</v>
      </c>
      <c r="B2137">
        <v>2017</v>
      </c>
      <c r="C2137" t="str">
        <f t="shared" si="66"/>
        <v>청파동_2017</v>
      </c>
      <c r="D2137">
        <v>422.63882597826358</v>
      </c>
      <c r="E2137">
        <v>3.9807850290844633</v>
      </c>
      <c r="O2137" t="s">
        <v>389</v>
      </c>
      <c r="P2137">
        <v>2016</v>
      </c>
      <c r="Q2137" t="str">
        <f t="shared" si="67"/>
        <v>평창동_2016</v>
      </c>
      <c r="R2137">
        <v>334.05658770000002</v>
      </c>
      <c r="S2137">
        <v>6.1368263787012302E-2</v>
      </c>
      <c r="T2137">
        <f>VLOOKUP(P2137,[1]Sheet4!$G$2:$H$12,2,FALSE)</f>
        <v>0.86956521739130443</v>
      </c>
      <c r="U2137">
        <f>VLOOKUP(O2137&amp;"_"&amp;P2137,[1]Sheet3!$I$3:$K$2332,3,FALSE)</f>
        <v>-7.4568375560615574E-2</v>
      </c>
    </row>
    <row r="2138" spans="1:21" x14ac:dyDescent="0.3">
      <c r="A2138" t="s">
        <v>388</v>
      </c>
      <c r="B2138">
        <v>2012</v>
      </c>
      <c r="C2138" t="str">
        <f t="shared" si="66"/>
        <v>충현동_2012</v>
      </c>
      <c r="D2138">
        <v>223.7721052</v>
      </c>
      <c r="E2138">
        <v>0.123673350953486</v>
      </c>
      <c r="O2138" t="s">
        <v>389</v>
      </c>
      <c r="P2138">
        <v>2017</v>
      </c>
      <c r="Q2138" t="str">
        <f t="shared" si="67"/>
        <v>평창동_2017</v>
      </c>
      <c r="R2138">
        <v>354.55706049376283</v>
      </c>
      <c r="S2138">
        <v>4.5305763864728172</v>
      </c>
      <c r="T2138">
        <f>VLOOKUP(P2138,[1]Sheet4!$G$2:$H$12,2,FALSE)</f>
        <v>1</v>
      </c>
      <c r="U2138">
        <f>VLOOKUP(O2138&amp;"_"&amp;P2138,[1]Sheet3!$I$3:$K$2332,3,FALSE)</f>
        <v>0.18071300314873326</v>
      </c>
    </row>
    <row r="2139" spans="1:21" x14ac:dyDescent="0.3">
      <c r="A2139" t="s">
        <v>388</v>
      </c>
      <c r="B2139">
        <v>2013</v>
      </c>
      <c r="C2139" t="str">
        <f t="shared" si="66"/>
        <v>충현동_2013</v>
      </c>
      <c r="D2139">
        <v>251.44675129999999</v>
      </c>
      <c r="E2139">
        <v>6.3001819433656722E-2</v>
      </c>
      <c r="O2139" t="s">
        <v>390</v>
      </c>
      <c r="P2139">
        <v>2012</v>
      </c>
      <c r="Q2139" t="str">
        <f t="shared" si="67"/>
        <v>풍납1동_2012</v>
      </c>
      <c r="R2139">
        <v>287.60603650000002</v>
      </c>
      <c r="S2139">
        <v>0.26429068501140435</v>
      </c>
      <c r="T2139">
        <f>VLOOKUP(P2139,[1]Sheet4!$G$2:$H$12,2,FALSE)</f>
        <v>0.43478260869565222</v>
      </c>
      <c r="U2139">
        <f>VLOOKUP(O2139&amp;"_"&amp;P2139,[1]Sheet3!$I$3:$K$2332,3,FALSE)</f>
        <v>-0.31231684628090822</v>
      </c>
    </row>
    <row r="2140" spans="1:21" x14ac:dyDescent="0.3">
      <c r="A2140" t="s">
        <v>388</v>
      </c>
      <c r="B2140">
        <v>2014</v>
      </c>
      <c r="C2140" t="str">
        <f t="shared" si="66"/>
        <v>충현동_2014</v>
      </c>
      <c r="D2140">
        <v>267.28835412258218</v>
      </c>
      <c r="E2140">
        <v>4.8838340523450277E-2</v>
      </c>
      <c r="O2140" t="s">
        <v>390</v>
      </c>
      <c r="P2140">
        <v>2013</v>
      </c>
      <c r="Q2140" t="str">
        <f t="shared" si="67"/>
        <v>풍납1동_2013</v>
      </c>
      <c r="R2140">
        <v>363.61763289999999</v>
      </c>
      <c r="S2140">
        <v>-0.17001935542361785</v>
      </c>
      <c r="T2140">
        <f>VLOOKUP(P2140,[1]Sheet4!$G$2:$H$12,2,FALSE)</f>
        <v>0.39130434782608697</v>
      </c>
      <c r="U2140">
        <f>VLOOKUP(O2140&amp;"_"&amp;P2140,[1]Sheet3!$I$3:$K$2332,3,FALSE)</f>
        <v>0.12115850865334142</v>
      </c>
    </row>
    <row r="2141" spans="1:21" x14ac:dyDescent="0.3">
      <c r="A2141" t="s">
        <v>388</v>
      </c>
      <c r="B2141">
        <v>2015</v>
      </c>
      <c r="C2141" t="str">
        <f t="shared" si="66"/>
        <v>충현동_2015</v>
      </c>
      <c r="D2141">
        <v>280.34227377917341</v>
      </c>
      <c r="E2141">
        <v>0.12159732587343747</v>
      </c>
      <c r="O2141" t="s">
        <v>390</v>
      </c>
      <c r="P2141">
        <v>2014</v>
      </c>
      <c r="Q2141" t="str">
        <f t="shared" si="67"/>
        <v>풍납1동_2014</v>
      </c>
      <c r="R2141">
        <v>301.79559733368029</v>
      </c>
      <c r="S2141">
        <v>0.1571257035632492</v>
      </c>
      <c r="T2141">
        <f>VLOOKUP(P2141,[1]Sheet4!$G$2:$H$12,2,FALSE)</f>
        <v>0.2608695652173913</v>
      </c>
      <c r="U2141">
        <f>VLOOKUP(O2141&amp;"_"&amp;P2141,[1]Sheet3!$I$3:$K$2332,3,FALSE)</f>
        <v>-0.80727106083972877</v>
      </c>
    </row>
    <row r="2142" spans="1:21" x14ac:dyDescent="0.3">
      <c r="A2142" t="s">
        <v>388</v>
      </c>
      <c r="B2142">
        <v>2016</v>
      </c>
      <c r="C2142" t="str">
        <f t="shared" si="66"/>
        <v>충현동_2016</v>
      </c>
      <c r="D2142">
        <v>314.43114459999998</v>
      </c>
      <c r="E2142">
        <v>4.4081411044348144E-2</v>
      </c>
      <c r="O2142" t="s">
        <v>390</v>
      </c>
      <c r="P2142">
        <v>2015</v>
      </c>
      <c r="Q2142" t="str">
        <f t="shared" si="67"/>
        <v>풍납1동_2015</v>
      </c>
      <c r="R2142">
        <v>349.21544289702587</v>
      </c>
      <c r="S2142">
        <v>0.20259210078471784</v>
      </c>
      <c r="T2142">
        <f>VLOOKUP(P2142,[1]Sheet4!$G$2:$H$12,2,FALSE)</f>
        <v>1.0434782608695652</v>
      </c>
      <c r="U2142">
        <f>VLOOKUP(O2142&amp;"_"&amp;P2142,[1]Sheet3!$I$3:$K$2332,3,FALSE)</f>
        <v>0.78394741450289218</v>
      </c>
    </row>
    <row r="2143" spans="1:21" x14ac:dyDescent="0.3">
      <c r="A2143" t="s">
        <v>388</v>
      </c>
      <c r="B2143">
        <v>2017</v>
      </c>
      <c r="C2143" t="str">
        <f t="shared" si="66"/>
        <v>충현동_2017</v>
      </c>
      <c r="D2143">
        <v>328.29171313025745</v>
      </c>
      <c r="E2143">
        <v>4.7249958547200981</v>
      </c>
      <c r="O2143" t="s">
        <v>390</v>
      </c>
      <c r="P2143">
        <v>2016</v>
      </c>
      <c r="Q2143" t="str">
        <f t="shared" si="67"/>
        <v>풍납1동_2016</v>
      </c>
      <c r="R2143">
        <v>419.96373310000001</v>
      </c>
      <c r="S2143">
        <v>-0.10284642437215669</v>
      </c>
      <c r="T2143">
        <f>VLOOKUP(P2143,[1]Sheet4!$G$2:$H$12,2,FALSE)</f>
        <v>0.86956521739130443</v>
      </c>
      <c r="U2143">
        <f>VLOOKUP(O2143&amp;"_"&amp;P2143,[1]Sheet3!$I$3:$K$2332,3,FALSE)</f>
        <v>2.1554280815802703E-3</v>
      </c>
    </row>
    <row r="2144" spans="1:21" x14ac:dyDescent="0.3">
      <c r="A2144" t="s">
        <v>389</v>
      </c>
      <c r="B2144">
        <v>2012</v>
      </c>
      <c r="C2144" t="str">
        <f t="shared" si="66"/>
        <v>평창동_2012</v>
      </c>
      <c r="D2144">
        <v>262.22622530000001</v>
      </c>
      <c r="E2144">
        <v>-0.16772304390868267</v>
      </c>
      <c r="O2144" t="s">
        <v>390</v>
      </c>
      <c r="P2144">
        <v>2017</v>
      </c>
      <c r="Q2144" t="str">
        <f t="shared" si="67"/>
        <v>풍납1동_2017</v>
      </c>
      <c r="R2144">
        <v>376.77196478468227</v>
      </c>
      <c r="S2144">
        <v>5.1970224167132812</v>
      </c>
      <c r="T2144">
        <f>VLOOKUP(P2144,[1]Sheet4!$G$2:$H$12,2,FALSE)</f>
        <v>1</v>
      </c>
      <c r="U2144">
        <f>VLOOKUP(O2144&amp;"_"&amp;P2144,[1]Sheet3!$I$3:$K$2332,3,FALSE)</f>
        <v>3.075098732926752E-2</v>
      </c>
    </row>
    <row r="2145" spans="1:21" x14ac:dyDescent="0.3">
      <c r="A2145" t="s">
        <v>389</v>
      </c>
      <c r="B2145">
        <v>2013</v>
      </c>
      <c r="C2145" t="str">
        <f t="shared" si="66"/>
        <v>평창동_2013</v>
      </c>
      <c r="D2145">
        <v>218.24484459999999</v>
      </c>
      <c r="E2145">
        <v>0.26356128540652035</v>
      </c>
      <c r="O2145" t="s">
        <v>391</v>
      </c>
      <c r="P2145">
        <v>2012</v>
      </c>
      <c r="Q2145" t="str">
        <f t="shared" si="67"/>
        <v>풍납2동_2012</v>
      </c>
      <c r="R2145">
        <v>265.63704419999999</v>
      </c>
      <c r="S2145">
        <v>0.1832530453220575</v>
      </c>
      <c r="T2145">
        <f>VLOOKUP(P2145,[1]Sheet4!$G$2:$H$12,2,FALSE)</f>
        <v>0.43478260869565222</v>
      </c>
      <c r="U2145">
        <f>VLOOKUP(O2145&amp;"_"&amp;P2145,[1]Sheet3!$I$3:$K$2332,3,FALSE)</f>
        <v>-0.65312543586398331</v>
      </c>
    </row>
    <row r="2146" spans="1:21" x14ac:dyDescent="0.3">
      <c r="A2146" t="s">
        <v>389</v>
      </c>
      <c r="B2146">
        <v>2014</v>
      </c>
      <c r="C2146" t="str">
        <f t="shared" si="66"/>
        <v>평창동_2014</v>
      </c>
      <c r="D2146">
        <v>275.76573637612228</v>
      </c>
      <c r="E2146">
        <v>8.4757209468636727E-2</v>
      </c>
      <c r="O2146" t="s">
        <v>391</v>
      </c>
      <c r="P2146">
        <v>2013</v>
      </c>
      <c r="Q2146" t="str">
        <f t="shared" si="67"/>
        <v>풍납2동_2013</v>
      </c>
      <c r="R2146">
        <v>314.31584149999998</v>
      </c>
      <c r="S2146">
        <v>-4.4487805582517595E-2</v>
      </c>
      <c r="T2146">
        <f>VLOOKUP(P2146,[1]Sheet4!$G$2:$H$12,2,FALSE)</f>
        <v>0.39130434782608697</v>
      </c>
      <c r="U2146">
        <f>VLOOKUP(O2146&amp;"_"&amp;P2146,[1]Sheet3!$I$3:$K$2332,3,FALSE)</f>
        <v>6.0969151523553283E-2</v>
      </c>
    </row>
    <row r="2147" spans="1:21" x14ac:dyDescent="0.3">
      <c r="A2147" t="s">
        <v>389</v>
      </c>
      <c r="B2147">
        <v>2015</v>
      </c>
      <c r="C2147" t="str">
        <f t="shared" si="66"/>
        <v>평창동_2015</v>
      </c>
      <c r="D2147">
        <v>299.13887065842613</v>
      </c>
      <c r="E2147">
        <v>0.11672744824073679</v>
      </c>
      <c r="O2147" t="s">
        <v>391</v>
      </c>
      <c r="P2147">
        <v>2014</v>
      </c>
      <c r="Q2147" t="str">
        <f t="shared" si="67"/>
        <v>풍납2동_2014</v>
      </c>
      <c r="R2147">
        <v>300.33261945184256</v>
      </c>
      <c r="S2147">
        <v>0.22820257928072066</v>
      </c>
      <c r="T2147">
        <f>VLOOKUP(P2147,[1]Sheet4!$G$2:$H$12,2,FALSE)</f>
        <v>0.2608695652173913</v>
      </c>
      <c r="U2147">
        <f>VLOOKUP(O2147&amp;"_"&amp;P2147,[1]Sheet3!$I$3:$K$2332,3,FALSE)</f>
        <v>-0.56983867789825415</v>
      </c>
    </row>
    <row r="2148" spans="1:21" x14ac:dyDescent="0.3">
      <c r="A2148" t="s">
        <v>389</v>
      </c>
      <c r="B2148">
        <v>2016</v>
      </c>
      <c r="C2148" t="str">
        <f t="shared" si="66"/>
        <v>평창동_2016</v>
      </c>
      <c r="D2148">
        <v>334.05658770000002</v>
      </c>
      <c r="E2148">
        <v>6.1368263787012302E-2</v>
      </c>
      <c r="O2148" t="s">
        <v>391</v>
      </c>
      <c r="P2148">
        <v>2015</v>
      </c>
      <c r="Q2148" t="str">
        <f t="shared" si="67"/>
        <v>풍납2동_2015</v>
      </c>
      <c r="R2148">
        <v>368.86929785288817</v>
      </c>
      <c r="S2148">
        <v>0.12156794942851518</v>
      </c>
      <c r="T2148">
        <f>VLOOKUP(P2148,[1]Sheet4!$G$2:$H$12,2,FALSE)</f>
        <v>1.0434782608695652</v>
      </c>
      <c r="U2148">
        <f>VLOOKUP(O2148&amp;"_"&amp;P2148,[1]Sheet3!$I$3:$K$2332,3,FALSE)</f>
        <v>0.79645051702593794</v>
      </c>
    </row>
    <row r="2149" spans="1:21" x14ac:dyDescent="0.3">
      <c r="A2149" t="s">
        <v>389</v>
      </c>
      <c r="B2149">
        <v>2017</v>
      </c>
      <c r="C2149" t="str">
        <f t="shared" si="66"/>
        <v>평창동_2017</v>
      </c>
      <c r="D2149">
        <v>354.55706049376283</v>
      </c>
      <c r="E2149">
        <v>4.5305763864728172</v>
      </c>
      <c r="O2149" t="s">
        <v>391</v>
      </c>
      <c r="P2149">
        <v>2016</v>
      </c>
      <c r="Q2149" t="str">
        <f t="shared" si="67"/>
        <v>풍납2동_2016</v>
      </c>
      <c r="R2149">
        <v>413.71198199999998</v>
      </c>
      <c r="S2149">
        <v>0.13266478734258741</v>
      </c>
      <c r="T2149">
        <f>VLOOKUP(P2149,[1]Sheet4!$G$2:$H$12,2,FALSE)</f>
        <v>0.86956521739130443</v>
      </c>
      <c r="U2149">
        <f>VLOOKUP(O2149&amp;"_"&amp;P2149,[1]Sheet3!$I$3:$K$2332,3,FALSE)</f>
        <v>-6.9930716735841891E-2</v>
      </c>
    </row>
    <row r="2150" spans="1:21" x14ac:dyDescent="0.3">
      <c r="A2150" t="s">
        <v>390</v>
      </c>
      <c r="B2150">
        <v>2012</v>
      </c>
      <c r="C2150" t="str">
        <f t="shared" si="66"/>
        <v>풍납1동_2012</v>
      </c>
      <c r="D2150">
        <v>287.60603650000002</v>
      </c>
      <c r="E2150">
        <v>0.26429068501140435</v>
      </c>
      <c r="O2150" t="s">
        <v>391</v>
      </c>
      <c r="P2150">
        <v>2017</v>
      </c>
      <c r="Q2150" t="str">
        <f t="shared" si="67"/>
        <v>풍납2동_2017</v>
      </c>
      <c r="R2150">
        <v>468.59699411311033</v>
      </c>
      <c r="S2150">
        <v>4.1343071037365933</v>
      </c>
      <c r="T2150">
        <f>VLOOKUP(P2150,[1]Sheet4!$G$2:$H$12,2,FALSE)</f>
        <v>1</v>
      </c>
      <c r="U2150">
        <f>VLOOKUP(O2150&amp;"_"&amp;P2150,[1]Sheet3!$I$3:$K$2332,3,FALSE)</f>
        <v>0.23228370201969162</v>
      </c>
    </row>
    <row r="2151" spans="1:21" x14ac:dyDescent="0.3">
      <c r="A2151" t="s">
        <v>390</v>
      </c>
      <c r="B2151">
        <v>2013</v>
      </c>
      <c r="C2151" t="str">
        <f t="shared" si="66"/>
        <v>풍납1동_2013</v>
      </c>
      <c r="D2151">
        <v>363.61763289999999</v>
      </c>
      <c r="E2151">
        <v>-0.17001935542361785</v>
      </c>
      <c r="O2151" t="s">
        <v>392</v>
      </c>
      <c r="P2151">
        <v>2012</v>
      </c>
      <c r="Q2151" t="str">
        <f t="shared" si="67"/>
        <v>필동_2012</v>
      </c>
      <c r="R2151">
        <v>201.6922902</v>
      </c>
      <c r="S2151">
        <v>0.27588732690189854</v>
      </c>
      <c r="T2151">
        <f>VLOOKUP(P2151,[1]Sheet4!$G$2:$H$12,2,FALSE)</f>
        <v>0.43478260869565222</v>
      </c>
      <c r="U2151">
        <f>VLOOKUP(O2151&amp;"_"&amp;P2151,[1]Sheet3!$I$3:$K$2332,3,FALSE)</f>
        <v>-0.4793986074784386</v>
      </c>
    </row>
    <row r="2152" spans="1:21" x14ac:dyDescent="0.3">
      <c r="A2152" t="s">
        <v>390</v>
      </c>
      <c r="B2152">
        <v>2014</v>
      </c>
      <c r="C2152" t="str">
        <f t="shared" si="66"/>
        <v>풍납1동_2014</v>
      </c>
      <c r="D2152">
        <v>301.79559733368029</v>
      </c>
      <c r="E2152">
        <v>0.1571257035632492</v>
      </c>
      <c r="O2152" t="s">
        <v>392</v>
      </c>
      <c r="P2152">
        <v>2013</v>
      </c>
      <c r="Q2152" t="str">
        <f t="shared" si="67"/>
        <v>필동_2013</v>
      </c>
      <c r="R2152">
        <v>257.336637</v>
      </c>
      <c r="S2152">
        <v>3.335507231463408E-3</v>
      </c>
      <c r="T2152">
        <f>VLOOKUP(P2152,[1]Sheet4!$G$2:$H$12,2,FALSE)</f>
        <v>0.39130434782608697</v>
      </c>
      <c r="U2152">
        <f>VLOOKUP(O2152&amp;"_"&amp;P2152,[1]Sheet3!$I$3:$K$2332,3,FALSE)</f>
        <v>0.12914636921027806</v>
      </c>
    </row>
    <row r="2153" spans="1:21" x14ac:dyDescent="0.3">
      <c r="A2153" t="s">
        <v>390</v>
      </c>
      <c r="B2153">
        <v>2015</v>
      </c>
      <c r="C2153" t="str">
        <f t="shared" si="66"/>
        <v>풍납1동_2015</v>
      </c>
      <c r="D2153">
        <v>349.21544289702587</v>
      </c>
      <c r="E2153">
        <v>0.20259210078471784</v>
      </c>
      <c r="O2153" t="s">
        <v>392</v>
      </c>
      <c r="P2153">
        <v>2014</v>
      </c>
      <c r="Q2153" t="str">
        <f t="shared" si="67"/>
        <v>필동_2014</v>
      </c>
      <c r="R2153">
        <v>258.19498521363397</v>
      </c>
      <c r="S2153">
        <v>0.14284002684379549</v>
      </c>
      <c r="T2153">
        <f>VLOOKUP(P2153,[1]Sheet4!$G$2:$H$12,2,FALSE)</f>
        <v>0.2608695652173913</v>
      </c>
      <c r="U2153">
        <f>VLOOKUP(O2153&amp;"_"&amp;P2153,[1]Sheet3!$I$3:$K$2332,3,FALSE)</f>
        <v>-0.49501337208627172</v>
      </c>
    </row>
    <row r="2154" spans="1:21" x14ac:dyDescent="0.3">
      <c r="A2154" t="s">
        <v>390</v>
      </c>
      <c r="B2154">
        <v>2016</v>
      </c>
      <c r="C2154" t="str">
        <f t="shared" si="66"/>
        <v>풍납1동_2016</v>
      </c>
      <c r="D2154">
        <v>419.96373310000001</v>
      </c>
      <c r="E2154">
        <v>-0.10284642437215669</v>
      </c>
      <c r="O2154" t="s">
        <v>392</v>
      </c>
      <c r="P2154">
        <v>2015</v>
      </c>
      <c r="Q2154" t="str">
        <f t="shared" si="67"/>
        <v>필동_2015</v>
      </c>
      <c r="R2154">
        <v>295.07556383248283</v>
      </c>
      <c r="S2154">
        <v>1.5379861916493915</v>
      </c>
      <c r="T2154">
        <f>VLOOKUP(P2154,[1]Sheet4!$G$2:$H$12,2,FALSE)</f>
        <v>1.0434782608695652</v>
      </c>
      <c r="U2154">
        <f>VLOOKUP(O2154&amp;"_"&amp;P2154,[1]Sheet3!$I$3:$K$2332,3,FALSE)</f>
        <v>0.78124672383900473</v>
      </c>
    </row>
    <row r="2155" spans="1:21" x14ac:dyDescent="0.3">
      <c r="A2155" t="s">
        <v>390</v>
      </c>
      <c r="B2155">
        <v>2017</v>
      </c>
      <c r="C2155" t="str">
        <f t="shared" si="66"/>
        <v>풍납1동_2017</v>
      </c>
      <c r="D2155">
        <v>376.77196478468227</v>
      </c>
      <c r="E2155">
        <v>5.1970224167132812</v>
      </c>
      <c r="O2155" t="s">
        <v>392</v>
      </c>
      <c r="P2155">
        <v>2016</v>
      </c>
      <c r="Q2155" t="str">
        <f t="shared" si="67"/>
        <v>필동_2016</v>
      </c>
      <c r="R2155">
        <v>748.89770650000003</v>
      </c>
      <c r="S2155">
        <v>-0.1749224327995976</v>
      </c>
      <c r="T2155">
        <f>VLOOKUP(P2155,[1]Sheet4!$G$2:$H$12,2,FALSE)</f>
        <v>0.86956521739130443</v>
      </c>
      <c r="U2155">
        <f>VLOOKUP(O2155&amp;"_"&amp;P2155,[1]Sheet3!$I$3:$K$2332,3,FALSE)</f>
        <v>0.52718418880752793</v>
      </c>
    </row>
    <row r="2156" spans="1:21" x14ac:dyDescent="0.3">
      <c r="A2156" t="s">
        <v>391</v>
      </c>
      <c r="B2156">
        <v>2012</v>
      </c>
      <c r="C2156" t="str">
        <f t="shared" si="66"/>
        <v>풍납2동_2012</v>
      </c>
      <c r="D2156">
        <v>265.63704419999999</v>
      </c>
      <c r="E2156">
        <v>0.1832530453220575</v>
      </c>
      <c r="O2156" t="s">
        <v>392</v>
      </c>
      <c r="P2156">
        <v>2017</v>
      </c>
      <c r="Q2156" t="str">
        <f t="shared" si="67"/>
        <v>필동_2017</v>
      </c>
      <c r="R2156">
        <v>617.89869776098101</v>
      </c>
      <c r="S2156">
        <v>3.1521133611252039</v>
      </c>
      <c r="T2156">
        <f>VLOOKUP(P2156,[1]Sheet4!$G$2:$H$12,2,FALSE)</f>
        <v>1</v>
      </c>
      <c r="U2156">
        <f>VLOOKUP(O2156&amp;"_"&amp;P2156,[1]Sheet3!$I$3:$K$2332,3,FALSE)</f>
        <v>-5.3919354930293949E-2</v>
      </c>
    </row>
    <row r="2157" spans="1:21" x14ac:dyDescent="0.3">
      <c r="A2157" t="s">
        <v>391</v>
      </c>
      <c r="B2157">
        <v>2013</v>
      </c>
      <c r="C2157" t="str">
        <f t="shared" si="66"/>
        <v>풍납2동_2013</v>
      </c>
      <c r="D2157">
        <v>314.31584149999998</v>
      </c>
      <c r="E2157">
        <v>-4.4487805582517595E-2</v>
      </c>
      <c r="O2157" t="s">
        <v>393</v>
      </c>
      <c r="P2157">
        <v>2012</v>
      </c>
      <c r="Q2157" t="str">
        <f t="shared" si="67"/>
        <v>하계1동_2012</v>
      </c>
      <c r="R2157">
        <v>212.28753510000001</v>
      </c>
      <c r="S2157">
        <v>0.28599080380014252</v>
      </c>
      <c r="T2157">
        <f>VLOOKUP(P2157,[1]Sheet4!$G$2:$H$12,2,FALSE)</f>
        <v>0.43478260869565222</v>
      </c>
      <c r="U2157">
        <f>VLOOKUP(O2157&amp;"_"&amp;P2157,[1]Sheet3!$I$3:$K$2332,3,FALSE)</f>
        <v>-0.55604324644917424</v>
      </c>
    </row>
    <row r="2158" spans="1:21" x14ac:dyDescent="0.3">
      <c r="A2158" t="s">
        <v>391</v>
      </c>
      <c r="B2158">
        <v>2014</v>
      </c>
      <c r="C2158" t="str">
        <f t="shared" si="66"/>
        <v>풍납2동_2014</v>
      </c>
      <c r="D2158">
        <v>300.33261945184256</v>
      </c>
      <c r="E2158">
        <v>0.22820257928072066</v>
      </c>
      <c r="O2158" t="s">
        <v>393</v>
      </c>
      <c r="P2158">
        <v>2013</v>
      </c>
      <c r="Q2158" t="str">
        <f t="shared" si="67"/>
        <v>하계1동_2013</v>
      </c>
      <c r="R2158">
        <v>272.99981789999998</v>
      </c>
      <c r="S2158">
        <v>5.2576515112345887E-2</v>
      </c>
      <c r="T2158">
        <f>VLOOKUP(P2158,[1]Sheet4!$G$2:$H$12,2,FALSE)</f>
        <v>0.39130434782608697</v>
      </c>
      <c r="U2158">
        <f>VLOOKUP(O2158&amp;"_"&amp;P2158,[1]Sheet3!$I$3:$K$2332,3,FALSE)</f>
        <v>0.13598829180757474</v>
      </c>
    </row>
    <row r="2159" spans="1:21" x14ac:dyDescent="0.3">
      <c r="A2159" t="s">
        <v>391</v>
      </c>
      <c r="B2159">
        <v>2015</v>
      </c>
      <c r="C2159" t="str">
        <f t="shared" si="66"/>
        <v>풍납2동_2015</v>
      </c>
      <c r="D2159">
        <v>368.86929785288817</v>
      </c>
      <c r="E2159">
        <v>0.12156794942851518</v>
      </c>
      <c r="O2159" t="s">
        <v>393</v>
      </c>
      <c r="P2159">
        <v>2014</v>
      </c>
      <c r="Q2159" t="str">
        <f t="shared" si="67"/>
        <v>하계1동_2014</v>
      </c>
      <c r="R2159">
        <v>287.35319695148701</v>
      </c>
      <c r="S2159">
        <v>0.10247433298815331</v>
      </c>
      <c r="T2159">
        <f>VLOOKUP(P2159,[1]Sheet4!$G$2:$H$12,2,FALSE)</f>
        <v>0.2608695652173913</v>
      </c>
      <c r="U2159">
        <f>VLOOKUP(O2159&amp;"_"&amp;P2159,[1]Sheet3!$I$3:$K$2332,3,FALSE)</f>
        <v>-0.42507454656624066</v>
      </c>
    </row>
    <row r="2160" spans="1:21" x14ac:dyDescent="0.3">
      <c r="A2160" t="s">
        <v>391</v>
      </c>
      <c r="B2160">
        <v>2016</v>
      </c>
      <c r="C2160" t="str">
        <f t="shared" si="66"/>
        <v>풍납2동_2016</v>
      </c>
      <c r="D2160">
        <v>413.71198199999998</v>
      </c>
      <c r="E2160">
        <v>0.13266478734258741</v>
      </c>
      <c r="O2160" t="s">
        <v>393</v>
      </c>
      <c r="P2160">
        <v>2015</v>
      </c>
      <c r="Q2160" t="str">
        <f t="shared" si="67"/>
        <v>하계1동_2015</v>
      </c>
      <c r="R2160">
        <v>316.79952414110409</v>
      </c>
      <c r="S2160">
        <v>1.34278136005066E-2</v>
      </c>
      <c r="T2160">
        <f>VLOOKUP(P2160,[1]Sheet4!$G$2:$H$12,2,FALSE)</f>
        <v>1.0434782608695652</v>
      </c>
      <c r="U2160">
        <f>VLOOKUP(O2160&amp;"_"&amp;P2160,[1]Sheet3!$I$3:$K$2332,3,FALSE)</f>
        <v>0.77323735118404213</v>
      </c>
    </row>
    <row r="2161" spans="1:21" x14ac:dyDescent="0.3">
      <c r="A2161" t="s">
        <v>391</v>
      </c>
      <c r="B2161">
        <v>2017</v>
      </c>
      <c r="C2161" t="str">
        <f t="shared" si="66"/>
        <v>풍납2동_2017</v>
      </c>
      <c r="D2161">
        <v>468.59699411311033</v>
      </c>
      <c r="E2161">
        <v>4.1343071037365933</v>
      </c>
      <c r="O2161" t="s">
        <v>393</v>
      </c>
      <c r="P2161">
        <v>2016</v>
      </c>
      <c r="Q2161" t="str">
        <f t="shared" si="67"/>
        <v>하계1동_2016</v>
      </c>
      <c r="R2161">
        <v>321.05344910000002</v>
      </c>
      <c r="S2161">
        <v>8.3106802929451301E-2</v>
      </c>
      <c r="T2161">
        <f>VLOOKUP(P2161,[1]Sheet4!$G$2:$H$12,2,FALSE)</f>
        <v>0.86956521739130443</v>
      </c>
      <c r="U2161">
        <f>VLOOKUP(O2161&amp;"_"&amp;P2161,[1]Sheet3!$I$3:$K$2332,3,FALSE)</f>
        <v>-0.18410012424727099</v>
      </c>
    </row>
    <row r="2162" spans="1:21" x14ac:dyDescent="0.3">
      <c r="A2162" t="s">
        <v>392</v>
      </c>
      <c r="B2162">
        <v>2012</v>
      </c>
      <c r="C2162" t="str">
        <f t="shared" si="66"/>
        <v>필동_2012</v>
      </c>
      <c r="D2162">
        <v>201.6922902</v>
      </c>
      <c r="E2162">
        <v>0.27588732690189854</v>
      </c>
      <c r="O2162" t="s">
        <v>393</v>
      </c>
      <c r="P2162">
        <v>2017</v>
      </c>
      <c r="Q2162" t="str">
        <f t="shared" si="67"/>
        <v>하계1동_2017</v>
      </c>
      <c r="R2162">
        <v>347.73517482417435</v>
      </c>
      <c r="S2162">
        <v>4.6499434226670662</v>
      </c>
      <c r="T2162">
        <f>VLOOKUP(P2162,[1]Sheet4!$G$2:$H$12,2,FALSE)</f>
        <v>1</v>
      </c>
      <c r="U2162">
        <f>VLOOKUP(O2162&amp;"_"&amp;P2162,[1]Sheet3!$I$3:$K$2332,3,FALSE)</f>
        <v>0.19715653614268369</v>
      </c>
    </row>
    <row r="2163" spans="1:21" x14ac:dyDescent="0.3">
      <c r="A2163" t="s">
        <v>392</v>
      </c>
      <c r="B2163">
        <v>2013</v>
      </c>
      <c r="C2163" t="str">
        <f t="shared" si="66"/>
        <v>필동_2013</v>
      </c>
      <c r="D2163">
        <v>257.336637</v>
      </c>
      <c r="E2163">
        <v>3.335507231463408E-3</v>
      </c>
      <c r="O2163" t="s">
        <v>395</v>
      </c>
      <c r="P2163">
        <v>2012</v>
      </c>
      <c r="Q2163" t="str">
        <f t="shared" si="67"/>
        <v>한강로동_2012</v>
      </c>
      <c r="R2163">
        <v>234.1718175</v>
      </c>
      <c r="S2163">
        <v>0.11293401991040197</v>
      </c>
      <c r="T2163">
        <f>VLOOKUP(P2163,[1]Sheet4!$G$2:$H$12,2,FALSE)</f>
        <v>0.43478260869565222</v>
      </c>
      <c r="U2163">
        <f>VLOOKUP(O2163&amp;"_"&amp;P2163,[1]Sheet3!$I$3:$K$2332,3,FALSE)</f>
        <v>-0.69929007063849624</v>
      </c>
    </row>
    <row r="2164" spans="1:21" x14ac:dyDescent="0.3">
      <c r="A2164" t="s">
        <v>392</v>
      </c>
      <c r="B2164">
        <v>2014</v>
      </c>
      <c r="C2164" t="str">
        <f t="shared" si="66"/>
        <v>필동_2014</v>
      </c>
      <c r="D2164">
        <v>258.19498521363397</v>
      </c>
      <c r="E2164">
        <v>0.14284002684379549</v>
      </c>
      <c r="O2164" t="s">
        <v>395</v>
      </c>
      <c r="P2164">
        <v>2013</v>
      </c>
      <c r="Q2164" t="str">
        <f t="shared" si="67"/>
        <v>한강로동_2013</v>
      </c>
      <c r="R2164">
        <v>260.61778220000002</v>
      </c>
      <c r="S2164">
        <v>0.18848857196269778</v>
      </c>
      <c r="T2164">
        <f>VLOOKUP(P2164,[1]Sheet4!$G$2:$H$12,2,FALSE)</f>
        <v>0.39130434782608697</v>
      </c>
      <c r="U2164">
        <f>VLOOKUP(O2164&amp;"_"&amp;P2164,[1]Sheet3!$I$3:$K$2332,3,FALSE)</f>
        <v>1.6379307009032789E-3</v>
      </c>
    </row>
    <row r="2165" spans="1:21" x14ac:dyDescent="0.3">
      <c r="A2165" t="s">
        <v>392</v>
      </c>
      <c r="B2165">
        <v>2015</v>
      </c>
      <c r="C2165" t="str">
        <f t="shared" si="66"/>
        <v>필동_2015</v>
      </c>
      <c r="D2165">
        <v>295.07556383248283</v>
      </c>
      <c r="E2165">
        <v>1.5379861916493915</v>
      </c>
      <c r="O2165" t="s">
        <v>395</v>
      </c>
      <c r="P2165">
        <v>2014</v>
      </c>
      <c r="Q2165" t="str">
        <f t="shared" si="67"/>
        <v>한강로동_2014</v>
      </c>
      <c r="R2165">
        <v>309.74125579496342</v>
      </c>
      <c r="S2165">
        <v>0.54224800676217122</v>
      </c>
      <c r="T2165">
        <f>VLOOKUP(P2165,[1]Sheet4!$G$2:$H$12,2,FALSE)</f>
        <v>0.2608695652173913</v>
      </c>
      <c r="U2165">
        <f>VLOOKUP(O2165&amp;"_"&amp;P2165,[1]Sheet3!$I$3:$K$2332,3,FALSE)</f>
        <v>-0.26210721363762468</v>
      </c>
    </row>
    <row r="2166" spans="1:21" x14ac:dyDescent="0.3">
      <c r="A2166" t="s">
        <v>392</v>
      </c>
      <c r="B2166">
        <v>2016</v>
      </c>
      <c r="C2166" t="str">
        <f t="shared" si="66"/>
        <v>필동_2016</v>
      </c>
      <c r="D2166">
        <v>748.89770650000003</v>
      </c>
      <c r="E2166">
        <v>-0.1749224327995976</v>
      </c>
      <c r="O2166" t="s">
        <v>395</v>
      </c>
      <c r="P2166">
        <v>2015</v>
      </c>
      <c r="Q2166" t="str">
        <f t="shared" si="67"/>
        <v>한강로동_2015</v>
      </c>
      <c r="R2166">
        <v>477.69783436179415</v>
      </c>
      <c r="S2166">
        <v>8.1971910110333265E-2</v>
      </c>
      <c r="T2166">
        <f>VLOOKUP(P2166,[1]Sheet4!$G$2:$H$12,2,FALSE)</f>
        <v>1.0434782608695652</v>
      </c>
      <c r="U2166">
        <f>VLOOKUP(O2166&amp;"_"&amp;P2166,[1]Sheet3!$I$3:$K$2332,3,FALSE)</f>
        <v>0.83789896378283835</v>
      </c>
    </row>
    <row r="2167" spans="1:21" x14ac:dyDescent="0.3">
      <c r="A2167" t="s">
        <v>392</v>
      </c>
      <c r="B2167">
        <v>2017</v>
      </c>
      <c r="C2167" t="str">
        <f t="shared" si="66"/>
        <v>필동_2017</v>
      </c>
      <c r="D2167">
        <v>617.89869776098101</v>
      </c>
      <c r="E2167">
        <v>3.1521133611252039</v>
      </c>
      <c r="O2167" t="s">
        <v>395</v>
      </c>
      <c r="P2167">
        <v>2016</v>
      </c>
      <c r="Q2167" t="str">
        <f t="shared" si="67"/>
        <v>한강로동_2016</v>
      </c>
      <c r="R2167">
        <v>516.85563830000001</v>
      </c>
      <c r="S2167">
        <v>0.15163755185244254</v>
      </c>
      <c r="T2167">
        <f>VLOOKUP(P2167,[1]Sheet4!$G$2:$H$12,2,FALSE)</f>
        <v>0.86956521739130443</v>
      </c>
      <c r="U2167">
        <f>VLOOKUP(O2167&amp;"_"&amp;P2167,[1]Sheet3!$I$3:$K$2332,3,FALSE)</f>
        <v>-0.10908609436785721</v>
      </c>
    </row>
    <row r="2168" spans="1:21" x14ac:dyDescent="0.3">
      <c r="A2168" t="s">
        <v>393</v>
      </c>
      <c r="B2168">
        <v>2012</v>
      </c>
      <c r="C2168" t="str">
        <f t="shared" si="66"/>
        <v>하계1동_2012</v>
      </c>
      <c r="D2168">
        <v>212.28753510000001</v>
      </c>
      <c r="E2168">
        <v>0.28599080380014252</v>
      </c>
      <c r="O2168" t="s">
        <v>395</v>
      </c>
      <c r="P2168">
        <v>2017</v>
      </c>
      <c r="Q2168" t="str">
        <f t="shared" si="67"/>
        <v>한강로동_2017</v>
      </c>
      <c r="R2168">
        <v>595.23036195294355</v>
      </c>
      <c r="S2168">
        <v>3.4403285042889791</v>
      </c>
      <c r="T2168">
        <f>VLOOKUP(P2168,[1]Sheet4!$G$2:$H$12,2,FALSE)</f>
        <v>1</v>
      </c>
      <c r="U2168">
        <f>VLOOKUP(O2168&amp;"_"&amp;P2168,[1]Sheet3!$I$3:$K$2332,3,FALSE)</f>
        <v>0.24493151860793058</v>
      </c>
    </row>
    <row r="2169" spans="1:21" x14ac:dyDescent="0.3">
      <c r="A2169" t="s">
        <v>393</v>
      </c>
      <c r="B2169">
        <v>2013</v>
      </c>
      <c r="C2169" t="str">
        <f t="shared" si="66"/>
        <v>하계1동_2013</v>
      </c>
      <c r="D2169">
        <v>272.99981789999998</v>
      </c>
      <c r="E2169">
        <v>5.2576515112345887E-2</v>
      </c>
      <c r="O2169" t="s">
        <v>396</v>
      </c>
      <c r="P2169">
        <v>2012</v>
      </c>
      <c r="Q2169" t="str">
        <f t="shared" si="67"/>
        <v>한남동_2012</v>
      </c>
      <c r="R2169">
        <v>260.08282120000001</v>
      </c>
      <c r="S2169">
        <v>1.7909850325785355E-2</v>
      </c>
      <c r="T2169">
        <f>VLOOKUP(P2169,[1]Sheet4!$G$2:$H$12,2,FALSE)</f>
        <v>0.43478260869565222</v>
      </c>
      <c r="U2169">
        <f>VLOOKUP(O2169&amp;"_"&amp;P2169,[1]Sheet3!$I$3:$K$2332,3,FALSE)</f>
        <v>-0.37532129478522303</v>
      </c>
    </row>
    <row r="2170" spans="1:21" x14ac:dyDescent="0.3">
      <c r="A2170" t="s">
        <v>393</v>
      </c>
      <c r="B2170">
        <v>2014</v>
      </c>
      <c r="C2170" t="str">
        <f t="shared" si="66"/>
        <v>하계1동_2014</v>
      </c>
      <c r="D2170">
        <v>287.35319695148701</v>
      </c>
      <c r="E2170">
        <v>0.10247433298815331</v>
      </c>
      <c r="O2170" t="s">
        <v>396</v>
      </c>
      <c r="P2170">
        <v>2013</v>
      </c>
      <c r="Q2170" t="str">
        <f t="shared" si="67"/>
        <v>한남동_2013</v>
      </c>
      <c r="R2170">
        <v>264.74086560000001</v>
      </c>
      <c r="S2170">
        <v>1.8411134300997289E-2</v>
      </c>
      <c r="T2170">
        <f>VLOOKUP(P2170,[1]Sheet4!$G$2:$H$12,2,FALSE)</f>
        <v>0.39130434782608697</v>
      </c>
      <c r="U2170">
        <f>VLOOKUP(O2170&amp;"_"&amp;P2170,[1]Sheet3!$I$3:$K$2332,3,FALSE)</f>
        <v>-9.1561409643001787E-2</v>
      </c>
    </row>
    <row r="2171" spans="1:21" x14ac:dyDescent="0.3">
      <c r="A2171" t="s">
        <v>393</v>
      </c>
      <c r="B2171">
        <v>2015</v>
      </c>
      <c r="C2171" t="str">
        <f t="shared" si="66"/>
        <v>하계1동_2015</v>
      </c>
      <c r="D2171">
        <v>316.79952414110409</v>
      </c>
      <c r="E2171">
        <v>1.34278136005066E-2</v>
      </c>
      <c r="O2171" t="s">
        <v>396</v>
      </c>
      <c r="P2171">
        <v>2014</v>
      </c>
      <c r="Q2171" t="str">
        <f t="shared" si="67"/>
        <v>한남동_2014</v>
      </c>
      <c r="R2171">
        <v>269.61504523152388</v>
      </c>
      <c r="S2171">
        <v>0.14317741931292544</v>
      </c>
      <c r="T2171">
        <f>VLOOKUP(P2171,[1]Sheet4!$G$2:$H$12,2,FALSE)</f>
        <v>0.2608695652173913</v>
      </c>
      <c r="U2171">
        <f>VLOOKUP(O2171&amp;"_"&amp;P2171,[1]Sheet3!$I$3:$K$2332,3,FALSE)</f>
        <v>-0.47288256135332707</v>
      </c>
    </row>
    <row r="2172" spans="1:21" x14ac:dyDescent="0.3">
      <c r="A2172" t="s">
        <v>393</v>
      </c>
      <c r="B2172">
        <v>2016</v>
      </c>
      <c r="C2172" t="str">
        <f t="shared" si="66"/>
        <v>하계1동_2016</v>
      </c>
      <c r="D2172">
        <v>321.05344910000002</v>
      </c>
      <c r="E2172">
        <v>8.3106802929451301E-2</v>
      </c>
      <c r="O2172" t="s">
        <v>396</v>
      </c>
      <c r="P2172">
        <v>2015</v>
      </c>
      <c r="Q2172" t="str">
        <f t="shared" si="67"/>
        <v>한남동_2015</v>
      </c>
      <c r="R2172">
        <v>308.21783161571113</v>
      </c>
      <c r="S2172">
        <v>-3.4827838024294143E-2</v>
      </c>
      <c r="T2172">
        <f>VLOOKUP(P2172,[1]Sheet4!$G$2:$H$12,2,FALSE)</f>
        <v>1.0434782608695652</v>
      </c>
      <c r="U2172">
        <f>VLOOKUP(O2172&amp;"_"&amp;P2172,[1]Sheet3!$I$3:$K$2332,3,FALSE)</f>
        <v>0.78131128574053232</v>
      </c>
    </row>
    <row r="2173" spans="1:21" x14ac:dyDescent="0.3">
      <c r="A2173" t="s">
        <v>393</v>
      </c>
      <c r="B2173">
        <v>2017</v>
      </c>
      <c r="C2173" t="str">
        <f t="shared" si="66"/>
        <v>하계1동_2017</v>
      </c>
      <c r="D2173">
        <v>347.73517482417435</v>
      </c>
      <c r="E2173">
        <v>4.6499434226670662</v>
      </c>
      <c r="O2173" t="s">
        <v>396</v>
      </c>
      <c r="P2173">
        <v>2016</v>
      </c>
      <c r="Q2173" t="str">
        <f t="shared" si="67"/>
        <v>한남동_2016</v>
      </c>
      <c r="R2173">
        <v>297.48327089999998</v>
      </c>
      <c r="S2173">
        <v>0.2580841803189588</v>
      </c>
      <c r="T2173">
        <f>VLOOKUP(P2173,[1]Sheet4!$G$2:$H$12,2,FALSE)</f>
        <v>0.86956521739130443</v>
      </c>
      <c r="U2173">
        <f>VLOOKUP(O2173&amp;"_"&amp;P2173,[1]Sheet3!$I$3:$K$2332,3,FALSE)</f>
        <v>-0.24330150337490231</v>
      </c>
    </row>
    <row r="2174" spans="1:21" x14ac:dyDescent="0.3">
      <c r="A2174" t="s">
        <v>395</v>
      </c>
      <c r="B2174">
        <v>2012</v>
      </c>
      <c r="C2174" t="str">
        <f t="shared" si="66"/>
        <v>한강로동_2012</v>
      </c>
      <c r="D2174">
        <v>234.1718175</v>
      </c>
      <c r="E2174">
        <v>0.11293401991040197</v>
      </c>
      <c r="O2174" t="s">
        <v>396</v>
      </c>
      <c r="P2174">
        <v>2017</v>
      </c>
      <c r="Q2174" t="str">
        <f t="shared" si="67"/>
        <v>한남동_2017</v>
      </c>
      <c r="R2174">
        <v>374.25899702882924</v>
      </c>
      <c r="S2174">
        <v>4.3384414240942677</v>
      </c>
      <c r="T2174">
        <f>VLOOKUP(P2174,[1]Sheet4!$G$2:$H$12,2,FALSE)</f>
        <v>1</v>
      </c>
      <c r="U2174">
        <f>VLOOKUP(O2174&amp;"_"&amp;P2174,[1]Sheet3!$I$3:$K$2332,3,FALSE)</f>
        <v>0.30881793842217631</v>
      </c>
    </row>
    <row r="2175" spans="1:21" x14ac:dyDescent="0.3">
      <c r="A2175" t="s">
        <v>395</v>
      </c>
      <c r="B2175">
        <v>2013</v>
      </c>
      <c r="C2175" t="str">
        <f t="shared" si="66"/>
        <v>한강로동_2013</v>
      </c>
      <c r="D2175">
        <v>260.61778220000002</v>
      </c>
      <c r="E2175">
        <v>0.18848857196269778</v>
      </c>
      <c r="O2175" t="s">
        <v>397</v>
      </c>
      <c r="P2175">
        <v>2012</v>
      </c>
      <c r="Q2175" t="str">
        <f t="shared" si="67"/>
        <v>합정동_2012</v>
      </c>
      <c r="R2175">
        <v>296.17914450000001</v>
      </c>
      <c r="S2175">
        <v>0.10776042808105285</v>
      </c>
      <c r="T2175">
        <f>VLOOKUP(P2175,[1]Sheet4!$G$2:$H$12,2,FALSE)</f>
        <v>0.43478260869565222</v>
      </c>
      <c r="U2175">
        <f>VLOOKUP(O2175&amp;"_"&amp;P2175,[1]Sheet3!$I$3:$K$2332,3,FALSE)</f>
        <v>-0.56919325521203312</v>
      </c>
    </row>
    <row r="2176" spans="1:21" x14ac:dyDescent="0.3">
      <c r="A2176" t="s">
        <v>395</v>
      </c>
      <c r="B2176">
        <v>2014</v>
      </c>
      <c r="C2176" t="str">
        <f t="shared" si="66"/>
        <v>한강로동_2014</v>
      </c>
      <c r="D2176">
        <v>309.74125579496342</v>
      </c>
      <c r="E2176">
        <v>0.54224800676217122</v>
      </c>
      <c r="O2176" t="s">
        <v>397</v>
      </c>
      <c r="P2176">
        <v>2013</v>
      </c>
      <c r="Q2176" t="str">
        <f t="shared" si="67"/>
        <v>합정동_2013</v>
      </c>
      <c r="R2176">
        <v>328.09553590000002</v>
      </c>
      <c r="S2176">
        <v>9.4808634972885844E-2</v>
      </c>
      <c r="T2176">
        <f>VLOOKUP(P2176,[1]Sheet4!$G$2:$H$12,2,FALSE)</f>
        <v>0.39130434782608697</v>
      </c>
      <c r="U2176">
        <f>VLOOKUP(O2176&amp;"_"&amp;P2176,[1]Sheet3!$I$3:$K$2332,3,FALSE)</f>
        <v>-3.0247361659799395E-3</v>
      </c>
    </row>
    <row r="2177" spans="1:21" x14ac:dyDescent="0.3">
      <c r="A2177" t="s">
        <v>395</v>
      </c>
      <c r="B2177">
        <v>2015</v>
      </c>
      <c r="C2177" t="str">
        <f t="shared" si="66"/>
        <v>한강로동_2015</v>
      </c>
      <c r="D2177">
        <v>477.69783436179415</v>
      </c>
      <c r="E2177">
        <v>8.1971910110333265E-2</v>
      </c>
      <c r="O2177" t="s">
        <v>397</v>
      </c>
      <c r="P2177">
        <v>2014</v>
      </c>
      <c r="Q2177" t="str">
        <f t="shared" si="67"/>
        <v>합정동_2014</v>
      </c>
      <c r="R2177">
        <v>359.20182579937648</v>
      </c>
      <c r="S2177">
        <v>0.16893703289870354</v>
      </c>
      <c r="T2177">
        <f>VLOOKUP(P2177,[1]Sheet4!$G$2:$H$12,2,FALSE)</f>
        <v>0.2608695652173913</v>
      </c>
      <c r="U2177">
        <f>VLOOKUP(O2177&amp;"_"&amp;P2177,[1]Sheet3!$I$3:$K$2332,3,FALSE)</f>
        <v>-0.37010245634128514</v>
      </c>
    </row>
    <row r="2178" spans="1:21" x14ac:dyDescent="0.3">
      <c r="A2178" t="s">
        <v>395</v>
      </c>
      <c r="B2178">
        <v>2016</v>
      </c>
      <c r="C2178" t="str">
        <f t="shared" si="66"/>
        <v>한강로동_2016</v>
      </c>
      <c r="D2178">
        <v>516.85563830000001</v>
      </c>
      <c r="E2178">
        <v>0.15163755185244254</v>
      </c>
      <c r="O2178" t="s">
        <v>397</v>
      </c>
      <c r="P2178">
        <v>2015</v>
      </c>
      <c r="Q2178" t="str">
        <f t="shared" si="67"/>
        <v>합정동_2015</v>
      </c>
      <c r="R2178">
        <v>419.88431646172012</v>
      </c>
      <c r="S2178">
        <v>0.17407144390196183</v>
      </c>
      <c r="T2178">
        <f>VLOOKUP(P2178,[1]Sheet4!$G$2:$H$12,2,FALSE)</f>
        <v>1.0434782608695652</v>
      </c>
      <c r="U2178">
        <f>VLOOKUP(O2178&amp;"_"&amp;P2178,[1]Sheet3!$I$3:$K$2332,3,FALSE)</f>
        <v>0.78613048182753209</v>
      </c>
    </row>
    <row r="2179" spans="1:21" x14ac:dyDescent="0.3">
      <c r="A2179" t="s">
        <v>395</v>
      </c>
      <c r="B2179">
        <v>2017</v>
      </c>
      <c r="C2179" t="str">
        <f t="shared" ref="C2179:C2242" si="68">A2179&amp;"_"&amp;B2179</f>
        <v>한강로동_2017</v>
      </c>
      <c r="D2179">
        <v>595.23036195294355</v>
      </c>
      <c r="E2179">
        <v>3.4403285042889791</v>
      </c>
      <c r="O2179" t="s">
        <v>397</v>
      </c>
      <c r="P2179">
        <v>2016</v>
      </c>
      <c r="Q2179" t="str">
        <f t="shared" ref="Q2179:Q2242" si="69">O2179&amp;"_"&amp;P2179</f>
        <v>합정동_2016</v>
      </c>
      <c r="R2179">
        <v>492.97418570000002</v>
      </c>
      <c r="S2179">
        <v>5.6352527908634367E-3</v>
      </c>
      <c r="T2179">
        <f>VLOOKUP(P2179,[1]Sheet4!$G$2:$H$12,2,FALSE)</f>
        <v>0.86956521739130443</v>
      </c>
      <c r="U2179">
        <f>VLOOKUP(O2179&amp;"_"&amp;P2179,[1]Sheet3!$I$3:$K$2332,3,FALSE)</f>
        <v>-2.208430861061229E-2</v>
      </c>
    </row>
    <row r="2180" spans="1:21" x14ac:dyDescent="0.3">
      <c r="A2180" t="s">
        <v>396</v>
      </c>
      <c r="B2180">
        <v>2012</v>
      </c>
      <c r="C2180" t="str">
        <f t="shared" si="68"/>
        <v>한남동_2012</v>
      </c>
      <c r="D2180">
        <v>260.08282120000001</v>
      </c>
      <c r="E2180">
        <v>1.7909850325785355E-2</v>
      </c>
      <c r="O2180" t="s">
        <v>397</v>
      </c>
      <c r="P2180">
        <v>2017</v>
      </c>
      <c r="Q2180" t="str">
        <f t="shared" si="69"/>
        <v>합정동_2017</v>
      </c>
      <c r="R2180">
        <v>495.75221985578958</v>
      </c>
      <c r="S2180">
        <v>4.4110976576658425</v>
      </c>
      <c r="T2180">
        <f>VLOOKUP(P2180,[1]Sheet4!$G$2:$H$12,2,FALSE)</f>
        <v>1</v>
      </c>
      <c r="U2180">
        <f>VLOOKUP(O2180&amp;"_"&amp;P2180,[1]Sheet3!$I$3:$K$2332,3,FALSE)</f>
        <v>0.13530754318917737</v>
      </c>
    </row>
    <row r="2181" spans="1:21" x14ac:dyDescent="0.3">
      <c r="A2181" t="s">
        <v>396</v>
      </c>
      <c r="B2181">
        <v>2013</v>
      </c>
      <c r="C2181" t="str">
        <f t="shared" si="68"/>
        <v>한남동_2013</v>
      </c>
      <c r="D2181">
        <v>264.74086560000001</v>
      </c>
      <c r="E2181">
        <v>1.8411134300997289E-2</v>
      </c>
      <c r="O2181" t="s">
        <v>398</v>
      </c>
      <c r="P2181">
        <v>2012</v>
      </c>
      <c r="Q2181" t="str">
        <f t="shared" si="69"/>
        <v>행당1동_2012</v>
      </c>
      <c r="R2181">
        <v>192.58755479999999</v>
      </c>
      <c r="S2181">
        <v>0.2808570053042701</v>
      </c>
      <c r="T2181">
        <f>VLOOKUP(P2181,[1]Sheet4!$G$2:$H$12,2,FALSE)</f>
        <v>0.43478260869565222</v>
      </c>
      <c r="U2181">
        <f>VLOOKUP(O2181&amp;"_"&amp;P2181,[1]Sheet3!$I$3:$K$2332,3,FALSE)</f>
        <v>-0.66128397791096749</v>
      </c>
    </row>
    <row r="2182" spans="1:21" x14ac:dyDescent="0.3">
      <c r="A2182" t="s">
        <v>396</v>
      </c>
      <c r="B2182">
        <v>2014</v>
      </c>
      <c r="C2182" t="str">
        <f t="shared" si="68"/>
        <v>한남동_2014</v>
      </c>
      <c r="D2182">
        <v>269.61504523152388</v>
      </c>
      <c r="E2182">
        <v>0.14317741931292544</v>
      </c>
      <c r="O2182" t="s">
        <v>398</v>
      </c>
      <c r="P2182">
        <v>2013</v>
      </c>
      <c r="Q2182" t="str">
        <f t="shared" si="69"/>
        <v>행당1동_2013</v>
      </c>
      <c r="R2182">
        <v>246.67711869999999</v>
      </c>
      <c r="S2182">
        <v>0.14413616424828748</v>
      </c>
      <c r="T2182">
        <f>VLOOKUP(P2182,[1]Sheet4!$G$2:$H$12,2,FALSE)</f>
        <v>0.39130434782608697</v>
      </c>
      <c r="U2182">
        <f>VLOOKUP(O2182&amp;"_"&amp;P2182,[1]Sheet3!$I$3:$K$2332,3,FALSE)</f>
        <v>0.1325252494932761</v>
      </c>
    </row>
    <row r="2183" spans="1:21" x14ac:dyDescent="0.3">
      <c r="A2183" t="s">
        <v>396</v>
      </c>
      <c r="B2183">
        <v>2015</v>
      </c>
      <c r="C2183" t="str">
        <f t="shared" si="68"/>
        <v>한남동_2015</v>
      </c>
      <c r="D2183">
        <v>308.21783161571113</v>
      </c>
      <c r="E2183">
        <v>-3.4827838024294143E-2</v>
      </c>
      <c r="O2183" t="s">
        <v>398</v>
      </c>
      <c r="P2183">
        <v>2014</v>
      </c>
      <c r="Q2183" t="str">
        <f t="shared" si="69"/>
        <v>행당1동_2014</v>
      </c>
      <c r="R2183">
        <v>282.2322123972375</v>
      </c>
      <c r="S2183">
        <v>0.32780373622060738</v>
      </c>
      <c r="T2183">
        <f>VLOOKUP(P2183,[1]Sheet4!$G$2:$H$12,2,FALSE)</f>
        <v>0.2608695652173913</v>
      </c>
      <c r="U2183">
        <f>VLOOKUP(O2183&amp;"_"&amp;P2183,[1]Sheet3!$I$3:$K$2332,3,FALSE)</f>
        <v>-0.31103276591691337</v>
      </c>
    </row>
    <row r="2184" spans="1:21" x14ac:dyDescent="0.3">
      <c r="A2184" t="s">
        <v>396</v>
      </c>
      <c r="B2184">
        <v>2016</v>
      </c>
      <c r="C2184" t="str">
        <f t="shared" si="68"/>
        <v>한남동_2016</v>
      </c>
      <c r="D2184">
        <v>297.48327089999998</v>
      </c>
      <c r="E2184">
        <v>0.2580841803189588</v>
      </c>
      <c r="O2184" t="s">
        <v>398</v>
      </c>
      <c r="P2184">
        <v>2015</v>
      </c>
      <c r="Q2184" t="str">
        <f t="shared" si="69"/>
        <v>행당1동_2015</v>
      </c>
      <c r="R2184">
        <v>374.74898610285999</v>
      </c>
      <c r="S2184">
        <v>0.11934469059474445</v>
      </c>
      <c r="T2184">
        <f>VLOOKUP(P2184,[1]Sheet4!$G$2:$H$12,2,FALSE)</f>
        <v>1.0434782608695652</v>
      </c>
      <c r="U2184">
        <f>VLOOKUP(O2184&amp;"_"&amp;P2184,[1]Sheet3!$I$3:$K$2332,3,FALSE)</f>
        <v>0.81171916211684481</v>
      </c>
    </row>
    <row r="2185" spans="1:21" x14ac:dyDescent="0.3">
      <c r="A2185" t="s">
        <v>396</v>
      </c>
      <c r="B2185">
        <v>2017</v>
      </c>
      <c r="C2185" t="str">
        <f t="shared" si="68"/>
        <v>한남동_2017</v>
      </c>
      <c r="D2185">
        <v>374.25899702882924</v>
      </c>
      <c r="E2185">
        <v>4.3384414240942677</v>
      </c>
      <c r="O2185" t="s">
        <v>398</v>
      </c>
      <c r="P2185">
        <v>2016</v>
      </c>
      <c r="Q2185" t="str">
        <f t="shared" si="69"/>
        <v>행당1동_2016</v>
      </c>
      <c r="R2185">
        <v>419.4732879</v>
      </c>
      <c r="S2185">
        <v>3.0229203530228739E-2</v>
      </c>
      <c r="T2185">
        <f>VLOOKUP(P2185,[1]Sheet4!$G$2:$H$12,2,FALSE)</f>
        <v>0.86956521739130443</v>
      </c>
      <c r="U2185">
        <f>VLOOKUP(O2185&amp;"_"&amp;P2185,[1]Sheet3!$I$3:$K$2332,3,FALSE)</f>
        <v>-7.2055828810337785E-2</v>
      </c>
    </row>
    <row r="2186" spans="1:21" x14ac:dyDescent="0.3">
      <c r="A2186" t="s">
        <v>397</v>
      </c>
      <c r="B2186">
        <v>2012</v>
      </c>
      <c r="C2186" t="str">
        <f t="shared" si="68"/>
        <v>합정동_2012</v>
      </c>
      <c r="D2186">
        <v>296.17914450000001</v>
      </c>
      <c r="E2186">
        <v>0.10776042808105285</v>
      </c>
      <c r="O2186" t="s">
        <v>398</v>
      </c>
      <c r="P2186">
        <v>2017</v>
      </c>
      <c r="Q2186" t="str">
        <f t="shared" si="69"/>
        <v>행당1동_2017</v>
      </c>
      <c r="R2186">
        <v>432.15363129542334</v>
      </c>
      <c r="S2186">
        <v>3.9700772424753166</v>
      </c>
      <c r="T2186">
        <f>VLOOKUP(P2186,[1]Sheet4!$G$2:$H$12,2,FALSE)</f>
        <v>1</v>
      </c>
      <c r="U2186">
        <f>VLOOKUP(O2186&amp;"_"&amp;P2186,[1]Sheet3!$I$3:$K$2332,3,FALSE)</f>
        <v>0.15594974942312451</v>
      </c>
    </row>
    <row r="2187" spans="1:21" x14ac:dyDescent="0.3">
      <c r="A2187" t="s">
        <v>397</v>
      </c>
      <c r="B2187">
        <v>2013</v>
      </c>
      <c r="C2187" t="str">
        <f t="shared" si="68"/>
        <v>합정동_2013</v>
      </c>
      <c r="D2187">
        <v>328.09553590000002</v>
      </c>
      <c r="E2187">
        <v>9.4808634972885844E-2</v>
      </c>
      <c r="O2187" t="s">
        <v>399</v>
      </c>
      <c r="P2187">
        <v>2012</v>
      </c>
      <c r="Q2187" t="str">
        <f t="shared" si="69"/>
        <v>행당2동_2012</v>
      </c>
      <c r="R2187">
        <v>166.61285899999999</v>
      </c>
      <c r="S2187">
        <v>1.0503630839201916</v>
      </c>
      <c r="T2187">
        <f>VLOOKUP(P2187,[1]Sheet4!$G$2:$H$12,2,FALSE)</f>
        <v>0.43478260869565222</v>
      </c>
      <c r="U2187">
        <f>VLOOKUP(O2187&amp;"_"&amp;P2187,[1]Sheet3!$I$3:$K$2332,3,FALSE)</f>
        <v>-1.6364183195136015</v>
      </c>
    </row>
    <row r="2188" spans="1:21" x14ac:dyDescent="0.3">
      <c r="A2188" t="s">
        <v>397</v>
      </c>
      <c r="B2188">
        <v>2014</v>
      </c>
      <c r="C2188" t="str">
        <f t="shared" si="68"/>
        <v>합정동_2014</v>
      </c>
      <c r="D2188">
        <v>359.20182579937648</v>
      </c>
      <c r="E2188">
        <v>0.16893703289870354</v>
      </c>
      <c r="O2188" t="s">
        <v>399</v>
      </c>
      <c r="P2188">
        <v>2013</v>
      </c>
      <c r="Q2188" t="str">
        <f t="shared" si="69"/>
        <v>행당2동_2013</v>
      </c>
      <c r="R2188">
        <v>341.61685540000002</v>
      </c>
      <c r="S2188">
        <v>-0.15432918041783678</v>
      </c>
      <c r="T2188">
        <f>VLOOKUP(P2188,[1]Sheet4!$G$2:$H$12,2,FALSE)</f>
        <v>0.39130434782608697</v>
      </c>
      <c r="U2188">
        <f>VLOOKUP(O2188&amp;"_"&amp;P2188,[1]Sheet3!$I$3:$K$2332,3,FALSE)</f>
        <v>0.45809055975260621</v>
      </c>
    </row>
    <row r="2189" spans="1:21" x14ac:dyDescent="0.3">
      <c r="A2189" t="s">
        <v>397</v>
      </c>
      <c r="B2189">
        <v>2015</v>
      </c>
      <c r="C2189" t="str">
        <f t="shared" si="68"/>
        <v>합정동_2015</v>
      </c>
      <c r="D2189">
        <v>419.88431646172012</v>
      </c>
      <c r="E2189">
        <v>0.17407144390196183</v>
      </c>
      <c r="O2189" t="s">
        <v>399</v>
      </c>
      <c r="P2189">
        <v>2014</v>
      </c>
      <c r="Q2189" t="str">
        <f t="shared" si="69"/>
        <v>행당2동_2014</v>
      </c>
      <c r="R2189">
        <v>288.89540608919935</v>
      </c>
      <c r="S2189">
        <v>0.79823749109333964</v>
      </c>
      <c r="T2189">
        <f>VLOOKUP(P2189,[1]Sheet4!$G$2:$H$12,2,FALSE)</f>
        <v>0.2608695652173913</v>
      </c>
      <c r="U2189">
        <f>VLOOKUP(O2189&amp;"_"&amp;P2189,[1]Sheet3!$I$3:$K$2332,3,FALSE)</f>
        <v>-0.77373981136198333</v>
      </c>
    </row>
    <row r="2190" spans="1:21" x14ac:dyDescent="0.3">
      <c r="A2190" t="s">
        <v>397</v>
      </c>
      <c r="B2190">
        <v>2016</v>
      </c>
      <c r="C2190" t="str">
        <f t="shared" si="68"/>
        <v>합정동_2016</v>
      </c>
      <c r="D2190">
        <v>492.97418570000002</v>
      </c>
      <c r="E2190">
        <v>5.6352527908634367E-3</v>
      </c>
      <c r="O2190" t="s">
        <v>399</v>
      </c>
      <c r="P2190">
        <v>2015</v>
      </c>
      <c r="Q2190" t="str">
        <f t="shared" si="69"/>
        <v>행당2동_2015</v>
      </c>
      <c r="R2190">
        <v>519.50255023423335</v>
      </c>
      <c r="S2190">
        <v>-3.7928722631581271E-2</v>
      </c>
      <c r="T2190">
        <f>VLOOKUP(P2190,[1]Sheet4!$G$2:$H$12,2,FALSE)</f>
        <v>1.0434782608695652</v>
      </c>
      <c r="U2190">
        <f>VLOOKUP(O2190&amp;"_"&amp;P2190,[1]Sheet3!$I$3:$K$2332,3,FALSE)</f>
        <v>0.86097498175950138</v>
      </c>
    </row>
    <row r="2191" spans="1:21" x14ac:dyDescent="0.3">
      <c r="A2191" t="s">
        <v>397</v>
      </c>
      <c r="B2191">
        <v>2017</v>
      </c>
      <c r="C2191" t="str">
        <f t="shared" si="68"/>
        <v>합정동_2017</v>
      </c>
      <c r="D2191">
        <v>495.75221985578958</v>
      </c>
      <c r="E2191">
        <v>4.4110976576658425</v>
      </c>
      <c r="O2191" t="s">
        <v>399</v>
      </c>
      <c r="P2191">
        <v>2016</v>
      </c>
      <c r="Q2191" t="str">
        <f t="shared" si="69"/>
        <v>행당2동_2016</v>
      </c>
      <c r="R2191">
        <v>499.7984821</v>
      </c>
      <c r="S2191">
        <v>0.23981124889037791</v>
      </c>
      <c r="T2191">
        <f>VLOOKUP(P2191,[1]Sheet4!$G$2:$H$12,2,FALSE)</f>
        <v>0.86956521739130443</v>
      </c>
      <c r="U2191">
        <f>VLOOKUP(O2191&amp;"_"&amp;P2191,[1]Sheet3!$I$3:$K$2332,3,FALSE)</f>
        <v>-0.24730883067457793</v>
      </c>
    </row>
    <row r="2192" spans="1:21" x14ac:dyDescent="0.3">
      <c r="A2192" t="s">
        <v>398</v>
      </c>
      <c r="B2192">
        <v>2012</v>
      </c>
      <c r="C2192" t="str">
        <f t="shared" si="68"/>
        <v>행당1동_2012</v>
      </c>
      <c r="D2192">
        <v>192.58755479999999</v>
      </c>
      <c r="E2192">
        <v>0.2808570053042701</v>
      </c>
      <c r="O2192" t="s">
        <v>399</v>
      </c>
      <c r="P2192">
        <v>2017</v>
      </c>
      <c r="Q2192" t="str">
        <f t="shared" si="69"/>
        <v>행당2동_2017</v>
      </c>
      <c r="R2192">
        <v>619.65578028591619</v>
      </c>
      <c r="S2192">
        <v>3.3743966657463815</v>
      </c>
      <c r="T2192">
        <f>VLOOKUP(P2192,[1]Sheet4!$G$2:$H$12,2,FALSE)</f>
        <v>1</v>
      </c>
      <c r="U2192">
        <f>VLOOKUP(O2192&amp;"_"&amp;P2192,[1]Sheet3!$I$3:$K$2332,3,FALSE)</f>
        <v>0.29863096647206661</v>
      </c>
    </row>
    <row r="2193" spans="1:21" x14ac:dyDescent="0.3">
      <c r="A2193" t="s">
        <v>398</v>
      </c>
      <c r="B2193">
        <v>2013</v>
      </c>
      <c r="C2193" t="str">
        <f t="shared" si="68"/>
        <v>행당1동_2013</v>
      </c>
      <c r="D2193">
        <v>246.67711869999999</v>
      </c>
      <c r="E2193">
        <v>0.14413616424828748</v>
      </c>
      <c r="O2193" t="s">
        <v>400</v>
      </c>
      <c r="P2193">
        <v>2012</v>
      </c>
      <c r="Q2193" t="str">
        <f t="shared" si="69"/>
        <v>행운동_2012</v>
      </c>
      <c r="R2193">
        <v>258.07685830000003</v>
      </c>
      <c r="S2193">
        <v>2.6427946484343854E-2</v>
      </c>
      <c r="T2193">
        <f>VLOOKUP(P2193,[1]Sheet4!$G$2:$H$12,2,FALSE)</f>
        <v>0.43478260869565222</v>
      </c>
      <c r="U2193">
        <f>VLOOKUP(O2193&amp;"_"&amp;P2193,[1]Sheet3!$I$3:$K$2332,3,FALSE)</f>
        <v>-0.44969567583743736</v>
      </c>
    </row>
    <row r="2194" spans="1:21" x14ac:dyDescent="0.3">
      <c r="A2194" t="s">
        <v>398</v>
      </c>
      <c r="B2194">
        <v>2014</v>
      </c>
      <c r="C2194" t="str">
        <f t="shared" si="68"/>
        <v>행당1동_2014</v>
      </c>
      <c r="D2194">
        <v>282.2322123972375</v>
      </c>
      <c r="E2194">
        <v>0.32780373622060738</v>
      </c>
      <c r="O2194" t="s">
        <v>400</v>
      </c>
      <c r="P2194">
        <v>2013</v>
      </c>
      <c r="Q2194" t="str">
        <f t="shared" si="69"/>
        <v>행운동_2013</v>
      </c>
      <c r="R2194">
        <v>264.89729970000002</v>
      </c>
      <c r="S2194">
        <v>7.9364099180593062E-2</v>
      </c>
      <c r="T2194">
        <f>VLOOKUP(P2194,[1]Sheet4!$G$2:$H$12,2,FALSE)</f>
        <v>0.39130434782608697</v>
      </c>
      <c r="U2194">
        <f>VLOOKUP(O2194&amp;"_"&amp;P2194,[1]Sheet3!$I$3:$K$2332,3,FALSE)</f>
        <v>-8.2502785428649583E-2</v>
      </c>
    </row>
    <row r="2195" spans="1:21" x14ac:dyDescent="0.3">
      <c r="A2195" t="s">
        <v>398</v>
      </c>
      <c r="B2195">
        <v>2015</v>
      </c>
      <c r="C2195" t="str">
        <f t="shared" si="68"/>
        <v>행당1동_2015</v>
      </c>
      <c r="D2195">
        <v>374.74898610285999</v>
      </c>
      <c r="E2195">
        <v>0.11934469059474445</v>
      </c>
      <c r="O2195" t="s">
        <v>400</v>
      </c>
      <c r="P2195">
        <v>2014</v>
      </c>
      <c r="Q2195" t="str">
        <f t="shared" si="69"/>
        <v>행운동_2014</v>
      </c>
      <c r="R2195">
        <v>285.92063526606211</v>
      </c>
      <c r="S2195">
        <v>0.14815938641725881</v>
      </c>
      <c r="T2195">
        <f>VLOOKUP(P2195,[1]Sheet4!$G$2:$H$12,2,FALSE)</f>
        <v>0.2608695652173913</v>
      </c>
      <c r="U2195">
        <f>VLOOKUP(O2195&amp;"_"&amp;P2195,[1]Sheet3!$I$3:$K$2332,3,FALSE)</f>
        <v>-0.38970714436281129</v>
      </c>
    </row>
    <row r="2196" spans="1:21" x14ac:dyDescent="0.3">
      <c r="A2196" t="s">
        <v>398</v>
      </c>
      <c r="B2196">
        <v>2016</v>
      </c>
      <c r="C2196" t="str">
        <f t="shared" si="68"/>
        <v>행당1동_2016</v>
      </c>
      <c r="D2196">
        <v>419.4732879</v>
      </c>
      <c r="E2196">
        <v>3.0229203530228739E-2</v>
      </c>
      <c r="O2196" t="s">
        <v>400</v>
      </c>
      <c r="P2196">
        <v>2015</v>
      </c>
      <c r="Q2196" t="str">
        <f t="shared" si="69"/>
        <v>행운동_2015</v>
      </c>
      <c r="R2196">
        <v>328.28246115111472</v>
      </c>
      <c r="S2196">
        <v>0.45308511891659503</v>
      </c>
      <c r="T2196">
        <f>VLOOKUP(P2196,[1]Sheet4!$G$2:$H$12,2,FALSE)</f>
        <v>1.0434782608695652</v>
      </c>
      <c r="U2196">
        <f>VLOOKUP(O2196&amp;"_"&amp;P2196,[1]Sheet3!$I$3:$K$2332,3,FALSE)</f>
        <v>0.78226019579032025</v>
      </c>
    </row>
    <row r="2197" spans="1:21" x14ac:dyDescent="0.3">
      <c r="A2197" t="s">
        <v>398</v>
      </c>
      <c r="B2197">
        <v>2017</v>
      </c>
      <c r="C2197" t="str">
        <f t="shared" si="68"/>
        <v>행당1동_2017</v>
      </c>
      <c r="D2197">
        <v>432.15363129542334</v>
      </c>
      <c r="E2197">
        <v>3.9700772424753166</v>
      </c>
      <c r="O2197" t="s">
        <v>400</v>
      </c>
      <c r="P2197">
        <v>2016</v>
      </c>
      <c r="Q2197" t="str">
        <f t="shared" si="69"/>
        <v>행운동_2016</v>
      </c>
      <c r="R2197">
        <v>477.02235910000002</v>
      </c>
      <c r="S2197">
        <v>-4.4114725133591404E-3</v>
      </c>
      <c r="T2197">
        <f>VLOOKUP(P2197,[1]Sheet4!$G$2:$H$12,2,FALSE)</f>
        <v>0.86956521739130443</v>
      </c>
      <c r="U2197">
        <f>VLOOKUP(O2197&amp;"_"&amp;P2197,[1]Sheet3!$I$3:$K$2332,3,FALSE)</f>
        <v>0.17417088346847343</v>
      </c>
    </row>
    <row r="2198" spans="1:21" x14ac:dyDescent="0.3">
      <c r="A2198" t="s">
        <v>399</v>
      </c>
      <c r="B2198">
        <v>2012</v>
      </c>
      <c r="C2198" t="str">
        <f t="shared" si="68"/>
        <v>행당2동_2012</v>
      </c>
      <c r="D2198">
        <v>166.61285899999999</v>
      </c>
      <c r="E2198">
        <v>1.0503630839201916</v>
      </c>
      <c r="O2198" t="s">
        <v>400</v>
      </c>
      <c r="P2198">
        <v>2017</v>
      </c>
      <c r="Q2198" t="str">
        <f t="shared" si="69"/>
        <v>행운동_2017</v>
      </c>
      <c r="R2198">
        <v>474.91798807457263</v>
      </c>
      <c r="S2198">
        <v>3.8912669679117484</v>
      </c>
      <c r="T2198">
        <f>VLOOKUP(P2198,[1]Sheet4!$G$2:$H$12,2,FALSE)</f>
        <v>1</v>
      </c>
      <c r="U2198">
        <f>VLOOKUP(O2198&amp;"_"&amp;P2198,[1]Sheet3!$I$3:$K$2332,3,FALSE)</f>
        <v>0.126581721882113</v>
      </c>
    </row>
    <row r="2199" spans="1:21" x14ac:dyDescent="0.3">
      <c r="A2199" t="s">
        <v>399</v>
      </c>
      <c r="B2199">
        <v>2013</v>
      </c>
      <c r="C2199" t="str">
        <f t="shared" si="68"/>
        <v>행당2동_2013</v>
      </c>
      <c r="D2199">
        <v>341.61685540000002</v>
      </c>
      <c r="E2199">
        <v>-0.15432918041783678</v>
      </c>
      <c r="O2199" t="s">
        <v>401</v>
      </c>
      <c r="P2199">
        <v>2012</v>
      </c>
      <c r="Q2199" t="str">
        <f t="shared" si="69"/>
        <v>혜화동_2012</v>
      </c>
      <c r="R2199">
        <v>231.50055620000001</v>
      </c>
      <c r="S2199">
        <v>0.33705246795428645</v>
      </c>
      <c r="T2199">
        <f>VLOOKUP(P2199,[1]Sheet4!$G$2:$H$12,2,FALSE)</f>
        <v>0.43478260869565222</v>
      </c>
      <c r="U2199">
        <f>VLOOKUP(O2199&amp;"_"&amp;P2199,[1]Sheet3!$I$3:$K$2332,3,FALSE)</f>
        <v>-0.57452875531581249</v>
      </c>
    </row>
    <row r="2200" spans="1:21" x14ac:dyDescent="0.3">
      <c r="A2200" t="s">
        <v>399</v>
      </c>
      <c r="B2200">
        <v>2014</v>
      </c>
      <c r="C2200" t="str">
        <f t="shared" si="68"/>
        <v>행당2동_2014</v>
      </c>
      <c r="D2200">
        <v>288.89540608919935</v>
      </c>
      <c r="E2200">
        <v>0.79823749109333964</v>
      </c>
      <c r="O2200" t="s">
        <v>401</v>
      </c>
      <c r="P2200">
        <v>2013</v>
      </c>
      <c r="Q2200" t="str">
        <f t="shared" si="69"/>
        <v>혜화동_2013</v>
      </c>
      <c r="R2200">
        <v>309.52839</v>
      </c>
      <c r="S2200">
        <v>5.3000746969430884E-3</v>
      </c>
      <c r="T2200">
        <f>VLOOKUP(P2200,[1]Sheet4!$G$2:$H$12,2,FALSE)</f>
        <v>0.39130434782608697</v>
      </c>
      <c r="U2200">
        <f>VLOOKUP(O2200&amp;"_"&amp;P2200,[1]Sheet3!$I$3:$K$2332,3,FALSE)</f>
        <v>0.16898466010751953</v>
      </c>
    </row>
    <row r="2201" spans="1:21" x14ac:dyDescent="0.3">
      <c r="A2201" t="s">
        <v>399</v>
      </c>
      <c r="B2201">
        <v>2015</v>
      </c>
      <c r="C2201" t="str">
        <f t="shared" si="68"/>
        <v>행당2동_2015</v>
      </c>
      <c r="D2201">
        <v>519.50255023423335</v>
      </c>
      <c r="E2201">
        <v>-3.7928722631581271E-2</v>
      </c>
      <c r="O2201" t="s">
        <v>401</v>
      </c>
      <c r="P2201">
        <v>2014</v>
      </c>
      <c r="Q2201" t="str">
        <f t="shared" si="69"/>
        <v>혜화동_2014</v>
      </c>
      <c r="R2201">
        <v>311.16891358782453</v>
      </c>
      <c r="S2201">
        <v>0.15280941160051545</v>
      </c>
      <c r="T2201">
        <f>VLOOKUP(P2201,[1]Sheet4!$G$2:$H$12,2,FALSE)</f>
        <v>0.2608695652173913</v>
      </c>
      <c r="U2201">
        <f>VLOOKUP(O2201&amp;"_"&amp;P2201,[1]Sheet3!$I$3:$K$2332,3,FALSE)</f>
        <v>-0.49209180199473157</v>
      </c>
    </row>
    <row r="2202" spans="1:21" x14ac:dyDescent="0.3">
      <c r="A2202" t="s">
        <v>399</v>
      </c>
      <c r="B2202">
        <v>2016</v>
      </c>
      <c r="C2202" t="str">
        <f t="shared" si="68"/>
        <v>행당2동_2016</v>
      </c>
      <c r="D2202">
        <v>499.7984821</v>
      </c>
      <c r="E2202">
        <v>0.23981124889037791</v>
      </c>
      <c r="O2202" t="s">
        <v>401</v>
      </c>
      <c r="P2202">
        <v>2015</v>
      </c>
      <c r="Q2202" t="str">
        <f t="shared" si="69"/>
        <v>혜화동_2015</v>
      </c>
      <c r="R2202">
        <v>358.71845218155164</v>
      </c>
      <c r="S2202">
        <v>0.10065505969616045</v>
      </c>
      <c r="T2202">
        <f>VLOOKUP(P2202,[1]Sheet4!$G$2:$H$12,2,FALSE)</f>
        <v>1.0434782608695652</v>
      </c>
      <c r="U2202">
        <f>VLOOKUP(O2202&amp;"_"&amp;P2202,[1]Sheet3!$I$3:$K$2332,3,FALSE)</f>
        <v>0.78313848110165085</v>
      </c>
    </row>
    <row r="2203" spans="1:21" x14ac:dyDescent="0.3">
      <c r="A2203" t="s">
        <v>399</v>
      </c>
      <c r="B2203">
        <v>2017</v>
      </c>
      <c r="C2203" t="str">
        <f t="shared" si="68"/>
        <v>행당2동_2017</v>
      </c>
      <c r="D2203">
        <v>619.65578028591619</v>
      </c>
      <c r="E2203">
        <v>3.3743966657463815</v>
      </c>
      <c r="O2203" t="s">
        <v>401</v>
      </c>
      <c r="P2203">
        <v>2016</v>
      </c>
      <c r="Q2203" t="str">
        <f t="shared" si="69"/>
        <v>혜화동_2016</v>
      </c>
      <c r="R2203">
        <v>394.8252794</v>
      </c>
      <c r="S2203">
        <v>-9.0592339226728422E-2</v>
      </c>
      <c r="T2203">
        <f>VLOOKUP(P2203,[1]Sheet4!$G$2:$H$12,2,FALSE)</f>
        <v>0.86956521739130443</v>
      </c>
      <c r="U2203">
        <f>VLOOKUP(O2203&amp;"_"&amp;P2203,[1]Sheet3!$I$3:$K$2332,3,FALSE)</f>
        <v>-9.0259831569087387E-2</v>
      </c>
    </row>
    <row r="2204" spans="1:21" x14ac:dyDescent="0.3">
      <c r="A2204" t="s">
        <v>400</v>
      </c>
      <c r="B2204">
        <v>2012</v>
      </c>
      <c r="C2204" t="str">
        <f t="shared" si="68"/>
        <v>행운동_2012</v>
      </c>
      <c r="D2204">
        <v>258.07685830000003</v>
      </c>
      <c r="E2204">
        <v>2.6427946484343854E-2</v>
      </c>
      <c r="O2204" t="s">
        <v>401</v>
      </c>
      <c r="P2204">
        <v>2017</v>
      </c>
      <c r="Q2204" t="str">
        <f t="shared" si="69"/>
        <v>혜화동_2017</v>
      </c>
      <c r="R2204">
        <v>359.05713375330737</v>
      </c>
      <c r="S2204">
        <v>5.1065877701219797</v>
      </c>
      <c r="T2204">
        <f>VLOOKUP(P2204,[1]Sheet4!$G$2:$H$12,2,FALSE)</f>
        <v>1</v>
      </c>
      <c r="U2204">
        <f>VLOOKUP(O2204&amp;"_"&amp;P2204,[1]Sheet3!$I$3:$K$2332,3,FALSE)</f>
        <v>4.3811422644151631E-2</v>
      </c>
    </row>
    <row r="2205" spans="1:21" x14ac:dyDescent="0.3">
      <c r="A2205" t="s">
        <v>400</v>
      </c>
      <c r="B2205">
        <v>2013</v>
      </c>
      <c r="C2205" t="str">
        <f t="shared" si="68"/>
        <v>행운동_2013</v>
      </c>
      <c r="D2205">
        <v>264.89729970000002</v>
      </c>
      <c r="E2205">
        <v>7.9364099180593062E-2</v>
      </c>
      <c r="O2205" t="s">
        <v>402</v>
      </c>
      <c r="P2205">
        <v>2012</v>
      </c>
      <c r="Q2205" t="str">
        <f t="shared" si="69"/>
        <v>홍은1동_2012</v>
      </c>
      <c r="R2205">
        <v>191.76928960000001</v>
      </c>
      <c r="S2205">
        <v>4.9418745930422385E-2</v>
      </c>
      <c r="T2205">
        <f>VLOOKUP(P2205,[1]Sheet4!$G$2:$H$12,2,FALSE)</f>
        <v>0.43478260869565222</v>
      </c>
      <c r="U2205">
        <f>VLOOKUP(O2205&amp;"_"&amp;P2205,[1]Sheet3!$I$3:$K$2332,3,FALSE)</f>
        <v>-0.10321422529751188</v>
      </c>
    </row>
    <row r="2206" spans="1:21" x14ac:dyDescent="0.3">
      <c r="A2206" t="s">
        <v>400</v>
      </c>
      <c r="B2206">
        <v>2014</v>
      </c>
      <c r="C2206" t="str">
        <f t="shared" si="68"/>
        <v>행운동_2014</v>
      </c>
      <c r="D2206">
        <v>285.92063526606211</v>
      </c>
      <c r="E2206">
        <v>0.14815938641725881</v>
      </c>
      <c r="O2206" t="s">
        <v>402</v>
      </c>
      <c r="P2206">
        <v>2013</v>
      </c>
      <c r="Q2206" t="str">
        <f t="shared" si="69"/>
        <v>홍은1동_2013</v>
      </c>
      <c r="R2206">
        <v>201.2462874</v>
      </c>
      <c r="S2206">
        <v>-0.21582978703923333</v>
      </c>
      <c r="T2206">
        <f>VLOOKUP(P2206,[1]Sheet4!$G$2:$H$12,2,FALSE)</f>
        <v>0.39130434782608697</v>
      </c>
      <c r="U2206">
        <f>VLOOKUP(O2206&amp;"_"&amp;P2206,[1]Sheet3!$I$3:$K$2332,3,FALSE)</f>
        <v>-5.8787176634615704E-2</v>
      </c>
    </row>
    <row r="2207" spans="1:21" x14ac:dyDescent="0.3">
      <c r="A2207" t="s">
        <v>400</v>
      </c>
      <c r="B2207">
        <v>2015</v>
      </c>
      <c r="C2207" t="str">
        <f t="shared" si="68"/>
        <v>행운동_2015</v>
      </c>
      <c r="D2207">
        <v>328.28246115111472</v>
      </c>
      <c r="E2207">
        <v>0.45308511891659503</v>
      </c>
      <c r="O2207" t="s">
        <v>402</v>
      </c>
      <c r="P2207">
        <v>2014</v>
      </c>
      <c r="Q2207" t="str">
        <f t="shared" si="69"/>
        <v>홍은1동_2014</v>
      </c>
      <c r="R2207">
        <v>157.81134404802165</v>
      </c>
      <c r="S2207">
        <v>0.40354242178710809</v>
      </c>
      <c r="T2207">
        <f>VLOOKUP(P2207,[1]Sheet4!$G$2:$H$12,2,FALSE)</f>
        <v>0.2608695652173913</v>
      </c>
      <c r="U2207">
        <f>VLOOKUP(O2207&amp;"_"&amp;P2207,[1]Sheet3!$I$3:$K$2332,3,FALSE)</f>
        <v>-0.91285001037784608</v>
      </c>
    </row>
    <row r="2208" spans="1:21" x14ac:dyDescent="0.3">
      <c r="A2208" t="s">
        <v>400</v>
      </c>
      <c r="B2208">
        <v>2016</v>
      </c>
      <c r="C2208" t="str">
        <f t="shared" si="68"/>
        <v>행운동_2016</v>
      </c>
      <c r="D2208">
        <v>477.02235910000002</v>
      </c>
      <c r="E2208">
        <v>-4.4114725133591404E-3</v>
      </c>
      <c r="O2208" t="s">
        <v>402</v>
      </c>
      <c r="P2208">
        <v>2015</v>
      </c>
      <c r="Q2208" t="str">
        <f t="shared" si="69"/>
        <v>홍은1동_2015</v>
      </c>
      <c r="R2208">
        <v>221.49491601063883</v>
      </c>
      <c r="S2208">
        <v>0.15734355766290919</v>
      </c>
      <c r="T2208">
        <f>VLOOKUP(P2208,[1]Sheet4!$G$2:$H$12,2,FALSE)</f>
        <v>1.0434782608695652</v>
      </c>
      <c r="U2208">
        <f>VLOOKUP(O2208&amp;"_"&amp;P2208,[1]Sheet3!$I$3:$K$2332,3,FALSE)</f>
        <v>0.82187927053770193</v>
      </c>
    </row>
    <row r="2209" spans="1:21" x14ac:dyDescent="0.3">
      <c r="A2209" t="s">
        <v>400</v>
      </c>
      <c r="B2209">
        <v>2017</v>
      </c>
      <c r="C2209" t="str">
        <f t="shared" si="68"/>
        <v>행운동_2017</v>
      </c>
      <c r="D2209">
        <v>474.91798807457263</v>
      </c>
      <c r="E2209">
        <v>3.8912669679117484</v>
      </c>
      <c r="O2209" t="s">
        <v>402</v>
      </c>
      <c r="P2209">
        <v>2016</v>
      </c>
      <c r="Q2209" t="str">
        <f t="shared" si="69"/>
        <v>홍은1동_2016</v>
      </c>
      <c r="R2209">
        <v>256.34571410000001</v>
      </c>
      <c r="S2209">
        <v>3.7942610877636535E-2</v>
      </c>
      <c r="T2209">
        <f>VLOOKUP(P2209,[1]Sheet4!$G$2:$H$12,2,FALSE)</f>
        <v>0.86956521739130443</v>
      </c>
      <c r="U2209">
        <f>VLOOKUP(O2209&amp;"_"&amp;P2209,[1]Sheet3!$I$3:$K$2332,3,FALSE)</f>
        <v>-3.68571994501177E-2</v>
      </c>
    </row>
    <row r="2210" spans="1:21" x14ac:dyDescent="0.3">
      <c r="A2210" t="s">
        <v>401</v>
      </c>
      <c r="B2210">
        <v>2012</v>
      </c>
      <c r="C2210" t="str">
        <f t="shared" si="68"/>
        <v>혜화동_2012</v>
      </c>
      <c r="D2210">
        <v>231.50055620000001</v>
      </c>
      <c r="E2210">
        <v>0.33705246795428645</v>
      </c>
      <c r="O2210" t="s">
        <v>402</v>
      </c>
      <c r="P2210">
        <v>2017</v>
      </c>
      <c r="Q2210" t="str">
        <f t="shared" si="69"/>
        <v>홍은1동_2017</v>
      </c>
      <c r="R2210">
        <v>266.07213978024618</v>
      </c>
      <c r="S2210">
        <v>4.3630805625916445</v>
      </c>
      <c r="T2210">
        <f>VLOOKUP(P2210,[1]Sheet4!$G$2:$H$12,2,FALSE)</f>
        <v>1</v>
      </c>
      <c r="U2210">
        <f>VLOOKUP(O2210&amp;"_"&amp;P2210,[1]Sheet3!$I$3:$K$2332,3,FALSE)</f>
        <v>0.16222225749452554</v>
      </c>
    </row>
    <row r="2211" spans="1:21" x14ac:dyDescent="0.3">
      <c r="A2211" t="s">
        <v>401</v>
      </c>
      <c r="B2211">
        <v>2013</v>
      </c>
      <c r="C2211" t="str">
        <f t="shared" si="68"/>
        <v>혜화동_2013</v>
      </c>
      <c r="D2211">
        <v>309.52839</v>
      </c>
      <c r="E2211">
        <v>5.3000746969430884E-3</v>
      </c>
      <c r="O2211" t="s">
        <v>403</v>
      </c>
      <c r="P2211">
        <v>2012</v>
      </c>
      <c r="Q2211" t="str">
        <f t="shared" si="69"/>
        <v>홍은2동_2012</v>
      </c>
      <c r="R2211">
        <v>175.876779</v>
      </c>
      <c r="S2211">
        <v>7.4665197842860256E-2</v>
      </c>
      <c r="T2211">
        <f>VLOOKUP(P2211,[1]Sheet4!$G$2:$H$12,2,FALSE)</f>
        <v>0.43478260869565222</v>
      </c>
      <c r="U2211">
        <f>VLOOKUP(O2211&amp;"_"&amp;P2211,[1]Sheet3!$I$3:$K$2332,3,FALSE)</f>
        <v>-0.53124130321008456</v>
      </c>
    </row>
    <row r="2212" spans="1:21" x14ac:dyDescent="0.3">
      <c r="A2212" t="s">
        <v>401</v>
      </c>
      <c r="B2212">
        <v>2014</v>
      </c>
      <c r="C2212" t="str">
        <f t="shared" si="68"/>
        <v>혜화동_2014</v>
      </c>
      <c r="D2212">
        <v>311.16891358782453</v>
      </c>
      <c r="E2212">
        <v>0.15280941160051545</v>
      </c>
      <c r="O2212" t="s">
        <v>403</v>
      </c>
      <c r="P2212">
        <v>2013</v>
      </c>
      <c r="Q2212" t="str">
        <f t="shared" si="69"/>
        <v>홍은2동_2013</v>
      </c>
      <c r="R2212">
        <v>189.00865350000001</v>
      </c>
      <c r="S2212">
        <v>0.11523599028887428</v>
      </c>
      <c r="T2212">
        <f>VLOOKUP(P2212,[1]Sheet4!$G$2:$H$12,2,FALSE)</f>
        <v>0.39130434782608697</v>
      </c>
      <c r="U2212">
        <f>VLOOKUP(O2212&amp;"_"&amp;P2212,[1]Sheet3!$I$3:$K$2332,3,FALSE)</f>
        <v>-3.3913737358767633E-2</v>
      </c>
    </row>
    <row r="2213" spans="1:21" x14ac:dyDescent="0.3">
      <c r="A2213" t="s">
        <v>401</v>
      </c>
      <c r="B2213">
        <v>2015</v>
      </c>
      <c r="C2213" t="str">
        <f t="shared" si="68"/>
        <v>혜화동_2015</v>
      </c>
      <c r="D2213">
        <v>358.71845218155164</v>
      </c>
      <c r="E2213">
        <v>0.10065505969616045</v>
      </c>
      <c r="O2213" t="s">
        <v>403</v>
      </c>
      <c r="P2213">
        <v>2014</v>
      </c>
      <c r="Q2213" t="str">
        <f t="shared" si="69"/>
        <v>홍은2동_2014</v>
      </c>
      <c r="R2213">
        <v>210.78925285923921</v>
      </c>
      <c r="S2213">
        <v>7.0606243674066163E-2</v>
      </c>
      <c r="T2213">
        <f>VLOOKUP(P2213,[1]Sheet4!$G$2:$H$12,2,FALSE)</f>
        <v>0.2608695652173913</v>
      </c>
      <c r="U2213">
        <f>VLOOKUP(O2213&amp;"_"&amp;P2213,[1]Sheet3!$I$3:$K$2332,3,FALSE)</f>
        <v>-0.34500680847957776</v>
      </c>
    </row>
    <row r="2214" spans="1:21" x14ac:dyDescent="0.3">
      <c r="A2214" t="s">
        <v>401</v>
      </c>
      <c r="B2214">
        <v>2016</v>
      </c>
      <c r="C2214" t="str">
        <f t="shared" si="68"/>
        <v>혜화동_2016</v>
      </c>
      <c r="D2214">
        <v>394.8252794</v>
      </c>
      <c r="E2214">
        <v>-9.0592339226728422E-2</v>
      </c>
      <c r="O2214" t="s">
        <v>403</v>
      </c>
      <c r="P2214">
        <v>2015</v>
      </c>
      <c r="Q2214" t="str">
        <f t="shared" si="69"/>
        <v>홍은2동_2015</v>
      </c>
      <c r="R2214">
        <v>225.672290210493</v>
      </c>
      <c r="S2214">
        <v>0.19710824730859555</v>
      </c>
      <c r="T2214">
        <f>VLOOKUP(P2214,[1]Sheet4!$G$2:$H$12,2,FALSE)</f>
        <v>1.0434782608695652</v>
      </c>
      <c r="U2214">
        <f>VLOOKUP(O2214&amp;"_"&amp;P2214,[1]Sheet3!$I$3:$K$2332,3,FALSE)</f>
        <v>0.76648744440153893</v>
      </c>
    </row>
    <row r="2215" spans="1:21" x14ac:dyDescent="0.3">
      <c r="A2215" t="s">
        <v>401</v>
      </c>
      <c r="B2215">
        <v>2017</v>
      </c>
      <c r="C2215" t="str">
        <f t="shared" si="68"/>
        <v>혜화동_2017</v>
      </c>
      <c r="D2215">
        <v>359.05713375330737</v>
      </c>
      <c r="E2215">
        <v>5.1065877701219797</v>
      </c>
      <c r="O2215" t="s">
        <v>403</v>
      </c>
      <c r="P2215">
        <v>2016</v>
      </c>
      <c r="Q2215" t="str">
        <f t="shared" si="69"/>
        <v>홍은2동_2016</v>
      </c>
      <c r="R2215">
        <v>270.1541598</v>
      </c>
      <c r="S2215">
        <v>6.9476975065832364E-2</v>
      </c>
      <c r="T2215">
        <f>VLOOKUP(P2215,[1]Sheet4!$G$2:$H$12,2,FALSE)</f>
        <v>0.86956521739130443</v>
      </c>
      <c r="U2215">
        <f>VLOOKUP(O2215&amp;"_"&amp;P2215,[1]Sheet3!$I$3:$K$2332,3,FALSE)</f>
        <v>-2.4156150439241277E-3</v>
      </c>
    </row>
    <row r="2216" spans="1:21" x14ac:dyDescent="0.3">
      <c r="A2216" t="s">
        <v>402</v>
      </c>
      <c r="B2216">
        <v>2012</v>
      </c>
      <c r="C2216" t="str">
        <f t="shared" si="68"/>
        <v>홍은1동_2012</v>
      </c>
      <c r="D2216">
        <v>191.76928960000001</v>
      </c>
      <c r="E2216">
        <v>4.9418745930422385E-2</v>
      </c>
      <c r="O2216" t="s">
        <v>403</v>
      </c>
      <c r="P2216">
        <v>2017</v>
      </c>
      <c r="Q2216" t="str">
        <f t="shared" si="69"/>
        <v>홍은2동_2017</v>
      </c>
      <c r="R2216">
        <v>288.9236536243555</v>
      </c>
      <c r="S2216">
        <v>4.2911673637386079</v>
      </c>
      <c r="T2216">
        <f>VLOOKUP(P2216,[1]Sheet4!$G$2:$H$12,2,FALSE)</f>
        <v>1</v>
      </c>
      <c r="U2216">
        <f>VLOOKUP(O2216&amp;"_"&amp;P2216,[1]Sheet3!$I$3:$K$2332,3,FALSE)</f>
        <v>0.18692478878493124</v>
      </c>
    </row>
    <row r="2217" spans="1:21" x14ac:dyDescent="0.3">
      <c r="A2217" t="s">
        <v>402</v>
      </c>
      <c r="B2217">
        <v>2013</v>
      </c>
      <c r="C2217" t="str">
        <f t="shared" si="68"/>
        <v>홍은1동_2013</v>
      </c>
      <c r="D2217">
        <v>201.2462874</v>
      </c>
      <c r="E2217">
        <v>-0.21582978703923333</v>
      </c>
      <c r="O2217" t="s">
        <v>404</v>
      </c>
      <c r="P2217">
        <v>2012</v>
      </c>
      <c r="Q2217" t="str">
        <f t="shared" si="69"/>
        <v>홍제1동_2012</v>
      </c>
      <c r="R2217">
        <v>182.81514290000001</v>
      </c>
      <c r="S2217">
        <v>8.4419289645179557E-2</v>
      </c>
      <c r="T2217">
        <f>VLOOKUP(P2217,[1]Sheet4!$G$2:$H$12,2,FALSE)</f>
        <v>0.43478260869565222</v>
      </c>
      <c r="U2217">
        <f>VLOOKUP(O2217&amp;"_"&amp;P2217,[1]Sheet3!$I$3:$K$2332,3,FALSE)</f>
        <v>-0.61963123203605808</v>
      </c>
    </row>
    <row r="2218" spans="1:21" x14ac:dyDescent="0.3">
      <c r="A2218" t="s">
        <v>402</v>
      </c>
      <c r="B2218">
        <v>2014</v>
      </c>
      <c r="C2218" t="str">
        <f t="shared" si="68"/>
        <v>홍은1동_2014</v>
      </c>
      <c r="D2218">
        <v>157.81134404802165</v>
      </c>
      <c r="E2218">
        <v>0.40354242178710809</v>
      </c>
      <c r="O2218" t="s">
        <v>404</v>
      </c>
      <c r="P2218">
        <v>2013</v>
      </c>
      <c r="Q2218" t="str">
        <f t="shared" si="69"/>
        <v>홍제1동_2013</v>
      </c>
      <c r="R2218">
        <v>198.2482674</v>
      </c>
      <c r="S2218">
        <v>3.9901833626717655E-2</v>
      </c>
      <c r="T2218">
        <f>VLOOKUP(P2218,[1]Sheet4!$G$2:$H$12,2,FALSE)</f>
        <v>0.39130434782608697</v>
      </c>
      <c r="U2218">
        <f>VLOOKUP(O2218&amp;"_"&amp;P2218,[1]Sheet3!$I$3:$K$2332,3,FALSE)</f>
        <v>-2.4613930903668365E-2</v>
      </c>
    </row>
    <row r="2219" spans="1:21" x14ac:dyDescent="0.3">
      <c r="A2219" t="s">
        <v>402</v>
      </c>
      <c r="B2219">
        <v>2015</v>
      </c>
      <c r="C2219" t="str">
        <f t="shared" si="68"/>
        <v>홍은1동_2015</v>
      </c>
      <c r="D2219">
        <v>221.49491601063883</v>
      </c>
      <c r="E2219">
        <v>0.15734355766290919</v>
      </c>
      <c r="O2219" t="s">
        <v>404</v>
      </c>
      <c r="P2219">
        <v>2014</v>
      </c>
      <c r="Q2219" t="str">
        <f t="shared" si="69"/>
        <v>홍제1동_2014</v>
      </c>
      <c r="R2219">
        <v>206.15873678257984</v>
      </c>
      <c r="S2219">
        <v>0.23019771379450807</v>
      </c>
      <c r="T2219">
        <f>VLOOKUP(P2219,[1]Sheet4!$G$2:$H$12,2,FALSE)</f>
        <v>0.2608695652173913</v>
      </c>
      <c r="U2219">
        <f>VLOOKUP(O2219&amp;"_"&amp;P2219,[1]Sheet3!$I$3:$K$2332,3,FALSE)</f>
        <v>-0.44244384565479972</v>
      </c>
    </row>
    <row r="2220" spans="1:21" x14ac:dyDescent="0.3">
      <c r="A2220" t="s">
        <v>402</v>
      </c>
      <c r="B2220">
        <v>2016</v>
      </c>
      <c r="C2220" t="str">
        <f t="shared" si="68"/>
        <v>홍은1동_2016</v>
      </c>
      <c r="D2220">
        <v>256.34571410000001</v>
      </c>
      <c r="E2220">
        <v>3.7942610877636535E-2</v>
      </c>
      <c r="O2220" t="s">
        <v>404</v>
      </c>
      <c r="P2220">
        <v>2015</v>
      </c>
      <c r="Q2220" t="str">
        <f t="shared" si="69"/>
        <v>홍제1동_2015</v>
      </c>
      <c r="R2220">
        <v>253.61600666869347</v>
      </c>
      <c r="S2220">
        <v>4.0871232330565839E-2</v>
      </c>
      <c r="T2220">
        <f>VLOOKUP(P2220,[1]Sheet4!$G$2:$H$12,2,FALSE)</f>
        <v>1.0434782608695652</v>
      </c>
      <c r="U2220">
        <f>VLOOKUP(O2220&amp;"_"&amp;P2220,[1]Sheet3!$I$3:$K$2332,3,FALSE)</f>
        <v>0.79678063355451823</v>
      </c>
    </row>
    <row r="2221" spans="1:21" x14ac:dyDescent="0.3">
      <c r="A2221" t="s">
        <v>402</v>
      </c>
      <c r="B2221">
        <v>2017</v>
      </c>
      <c r="C2221" t="str">
        <f t="shared" si="68"/>
        <v>홍은1동_2017</v>
      </c>
      <c r="D2221">
        <v>266.07213978024618</v>
      </c>
      <c r="E2221">
        <v>4.3630805625916445</v>
      </c>
      <c r="O2221" t="s">
        <v>404</v>
      </c>
      <c r="P2221">
        <v>2016</v>
      </c>
      <c r="Q2221" t="str">
        <f t="shared" si="69"/>
        <v>홍제1동_2016</v>
      </c>
      <c r="R2221">
        <v>263.98160539999998</v>
      </c>
      <c r="S2221">
        <v>0.16966600111748431</v>
      </c>
      <c r="T2221">
        <f>VLOOKUP(P2221,[1]Sheet4!$G$2:$H$12,2,FALSE)</f>
        <v>0.86956521739130443</v>
      </c>
      <c r="U2221">
        <f>VLOOKUP(O2221&amp;"_"&amp;P2221,[1]Sheet3!$I$3:$K$2332,3,FALSE)</f>
        <v>-0.15288035899804472</v>
      </c>
    </row>
    <row r="2222" spans="1:21" x14ac:dyDescent="0.3">
      <c r="A2222" t="s">
        <v>403</v>
      </c>
      <c r="B2222">
        <v>2012</v>
      </c>
      <c r="C2222" t="str">
        <f t="shared" si="68"/>
        <v>홍은2동_2012</v>
      </c>
      <c r="D2222">
        <v>175.876779</v>
      </c>
      <c r="E2222">
        <v>7.4665197842860256E-2</v>
      </c>
      <c r="O2222" t="s">
        <v>404</v>
      </c>
      <c r="P2222">
        <v>2017</v>
      </c>
      <c r="Q2222" t="str">
        <f t="shared" si="69"/>
        <v>홍제1동_2017</v>
      </c>
      <c r="R2222">
        <v>308.77030875679168</v>
      </c>
      <c r="S2222">
        <v>4.1774675852123559</v>
      </c>
      <c r="T2222">
        <f>VLOOKUP(P2222,[1]Sheet4!$G$2:$H$12,2,FALSE)</f>
        <v>1</v>
      </c>
      <c r="U2222">
        <f>VLOOKUP(O2222&amp;"_"&amp;P2222,[1]Sheet3!$I$3:$K$2332,3,FALSE)</f>
        <v>0.25656963905890001</v>
      </c>
    </row>
    <row r="2223" spans="1:21" x14ac:dyDescent="0.3">
      <c r="A2223" t="s">
        <v>403</v>
      </c>
      <c r="B2223">
        <v>2013</v>
      </c>
      <c r="C2223" t="str">
        <f t="shared" si="68"/>
        <v>홍은2동_2013</v>
      </c>
      <c r="D2223">
        <v>189.00865350000001</v>
      </c>
      <c r="E2223">
        <v>0.11523599028887428</v>
      </c>
      <c r="O2223" t="s">
        <v>405</v>
      </c>
      <c r="P2223">
        <v>2012</v>
      </c>
      <c r="Q2223" t="str">
        <f t="shared" si="69"/>
        <v>홍제2동_2012</v>
      </c>
      <c r="R2223">
        <v>178.3717158</v>
      </c>
      <c r="S2223">
        <v>0.11113068297344934</v>
      </c>
      <c r="T2223">
        <f>VLOOKUP(P2223,[1]Sheet4!$G$2:$H$12,2,FALSE)</f>
        <v>0.43478260869565222</v>
      </c>
      <c r="U2223">
        <f>VLOOKUP(O2223&amp;"_"&amp;P2223,[1]Sheet3!$I$3:$K$2332,3,FALSE)</f>
        <v>-0.75446794964850838</v>
      </c>
    </row>
    <row r="2224" spans="1:21" x14ac:dyDescent="0.3">
      <c r="A2224" t="s">
        <v>403</v>
      </c>
      <c r="B2224">
        <v>2014</v>
      </c>
      <c r="C2224" t="str">
        <f t="shared" si="68"/>
        <v>홍은2동_2014</v>
      </c>
      <c r="D2224">
        <v>210.78925285923921</v>
      </c>
      <c r="E2224">
        <v>7.0606243674066163E-2</v>
      </c>
      <c r="O2224" t="s">
        <v>405</v>
      </c>
      <c r="P2224">
        <v>2013</v>
      </c>
      <c r="Q2224" t="str">
        <f t="shared" si="69"/>
        <v>홍제2동_2013</v>
      </c>
      <c r="R2224">
        <v>198.19428640000001</v>
      </c>
      <c r="S2224">
        <v>0.17492759447884093</v>
      </c>
      <c r="T2224">
        <f>VLOOKUP(P2224,[1]Sheet4!$G$2:$H$12,2,FALSE)</f>
        <v>0.39130434782608697</v>
      </c>
      <c r="U2224">
        <f>VLOOKUP(O2224&amp;"_"&amp;P2224,[1]Sheet3!$I$3:$K$2332,3,FALSE)</f>
        <v>1.7614365833093251E-5</v>
      </c>
    </row>
    <row r="2225" spans="1:21" x14ac:dyDescent="0.3">
      <c r="A2225" t="s">
        <v>403</v>
      </c>
      <c r="B2225">
        <v>2015</v>
      </c>
      <c r="C2225" t="str">
        <f t="shared" si="68"/>
        <v>홍은2동_2015</v>
      </c>
      <c r="D2225">
        <v>225.672290210493</v>
      </c>
      <c r="E2225">
        <v>0.19710824730859555</v>
      </c>
      <c r="O2225" t="s">
        <v>405</v>
      </c>
      <c r="P2225">
        <v>2014</v>
      </c>
      <c r="Q2225" t="str">
        <f t="shared" si="69"/>
        <v>홍제2동_2014</v>
      </c>
      <c r="R2225">
        <v>232.86393615940247</v>
      </c>
      <c r="S2225">
        <v>0.11647663283272873</v>
      </c>
      <c r="T2225">
        <f>VLOOKUP(P2225,[1]Sheet4!$G$2:$H$12,2,FALSE)</f>
        <v>0.2608695652173913</v>
      </c>
      <c r="U2225">
        <f>VLOOKUP(O2225&amp;"_"&amp;P2225,[1]Sheet3!$I$3:$K$2332,3,FALSE)</f>
        <v>-0.27667441555439037</v>
      </c>
    </row>
    <row r="2226" spans="1:21" x14ac:dyDescent="0.3">
      <c r="A2226" t="s">
        <v>403</v>
      </c>
      <c r="B2226">
        <v>2016</v>
      </c>
      <c r="C2226" t="str">
        <f t="shared" si="68"/>
        <v>홍은2동_2016</v>
      </c>
      <c r="D2226">
        <v>270.1541598</v>
      </c>
      <c r="E2226">
        <v>6.9476975065832364E-2</v>
      </c>
      <c r="O2226" t="s">
        <v>405</v>
      </c>
      <c r="P2226">
        <v>2015</v>
      </c>
      <c r="Q2226" t="str">
        <f t="shared" si="69"/>
        <v>홍제2동_2015</v>
      </c>
      <c r="R2226">
        <v>259.98714335142517</v>
      </c>
      <c r="S2226">
        <v>0.15861408074642314</v>
      </c>
      <c r="T2226">
        <f>VLOOKUP(P2226,[1]Sheet4!$G$2:$H$12,2,FALSE)</f>
        <v>1.0434782608695652</v>
      </c>
      <c r="U2226">
        <f>VLOOKUP(O2226&amp;"_"&amp;P2226,[1]Sheet3!$I$3:$K$2332,3,FALSE)</f>
        <v>0.77608129660027103</v>
      </c>
    </row>
    <row r="2227" spans="1:21" x14ac:dyDescent="0.3">
      <c r="A2227" t="s">
        <v>403</v>
      </c>
      <c r="B2227">
        <v>2017</v>
      </c>
      <c r="C2227" t="str">
        <f t="shared" si="68"/>
        <v>홍은2동_2017</v>
      </c>
      <c r="D2227">
        <v>288.9236536243555</v>
      </c>
      <c r="E2227">
        <v>4.2911673637386079</v>
      </c>
      <c r="O2227" t="s">
        <v>405</v>
      </c>
      <c r="P2227">
        <v>2016</v>
      </c>
      <c r="Q2227" t="str">
        <f t="shared" si="69"/>
        <v>홍제2동_2016</v>
      </c>
      <c r="R2227">
        <v>301.22476510000001</v>
      </c>
      <c r="S2227">
        <v>0.11468019910578646</v>
      </c>
      <c r="T2227">
        <f>VLOOKUP(P2227,[1]Sheet4!$G$2:$H$12,2,FALSE)</f>
        <v>0.86956521739130443</v>
      </c>
      <c r="U2227">
        <f>VLOOKUP(O2227&amp;"_"&amp;P2227,[1]Sheet3!$I$3:$K$2332,3,FALSE)</f>
        <v>-3.572019358414362E-2</v>
      </c>
    </row>
    <row r="2228" spans="1:21" x14ac:dyDescent="0.3">
      <c r="A2228" t="s">
        <v>404</v>
      </c>
      <c r="B2228">
        <v>2012</v>
      </c>
      <c r="C2228" t="str">
        <f t="shared" si="68"/>
        <v>홍제1동_2012</v>
      </c>
      <c r="D2228">
        <v>182.81514290000001</v>
      </c>
      <c r="E2228">
        <v>8.4419289645179557E-2</v>
      </c>
      <c r="O2228" t="s">
        <v>405</v>
      </c>
      <c r="P2228">
        <v>2017</v>
      </c>
      <c r="Q2228" t="str">
        <f t="shared" si="69"/>
        <v>홍제2동_2017</v>
      </c>
      <c r="R2228">
        <v>335.76928113726177</v>
      </c>
      <c r="S2228">
        <v>4.0689666539555605</v>
      </c>
      <c r="T2228">
        <f>VLOOKUP(P2228,[1]Sheet4!$G$2:$H$12,2,FALSE)</f>
        <v>1</v>
      </c>
      <c r="U2228">
        <f>VLOOKUP(O2228&amp;"_"&amp;P2228,[1]Sheet3!$I$3:$K$2332,3,FALSE)</f>
        <v>0.21989713454237103</v>
      </c>
    </row>
    <row r="2229" spans="1:21" x14ac:dyDescent="0.3">
      <c r="A2229" t="s">
        <v>404</v>
      </c>
      <c r="B2229">
        <v>2013</v>
      </c>
      <c r="C2229" t="str">
        <f t="shared" si="68"/>
        <v>홍제1동_2013</v>
      </c>
      <c r="D2229">
        <v>198.2482674</v>
      </c>
      <c r="E2229">
        <v>3.9901833626717655E-2</v>
      </c>
      <c r="O2229" t="s">
        <v>406</v>
      </c>
      <c r="P2229">
        <v>2012</v>
      </c>
      <c r="Q2229" t="str">
        <f t="shared" si="69"/>
        <v>홍제3동_2012</v>
      </c>
      <c r="R2229">
        <v>183.5827347</v>
      </c>
      <c r="S2229">
        <v>0.12829021878602617</v>
      </c>
      <c r="T2229">
        <f>VLOOKUP(P2229,[1]Sheet4!$G$2:$H$12,2,FALSE)</f>
        <v>0.43478260869565222</v>
      </c>
      <c r="U2229">
        <f>VLOOKUP(O2229&amp;"_"&amp;P2229,[1]Sheet3!$I$3:$K$2332,3,FALSE)</f>
        <v>-0.61705203897439909</v>
      </c>
    </row>
    <row r="2230" spans="1:21" x14ac:dyDescent="0.3">
      <c r="A2230" t="s">
        <v>404</v>
      </c>
      <c r="B2230">
        <v>2014</v>
      </c>
      <c r="C2230" t="str">
        <f t="shared" si="68"/>
        <v>홍제1동_2014</v>
      </c>
      <c r="D2230">
        <v>206.15873678257984</v>
      </c>
      <c r="E2230">
        <v>0.23019771379450807</v>
      </c>
      <c r="O2230" t="s">
        <v>406</v>
      </c>
      <c r="P2230">
        <v>2013</v>
      </c>
      <c r="Q2230" t="str">
        <f t="shared" si="69"/>
        <v>홍제3동_2013</v>
      </c>
      <c r="R2230">
        <v>207.1346039</v>
      </c>
      <c r="S2230">
        <v>0.10740187034403999</v>
      </c>
      <c r="T2230">
        <f>VLOOKUP(P2230,[1]Sheet4!$G$2:$H$12,2,FALSE)</f>
        <v>0.39130434782608697</v>
      </c>
      <c r="U2230">
        <f>VLOOKUP(O2230&amp;"_"&amp;P2230,[1]Sheet3!$I$3:$K$2332,3,FALSE)</f>
        <v>1.5225788001068264E-2</v>
      </c>
    </row>
    <row r="2231" spans="1:21" x14ac:dyDescent="0.3">
      <c r="A2231" t="s">
        <v>404</v>
      </c>
      <c r="B2231">
        <v>2015</v>
      </c>
      <c r="C2231" t="str">
        <f t="shared" si="68"/>
        <v>홍제1동_2015</v>
      </c>
      <c r="D2231">
        <v>253.61600666869347</v>
      </c>
      <c r="E2231">
        <v>4.0871232330565839E-2</v>
      </c>
      <c r="O2231" t="s">
        <v>406</v>
      </c>
      <c r="P2231">
        <v>2014</v>
      </c>
      <c r="Q2231" t="str">
        <f t="shared" si="69"/>
        <v>홍제3동_2014</v>
      </c>
      <c r="R2231">
        <v>229.38124777183188</v>
      </c>
      <c r="S2231">
        <v>5.6937751787893724E-2</v>
      </c>
      <c r="T2231">
        <f>VLOOKUP(P2231,[1]Sheet4!$G$2:$H$12,2,FALSE)</f>
        <v>0.2608695652173913</v>
      </c>
      <c r="U2231">
        <f>VLOOKUP(O2231&amp;"_"&amp;P2231,[1]Sheet3!$I$3:$K$2332,3,FALSE)</f>
        <v>-0.35452182280854405</v>
      </c>
    </row>
    <row r="2232" spans="1:21" x14ac:dyDescent="0.3">
      <c r="A2232" t="s">
        <v>404</v>
      </c>
      <c r="B2232">
        <v>2016</v>
      </c>
      <c r="C2232" t="str">
        <f t="shared" si="68"/>
        <v>홍제1동_2016</v>
      </c>
      <c r="D2232">
        <v>263.98160539999998</v>
      </c>
      <c r="E2232">
        <v>0.16966600111748431</v>
      </c>
      <c r="O2232" t="s">
        <v>406</v>
      </c>
      <c r="P2232">
        <v>2015</v>
      </c>
      <c r="Q2232" t="str">
        <f t="shared" si="69"/>
        <v>홍제3동_2015</v>
      </c>
      <c r="R2232">
        <v>242.4417003222618</v>
      </c>
      <c r="S2232">
        <v>0.15847175558770968</v>
      </c>
      <c r="T2232">
        <f>VLOOKUP(P2232,[1]Sheet4!$G$2:$H$12,2,FALSE)</f>
        <v>1.0434782608695652</v>
      </c>
      <c r="U2232">
        <f>VLOOKUP(O2232&amp;"_"&amp;P2232,[1]Sheet3!$I$3:$K$2332,3,FALSE)</f>
        <v>0.7634676218376103</v>
      </c>
    </row>
    <row r="2233" spans="1:21" x14ac:dyDescent="0.3">
      <c r="A2233" t="s">
        <v>404</v>
      </c>
      <c r="B2233">
        <v>2017</v>
      </c>
      <c r="C2233" t="str">
        <f t="shared" si="68"/>
        <v>홍제1동_2017</v>
      </c>
      <c r="D2233">
        <v>308.77030875679168</v>
      </c>
      <c r="E2233">
        <v>4.1774675852123559</v>
      </c>
      <c r="O2233" t="s">
        <v>406</v>
      </c>
      <c r="P2233">
        <v>2016</v>
      </c>
      <c r="Q2233" t="str">
        <f t="shared" si="69"/>
        <v>홍제3동_2016</v>
      </c>
      <c r="R2233">
        <v>280.86186220000002</v>
      </c>
      <c r="S2233">
        <v>0.31641445393485484</v>
      </c>
      <c r="T2233">
        <f>VLOOKUP(P2233,[1]Sheet4!$G$2:$H$12,2,FALSE)</f>
        <v>0.86956521739130443</v>
      </c>
      <c r="U2233">
        <f>VLOOKUP(O2233&amp;"_"&amp;P2233,[1]Sheet3!$I$3:$K$2332,3,FALSE)</f>
        <v>-3.5847437981966414E-2</v>
      </c>
    </row>
    <row r="2234" spans="1:21" x14ac:dyDescent="0.3">
      <c r="A2234" t="s">
        <v>405</v>
      </c>
      <c r="B2234">
        <v>2012</v>
      </c>
      <c r="C2234" t="str">
        <f t="shared" si="68"/>
        <v>홍제2동_2012</v>
      </c>
      <c r="D2234">
        <v>178.3717158</v>
      </c>
      <c r="E2234">
        <v>0.11113068297344934</v>
      </c>
      <c r="O2234" t="s">
        <v>406</v>
      </c>
      <c r="P2234">
        <v>2017</v>
      </c>
      <c r="Q2234" t="str">
        <f t="shared" si="69"/>
        <v>홍제3동_2017</v>
      </c>
      <c r="R2234">
        <v>369.73061495913947</v>
      </c>
      <c r="S2234">
        <v>3.5943505008583556</v>
      </c>
      <c r="T2234">
        <f>VLOOKUP(P2234,[1]Sheet4!$G$2:$H$12,2,FALSE)</f>
        <v>1</v>
      </c>
      <c r="U2234">
        <f>VLOOKUP(O2234&amp;"_"&amp;P2234,[1]Sheet3!$I$3:$K$2332,3,FALSE)</f>
        <v>0.33944418887827216</v>
      </c>
    </row>
    <row r="2235" spans="1:21" x14ac:dyDescent="0.3">
      <c r="A2235" t="s">
        <v>405</v>
      </c>
      <c r="B2235">
        <v>2013</v>
      </c>
      <c r="C2235" t="str">
        <f t="shared" si="68"/>
        <v>홍제2동_2013</v>
      </c>
      <c r="D2235">
        <v>198.19428640000001</v>
      </c>
      <c r="E2235">
        <v>0.17492759447884093</v>
      </c>
      <c r="O2235" t="s">
        <v>407</v>
      </c>
      <c r="P2235">
        <v>2012</v>
      </c>
      <c r="Q2235" t="str">
        <f t="shared" si="69"/>
        <v>화곡1동_2012</v>
      </c>
      <c r="R2235">
        <v>203.36533130000001</v>
      </c>
      <c r="S2235">
        <v>3.6937096170629333E-2</v>
      </c>
      <c r="T2235">
        <f>VLOOKUP(P2235,[1]Sheet4!$G$2:$H$12,2,FALSE)</f>
        <v>0.43478260869565222</v>
      </c>
      <c r="U2235">
        <f>VLOOKUP(O2235&amp;"_"&amp;P2235,[1]Sheet3!$I$3:$K$2332,3,FALSE)</f>
        <v>-0.46353480138615011</v>
      </c>
    </row>
    <row r="2236" spans="1:21" x14ac:dyDescent="0.3">
      <c r="A2236" t="s">
        <v>405</v>
      </c>
      <c r="B2236">
        <v>2014</v>
      </c>
      <c r="C2236" t="str">
        <f t="shared" si="68"/>
        <v>홍제2동_2014</v>
      </c>
      <c r="D2236">
        <v>232.86393615940247</v>
      </c>
      <c r="E2236">
        <v>0.11647663283272873</v>
      </c>
      <c r="O2236" t="s">
        <v>407</v>
      </c>
      <c r="P2236">
        <v>2013</v>
      </c>
      <c r="Q2236" t="str">
        <f t="shared" si="69"/>
        <v>화곡1동_2013</v>
      </c>
      <c r="R2236">
        <v>210.8770561</v>
      </c>
      <c r="S2236">
        <v>0.19385931992140115</v>
      </c>
      <c r="T2236">
        <f>VLOOKUP(P2236,[1]Sheet4!$G$2:$H$12,2,FALSE)</f>
        <v>0.39130434782608697</v>
      </c>
      <c r="U2236">
        <f>VLOOKUP(O2236&amp;"_"&amp;P2236,[1]Sheet3!$I$3:$K$2332,3,FALSE)</f>
        <v>-7.1531836612272581E-2</v>
      </c>
    </row>
    <row r="2237" spans="1:21" x14ac:dyDescent="0.3">
      <c r="A2237" t="s">
        <v>405</v>
      </c>
      <c r="B2237">
        <v>2015</v>
      </c>
      <c r="C2237" t="str">
        <f t="shared" si="68"/>
        <v>홍제2동_2015</v>
      </c>
      <c r="D2237">
        <v>259.98714335142517</v>
      </c>
      <c r="E2237">
        <v>0.15861408074642314</v>
      </c>
      <c r="O2237" t="s">
        <v>407</v>
      </c>
      <c r="P2237">
        <v>2014</v>
      </c>
      <c r="Q2237" t="str">
        <f t="shared" si="69"/>
        <v>화곡1동_2014</v>
      </c>
      <c r="R2237">
        <v>251.75753878257316</v>
      </c>
      <c r="S2237">
        <v>0.44241417988767168</v>
      </c>
      <c r="T2237">
        <f>VLOOKUP(P2237,[1]Sheet4!$G$2:$H$12,2,FALSE)</f>
        <v>0.2608695652173913</v>
      </c>
      <c r="U2237">
        <f>VLOOKUP(O2237&amp;"_"&amp;P2237,[1]Sheet3!$I$3:$K$2332,3,FALSE)</f>
        <v>-0.2564294427074994</v>
      </c>
    </row>
    <row r="2238" spans="1:21" x14ac:dyDescent="0.3">
      <c r="A2238" t="s">
        <v>405</v>
      </c>
      <c r="B2238">
        <v>2016</v>
      </c>
      <c r="C2238" t="str">
        <f t="shared" si="68"/>
        <v>홍제2동_2016</v>
      </c>
      <c r="D2238">
        <v>301.22476510000001</v>
      </c>
      <c r="E2238">
        <v>0.11468019910578646</v>
      </c>
      <c r="O2238" t="s">
        <v>407</v>
      </c>
      <c r="P2238">
        <v>2015</v>
      </c>
      <c r="Q2238" t="str">
        <f t="shared" si="69"/>
        <v>화곡1동_2015</v>
      </c>
      <c r="R2238">
        <v>363.13864383360396</v>
      </c>
      <c r="S2238">
        <v>0.25260623380096314</v>
      </c>
      <c r="T2238">
        <f>VLOOKUP(P2238,[1]Sheet4!$G$2:$H$12,2,FALSE)</f>
        <v>1.0434782608695652</v>
      </c>
      <c r="U2238">
        <f>VLOOKUP(O2238&amp;"_"&amp;P2238,[1]Sheet3!$I$3:$K$2332,3,FALSE)</f>
        <v>0.82667946316260654</v>
      </c>
    </row>
    <row r="2239" spans="1:21" x14ac:dyDescent="0.3">
      <c r="A2239" t="s">
        <v>405</v>
      </c>
      <c r="B2239">
        <v>2017</v>
      </c>
      <c r="C2239" t="str">
        <f t="shared" si="68"/>
        <v>홍제2동_2017</v>
      </c>
      <c r="D2239">
        <v>335.76928113726177</v>
      </c>
      <c r="E2239">
        <v>4.0689666539555605</v>
      </c>
      <c r="O2239" t="s">
        <v>407</v>
      </c>
      <c r="P2239">
        <v>2016</v>
      </c>
      <c r="Q2239" t="str">
        <f t="shared" si="69"/>
        <v>화곡1동_2016</v>
      </c>
      <c r="R2239">
        <v>454.86972900000001</v>
      </c>
      <c r="S2239">
        <v>6.3215616093178634E-2</v>
      </c>
      <c r="T2239">
        <f>VLOOKUP(P2239,[1]Sheet4!$G$2:$H$12,2,FALSE)</f>
        <v>0.86956521739130443</v>
      </c>
      <c r="U2239">
        <f>VLOOKUP(O2239&amp;"_"&amp;P2239,[1]Sheet3!$I$3:$K$2332,3,FALSE)</f>
        <v>4.199742295815706E-2</v>
      </c>
    </row>
    <row r="2240" spans="1:21" x14ac:dyDescent="0.3">
      <c r="A2240" t="s">
        <v>406</v>
      </c>
      <c r="B2240">
        <v>2012</v>
      </c>
      <c r="C2240" t="str">
        <f t="shared" si="68"/>
        <v>홍제3동_2012</v>
      </c>
      <c r="D2240">
        <v>183.5827347</v>
      </c>
      <c r="E2240">
        <v>0.12829021878602617</v>
      </c>
      <c r="O2240" t="s">
        <v>407</v>
      </c>
      <c r="P2240">
        <v>2017</v>
      </c>
      <c r="Q2240" t="str">
        <f t="shared" si="69"/>
        <v>화곡1동_2017</v>
      </c>
      <c r="R2240">
        <v>483.62459916087221</v>
      </c>
      <c r="S2240">
        <v>3.4531503396630789</v>
      </c>
      <c r="T2240">
        <f>VLOOKUP(P2240,[1]Sheet4!$G$2:$H$12,2,FALSE)</f>
        <v>1</v>
      </c>
      <c r="U2240">
        <f>VLOOKUP(O2240&amp;"_"&amp;P2240,[1]Sheet3!$I$3:$K$2332,3,FALSE)</f>
        <v>0.18213652599784894</v>
      </c>
    </row>
    <row r="2241" spans="1:21" x14ac:dyDescent="0.3">
      <c r="A2241" t="s">
        <v>406</v>
      </c>
      <c r="B2241">
        <v>2013</v>
      </c>
      <c r="C2241" t="str">
        <f t="shared" si="68"/>
        <v>홍제3동_2013</v>
      </c>
      <c r="D2241">
        <v>207.1346039</v>
      </c>
      <c r="E2241">
        <v>0.10740187034403999</v>
      </c>
      <c r="O2241" t="s">
        <v>408</v>
      </c>
      <c r="P2241">
        <v>2012</v>
      </c>
      <c r="Q2241" t="str">
        <f t="shared" si="69"/>
        <v>화곡2동_2012</v>
      </c>
      <c r="R2241">
        <v>191.94372509999999</v>
      </c>
      <c r="S2241">
        <v>0.16611688078570075</v>
      </c>
      <c r="T2241">
        <f>VLOOKUP(P2241,[1]Sheet4!$G$2:$H$12,2,FALSE)</f>
        <v>0.43478260869565222</v>
      </c>
      <c r="U2241">
        <f>VLOOKUP(O2241&amp;"_"&amp;P2241,[1]Sheet3!$I$3:$K$2332,3,FALSE)</f>
        <v>-0.53020297768550051</v>
      </c>
    </row>
    <row r="2242" spans="1:21" x14ac:dyDescent="0.3">
      <c r="A2242" t="s">
        <v>406</v>
      </c>
      <c r="B2242">
        <v>2014</v>
      </c>
      <c r="C2242" t="str">
        <f t="shared" si="68"/>
        <v>홍제3동_2014</v>
      </c>
      <c r="D2242">
        <v>229.38124777183188</v>
      </c>
      <c r="E2242">
        <v>5.6937751787893724E-2</v>
      </c>
      <c r="O2242" t="s">
        <v>408</v>
      </c>
      <c r="P2242">
        <v>2013</v>
      </c>
      <c r="Q2242" t="str">
        <f t="shared" si="69"/>
        <v>화곡2동_2013</v>
      </c>
      <c r="R2242">
        <v>223.82881800000001</v>
      </c>
      <c r="S2242">
        <v>-2.5592216760132302E-3</v>
      </c>
      <c r="T2242">
        <f>VLOOKUP(P2242,[1]Sheet4!$G$2:$H$12,2,FALSE)</f>
        <v>0.39130434782608697</v>
      </c>
      <c r="U2242">
        <f>VLOOKUP(O2242&amp;"_"&amp;P2242,[1]Sheet3!$I$3:$K$2332,3,FALSE)</f>
        <v>4.7170031221508577E-2</v>
      </c>
    </row>
    <row r="2243" spans="1:21" x14ac:dyDescent="0.3">
      <c r="A2243" t="s">
        <v>406</v>
      </c>
      <c r="B2243">
        <v>2015</v>
      </c>
      <c r="C2243" t="str">
        <f t="shared" ref="C2243:C2306" si="70">A2243&amp;"_"&amp;B2243</f>
        <v>홍제3동_2015</v>
      </c>
      <c r="D2243">
        <v>242.4417003222618</v>
      </c>
      <c r="E2243">
        <v>0.15847175558770968</v>
      </c>
      <c r="O2243" t="s">
        <v>408</v>
      </c>
      <c r="P2243">
        <v>2014</v>
      </c>
      <c r="Q2243" t="str">
        <f t="shared" ref="Q2243:Q2306" si="71">O2243&amp;"_"&amp;P2243</f>
        <v>화곡2동_2014</v>
      </c>
      <c r="R2243">
        <v>223.25599043725799</v>
      </c>
      <c r="S2243">
        <v>0.32780962791791191</v>
      </c>
      <c r="T2243">
        <f>VLOOKUP(P2243,[1]Sheet4!$G$2:$H$12,2,FALSE)</f>
        <v>0.2608695652173913</v>
      </c>
      <c r="U2243">
        <f>VLOOKUP(O2243&amp;"_"&amp;P2243,[1]Sheet3!$I$3:$K$2332,3,FALSE)</f>
        <v>-0.50384868214478895</v>
      </c>
    </row>
    <row r="2244" spans="1:21" x14ac:dyDescent="0.3">
      <c r="A2244" t="s">
        <v>406</v>
      </c>
      <c r="B2244">
        <v>2016</v>
      </c>
      <c r="C2244" t="str">
        <f t="shared" si="70"/>
        <v>홍제3동_2016</v>
      </c>
      <c r="D2244">
        <v>280.86186220000002</v>
      </c>
      <c r="E2244">
        <v>0.31641445393485484</v>
      </c>
      <c r="O2244" t="s">
        <v>408</v>
      </c>
      <c r="P2244">
        <v>2015</v>
      </c>
      <c r="Q2244" t="str">
        <f t="shared" si="71"/>
        <v>화곡2동_2015</v>
      </c>
      <c r="R2244">
        <v>296.44145359294043</v>
      </c>
      <c r="S2244">
        <v>0.20745695536733838</v>
      </c>
      <c r="T2244">
        <f>VLOOKUP(P2244,[1]Sheet4!$G$2:$H$12,2,FALSE)</f>
        <v>1.0434782608695652</v>
      </c>
      <c r="U2244">
        <f>VLOOKUP(O2244&amp;"_"&amp;P2244,[1]Sheet3!$I$3:$K$2332,3,FALSE)</f>
        <v>0.81171999754813073</v>
      </c>
    </row>
    <row r="2245" spans="1:21" x14ac:dyDescent="0.3">
      <c r="A2245" t="s">
        <v>406</v>
      </c>
      <c r="B2245">
        <v>2017</v>
      </c>
      <c r="C2245" t="str">
        <f t="shared" si="70"/>
        <v>홍제3동_2017</v>
      </c>
      <c r="D2245">
        <v>369.73061495913947</v>
      </c>
      <c r="E2245">
        <v>3.5943505008583556</v>
      </c>
      <c r="O2245" t="s">
        <v>408</v>
      </c>
      <c r="P2245">
        <v>2016</v>
      </c>
      <c r="Q2245" t="str">
        <f t="shared" si="71"/>
        <v>화곡2동_2016</v>
      </c>
      <c r="R2245">
        <v>357.94029499999999</v>
      </c>
      <c r="S2245">
        <v>0.14700587410306828</v>
      </c>
      <c r="T2245">
        <f>VLOOKUP(P2245,[1]Sheet4!$G$2:$H$12,2,FALSE)</f>
        <v>0.86956521739130443</v>
      </c>
      <c r="U2245">
        <f>VLOOKUP(O2245&amp;"_"&amp;P2245,[1]Sheet3!$I$3:$K$2332,3,FALSE)</f>
        <v>6.1757525468641057E-3</v>
      </c>
    </row>
    <row r="2246" spans="1:21" x14ac:dyDescent="0.3">
      <c r="A2246" t="s">
        <v>407</v>
      </c>
      <c r="B2246">
        <v>2012</v>
      </c>
      <c r="C2246" t="str">
        <f t="shared" si="70"/>
        <v>화곡1동_2012</v>
      </c>
      <c r="D2246">
        <v>203.36533130000001</v>
      </c>
      <c r="E2246">
        <v>3.6937096170629333E-2</v>
      </c>
      <c r="O2246" t="s">
        <v>408</v>
      </c>
      <c r="P2246">
        <v>2017</v>
      </c>
      <c r="Q2246" t="str">
        <f t="shared" si="71"/>
        <v>화곡2동_2017</v>
      </c>
      <c r="R2246">
        <v>410.55962094318511</v>
      </c>
      <c r="S2246">
        <v>3.5974819346509257</v>
      </c>
      <c r="T2246">
        <f>VLOOKUP(P2246,[1]Sheet4!$G$2:$H$12,2,FALSE)</f>
        <v>1</v>
      </c>
      <c r="U2246">
        <f>VLOOKUP(O2246&amp;"_"&amp;P2246,[1]Sheet3!$I$3:$K$2332,3,FALSE)</f>
        <v>0.24188250729641286</v>
      </c>
    </row>
    <row r="2247" spans="1:21" x14ac:dyDescent="0.3">
      <c r="A2247" t="s">
        <v>407</v>
      </c>
      <c r="B2247">
        <v>2013</v>
      </c>
      <c r="C2247" t="str">
        <f t="shared" si="70"/>
        <v>화곡1동_2013</v>
      </c>
      <c r="D2247">
        <v>210.8770561</v>
      </c>
      <c r="E2247">
        <v>0.19385931992140115</v>
      </c>
      <c r="O2247" t="s">
        <v>409</v>
      </c>
      <c r="P2247">
        <v>2012</v>
      </c>
      <c r="Q2247" t="str">
        <f t="shared" si="71"/>
        <v>화곡3동_2012</v>
      </c>
      <c r="R2247">
        <v>236.2926195</v>
      </c>
      <c r="S2247">
        <v>3.9015878784144566E-2</v>
      </c>
      <c r="T2247">
        <f>VLOOKUP(P2247,[1]Sheet4!$G$2:$H$12,2,FALSE)</f>
        <v>0.43478260869565222</v>
      </c>
      <c r="U2247">
        <f>VLOOKUP(O2247&amp;"_"&amp;P2247,[1]Sheet3!$I$3:$K$2332,3,FALSE)</f>
        <v>-0.36994588299190362</v>
      </c>
    </row>
    <row r="2248" spans="1:21" x14ac:dyDescent="0.3">
      <c r="A2248" t="s">
        <v>407</v>
      </c>
      <c r="B2248">
        <v>2014</v>
      </c>
      <c r="C2248" t="str">
        <f t="shared" si="70"/>
        <v>화곡1동_2014</v>
      </c>
      <c r="D2248">
        <v>251.75753878257316</v>
      </c>
      <c r="E2248">
        <v>0.44241417988767168</v>
      </c>
      <c r="O2248" t="s">
        <v>409</v>
      </c>
      <c r="P2248">
        <v>2013</v>
      </c>
      <c r="Q2248" t="str">
        <f t="shared" si="71"/>
        <v>화곡3동_2013</v>
      </c>
      <c r="R2248">
        <v>245.5117837</v>
      </c>
      <c r="S2248">
        <v>2.145062074992499E-2</v>
      </c>
      <c r="T2248">
        <f>VLOOKUP(P2248,[1]Sheet4!$G$2:$H$12,2,FALSE)</f>
        <v>0.39130434782608697</v>
      </c>
      <c r="U2248">
        <f>VLOOKUP(O2248&amp;"_"&amp;P2248,[1]Sheet3!$I$3:$K$2332,3,FALSE)</f>
        <v>-6.9387998585096103E-2</v>
      </c>
    </row>
    <row r="2249" spans="1:21" x14ac:dyDescent="0.3">
      <c r="A2249" t="s">
        <v>407</v>
      </c>
      <c r="B2249">
        <v>2015</v>
      </c>
      <c r="C2249" t="str">
        <f t="shared" si="70"/>
        <v>화곡1동_2015</v>
      </c>
      <c r="D2249">
        <v>363.13864383360396</v>
      </c>
      <c r="E2249">
        <v>0.25260623380096314</v>
      </c>
      <c r="O2249" t="s">
        <v>409</v>
      </c>
      <c r="P2249">
        <v>2014</v>
      </c>
      <c r="Q2249" t="str">
        <f t="shared" si="71"/>
        <v>화곡3동_2014</v>
      </c>
      <c r="R2249">
        <v>250.77816386178631</v>
      </c>
      <c r="S2249">
        <v>0.14921580185936853</v>
      </c>
      <c r="T2249">
        <f>VLOOKUP(P2249,[1]Sheet4!$G$2:$H$12,2,FALSE)</f>
        <v>0.2608695652173913</v>
      </c>
      <c r="U2249">
        <f>VLOOKUP(O2249&amp;"_"&amp;P2249,[1]Sheet3!$I$3:$K$2332,3,FALSE)</f>
        <v>-0.46849976839676843</v>
      </c>
    </row>
    <row r="2250" spans="1:21" x14ac:dyDescent="0.3">
      <c r="A2250" t="s">
        <v>407</v>
      </c>
      <c r="B2250">
        <v>2016</v>
      </c>
      <c r="C2250" t="str">
        <f t="shared" si="70"/>
        <v>화곡1동_2016</v>
      </c>
      <c r="D2250">
        <v>454.86972900000001</v>
      </c>
      <c r="E2250">
        <v>6.3215616093178634E-2</v>
      </c>
      <c r="O2250" t="s">
        <v>409</v>
      </c>
      <c r="P2250">
        <v>2015</v>
      </c>
      <c r="Q2250" t="str">
        <f t="shared" si="71"/>
        <v>화곡3동_2015</v>
      </c>
      <c r="R2250">
        <v>288.19822867124287</v>
      </c>
      <c r="S2250">
        <v>0.3839389708913854</v>
      </c>
      <c r="T2250">
        <f>VLOOKUP(P2250,[1]Sheet4!$G$2:$H$12,2,FALSE)</f>
        <v>1.0434782608695652</v>
      </c>
      <c r="U2250">
        <f>VLOOKUP(O2250&amp;"_"&amp;P2250,[1]Sheet3!$I$3:$K$2332,3,FALSE)</f>
        <v>0.78246035288105709</v>
      </c>
    </row>
    <row r="2251" spans="1:21" x14ac:dyDescent="0.3">
      <c r="A2251" t="s">
        <v>407</v>
      </c>
      <c r="B2251">
        <v>2017</v>
      </c>
      <c r="C2251" t="str">
        <f t="shared" si="70"/>
        <v>화곡1동_2017</v>
      </c>
      <c r="D2251">
        <v>483.62459916087221</v>
      </c>
      <c r="E2251">
        <v>3.4531503396630789</v>
      </c>
      <c r="O2251" t="s">
        <v>409</v>
      </c>
      <c r="P2251">
        <v>2016</v>
      </c>
      <c r="Q2251" t="str">
        <f t="shared" si="71"/>
        <v>화곡3동_2016</v>
      </c>
      <c r="R2251">
        <v>398.84876000000003</v>
      </c>
      <c r="S2251">
        <v>0.23752222393365638</v>
      </c>
      <c r="T2251">
        <f>VLOOKUP(P2251,[1]Sheet4!$G$2:$H$12,2,FALSE)</f>
        <v>0.86956521739130443</v>
      </c>
      <c r="U2251">
        <f>VLOOKUP(O2251&amp;"_"&amp;P2251,[1]Sheet3!$I$3:$K$2332,3,FALSE)</f>
        <v>0.13290974151332102</v>
      </c>
    </row>
    <row r="2252" spans="1:21" x14ac:dyDescent="0.3">
      <c r="A2252" t="s">
        <v>408</v>
      </c>
      <c r="B2252">
        <v>2012</v>
      </c>
      <c r="C2252" t="str">
        <f t="shared" si="70"/>
        <v>화곡2동_2012</v>
      </c>
      <c r="D2252">
        <v>191.94372509999999</v>
      </c>
      <c r="E2252">
        <v>0.16611688078570075</v>
      </c>
      <c r="O2252" t="s">
        <v>409</v>
      </c>
      <c r="P2252">
        <v>2017</v>
      </c>
      <c r="Q2252" t="str">
        <f t="shared" si="71"/>
        <v>화곡3동_2017</v>
      </c>
      <c r="R2252">
        <v>493.5842044883812</v>
      </c>
      <c r="S2252">
        <v>3.2860596110548403</v>
      </c>
      <c r="T2252">
        <f>VLOOKUP(P2252,[1]Sheet4!$G$2:$H$12,2,FALSE)</f>
        <v>1</v>
      </c>
      <c r="U2252">
        <f>VLOOKUP(O2252&amp;"_"&amp;P2252,[1]Sheet3!$I$3:$K$2332,3,FALSE)</f>
        <v>0.29733365544963186</v>
      </c>
    </row>
    <row r="2253" spans="1:21" x14ac:dyDescent="0.3">
      <c r="A2253" t="s">
        <v>408</v>
      </c>
      <c r="B2253">
        <v>2013</v>
      </c>
      <c r="C2253" t="str">
        <f t="shared" si="70"/>
        <v>화곡2동_2013</v>
      </c>
      <c r="D2253">
        <v>223.82881800000001</v>
      </c>
      <c r="E2253">
        <v>-2.5592216760132302E-3</v>
      </c>
      <c r="O2253" t="s">
        <v>410</v>
      </c>
      <c r="P2253">
        <v>2012</v>
      </c>
      <c r="Q2253" t="str">
        <f t="shared" si="71"/>
        <v>화곡4동_2012</v>
      </c>
      <c r="R2253">
        <v>195.36723409999999</v>
      </c>
      <c r="S2253">
        <v>-2.2998337570260943E-2</v>
      </c>
      <c r="T2253">
        <f>VLOOKUP(P2253,[1]Sheet4!$G$2:$H$12,2,FALSE)</f>
        <v>0.43478260869565222</v>
      </c>
      <c r="U2253">
        <f>VLOOKUP(O2253&amp;"_"&amp;P2253,[1]Sheet3!$I$3:$K$2332,3,FALSE)</f>
        <v>-0.56375882856804982</v>
      </c>
    </row>
    <row r="2254" spans="1:21" x14ac:dyDescent="0.3">
      <c r="A2254" t="s">
        <v>408</v>
      </c>
      <c r="B2254">
        <v>2014</v>
      </c>
      <c r="C2254" t="str">
        <f t="shared" si="70"/>
        <v>화곡2동_2014</v>
      </c>
      <c r="D2254">
        <v>223.25599043725799</v>
      </c>
      <c r="E2254">
        <v>0.32780962791791191</v>
      </c>
      <c r="O2254" t="s">
        <v>410</v>
      </c>
      <c r="P2254">
        <v>2013</v>
      </c>
      <c r="Q2254" t="str">
        <f t="shared" si="71"/>
        <v>화곡4동_2013</v>
      </c>
      <c r="R2254">
        <v>190.8741125</v>
      </c>
      <c r="S2254">
        <v>0.18377250475556525</v>
      </c>
      <c r="T2254">
        <f>VLOOKUP(P2254,[1]Sheet4!$G$2:$H$12,2,FALSE)</f>
        <v>0.39130434782608697</v>
      </c>
      <c r="U2254">
        <f>VLOOKUP(O2254&amp;"_"&amp;P2254,[1]Sheet3!$I$3:$K$2332,3,FALSE)</f>
        <v>-0.13726634645416133</v>
      </c>
    </row>
    <row r="2255" spans="1:21" x14ac:dyDescent="0.3">
      <c r="A2255" t="s">
        <v>408</v>
      </c>
      <c r="B2255">
        <v>2015</v>
      </c>
      <c r="C2255" t="str">
        <f t="shared" si="70"/>
        <v>화곡2동_2015</v>
      </c>
      <c r="D2255">
        <v>296.44145359294043</v>
      </c>
      <c r="E2255">
        <v>0.20745695536733838</v>
      </c>
      <c r="O2255" t="s">
        <v>410</v>
      </c>
      <c r="P2255">
        <v>2014</v>
      </c>
      <c r="Q2255" t="str">
        <f t="shared" si="71"/>
        <v>화곡4동_2014</v>
      </c>
      <c r="R2255">
        <v>225.95152624712054</v>
      </c>
      <c r="S2255">
        <v>0.28908260684721876</v>
      </c>
      <c r="T2255">
        <f>VLOOKUP(P2255,[1]Sheet4!$G$2:$H$12,2,FALSE)</f>
        <v>0.2608695652173913</v>
      </c>
      <c r="U2255">
        <f>VLOOKUP(O2255&amp;"_"&amp;P2255,[1]Sheet3!$I$3:$K$2332,3,FALSE)</f>
        <v>-0.26713536086879475</v>
      </c>
    </row>
    <row r="2256" spans="1:21" x14ac:dyDescent="0.3">
      <c r="A2256" t="s">
        <v>408</v>
      </c>
      <c r="B2256">
        <v>2016</v>
      </c>
      <c r="C2256" t="str">
        <f t="shared" si="70"/>
        <v>화곡2동_2016</v>
      </c>
      <c r="D2256">
        <v>357.94029499999999</v>
      </c>
      <c r="E2256">
        <v>0.14700587410306828</v>
      </c>
      <c r="O2256" t="s">
        <v>410</v>
      </c>
      <c r="P2256">
        <v>2015</v>
      </c>
      <c r="Q2256" t="str">
        <f t="shared" si="71"/>
        <v>화곡4동_2015</v>
      </c>
      <c r="R2256">
        <v>291.27018247574591</v>
      </c>
      <c r="S2256">
        <v>0.30807220828972465</v>
      </c>
      <c r="T2256">
        <f>VLOOKUP(P2256,[1]Sheet4!$G$2:$H$12,2,FALSE)</f>
        <v>1.0434782608695652</v>
      </c>
      <c r="U2256">
        <f>VLOOKUP(O2256&amp;"_"&amp;P2256,[1]Sheet3!$I$3:$K$2332,3,FALSE)</f>
        <v>0.80606363108766244</v>
      </c>
    </row>
    <row r="2257" spans="1:21" x14ac:dyDescent="0.3">
      <c r="A2257" t="s">
        <v>408</v>
      </c>
      <c r="B2257">
        <v>2017</v>
      </c>
      <c r="C2257" t="str">
        <f t="shared" si="70"/>
        <v>화곡2동_2017</v>
      </c>
      <c r="D2257">
        <v>410.55962094318511</v>
      </c>
      <c r="E2257">
        <v>3.5974819346509257</v>
      </c>
      <c r="O2257" t="s">
        <v>410</v>
      </c>
      <c r="P2257">
        <v>2016</v>
      </c>
      <c r="Q2257" t="str">
        <f t="shared" si="71"/>
        <v>화곡4동_2016</v>
      </c>
      <c r="R2257">
        <v>381.00243080000001</v>
      </c>
      <c r="S2257">
        <v>0.12747270196908936</v>
      </c>
      <c r="T2257">
        <f>VLOOKUP(P2257,[1]Sheet4!$G$2:$H$12,2,FALSE)</f>
        <v>0.86956521739130443</v>
      </c>
      <c r="U2257">
        <f>VLOOKUP(O2257&amp;"_"&amp;P2257,[1]Sheet3!$I$3:$K$2332,3,FALSE)</f>
        <v>8.2619451437644167E-2</v>
      </c>
    </row>
    <row r="2258" spans="1:21" x14ac:dyDescent="0.3">
      <c r="A2258" t="s">
        <v>409</v>
      </c>
      <c r="B2258">
        <v>2012</v>
      </c>
      <c r="C2258" t="str">
        <f t="shared" si="70"/>
        <v>화곡3동_2012</v>
      </c>
      <c r="D2258">
        <v>236.2926195</v>
      </c>
      <c r="E2258">
        <v>3.9015878784144566E-2</v>
      </c>
      <c r="O2258" t="s">
        <v>410</v>
      </c>
      <c r="P2258">
        <v>2017</v>
      </c>
      <c r="Q2258" t="str">
        <f t="shared" si="71"/>
        <v>화곡4동_2017</v>
      </c>
      <c r="R2258">
        <v>429.56984011086701</v>
      </c>
      <c r="S2258">
        <v>3.4346161475223176</v>
      </c>
      <c r="T2258">
        <f>VLOOKUP(P2258,[1]Sheet4!$G$2:$H$12,2,FALSE)</f>
        <v>1</v>
      </c>
      <c r="U2258">
        <f>VLOOKUP(O2258&amp;"_"&amp;P2258,[1]Sheet3!$I$3:$K$2332,3,FALSE)</f>
        <v>0.22874831836492276</v>
      </c>
    </row>
    <row r="2259" spans="1:21" x14ac:dyDescent="0.3">
      <c r="A2259" t="s">
        <v>409</v>
      </c>
      <c r="B2259">
        <v>2013</v>
      </c>
      <c r="C2259" t="str">
        <f t="shared" si="70"/>
        <v>화곡3동_2013</v>
      </c>
      <c r="D2259">
        <v>245.5117837</v>
      </c>
      <c r="E2259">
        <v>2.145062074992499E-2</v>
      </c>
      <c r="O2259" t="s">
        <v>411</v>
      </c>
      <c r="P2259">
        <v>2012</v>
      </c>
      <c r="Q2259" t="str">
        <f t="shared" si="71"/>
        <v>화곡6동_2012</v>
      </c>
      <c r="R2259">
        <v>197.6517614</v>
      </c>
      <c r="S2259">
        <v>9.4435153867543573E-2</v>
      </c>
      <c r="T2259">
        <f>VLOOKUP(P2259,[1]Sheet4!$G$2:$H$12,2,FALSE)</f>
        <v>0.43478260869565222</v>
      </c>
      <c r="U2259">
        <f>VLOOKUP(O2259&amp;"_"&amp;P2259,[1]Sheet3!$I$3:$K$2332,3,FALSE)</f>
        <v>-0.48473402578441027</v>
      </c>
    </row>
    <row r="2260" spans="1:21" x14ac:dyDescent="0.3">
      <c r="A2260" t="s">
        <v>409</v>
      </c>
      <c r="B2260">
        <v>2014</v>
      </c>
      <c r="C2260" t="str">
        <f t="shared" si="70"/>
        <v>화곡3동_2014</v>
      </c>
      <c r="D2260">
        <v>250.77816386178631</v>
      </c>
      <c r="E2260">
        <v>0.14921580185936853</v>
      </c>
      <c r="O2260" t="s">
        <v>411</v>
      </c>
      <c r="P2260">
        <v>2013</v>
      </c>
      <c r="Q2260" t="str">
        <f t="shared" si="71"/>
        <v>화곡6동_2013</v>
      </c>
      <c r="R2260">
        <v>216.31703590000001</v>
      </c>
      <c r="S2260">
        <v>-3.1206984930104643E-2</v>
      </c>
      <c r="T2260">
        <f>VLOOKUP(P2260,[1]Sheet4!$G$2:$H$12,2,FALSE)</f>
        <v>0.39130434782608697</v>
      </c>
      <c r="U2260">
        <f>VLOOKUP(O2260&amp;"_"&amp;P2260,[1]Sheet3!$I$3:$K$2332,3,FALSE)</f>
        <v>-1.5237044592946208E-2</v>
      </c>
    </row>
    <row r="2261" spans="1:21" x14ac:dyDescent="0.3">
      <c r="A2261" t="s">
        <v>409</v>
      </c>
      <c r="B2261">
        <v>2015</v>
      </c>
      <c r="C2261" t="str">
        <f t="shared" si="70"/>
        <v>화곡3동_2015</v>
      </c>
      <c r="D2261">
        <v>288.19822867124287</v>
      </c>
      <c r="E2261">
        <v>0.3839389708913854</v>
      </c>
      <c r="O2261" t="s">
        <v>411</v>
      </c>
      <c r="P2261">
        <v>2014</v>
      </c>
      <c r="Q2261" t="str">
        <f t="shared" si="71"/>
        <v>화곡6동_2014</v>
      </c>
      <c r="R2261">
        <v>209.5664334205438</v>
      </c>
      <c r="S2261">
        <v>0.27476263201898177</v>
      </c>
      <c r="T2261">
        <f>VLOOKUP(P2261,[1]Sheet4!$G$2:$H$12,2,FALSE)</f>
        <v>0.2608695652173913</v>
      </c>
      <c r="U2261">
        <f>VLOOKUP(O2261&amp;"_"&amp;P2261,[1]Sheet3!$I$3:$K$2332,3,FALSE)</f>
        <v>-0.54831834733220053</v>
      </c>
    </row>
    <row r="2262" spans="1:21" x14ac:dyDescent="0.3">
      <c r="A2262" t="s">
        <v>409</v>
      </c>
      <c r="B2262">
        <v>2016</v>
      </c>
      <c r="C2262" t="str">
        <f t="shared" si="70"/>
        <v>화곡3동_2016</v>
      </c>
      <c r="D2262">
        <v>398.84876000000003</v>
      </c>
      <c r="E2262">
        <v>0.23752222393365638</v>
      </c>
      <c r="O2262" t="s">
        <v>411</v>
      </c>
      <c r="P2262">
        <v>2015</v>
      </c>
      <c r="Q2262" t="str">
        <f t="shared" si="71"/>
        <v>화곡6동_2015</v>
      </c>
      <c r="R2262">
        <v>267.14745825000313</v>
      </c>
      <c r="S2262">
        <v>0.15953526314337058</v>
      </c>
      <c r="T2262">
        <f>VLOOKUP(P2262,[1]Sheet4!$G$2:$H$12,2,FALSE)</f>
        <v>1.0434782608695652</v>
      </c>
      <c r="U2262">
        <f>VLOOKUP(O2262&amp;"_"&amp;P2262,[1]Sheet3!$I$3:$K$2332,3,FALSE)</f>
        <v>0.80388505771929675</v>
      </c>
    </row>
    <row r="2263" spans="1:21" x14ac:dyDescent="0.3">
      <c r="A2263" t="s">
        <v>409</v>
      </c>
      <c r="B2263">
        <v>2017</v>
      </c>
      <c r="C2263" t="str">
        <f t="shared" si="70"/>
        <v>화곡3동_2017</v>
      </c>
      <c r="D2263">
        <v>493.5842044883812</v>
      </c>
      <c r="E2263">
        <v>3.2860596110548403</v>
      </c>
      <c r="O2263" t="s">
        <v>411</v>
      </c>
      <c r="P2263">
        <v>2016</v>
      </c>
      <c r="Q2263" t="str">
        <f t="shared" si="71"/>
        <v>화곡6동_2016</v>
      </c>
      <c r="R2263">
        <v>309.76689829999998</v>
      </c>
      <c r="S2263">
        <v>0.1755225689661819</v>
      </c>
      <c r="T2263">
        <f>VLOOKUP(P2263,[1]Sheet4!$G$2:$H$12,2,FALSE)</f>
        <v>0.86956521739130443</v>
      </c>
      <c r="U2263">
        <f>VLOOKUP(O2263&amp;"_"&amp;P2263,[1]Sheet3!$I$3:$K$2332,3,FALSE)</f>
        <v>-3.4897374959458979E-2</v>
      </c>
    </row>
    <row r="2264" spans="1:21" x14ac:dyDescent="0.3">
      <c r="A2264" t="s">
        <v>410</v>
      </c>
      <c r="B2264">
        <v>2012</v>
      </c>
      <c r="C2264" t="str">
        <f t="shared" si="70"/>
        <v>화곡4동_2012</v>
      </c>
      <c r="D2264">
        <v>195.36723409999999</v>
      </c>
      <c r="E2264">
        <v>-2.2998337570260943E-2</v>
      </c>
      <c r="O2264" t="s">
        <v>411</v>
      </c>
      <c r="P2264">
        <v>2017</v>
      </c>
      <c r="Q2264" t="str">
        <f t="shared" si="71"/>
        <v>화곡6동_2017</v>
      </c>
      <c r="R2264">
        <v>364.13798007030198</v>
      </c>
      <c r="S2264">
        <v>3.8003788334098627</v>
      </c>
      <c r="T2264">
        <f>VLOOKUP(P2264,[1]Sheet4!$G$2:$H$12,2,FALSE)</f>
        <v>1</v>
      </c>
      <c r="U2264">
        <f>VLOOKUP(O2264&amp;"_"&amp;P2264,[1]Sheet3!$I$3:$K$2332,3,FALSE)</f>
        <v>0.2602734814729698</v>
      </c>
    </row>
    <row r="2265" spans="1:21" x14ac:dyDescent="0.3">
      <c r="A2265" t="s">
        <v>410</v>
      </c>
      <c r="B2265">
        <v>2013</v>
      </c>
      <c r="C2265" t="str">
        <f t="shared" si="70"/>
        <v>화곡4동_2013</v>
      </c>
      <c r="D2265">
        <v>190.8741125</v>
      </c>
      <c r="E2265">
        <v>0.18377250475556525</v>
      </c>
      <c r="O2265" t="s">
        <v>412</v>
      </c>
      <c r="P2265">
        <v>2012</v>
      </c>
      <c r="Q2265" t="str">
        <f t="shared" si="71"/>
        <v>화곡8동_2012</v>
      </c>
      <c r="R2265">
        <v>203.6347605</v>
      </c>
      <c r="S2265">
        <v>3.4046262941439261E-2</v>
      </c>
      <c r="T2265">
        <f>VLOOKUP(P2265,[1]Sheet4!$G$2:$H$12,2,FALSE)</f>
        <v>0.43478260869565222</v>
      </c>
      <c r="U2265">
        <f>VLOOKUP(O2265&amp;"_"&amp;P2265,[1]Sheet3!$I$3:$K$2332,3,FALSE)</f>
        <v>-0.45352630128701926</v>
      </c>
    </row>
    <row r="2266" spans="1:21" x14ac:dyDescent="0.3">
      <c r="A2266" t="s">
        <v>410</v>
      </c>
      <c r="B2266">
        <v>2014</v>
      </c>
      <c r="C2266" t="str">
        <f t="shared" si="70"/>
        <v>화곡4동_2014</v>
      </c>
      <c r="D2266">
        <v>225.95152624712054</v>
      </c>
      <c r="E2266">
        <v>0.28908260684721876</v>
      </c>
      <c r="O2266" t="s">
        <v>412</v>
      </c>
      <c r="P2266">
        <v>2013</v>
      </c>
      <c r="Q2266" t="str">
        <f t="shared" si="71"/>
        <v>화곡8동_2013</v>
      </c>
      <c r="R2266">
        <v>210.56776310000001</v>
      </c>
      <c r="S2266">
        <v>0.15795908027328956</v>
      </c>
      <c r="T2266">
        <f>VLOOKUP(P2266,[1]Sheet4!$G$2:$H$12,2,FALSE)</f>
        <v>0.39130434782608697</v>
      </c>
      <c r="U2266">
        <f>VLOOKUP(O2266&amp;"_"&amp;P2266,[1]Sheet3!$I$3:$K$2332,3,FALSE)</f>
        <v>-7.4527466450537511E-2</v>
      </c>
    </row>
    <row r="2267" spans="1:21" x14ac:dyDescent="0.3">
      <c r="A2267" t="s">
        <v>410</v>
      </c>
      <c r="B2267">
        <v>2015</v>
      </c>
      <c r="C2267" t="str">
        <f t="shared" si="70"/>
        <v>화곡4동_2015</v>
      </c>
      <c r="D2267">
        <v>291.27018247574591</v>
      </c>
      <c r="E2267">
        <v>0.30807220828972465</v>
      </c>
      <c r="O2267" t="s">
        <v>412</v>
      </c>
      <c r="P2267">
        <v>2014</v>
      </c>
      <c r="Q2267" t="str">
        <f t="shared" si="71"/>
        <v>화곡8동_2014</v>
      </c>
      <c r="R2267">
        <v>243.82885329447993</v>
      </c>
      <c r="S2267">
        <v>0.21193527062065759</v>
      </c>
      <c r="T2267">
        <f>VLOOKUP(P2267,[1]Sheet4!$G$2:$H$12,2,FALSE)</f>
        <v>0.2608695652173913</v>
      </c>
      <c r="U2267">
        <f>VLOOKUP(O2267&amp;"_"&amp;P2267,[1]Sheet3!$I$3:$K$2332,3,FALSE)</f>
        <v>-0.29538256191746054</v>
      </c>
    </row>
    <row r="2268" spans="1:21" x14ac:dyDescent="0.3">
      <c r="A2268" t="s">
        <v>410</v>
      </c>
      <c r="B2268">
        <v>2016</v>
      </c>
      <c r="C2268" t="str">
        <f t="shared" si="70"/>
        <v>화곡4동_2016</v>
      </c>
      <c r="D2268">
        <v>381.00243080000001</v>
      </c>
      <c r="E2268">
        <v>0.12747270196908936</v>
      </c>
      <c r="O2268" t="s">
        <v>412</v>
      </c>
      <c r="P2268">
        <v>2015</v>
      </c>
      <c r="Q2268" t="str">
        <f t="shared" si="71"/>
        <v>화곡8동_2015</v>
      </c>
      <c r="R2268">
        <v>295.50478730257015</v>
      </c>
      <c r="S2268">
        <v>0.19587668283073664</v>
      </c>
      <c r="T2268">
        <f>VLOOKUP(P2268,[1]Sheet4!$G$2:$H$12,2,FALSE)</f>
        <v>1.0434782608695652</v>
      </c>
      <c r="U2268">
        <f>VLOOKUP(O2268&amp;"_"&amp;P2268,[1]Sheet3!$I$3:$K$2332,3,FALSE)</f>
        <v>0.79371835603730745</v>
      </c>
    </row>
    <row r="2269" spans="1:21" x14ac:dyDescent="0.3">
      <c r="A2269" t="s">
        <v>410</v>
      </c>
      <c r="B2269">
        <v>2017</v>
      </c>
      <c r="C2269" t="str">
        <f t="shared" si="70"/>
        <v>화곡4동_2017</v>
      </c>
      <c r="D2269">
        <v>429.56984011086701</v>
      </c>
      <c r="E2269">
        <v>3.4346161475223176</v>
      </c>
      <c r="O2269" t="s">
        <v>412</v>
      </c>
      <c r="P2269">
        <v>2016</v>
      </c>
      <c r="Q2269" t="str">
        <f t="shared" si="71"/>
        <v>화곡8동_2016</v>
      </c>
      <c r="R2269">
        <v>353.38728479999997</v>
      </c>
      <c r="S2269">
        <v>0.16008164718564041</v>
      </c>
      <c r="T2269">
        <f>VLOOKUP(P2269,[1]Sheet4!$G$2:$H$12,2,FALSE)</f>
        <v>0.86956521739130443</v>
      </c>
      <c r="U2269">
        <f>VLOOKUP(O2269&amp;"_"&amp;P2269,[1]Sheet3!$I$3:$K$2332,3,FALSE)</f>
        <v>-3.4479451171362174E-3</v>
      </c>
    </row>
    <row r="2270" spans="1:21" x14ac:dyDescent="0.3">
      <c r="A2270" t="s">
        <v>411</v>
      </c>
      <c r="B2270">
        <v>2012</v>
      </c>
      <c r="C2270" t="str">
        <f t="shared" si="70"/>
        <v>화곡6동_2012</v>
      </c>
      <c r="D2270">
        <v>197.6517614</v>
      </c>
      <c r="E2270">
        <v>9.4435153867543573E-2</v>
      </c>
      <c r="O2270" t="s">
        <v>412</v>
      </c>
      <c r="P2270">
        <v>2017</v>
      </c>
      <c r="Q2270" t="str">
        <f t="shared" si="71"/>
        <v>화곡8동_2017</v>
      </c>
      <c r="R2270">
        <v>409.958103445245</v>
      </c>
      <c r="S2270">
        <v>3.6391919969651472</v>
      </c>
      <c r="T2270">
        <f>VLOOKUP(P2270,[1]Sheet4!$G$2:$H$12,2,FALSE)</f>
        <v>1</v>
      </c>
      <c r="U2270">
        <f>VLOOKUP(O2270&amp;"_"&amp;P2270,[1]Sheet3!$I$3:$K$2332,3,FALSE)</f>
        <v>0.25042757162750501</v>
      </c>
    </row>
    <row r="2271" spans="1:21" x14ac:dyDescent="0.3">
      <c r="A2271" t="s">
        <v>411</v>
      </c>
      <c r="B2271">
        <v>2013</v>
      </c>
      <c r="C2271" t="str">
        <f t="shared" si="70"/>
        <v>화곡6동_2013</v>
      </c>
      <c r="D2271">
        <v>216.31703590000001</v>
      </c>
      <c r="E2271">
        <v>-3.1206984930104643E-2</v>
      </c>
      <c r="O2271" t="s">
        <v>413</v>
      </c>
      <c r="P2271">
        <v>2012</v>
      </c>
      <c r="Q2271" t="str">
        <f t="shared" si="71"/>
        <v>화곡본동_2012</v>
      </c>
      <c r="R2271">
        <v>195.6510414</v>
      </c>
      <c r="S2271">
        <v>7.0551087800138898E-2</v>
      </c>
      <c r="T2271">
        <f>VLOOKUP(P2271,[1]Sheet4!$G$2:$H$12,2,FALSE)</f>
        <v>0.43478260869565222</v>
      </c>
      <c r="U2271">
        <f>VLOOKUP(O2271&amp;"_"&amp;P2271,[1]Sheet3!$I$3:$K$2332,3,FALSE)</f>
        <v>-0.45342593939740533</v>
      </c>
    </row>
    <row r="2272" spans="1:21" x14ac:dyDescent="0.3">
      <c r="A2272" t="s">
        <v>411</v>
      </c>
      <c r="B2272">
        <v>2014</v>
      </c>
      <c r="C2272" t="str">
        <f t="shared" si="70"/>
        <v>화곡6동_2014</v>
      </c>
      <c r="D2272">
        <v>209.5664334205438</v>
      </c>
      <c r="E2272">
        <v>0.27476263201898177</v>
      </c>
      <c r="O2272" t="s">
        <v>413</v>
      </c>
      <c r="P2272">
        <v>2013</v>
      </c>
      <c r="Q2272" t="str">
        <f t="shared" si="71"/>
        <v>화곡본동_2013</v>
      </c>
      <c r="R2272">
        <v>209.45443520000001</v>
      </c>
      <c r="S2272">
        <v>5.9001504409873236E-2</v>
      </c>
      <c r="T2272">
        <f>VLOOKUP(P2272,[1]Sheet4!$G$2:$H$12,2,FALSE)</f>
        <v>0.39130434782608697</v>
      </c>
      <c r="U2272">
        <f>VLOOKUP(O2272&amp;"_"&amp;P2272,[1]Sheet3!$I$3:$K$2332,3,FALSE)</f>
        <v>-3.7887050672489118E-2</v>
      </c>
    </row>
    <row r="2273" spans="1:21" x14ac:dyDescent="0.3">
      <c r="A2273" t="s">
        <v>411</v>
      </c>
      <c r="B2273">
        <v>2015</v>
      </c>
      <c r="C2273" t="str">
        <f t="shared" si="70"/>
        <v>화곡6동_2015</v>
      </c>
      <c r="D2273">
        <v>267.14745825000313</v>
      </c>
      <c r="E2273">
        <v>0.15953526314337058</v>
      </c>
      <c r="O2273" t="s">
        <v>413</v>
      </c>
      <c r="P2273">
        <v>2014</v>
      </c>
      <c r="Q2273" t="str">
        <f t="shared" si="71"/>
        <v>화곡본동_2014</v>
      </c>
      <c r="R2273">
        <v>221.81256198212031</v>
      </c>
      <c r="S2273">
        <v>0.15148986776954362</v>
      </c>
      <c r="T2273">
        <f>VLOOKUP(P2273,[1]Sheet4!$G$2:$H$12,2,FALSE)</f>
        <v>0.2608695652173913</v>
      </c>
      <c r="U2273">
        <f>VLOOKUP(O2273&amp;"_"&amp;P2273,[1]Sheet3!$I$3:$K$2332,3,FALSE)</f>
        <v>-0.41642858272979755</v>
      </c>
    </row>
    <row r="2274" spans="1:21" x14ac:dyDescent="0.3">
      <c r="A2274" t="s">
        <v>411</v>
      </c>
      <c r="B2274">
        <v>2016</v>
      </c>
      <c r="C2274" t="str">
        <f t="shared" si="70"/>
        <v>화곡6동_2016</v>
      </c>
      <c r="D2274">
        <v>309.76689829999998</v>
      </c>
      <c r="E2274">
        <v>0.1755225689661819</v>
      </c>
      <c r="O2274" t="s">
        <v>413</v>
      </c>
      <c r="P2274">
        <v>2015</v>
      </c>
      <c r="Q2274" t="str">
        <f t="shared" si="71"/>
        <v>화곡본동_2015</v>
      </c>
      <c r="R2274">
        <v>255.41491766641542</v>
      </c>
      <c r="S2274">
        <v>0.23449419392099968</v>
      </c>
      <c r="T2274">
        <f>VLOOKUP(P2274,[1]Sheet4!$G$2:$H$12,2,FALSE)</f>
        <v>1.0434782608695652</v>
      </c>
      <c r="U2274">
        <f>VLOOKUP(O2274&amp;"_"&amp;P2274,[1]Sheet3!$I$3:$K$2332,3,FALSE)</f>
        <v>0.78288996977085479</v>
      </c>
    </row>
    <row r="2275" spans="1:21" x14ac:dyDescent="0.3">
      <c r="A2275" t="s">
        <v>411</v>
      </c>
      <c r="B2275">
        <v>2017</v>
      </c>
      <c r="C2275" t="str">
        <f t="shared" si="70"/>
        <v>화곡6동_2017</v>
      </c>
      <c r="D2275">
        <v>364.13798007030198</v>
      </c>
      <c r="E2275">
        <v>3.8003788334098627</v>
      </c>
      <c r="O2275" t="s">
        <v>413</v>
      </c>
      <c r="P2275">
        <v>2016</v>
      </c>
      <c r="Q2275" t="str">
        <f t="shared" si="71"/>
        <v>화곡본동_2016</v>
      </c>
      <c r="R2275">
        <v>315.30823290000001</v>
      </c>
      <c r="S2275">
        <v>3.6718867486900335E-2</v>
      </c>
      <c r="T2275">
        <f>VLOOKUP(P2275,[1]Sheet4!$G$2:$H$12,2,FALSE)</f>
        <v>0.86956521739130443</v>
      </c>
      <c r="U2275">
        <f>VLOOKUP(O2275&amp;"_"&amp;P2275,[1]Sheet3!$I$3:$K$2332,3,FALSE)</f>
        <v>2.7941965293039724E-2</v>
      </c>
    </row>
    <row r="2276" spans="1:21" x14ac:dyDescent="0.3">
      <c r="A2276" t="s">
        <v>412</v>
      </c>
      <c r="B2276">
        <v>2012</v>
      </c>
      <c r="C2276" t="str">
        <f t="shared" si="70"/>
        <v>화곡8동_2012</v>
      </c>
      <c r="D2276">
        <v>203.6347605</v>
      </c>
      <c r="E2276">
        <v>3.4046262941439261E-2</v>
      </c>
      <c r="O2276" t="s">
        <v>413</v>
      </c>
      <c r="P2276">
        <v>2017</v>
      </c>
      <c r="Q2276" t="str">
        <f t="shared" si="71"/>
        <v>화곡본동_2017</v>
      </c>
      <c r="R2276">
        <v>326.88599412138382</v>
      </c>
      <c r="S2276">
        <v>4.2074879332038986</v>
      </c>
      <c r="T2276">
        <f>VLOOKUP(P2276,[1]Sheet4!$G$2:$H$12,2,FALSE)</f>
        <v>1</v>
      </c>
      <c r="U2276">
        <f>VLOOKUP(O2276&amp;"_"&amp;P2276,[1]Sheet3!$I$3:$K$2332,3,FALSE)</f>
        <v>0.16123334429206582</v>
      </c>
    </row>
    <row r="2277" spans="1:21" x14ac:dyDescent="0.3">
      <c r="A2277" t="s">
        <v>412</v>
      </c>
      <c r="B2277">
        <v>2013</v>
      </c>
      <c r="C2277" t="str">
        <f t="shared" si="70"/>
        <v>화곡8동_2013</v>
      </c>
      <c r="D2277">
        <v>210.56776310000001</v>
      </c>
      <c r="E2277">
        <v>0.15795908027328956</v>
      </c>
      <c r="O2277" t="s">
        <v>414</v>
      </c>
      <c r="P2277">
        <v>2012</v>
      </c>
      <c r="Q2277" t="str">
        <f t="shared" si="71"/>
        <v>화양동_2012</v>
      </c>
      <c r="R2277">
        <v>433.1257549</v>
      </c>
      <c r="S2277">
        <v>-0.25386040025577805</v>
      </c>
      <c r="T2277">
        <f>VLOOKUP(P2277,[1]Sheet4!$G$2:$H$12,2,FALSE)</f>
        <v>0.43478260869565222</v>
      </c>
      <c r="U2277">
        <f>VLOOKUP(O2277&amp;"_"&amp;P2277,[1]Sheet3!$I$3:$K$2332,3,FALSE)</f>
        <v>5.3163806808665684E-2</v>
      </c>
    </row>
    <row r="2278" spans="1:21" x14ac:dyDescent="0.3">
      <c r="A2278" t="s">
        <v>412</v>
      </c>
      <c r="B2278">
        <v>2014</v>
      </c>
      <c r="C2278" t="str">
        <f t="shared" si="70"/>
        <v>화곡8동_2014</v>
      </c>
      <c r="D2278">
        <v>243.82885329447993</v>
      </c>
      <c r="E2278">
        <v>0.21193527062065759</v>
      </c>
      <c r="O2278" t="s">
        <v>414</v>
      </c>
      <c r="P2278">
        <v>2013</v>
      </c>
      <c r="Q2278" t="str">
        <f t="shared" si="71"/>
        <v>화양동_2013</v>
      </c>
      <c r="R2278">
        <v>323.17227739999998</v>
      </c>
      <c r="S2278">
        <v>0.59941008596996892</v>
      </c>
      <c r="T2278">
        <f>VLOOKUP(P2278,[1]Sheet4!$G$2:$H$12,2,FALSE)</f>
        <v>0.39130434782608697</v>
      </c>
      <c r="U2278">
        <f>VLOOKUP(O2278&amp;"_"&amp;P2278,[1]Sheet3!$I$3:$K$2332,3,FALSE)</f>
        <v>-0.48914641642395362</v>
      </c>
    </row>
    <row r="2279" spans="1:21" x14ac:dyDescent="0.3">
      <c r="A2279" t="s">
        <v>412</v>
      </c>
      <c r="B2279">
        <v>2015</v>
      </c>
      <c r="C2279" t="str">
        <f t="shared" si="70"/>
        <v>화곡8동_2015</v>
      </c>
      <c r="D2279">
        <v>295.50478730257015</v>
      </c>
      <c r="E2279">
        <v>0.19587668283073664</v>
      </c>
      <c r="O2279" t="s">
        <v>414</v>
      </c>
      <c r="P2279">
        <v>2014</v>
      </c>
      <c r="Q2279" t="str">
        <f t="shared" si="71"/>
        <v>화양동_2014</v>
      </c>
      <c r="R2279">
        <v>516.88499997944461</v>
      </c>
      <c r="S2279">
        <v>8.2130251744587327E-3</v>
      </c>
      <c r="T2279">
        <f>VLOOKUP(P2279,[1]Sheet4!$G$2:$H$12,2,FALSE)</f>
        <v>0.2608695652173913</v>
      </c>
      <c r="U2279">
        <f>VLOOKUP(O2279&amp;"_"&amp;P2279,[1]Sheet3!$I$3:$K$2332,3,FALSE)</f>
        <v>6.2154219760144257E-2</v>
      </c>
    </row>
    <row r="2280" spans="1:21" x14ac:dyDescent="0.3">
      <c r="A2280" t="s">
        <v>412</v>
      </c>
      <c r="B2280">
        <v>2016</v>
      </c>
      <c r="C2280" t="str">
        <f t="shared" si="70"/>
        <v>화곡8동_2016</v>
      </c>
      <c r="D2280">
        <v>353.38728479999997</v>
      </c>
      <c r="E2280">
        <v>0.16008164718564041</v>
      </c>
      <c r="O2280" t="s">
        <v>414</v>
      </c>
      <c r="P2280">
        <v>2015</v>
      </c>
      <c r="Q2280" t="str">
        <f t="shared" si="71"/>
        <v>화양동_2015</v>
      </c>
      <c r="R2280">
        <v>521.13018949657589</v>
      </c>
      <c r="S2280">
        <v>2.0509954938034439E-2</v>
      </c>
      <c r="T2280">
        <f>VLOOKUP(P2280,[1]Sheet4!$G$2:$H$12,2,FALSE)</f>
        <v>1.0434782608695652</v>
      </c>
      <c r="U2280">
        <f>VLOOKUP(O2280&amp;"_"&amp;P2280,[1]Sheet3!$I$3:$K$2332,3,FALSE)</f>
        <v>0.75203653021965222</v>
      </c>
    </row>
    <row r="2281" spans="1:21" x14ac:dyDescent="0.3">
      <c r="A2281" t="s">
        <v>412</v>
      </c>
      <c r="B2281">
        <v>2017</v>
      </c>
      <c r="C2281" t="str">
        <f t="shared" si="70"/>
        <v>화곡8동_2017</v>
      </c>
      <c r="D2281">
        <v>409.958103445245</v>
      </c>
      <c r="E2281">
        <v>3.6391919969651472</v>
      </c>
      <c r="O2281" t="s">
        <v>414</v>
      </c>
      <c r="P2281">
        <v>2016</v>
      </c>
      <c r="Q2281" t="str">
        <f t="shared" si="71"/>
        <v>화양동_2016</v>
      </c>
      <c r="R2281">
        <v>531.81854620000001</v>
      </c>
      <c r="S2281">
        <v>8.8104096665610046E-2</v>
      </c>
      <c r="T2281">
        <f>VLOOKUP(P2281,[1]Sheet4!$G$2:$H$12,2,FALSE)</f>
        <v>0.86956521739130443</v>
      </c>
      <c r="U2281">
        <f>VLOOKUP(O2281&amp;"_"&amp;P2281,[1]Sheet3!$I$3:$K$2332,3,FALSE)</f>
        <v>-0.17588269883449015</v>
      </c>
    </row>
    <row r="2282" spans="1:21" x14ac:dyDescent="0.3">
      <c r="A2282" t="s">
        <v>413</v>
      </c>
      <c r="B2282">
        <v>2012</v>
      </c>
      <c r="C2282" t="str">
        <f t="shared" si="70"/>
        <v>화곡본동_2012</v>
      </c>
      <c r="D2282">
        <v>195.6510414</v>
      </c>
      <c r="E2282">
        <v>7.0551087800138898E-2</v>
      </c>
      <c r="O2282" t="s">
        <v>414</v>
      </c>
      <c r="P2282">
        <v>2017</v>
      </c>
      <c r="Q2282" t="str">
        <f t="shared" si="71"/>
        <v>화양동_2017</v>
      </c>
      <c r="R2282">
        <v>578.67393880296902</v>
      </c>
      <c r="S2282">
        <v>4.4626923002738836</v>
      </c>
      <c r="T2282">
        <f>VLOOKUP(P2282,[1]Sheet4!$G$2:$H$12,2,FALSE)</f>
        <v>1</v>
      </c>
      <c r="U2282">
        <f>VLOOKUP(O2282&amp;"_"&amp;P2282,[1]Sheet3!$I$3:$K$2332,3,FALSE)</f>
        <v>0.20084372436791376</v>
      </c>
    </row>
    <row r="2283" spans="1:21" x14ac:dyDescent="0.3">
      <c r="A2283" t="s">
        <v>413</v>
      </c>
      <c r="B2283">
        <v>2013</v>
      </c>
      <c r="C2283" t="str">
        <f t="shared" si="70"/>
        <v>화곡본동_2013</v>
      </c>
      <c r="D2283">
        <v>209.45443520000001</v>
      </c>
      <c r="E2283">
        <v>5.9001504409873236E-2</v>
      </c>
      <c r="O2283" t="s">
        <v>415</v>
      </c>
      <c r="P2283">
        <v>2012</v>
      </c>
      <c r="Q2283" t="str">
        <f t="shared" si="71"/>
        <v>황학동_2012</v>
      </c>
      <c r="R2283">
        <v>258.94739829999997</v>
      </c>
      <c r="S2283">
        <v>-0.15917583482436548</v>
      </c>
      <c r="T2283">
        <f>VLOOKUP(P2283,[1]Sheet4!$G$2:$H$12,2,FALSE)</f>
        <v>0.43478260869565222</v>
      </c>
      <c r="U2283">
        <f>VLOOKUP(O2283&amp;"_"&amp;P2283,[1]Sheet3!$I$3:$K$2332,3,FALSE)</f>
        <v>-6.9595588219150864E-2</v>
      </c>
    </row>
    <row r="2284" spans="1:21" x14ac:dyDescent="0.3">
      <c r="A2284" t="s">
        <v>413</v>
      </c>
      <c r="B2284">
        <v>2014</v>
      </c>
      <c r="C2284" t="str">
        <f t="shared" si="70"/>
        <v>화곡본동_2014</v>
      </c>
      <c r="D2284">
        <v>221.81256198212031</v>
      </c>
      <c r="E2284">
        <v>0.15148986776954362</v>
      </c>
      <c r="O2284" t="s">
        <v>415</v>
      </c>
      <c r="P2284">
        <v>2013</v>
      </c>
      <c r="Q2284" t="str">
        <f t="shared" si="71"/>
        <v>황학동_2013</v>
      </c>
      <c r="R2284">
        <v>217.72923</v>
      </c>
      <c r="S2284">
        <v>0.31011866995747633</v>
      </c>
      <c r="T2284">
        <f>VLOOKUP(P2284,[1]Sheet4!$G$2:$H$12,2,FALSE)</f>
        <v>0.39130434782608697</v>
      </c>
      <c r="U2284">
        <f>VLOOKUP(O2284&amp;"_"&amp;P2284,[1]Sheet3!$I$3:$K$2332,3,FALSE)</f>
        <v>-0.32145477869206823</v>
      </c>
    </row>
    <row r="2285" spans="1:21" x14ac:dyDescent="0.3">
      <c r="A2285" t="s">
        <v>413</v>
      </c>
      <c r="B2285">
        <v>2015</v>
      </c>
      <c r="C2285" t="str">
        <f t="shared" si="70"/>
        <v>화곡본동_2015</v>
      </c>
      <c r="D2285">
        <v>255.41491766641542</v>
      </c>
      <c r="E2285">
        <v>0.23449419392099968</v>
      </c>
      <c r="O2285" t="s">
        <v>415</v>
      </c>
      <c r="P2285">
        <v>2014</v>
      </c>
      <c r="Q2285" t="str">
        <f t="shared" si="71"/>
        <v>황학동_2014</v>
      </c>
      <c r="R2285">
        <v>285.25112921846545</v>
      </c>
      <c r="S2285">
        <v>0.88885558043449397</v>
      </c>
      <c r="T2285">
        <f>VLOOKUP(P2285,[1]Sheet4!$G$2:$H$12,2,FALSE)</f>
        <v>0.2608695652173913</v>
      </c>
      <c r="U2285">
        <f>VLOOKUP(O2285&amp;"_"&amp;P2285,[1]Sheet3!$I$3:$K$2332,3,FALSE)</f>
        <v>-0.14493445089877782</v>
      </c>
    </row>
    <row r="2286" spans="1:21" x14ac:dyDescent="0.3">
      <c r="A2286" t="s">
        <v>413</v>
      </c>
      <c r="B2286">
        <v>2016</v>
      </c>
      <c r="C2286" t="str">
        <f t="shared" si="70"/>
        <v>화곡본동_2016</v>
      </c>
      <c r="D2286">
        <v>315.30823290000001</v>
      </c>
      <c r="E2286">
        <v>3.6718867486900335E-2</v>
      </c>
      <c r="O2286" t="s">
        <v>415</v>
      </c>
      <c r="P2286">
        <v>2015</v>
      </c>
      <c r="Q2286" t="str">
        <f t="shared" si="71"/>
        <v>황학동_2015</v>
      </c>
      <c r="R2286">
        <v>538.79818724953941</v>
      </c>
      <c r="S2286">
        <v>-1.17803680482683E-2</v>
      </c>
      <c r="T2286">
        <f>VLOOKUP(P2286,[1]Sheet4!$G$2:$H$12,2,FALSE)</f>
        <v>1.0434782608695652</v>
      </c>
      <c r="U2286">
        <f>VLOOKUP(O2286&amp;"_"&amp;P2286,[1]Sheet3!$I$3:$K$2332,3,FALSE)</f>
        <v>0.86764472488548205</v>
      </c>
    </row>
    <row r="2287" spans="1:21" x14ac:dyDescent="0.3">
      <c r="A2287" t="s">
        <v>413</v>
      </c>
      <c r="B2287">
        <v>2017</v>
      </c>
      <c r="C2287" t="str">
        <f t="shared" si="70"/>
        <v>화곡본동_2017</v>
      </c>
      <c r="D2287">
        <v>326.88599412138382</v>
      </c>
      <c r="E2287">
        <v>4.2074879332038986</v>
      </c>
      <c r="O2287" t="s">
        <v>415</v>
      </c>
      <c r="P2287">
        <v>2016</v>
      </c>
      <c r="Q2287" t="str">
        <f t="shared" si="71"/>
        <v>황학동_2016</v>
      </c>
      <c r="R2287">
        <v>532.45094630000006</v>
      </c>
      <c r="S2287">
        <v>0.25343596794826145</v>
      </c>
      <c r="T2287">
        <f>VLOOKUP(P2287,[1]Sheet4!$G$2:$H$12,2,FALSE)</f>
        <v>0.86956521739130443</v>
      </c>
      <c r="U2287">
        <f>VLOOKUP(O2287&amp;"_"&amp;P2287,[1]Sheet3!$I$3:$K$2332,3,FALSE)</f>
        <v>-0.21430495934390867</v>
      </c>
    </row>
    <row r="2288" spans="1:21" x14ac:dyDescent="0.3">
      <c r="A2288" t="s">
        <v>414</v>
      </c>
      <c r="B2288">
        <v>2012</v>
      </c>
      <c r="C2288" t="str">
        <f t="shared" si="70"/>
        <v>화양동_2012</v>
      </c>
      <c r="D2288">
        <v>433.1257549</v>
      </c>
      <c r="E2288">
        <v>-0.25386040025577805</v>
      </c>
      <c r="O2288" t="s">
        <v>415</v>
      </c>
      <c r="P2288">
        <v>2017</v>
      </c>
      <c r="Q2288" t="str">
        <f t="shared" si="71"/>
        <v>황학동_2017</v>
      </c>
      <c r="R2288">
        <v>667.39316726050833</v>
      </c>
      <c r="S2288">
        <v>3.0061478169680536</v>
      </c>
      <c r="T2288">
        <f>VLOOKUP(P2288,[1]Sheet4!$G$2:$H$12,2,FALSE)</f>
        <v>1</v>
      </c>
      <c r="U2288">
        <f>VLOOKUP(O2288&amp;"_"&amp;P2288,[1]Sheet3!$I$3:$K$2332,3,FALSE)</f>
        <v>0.30625477517237021</v>
      </c>
    </row>
    <row r="2289" spans="1:21" x14ac:dyDescent="0.3">
      <c r="A2289" t="s">
        <v>414</v>
      </c>
      <c r="B2289">
        <v>2013</v>
      </c>
      <c r="C2289" t="str">
        <f t="shared" si="70"/>
        <v>화양동_2013</v>
      </c>
      <c r="D2289">
        <v>323.17227739999998</v>
      </c>
      <c r="E2289">
        <v>0.59941008596996892</v>
      </c>
      <c r="O2289" t="s">
        <v>416</v>
      </c>
      <c r="P2289">
        <v>2012</v>
      </c>
      <c r="Q2289" t="str">
        <f t="shared" si="71"/>
        <v>회기동_2012</v>
      </c>
      <c r="R2289">
        <v>242.09691090000001</v>
      </c>
      <c r="S2289">
        <v>1.0099223451099388E-2</v>
      </c>
      <c r="T2289">
        <f>VLOOKUP(P2289,[1]Sheet4!$G$2:$H$12,2,FALSE)</f>
        <v>0.43478260869565222</v>
      </c>
      <c r="U2289">
        <f>VLOOKUP(O2289&amp;"_"&amp;P2289,[1]Sheet3!$I$3:$K$2332,3,FALSE)</f>
        <v>-0.44836787686504664</v>
      </c>
    </row>
    <row r="2290" spans="1:21" x14ac:dyDescent="0.3">
      <c r="A2290" t="s">
        <v>414</v>
      </c>
      <c r="B2290">
        <v>2014</v>
      </c>
      <c r="C2290" t="str">
        <f t="shared" si="70"/>
        <v>화양동_2014</v>
      </c>
      <c r="D2290">
        <v>516.88499997944461</v>
      </c>
      <c r="E2290">
        <v>8.2130251744587327E-3</v>
      </c>
      <c r="O2290" t="s">
        <v>416</v>
      </c>
      <c r="P2290">
        <v>2013</v>
      </c>
      <c r="Q2290" t="str">
        <f t="shared" si="71"/>
        <v>회기동_2013</v>
      </c>
      <c r="R2290">
        <v>244.54190170000001</v>
      </c>
      <c r="S2290">
        <v>9.7441212700662666E-2</v>
      </c>
      <c r="T2290">
        <f>VLOOKUP(P2290,[1]Sheet4!$G$2:$H$12,2,FALSE)</f>
        <v>0.39130434782608697</v>
      </c>
      <c r="U2290">
        <f>VLOOKUP(O2290&amp;"_"&amp;P2290,[1]Sheet3!$I$3:$K$2332,3,FALSE)</f>
        <v>-0.1000019456651942</v>
      </c>
    </row>
    <row r="2291" spans="1:21" x14ac:dyDescent="0.3">
      <c r="A2291" t="s">
        <v>414</v>
      </c>
      <c r="B2291">
        <v>2015</v>
      </c>
      <c r="C2291" t="str">
        <f t="shared" si="70"/>
        <v>화양동_2015</v>
      </c>
      <c r="D2291">
        <v>521.13018949657589</v>
      </c>
      <c r="E2291">
        <v>2.0509954938034439E-2</v>
      </c>
      <c r="O2291" t="s">
        <v>416</v>
      </c>
      <c r="P2291">
        <v>2014</v>
      </c>
      <c r="Q2291" t="str">
        <f t="shared" si="71"/>
        <v>회기동_2014</v>
      </c>
      <c r="R2291">
        <v>268.37036115777425</v>
      </c>
      <c r="S2291">
        <v>0.24780336970598596</v>
      </c>
      <c r="T2291">
        <f>VLOOKUP(P2291,[1]Sheet4!$G$2:$H$12,2,FALSE)</f>
        <v>0.2608695652173913</v>
      </c>
      <c r="U2291">
        <f>VLOOKUP(O2291&amp;"_"&amp;P2291,[1]Sheet3!$I$3:$K$2332,3,FALSE)</f>
        <v>-0.36681580994091845</v>
      </c>
    </row>
    <row r="2292" spans="1:21" x14ac:dyDescent="0.3">
      <c r="A2292" t="s">
        <v>414</v>
      </c>
      <c r="B2292">
        <v>2016</v>
      </c>
      <c r="C2292" t="str">
        <f t="shared" si="70"/>
        <v>화양동_2016</v>
      </c>
      <c r="D2292">
        <v>531.81854620000001</v>
      </c>
      <c r="E2292">
        <v>8.8104096665610046E-2</v>
      </c>
      <c r="O2292" t="s">
        <v>416</v>
      </c>
      <c r="P2292">
        <v>2015</v>
      </c>
      <c r="Q2292" t="str">
        <f t="shared" si="71"/>
        <v>회기동_2015</v>
      </c>
      <c r="R2292">
        <v>334.87344098188316</v>
      </c>
      <c r="S2292">
        <v>-9.1310004436981979E-2</v>
      </c>
      <c r="T2292">
        <f>VLOOKUP(P2292,[1]Sheet4!$G$2:$H$12,2,FALSE)</f>
        <v>1.0434782608695652</v>
      </c>
      <c r="U2292">
        <f>VLOOKUP(O2292&amp;"_"&amp;P2292,[1]Sheet3!$I$3:$K$2332,3,FALSE)</f>
        <v>0.79964792044205946</v>
      </c>
    </row>
    <row r="2293" spans="1:21" x14ac:dyDescent="0.3">
      <c r="A2293" t="s">
        <v>414</v>
      </c>
      <c r="B2293">
        <v>2017</v>
      </c>
      <c r="C2293" t="str">
        <f t="shared" si="70"/>
        <v>화양동_2017</v>
      </c>
      <c r="D2293">
        <v>578.67393880296902</v>
      </c>
      <c r="E2293">
        <v>4.4626923002738836</v>
      </c>
      <c r="O2293" t="s">
        <v>416</v>
      </c>
      <c r="P2293">
        <v>2016</v>
      </c>
      <c r="Q2293" t="str">
        <f t="shared" si="71"/>
        <v>회기동_2016</v>
      </c>
      <c r="R2293">
        <v>304.29614559999999</v>
      </c>
      <c r="S2293">
        <v>8.2574805853408734E-2</v>
      </c>
      <c r="T2293">
        <f>VLOOKUP(P2293,[1]Sheet4!$G$2:$H$12,2,FALSE)</f>
        <v>0.86956521739130443</v>
      </c>
      <c r="U2293">
        <f>VLOOKUP(O2293&amp;"_"&amp;P2293,[1]Sheet3!$I$3:$K$2332,3,FALSE)</f>
        <v>-0.32058238327636496</v>
      </c>
    </row>
    <row r="2294" spans="1:21" x14ac:dyDescent="0.3">
      <c r="A2294" t="s">
        <v>415</v>
      </c>
      <c r="B2294">
        <v>2012</v>
      </c>
      <c r="C2294" t="str">
        <f t="shared" si="70"/>
        <v>황학동_2012</v>
      </c>
      <c r="D2294">
        <v>258.94739829999997</v>
      </c>
      <c r="E2294">
        <v>-0.15917583482436548</v>
      </c>
      <c r="O2294" t="s">
        <v>416</v>
      </c>
      <c r="P2294">
        <v>2017</v>
      </c>
      <c r="Q2294" t="str">
        <f t="shared" si="71"/>
        <v>회기동_2017</v>
      </c>
      <c r="R2294">
        <v>329.42334074486058</v>
      </c>
      <c r="S2294">
        <v>4.8974432859375785</v>
      </c>
      <c r="T2294">
        <f>VLOOKUP(P2294,[1]Sheet4!$G$2:$H$12,2,FALSE)</f>
        <v>1</v>
      </c>
      <c r="U2294">
        <f>VLOOKUP(O2294&amp;"_"&amp;P2294,[1]Sheet3!$I$3:$K$2332,3,FALSE)</f>
        <v>0.19676200416855805</v>
      </c>
    </row>
    <row r="2295" spans="1:21" x14ac:dyDescent="0.3">
      <c r="A2295" t="s">
        <v>415</v>
      </c>
      <c r="B2295">
        <v>2013</v>
      </c>
      <c r="C2295" t="str">
        <f t="shared" si="70"/>
        <v>황학동_2013</v>
      </c>
      <c r="D2295">
        <v>217.72923</v>
      </c>
      <c r="E2295">
        <v>0.31011866995747633</v>
      </c>
      <c r="O2295" t="s">
        <v>417</v>
      </c>
      <c r="P2295">
        <v>2012</v>
      </c>
      <c r="Q2295" t="str">
        <f t="shared" si="71"/>
        <v>회현동_2012</v>
      </c>
      <c r="R2295">
        <v>217.05426360000001</v>
      </c>
      <c r="S2295">
        <v>4.4516600778717929E-3</v>
      </c>
      <c r="T2295">
        <f>VLOOKUP(P2295,[1]Sheet4!$G$2:$H$12,2,FALSE)</f>
        <v>0.43478260869565222</v>
      </c>
      <c r="U2295">
        <f>VLOOKUP(O2295&amp;"_"&amp;P2295,[1]Sheet3!$I$3:$K$2332,3,FALSE)</f>
        <v>-0.47409812070195684</v>
      </c>
    </row>
    <row r="2296" spans="1:21" x14ac:dyDescent="0.3">
      <c r="A2296" t="s">
        <v>415</v>
      </c>
      <c r="B2296">
        <v>2014</v>
      </c>
      <c r="C2296" t="str">
        <f t="shared" si="70"/>
        <v>황학동_2014</v>
      </c>
      <c r="D2296">
        <v>285.25112921846545</v>
      </c>
      <c r="E2296">
        <v>0.88885558043449397</v>
      </c>
      <c r="O2296" t="s">
        <v>417</v>
      </c>
      <c r="P2296">
        <v>2013</v>
      </c>
      <c r="Q2296" t="str">
        <f t="shared" si="71"/>
        <v>회현동_2013</v>
      </c>
      <c r="R2296">
        <v>218.02051539999999</v>
      </c>
      <c r="S2296">
        <v>6.7797364238909197E-2</v>
      </c>
      <c r="T2296">
        <f>VLOOKUP(P2296,[1]Sheet4!$G$2:$H$12,2,FALSE)</f>
        <v>0.39130434782608697</v>
      </c>
      <c r="U2296">
        <f>VLOOKUP(O2296&amp;"_"&amp;P2296,[1]Sheet3!$I$3:$K$2332,3,FALSE)</f>
        <v>-0.10618674374530919</v>
      </c>
    </row>
    <row r="2297" spans="1:21" x14ac:dyDescent="0.3">
      <c r="A2297" t="s">
        <v>415</v>
      </c>
      <c r="B2297">
        <v>2015</v>
      </c>
      <c r="C2297" t="str">
        <f t="shared" si="70"/>
        <v>황학동_2015</v>
      </c>
      <c r="D2297">
        <v>538.79818724953941</v>
      </c>
      <c r="E2297">
        <v>-1.17803680482683E-2</v>
      </c>
      <c r="O2297" t="s">
        <v>417</v>
      </c>
      <c r="P2297">
        <v>2014</v>
      </c>
      <c r="Q2297" t="str">
        <f t="shared" si="71"/>
        <v>회현동_2014</v>
      </c>
      <c r="R2297">
        <v>232.80173169412851</v>
      </c>
      <c r="S2297">
        <v>-0.23630072114483838</v>
      </c>
      <c r="T2297">
        <f>VLOOKUP(P2297,[1]Sheet4!$G$2:$H$12,2,FALSE)</f>
        <v>0.2608695652173913</v>
      </c>
      <c r="U2297">
        <f>VLOOKUP(O2297&amp;"_"&amp;P2297,[1]Sheet3!$I$3:$K$2332,3,FALSE)</f>
        <v>-0.40476091273099435</v>
      </c>
    </row>
    <row r="2298" spans="1:21" x14ac:dyDescent="0.3">
      <c r="A2298" t="s">
        <v>415</v>
      </c>
      <c r="B2298">
        <v>2016</v>
      </c>
      <c r="C2298" t="str">
        <f t="shared" si="70"/>
        <v>황학동_2016</v>
      </c>
      <c r="D2298">
        <v>532.45094630000006</v>
      </c>
      <c r="E2298">
        <v>0.25343596794826145</v>
      </c>
      <c r="O2298" t="s">
        <v>417</v>
      </c>
      <c r="P2298">
        <v>2015</v>
      </c>
      <c r="Q2298" t="str">
        <f t="shared" si="71"/>
        <v>회현동_2015</v>
      </c>
      <c r="R2298">
        <v>177.79051461103876</v>
      </c>
      <c r="S2298">
        <v>0.47443914526879949</v>
      </c>
      <c r="T2298">
        <f>VLOOKUP(P2298,[1]Sheet4!$G$2:$H$12,2,FALSE)</f>
        <v>1.0434782608695652</v>
      </c>
      <c r="U2298">
        <f>VLOOKUP(O2298&amp;"_"&amp;P2298,[1]Sheet3!$I$3:$K$2332,3,FALSE)</f>
        <v>0.67264601797874235</v>
      </c>
    </row>
    <row r="2299" spans="1:21" x14ac:dyDescent="0.3">
      <c r="A2299" t="s">
        <v>415</v>
      </c>
      <c r="B2299">
        <v>2017</v>
      </c>
      <c r="C2299" t="str">
        <f t="shared" si="70"/>
        <v>황학동_2017</v>
      </c>
      <c r="D2299">
        <v>667.39316726050833</v>
      </c>
      <c r="E2299">
        <v>3.0061478169680536</v>
      </c>
      <c r="O2299" t="s">
        <v>417</v>
      </c>
      <c r="P2299">
        <v>2016</v>
      </c>
      <c r="Q2299" t="str">
        <f t="shared" si="71"/>
        <v>회현동_2016</v>
      </c>
      <c r="R2299">
        <v>262.14129439999999</v>
      </c>
      <c r="S2299">
        <v>0</v>
      </c>
      <c r="T2299">
        <f>VLOOKUP(P2299,[1]Sheet4!$G$2:$H$12,2,FALSE)</f>
        <v>0.86956521739130443</v>
      </c>
      <c r="U2299">
        <f>VLOOKUP(O2299&amp;"_"&amp;P2299,[1]Sheet3!$I$3:$K$2332,3,FALSE)</f>
        <v>0.18613121209473021</v>
      </c>
    </row>
    <row r="2300" spans="1:21" x14ac:dyDescent="0.3">
      <c r="A2300" t="s">
        <v>416</v>
      </c>
      <c r="B2300">
        <v>2012</v>
      </c>
      <c r="C2300" t="str">
        <f t="shared" si="70"/>
        <v>회기동_2012</v>
      </c>
      <c r="D2300">
        <v>242.09691090000001</v>
      </c>
      <c r="E2300">
        <v>1.0099223451099388E-2</v>
      </c>
      <c r="O2300" t="s">
        <v>417</v>
      </c>
      <c r="P2300">
        <v>2017</v>
      </c>
      <c r="Q2300" t="str">
        <f t="shared" si="71"/>
        <v>회현동_2017</v>
      </c>
      <c r="R2300">
        <v>262.14129439999999</v>
      </c>
      <c r="S2300">
        <v>3.9888472321307402</v>
      </c>
      <c r="T2300">
        <f>VLOOKUP(P2300,[1]Sheet4!$G$2:$H$12,2,FALSE)</f>
        <v>1</v>
      </c>
      <c r="U2300">
        <f>VLOOKUP(O2300&amp;"_"&amp;P2300,[1]Sheet3!$I$3:$K$2332,3,FALSE)</f>
        <v>0</v>
      </c>
    </row>
    <row r="2301" spans="1:21" x14ac:dyDescent="0.3">
      <c r="A2301" t="s">
        <v>416</v>
      </c>
      <c r="B2301">
        <v>2013</v>
      </c>
      <c r="C2301" t="str">
        <f t="shared" si="70"/>
        <v>회기동_2013</v>
      </c>
      <c r="D2301">
        <v>244.54190170000001</v>
      </c>
      <c r="E2301">
        <v>9.7441212700662666E-2</v>
      </c>
      <c r="O2301" t="s">
        <v>418</v>
      </c>
      <c r="P2301">
        <v>2012</v>
      </c>
      <c r="Q2301" t="str">
        <f t="shared" si="71"/>
        <v>효창동_2012</v>
      </c>
      <c r="R2301">
        <v>186.0725927</v>
      </c>
      <c r="S2301">
        <v>0.51569038732483896</v>
      </c>
      <c r="T2301">
        <f>VLOOKUP(P2301,[1]Sheet4!$G$2:$H$12,2,FALSE)</f>
        <v>0.43478260869565222</v>
      </c>
      <c r="U2301">
        <f>VLOOKUP(O2301&amp;"_"&amp;P2301,[1]Sheet3!$I$3:$K$2332,3,FALSE)</f>
        <v>-1.4389406850928599</v>
      </c>
    </row>
    <row r="2302" spans="1:21" x14ac:dyDescent="0.3">
      <c r="A2302" t="s">
        <v>416</v>
      </c>
      <c r="B2302">
        <v>2014</v>
      </c>
      <c r="C2302" t="str">
        <f t="shared" si="70"/>
        <v>회기동_2014</v>
      </c>
      <c r="D2302">
        <v>268.37036115777425</v>
      </c>
      <c r="E2302">
        <v>0.24780336970598596</v>
      </c>
      <c r="O2302" t="s">
        <v>418</v>
      </c>
      <c r="P2302">
        <v>2013</v>
      </c>
      <c r="Q2302" t="str">
        <f t="shared" si="71"/>
        <v>효창동_2013</v>
      </c>
      <c r="R2302">
        <v>282.02844010000001</v>
      </c>
      <c r="S2302">
        <v>0.2327382515429412</v>
      </c>
      <c r="T2302">
        <f>VLOOKUP(P2302,[1]Sheet4!$G$2:$H$12,2,FALSE)</f>
        <v>0.39130434782608697</v>
      </c>
      <c r="U2302">
        <f>VLOOKUP(O2302&amp;"_"&amp;P2302,[1]Sheet3!$I$3:$K$2332,3,FALSE)</f>
        <v>0.26692738807151878</v>
      </c>
    </row>
    <row r="2303" spans="1:21" x14ac:dyDescent="0.3">
      <c r="A2303" t="s">
        <v>416</v>
      </c>
      <c r="B2303">
        <v>2015</v>
      </c>
      <c r="C2303" t="str">
        <f t="shared" si="70"/>
        <v>회기동_2015</v>
      </c>
      <c r="D2303">
        <v>334.87344098188316</v>
      </c>
      <c r="E2303">
        <v>-9.1310004436981979E-2</v>
      </c>
      <c r="O2303" t="s">
        <v>418</v>
      </c>
      <c r="P2303">
        <v>2014</v>
      </c>
      <c r="Q2303" t="str">
        <f t="shared" si="71"/>
        <v>효창동_2014</v>
      </c>
      <c r="R2303">
        <v>347.66724613425714</v>
      </c>
      <c r="S2303">
        <v>0.13394884082760428</v>
      </c>
      <c r="T2303">
        <f>VLOOKUP(P2303,[1]Sheet4!$G$2:$H$12,2,FALSE)</f>
        <v>0.2608695652173913</v>
      </c>
      <c r="U2303">
        <f>VLOOKUP(O2303&amp;"_"&amp;P2303,[1]Sheet3!$I$3:$K$2332,3,FALSE)</f>
        <v>-0.21680332229696309</v>
      </c>
    </row>
    <row r="2304" spans="1:21" x14ac:dyDescent="0.3">
      <c r="A2304" t="s">
        <v>416</v>
      </c>
      <c r="B2304">
        <v>2016</v>
      </c>
      <c r="C2304" t="str">
        <f t="shared" si="70"/>
        <v>회기동_2016</v>
      </c>
      <c r="D2304">
        <v>304.29614559999999</v>
      </c>
      <c r="E2304">
        <v>8.2574805853408734E-2</v>
      </c>
      <c r="O2304" t="s">
        <v>418</v>
      </c>
      <c r="P2304">
        <v>2015</v>
      </c>
      <c r="Q2304" t="str">
        <f t="shared" si="71"/>
        <v>효창동_2015</v>
      </c>
      <c r="R2304">
        <v>394.23687074766627</v>
      </c>
      <c r="S2304">
        <v>0.33659601751777352</v>
      </c>
      <c r="T2304">
        <f>VLOOKUP(P2304,[1]Sheet4!$G$2:$H$12,2,FALSE)</f>
        <v>1.0434782608695652</v>
      </c>
      <c r="U2304">
        <f>VLOOKUP(O2304&amp;"_"&amp;P2304,[1]Sheet3!$I$3:$K$2332,3,FALSE)</f>
        <v>0.77953150001234683</v>
      </c>
    </row>
    <row r="2305" spans="1:21" x14ac:dyDescent="0.3">
      <c r="A2305" t="s">
        <v>416</v>
      </c>
      <c r="B2305">
        <v>2017</v>
      </c>
      <c r="C2305" t="str">
        <f t="shared" si="70"/>
        <v>회기동_2017</v>
      </c>
      <c r="D2305">
        <v>329.42334074486058</v>
      </c>
      <c r="E2305">
        <v>4.8974432859375785</v>
      </c>
      <c r="O2305" t="s">
        <v>418</v>
      </c>
      <c r="P2305">
        <v>2016</v>
      </c>
      <c r="Q2305" t="str">
        <f t="shared" si="71"/>
        <v>효창동_2016</v>
      </c>
      <c r="R2305">
        <v>526.93543139999997</v>
      </c>
      <c r="S2305">
        <v>0.14154261423202424</v>
      </c>
      <c r="T2305">
        <f>VLOOKUP(P2305,[1]Sheet4!$G$2:$H$12,2,FALSE)</f>
        <v>0.86956521739130443</v>
      </c>
      <c r="U2305">
        <f>VLOOKUP(O2305&amp;"_"&amp;P2305,[1]Sheet3!$I$3:$K$2332,3,FALSE)</f>
        <v>0.10219693589350182</v>
      </c>
    </row>
    <row r="2306" spans="1:21" x14ac:dyDescent="0.3">
      <c r="A2306" t="s">
        <v>417</v>
      </c>
      <c r="B2306">
        <v>2012</v>
      </c>
      <c r="C2306" t="str">
        <f t="shared" si="70"/>
        <v>회현동_2012</v>
      </c>
      <c r="D2306">
        <v>217.05426360000001</v>
      </c>
      <c r="E2306">
        <v>4.4516600778717929E-3</v>
      </c>
      <c r="O2306" t="s">
        <v>418</v>
      </c>
      <c r="P2306">
        <v>2017</v>
      </c>
      <c r="Q2306" t="str">
        <f t="shared" si="71"/>
        <v>효창동_2017</v>
      </c>
      <c r="R2306">
        <v>601.51924989183544</v>
      </c>
      <c r="S2306">
        <v>3.3591245698175514</v>
      </c>
      <c r="T2306">
        <f>VLOOKUP(P2306,[1]Sheet4!$G$2:$H$12,2,FALSE)</f>
        <v>1</v>
      </c>
      <c r="U2306">
        <f>VLOOKUP(O2306&amp;"_"&amp;P2306,[1]Sheet3!$I$3:$K$2332,3,FALSE)</f>
        <v>0.23825426528092714</v>
      </c>
    </row>
    <row r="2307" spans="1:21" x14ac:dyDescent="0.3">
      <c r="A2307" t="s">
        <v>417</v>
      </c>
      <c r="B2307">
        <v>2013</v>
      </c>
      <c r="C2307" t="str">
        <f t="shared" ref="C2307:C2341" si="72">A2307&amp;"_"&amp;B2307</f>
        <v>회현동_2013</v>
      </c>
      <c r="D2307">
        <v>218.02051539999999</v>
      </c>
      <c r="E2307">
        <v>6.7797364238909197E-2</v>
      </c>
      <c r="O2307" t="s">
        <v>419</v>
      </c>
      <c r="P2307">
        <v>2012</v>
      </c>
      <c r="Q2307" t="str">
        <f t="shared" ref="Q2307:Q2330" si="73">O2307&amp;"_"&amp;P2307</f>
        <v>후암동_2012</v>
      </c>
      <c r="R2307">
        <v>284.06291670000002</v>
      </c>
      <c r="S2307">
        <v>1.1751101969868488E-2</v>
      </c>
      <c r="T2307">
        <f>VLOOKUP(P2307,[1]Sheet4!$G$2:$H$12,2,FALSE)</f>
        <v>0.43478260869565222</v>
      </c>
      <c r="U2307">
        <f>VLOOKUP(O2307&amp;"_"&amp;P2307,[1]Sheet3!$I$3:$K$2332,3,FALSE)</f>
        <v>-0.29279417245396072</v>
      </c>
    </row>
    <row r="2308" spans="1:21" x14ac:dyDescent="0.3">
      <c r="A2308" t="s">
        <v>417</v>
      </c>
      <c r="B2308">
        <v>2014</v>
      </c>
      <c r="C2308" t="str">
        <f t="shared" si="72"/>
        <v>회현동_2014</v>
      </c>
      <c r="D2308">
        <v>232.80173169412851</v>
      </c>
      <c r="E2308">
        <v>-0.23630072114483838</v>
      </c>
      <c r="O2308" t="s">
        <v>419</v>
      </c>
      <c r="P2308">
        <v>2013</v>
      </c>
      <c r="Q2308" t="str">
        <f t="shared" si="73"/>
        <v>후암동_2013</v>
      </c>
      <c r="R2308">
        <v>287.40096899999998</v>
      </c>
      <c r="S2308">
        <v>5.3924679854692403E-2</v>
      </c>
      <c r="T2308">
        <f>VLOOKUP(P2308,[1]Sheet4!$G$2:$H$12,2,FALSE)</f>
        <v>0.39130434782608697</v>
      </c>
      <c r="U2308">
        <f>VLOOKUP(O2308&amp;"_"&amp;P2308,[1]Sheet3!$I$3:$K$2332,3,FALSE)</f>
        <v>-9.8205980648590277E-2</v>
      </c>
    </row>
    <row r="2309" spans="1:21" x14ac:dyDescent="0.3">
      <c r="A2309" t="s">
        <v>417</v>
      </c>
      <c r="B2309">
        <v>2015</v>
      </c>
      <c r="C2309" t="str">
        <f t="shared" si="72"/>
        <v>회현동_2015</v>
      </c>
      <c r="D2309">
        <v>177.79051461103876</v>
      </c>
      <c r="E2309">
        <v>0.47443914526879949</v>
      </c>
      <c r="O2309" t="s">
        <v>419</v>
      </c>
      <c r="P2309">
        <v>2014</v>
      </c>
      <c r="Q2309" t="str">
        <f t="shared" si="73"/>
        <v>후암동_2014</v>
      </c>
      <c r="R2309">
        <v>302.89897424325335</v>
      </c>
      <c r="S2309">
        <v>0.22404943920162879</v>
      </c>
      <c r="T2309">
        <f>VLOOKUP(P2309,[1]Sheet4!$G$2:$H$12,2,FALSE)</f>
        <v>0.2608695652173913</v>
      </c>
      <c r="U2309">
        <f>VLOOKUP(O2309&amp;"_"&amp;P2309,[1]Sheet3!$I$3:$K$2332,3,FALSE)</f>
        <v>-0.42325161244616594</v>
      </c>
    </row>
    <row r="2310" spans="1:21" x14ac:dyDescent="0.3">
      <c r="A2310" t="s">
        <v>417</v>
      </c>
      <c r="B2310">
        <v>2016</v>
      </c>
      <c r="C2310" t="str">
        <f t="shared" si="72"/>
        <v>회현동_2016</v>
      </c>
      <c r="D2310">
        <v>262.14129439999999</v>
      </c>
      <c r="E2310">
        <v>0</v>
      </c>
      <c r="O2310" t="s">
        <v>419</v>
      </c>
      <c r="P2310">
        <v>2015</v>
      </c>
      <c r="Q2310" t="str">
        <f t="shared" si="73"/>
        <v>후암동_2015</v>
      </c>
      <c r="R2310">
        <v>370.76331955720286</v>
      </c>
      <c r="S2310">
        <v>7.4849495564826327E-2</v>
      </c>
      <c r="T2310">
        <f>VLOOKUP(P2310,[1]Sheet4!$G$2:$H$12,2,FALSE)</f>
        <v>1.0434782608695652</v>
      </c>
      <c r="U2310">
        <f>VLOOKUP(O2310&amp;"_"&amp;P2310,[1]Sheet3!$I$3:$K$2332,3,FALSE)</f>
        <v>0.7957598835525308</v>
      </c>
    </row>
    <row r="2311" spans="1:21" x14ac:dyDescent="0.3">
      <c r="A2311" t="s">
        <v>417</v>
      </c>
      <c r="B2311">
        <v>2017</v>
      </c>
      <c r="C2311" t="str">
        <f t="shared" si="72"/>
        <v>회현동_2017</v>
      </c>
      <c r="D2311">
        <v>262.14129439999999</v>
      </c>
      <c r="E2311">
        <v>3.9888472321307402</v>
      </c>
      <c r="O2311" t="s">
        <v>419</v>
      </c>
      <c r="P2311">
        <v>2016</v>
      </c>
      <c r="Q2311" t="str">
        <f t="shared" si="73"/>
        <v>후암동_2016</v>
      </c>
      <c r="R2311">
        <v>398.51476700000001</v>
      </c>
      <c r="S2311">
        <v>0.15816062934945613</v>
      </c>
      <c r="T2311">
        <f>VLOOKUP(P2311,[1]Sheet4!$G$2:$H$12,2,FALSE)</f>
        <v>0.86956521739130443</v>
      </c>
      <c r="U2311">
        <f>VLOOKUP(O2311&amp;"_"&amp;P2311,[1]Sheet3!$I$3:$K$2332,3,FALSE)</f>
        <v>-0.11643537532611273</v>
      </c>
    </row>
    <row r="2312" spans="1:21" x14ac:dyDescent="0.3">
      <c r="A2312" t="s">
        <v>418</v>
      </c>
      <c r="B2312">
        <v>2012</v>
      </c>
      <c r="C2312" t="str">
        <f t="shared" si="72"/>
        <v>효창동_2012</v>
      </c>
      <c r="D2312">
        <v>186.0725927</v>
      </c>
      <c r="E2312">
        <v>0.51569038732483896</v>
      </c>
      <c r="O2312" t="s">
        <v>419</v>
      </c>
      <c r="P2312">
        <v>2017</v>
      </c>
      <c r="Q2312" t="str">
        <f t="shared" si="73"/>
        <v>후암동_2017</v>
      </c>
      <c r="R2312">
        <v>461.54411335377188</v>
      </c>
      <c r="S2312">
        <v>4.0584695901856431</v>
      </c>
      <c r="T2312">
        <f>VLOOKUP(P2312,[1]Sheet4!$G$2:$H$12,2,FALSE)</f>
        <v>1</v>
      </c>
      <c r="U2312">
        <f>VLOOKUP(O2312&amp;"_"&amp;P2312,[1]Sheet3!$I$3:$K$2332,3,FALSE)</f>
        <v>0.24918427085563852</v>
      </c>
    </row>
    <row r="2313" spans="1:21" x14ac:dyDescent="0.3">
      <c r="A2313" t="s">
        <v>418</v>
      </c>
      <c r="B2313">
        <v>2013</v>
      </c>
      <c r="C2313" t="str">
        <f t="shared" si="72"/>
        <v>효창동_2013</v>
      </c>
      <c r="D2313">
        <v>282.02844010000001</v>
      </c>
      <c r="E2313">
        <v>0.2327382515429412</v>
      </c>
      <c r="O2313" t="s">
        <v>420</v>
      </c>
      <c r="P2313">
        <v>2012</v>
      </c>
      <c r="Q2313" t="str">
        <f t="shared" si="73"/>
        <v>휘경1동_2012</v>
      </c>
      <c r="R2313">
        <v>201.70198400000001</v>
      </c>
      <c r="S2313">
        <v>0.56660514901033388</v>
      </c>
      <c r="T2313">
        <f>VLOOKUP(P2313,[1]Sheet4!$G$2:$H$12,2,FALSE)</f>
        <v>0.43478260869565222</v>
      </c>
      <c r="U2313">
        <f>VLOOKUP(O2313&amp;"_"&amp;P2313,[1]Sheet3!$I$3:$K$2332,3,FALSE)</f>
        <v>-0.70274459228141517</v>
      </c>
    </row>
    <row r="2314" spans="1:21" x14ac:dyDescent="0.3">
      <c r="A2314" t="s">
        <v>418</v>
      </c>
      <c r="B2314">
        <v>2014</v>
      </c>
      <c r="C2314" t="str">
        <f t="shared" si="72"/>
        <v>효창동_2014</v>
      </c>
      <c r="D2314">
        <v>347.66724613425714</v>
      </c>
      <c r="E2314">
        <v>0.13394884082760428</v>
      </c>
      <c r="O2314" t="s">
        <v>420</v>
      </c>
      <c r="P2314">
        <v>2013</v>
      </c>
      <c r="Q2314" t="str">
        <f t="shared" si="73"/>
        <v>휘경1동_2013</v>
      </c>
      <c r="R2314">
        <v>315.9873667</v>
      </c>
      <c r="S2314">
        <v>0.11143228254926345</v>
      </c>
      <c r="T2314">
        <f>VLOOKUP(P2314,[1]Sheet4!$G$2:$H$12,2,FALSE)</f>
        <v>0.39130434782608697</v>
      </c>
      <c r="U2314">
        <f>VLOOKUP(O2314&amp;"_"&amp;P2314,[1]Sheet3!$I$3:$K$2332,3,FALSE)</f>
        <v>0.2907522921056212</v>
      </c>
    </row>
    <row r="2315" spans="1:21" x14ac:dyDescent="0.3">
      <c r="A2315" t="s">
        <v>418</v>
      </c>
      <c r="B2315">
        <v>2015</v>
      </c>
      <c r="C2315" t="str">
        <f t="shared" si="72"/>
        <v>효창동_2015</v>
      </c>
      <c r="D2315">
        <v>394.23687074766627</v>
      </c>
      <c r="E2315">
        <v>0.33659601751777352</v>
      </c>
      <c r="O2315" t="s">
        <v>420</v>
      </c>
      <c r="P2315">
        <v>2014</v>
      </c>
      <c r="Q2315" t="str">
        <f t="shared" si="73"/>
        <v>휘경1동_2014</v>
      </c>
      <c r="R2315">
        <v>351.19856022811211</v>
      </c>
      <c r="S2315">
        <v>0.21471330933365615</v>
      </c>
      <c r="T2315">
        <f>VLOOKUP(P2315,[1]Sheet4!$G$2:$H$12,2,FALSE)</f>
        <v>0.2608695652173913</v>
      </c>
      <c r="U2315">
        <f>VLOOKUP(O2315&amp;"_"&amp;P2315,[1]Sheet3!$I$3:$K$2332,3,FALSE)</f>
        <v>-0.34960988946577021</v>
      </c>
    </row>
    <row r="2316" spans="1:21" x14ac:dyDescent="0.3">
      <c r="A2316" t="s">
        <v>418</v>
      </c>
      <c r="B2316">
        <v>2016</v>
      </c>
      <c r="C2316" t="str">
        <f t="shared" si="72"/>
        <v>효창동_2016</v>
      </c>
      <c r="D2316">
        <v>526.93543139999997</v>
      </c>
      <c r="E2316">
        <v>0.14154261423202424</v>
      </c>
      <c r="O2316" t="s">
        <v>420</v>
      </c>
      <c r="P2316">
        <v>2015</v>
      </c>
      <c r="Q2316" t="str">
        <f t="shared" si="73"/>
        <v>휘경1동_2015</v>
      </c>
      <c r="R2316">
        <v>426.60556532790542</v>
      </c>
      <c r="S2316">
        <v>2.6346634656431157E-2</v>
      </c>
      <c r="T2316">
        <f>VLOOKUP(P2316,[1]Sheet4!$G$2:$H$12,2,FALSE)</f>
        <v>1.0434782608695652</v>
      </c>
      <c r="U2316">
        <f>VLOOKUP(O2316&amp;"_"&amp;P2316,[1]Sheet3!$I$3:$K$2332,3,FALSE)</f>
        <v>0.79419012035264513</v>
      </c>
    </row>
    <row r="2317" spans="1:21" x14ac:dyDescent="0.3">
      <c r="A2317" t="s">
        <v>418</v>
      </c>
      <c r="B2317">
        <v>2017</v>
      </c>
      <c r="C2317" t="str">
        <f t="shared" si="72"/>
        <v>효창동_2017</v>
      </c>
      <c r="D2317">
        <v>601.51924989183544</v>
      </c>
      <c r="E2317">
        <v>3.3591245698175514</v>
      </c>
      <c r="O2317" t="s">
        <v>420</v>
      </c>
      <c r="P2317">
        <v>2016</v>
      </c>
      <c r="Q2317" t="str">
        <f t="shared" si="73"/>
        <v>휘경1동_2016</v>
      </c>
      <c r="R2317">
        <v>437.84518630000002</v>
      </c>
      <c r="S2317">
        <v>0.13743626918580132</v>
      </c>
      <c r="T2317">
        <f>VLOOKUP(P2317,[1]Sheet4!$G$2:$H$12,2,FALSE)</f>
        <v>0.86956521739130443</v>
      </c>
      <c r="U2317">
        <f>VLOOKUP(O2317&amp;"_"&amp;P2317,[1]Sheet3!$I$3:$K$2332,3,FALSE)</f>
        <v>-0.16919562989720244</v>
      </c>
    </row>
    <row r="2318" spans="1:21" x14ac:dyDescent="0.3">
      <c r="A2318" t="s">
        <v>419</v>
      </c>
      <c r="B2318">
        <v>2012</v>
      </c>
      <c r="C2318" t="str">
        <f t="shared" si="72"/>
        <v>후암동_2012</v>
      </c>
      <c r="D2318">
        <v>284.06291670000002</v>
      </c>
      <c r="E2318">
        <v>1.1751101969868488E-2</v>
      </c>
      <c r="O2318" t="s">
        <v>420</v>
      </c>
      <c r="P2318">
        <v>2017</v>
      </c>
      <c r="Q2318" t="str">
        <f t="shared" si="73"/>
        <v>휘경1동_2017</v>
      </c>
      <c r="R2318">
        <v>498.02099518603416</v>
      </c>
      <c r="S2318">
        <v>3.9114676548849538</v>
      </c>
      <c r="T2318">
        <f>VLOOKUP(P2318,[1]Sheet4!$G$2:$H$12,2,FALSE)</f>
        <v>1</v>
      </c>
      <c r="U2318">
        <f>VLOOKUP(O2318&amp;"_"&amp;P2318,[1]Sheet3!$I$3:$K$2332,3,FALSE)</f>
        <v>0.23550422916111527</v>
      </c>
    </row>
    <row r="2319" spans="1:21" x14ac:dyDescent="0.3">
      <c r="A2319" t="s">
        <v>419</v>
      </c>
      <c r="B2319">
        <v>2013</v>
      </c>
      <c r="C2319" t="str">
        <f t="shared" si="72"/>
        <v>후암동_2013</v>
      </c>
      <c r="D2319">
        <v>287.40096899999998</v>
      </c>
      <c r="E2319">
        <v>5.3924679854692403E-2</v>
      </c>
      <c r="O2319" t="s">
        <v>421</v>
      </c>
      <c r="P2319">
        <v>2012</v>
      </c>
      <c r="Q2319" t="str">
        <f t="shared" si="73"/>
        <v>휘경2동_2012</v>
      </c>
      <c r="R2319">
        <v>222.6839243</v>
      </c>
      <c r="S2319">
        <v>0.28453604587387815</v>
      </c>
      <c r="T2319">
        <f>VLOOKUP(P2319,[1]Sheet4!$G$2:$H$12,2,FALSE)</f>
        <v>0.43478260869565222</v>
      </c>
      <c r="U2319">
        <f>VLOOKUP(O2319&amp;"_"&amp;P2319,[1]Sheet3!$I$3:$K$2332,3,FALSE)</f>
        <v>-0.35009017940036913</v>
      </c>
    </row>
    <row r="2320" spans="1:21" x14ac:dyDescent="0.3">
      <c r="A2320" t="s">
        <v>419</v>
      </c>
      <c r="B2320">
        <v>2014</v>
      </c>
      <c r="C2320" t="str">
        <f t="shared" si="72"/>
        <v>후암동_2014</v>
      </c>
      <c r="D2320">
        <v>302.89897424325335</v>
      </c>
      <c r="E2320">
        <v>0.22404943920162879</v>
      </c>
      <c r="O2320" t="s">
        <v>421</v>
      </c>
      <c r="P2320">
        <v>2013</v>
      </c>
      <c r="Q2320" t="str">
        <f t="shared" si="73"/>
        <v>휘경2동_2013</v>
      </c>
      <c r="R2320">
        <v>286.04552760000001</v>
      </c>
      <c r="S2320">
        <v>0.13773554991718151</v>
      </c>
      <c r="T2320">
        <f>VLOOKUP(P2320,[1]Sheet4!$G$2:$H$12,2,FALSE)</f>
        <v>0.39130434782608697</v>
      </c>
      <c r="U2320">
        <f>VLOOKUP(O2320&amp;"_"&amp;P2320,[1]Sheet3!$I$3:$K$2332,3,FALSE)</f>
        <v>0.13500978452090456</v>
      </c>
    </row>
    <row r="2321" spans="1:21" x14ac:dyDescent="0.3">
      <c r="A2321" t="s">
        <v>419</v>
      </c>
      <c r="B2321">
        <v>2015</v>
      </c>
      <c r="C2321" t="str">
        <f t="shared" si="72"/>
        <v>후암동_2015</v>
      </c>
      <c r="D2321">
        <v>370.76331955720286</v>
      </c>
      <c r="E2321">
        <v>7.4849495564826327E-2</v>
      </c>
      <c r="O2321" t="s">
        <v>421</v>
      </c>
      <c r="P2321">
        <v>2014</v>
      </c>
      <c r="Q2321" t="str">
        <f t="shared" si="73"/>
        <v>휘경2동_2014</v>
      </c>
      <c r="R2321">
        <v>325.44416564533634</v>
      </c>
      <c r="S2321">
        <v>5.9090455667035975E-2</v>
      </c>
      <c r="T2321">
        <f>VLOOKUP(P2321,[1]Sheet4!$G$2:$H$12,2,FALSE)</f>
        <v>0.2608695652173913</v>
      </c>
      <c r="U2321">
        <f>VLOOKUP(O2321&amp;"_"&amp;P2321,[1]Sheet3!$I$3:$K$2332,3,FALSE)</f>
        <v>-0.31840830684176891</v>
      </c>
    </row>
    <row r="2322" spans="1:21" x14ac:dyDescent="0.3">
      <c r="A2322" t="s">
        <v>419</v>
      </c>
      <c r="B2322">
        <v>2016</v>
      </c>
      <c r="C2322" t="str">
        <f t="shared" si="72"/>
        <v>후암동_2016</v>
      </c>
      <c r="D2322">
        <v>398.51476700000001</v>
      </c>
      <c r="E2322">
        <v>0.15816062934945613</v>
      </c>
      <c r="O2322" t="s">
        <v>421</v>
      </c>
      <c r="P2322">
        <v>2015</v>
      </c>
      <c r="Q2322" t="str">
        <f t="shared" si="73"/>
        <v>휘경2동_2015</v>
      </c>
      <c r="R2322">
        <v>344.6748096874976</v>
      </c>
      <c r="S2322">
        <v>-2.4073069322996129E-2</v>
      </c>
      <c r="T2322">
        <f>VLOOKUP(P2322,[1]Sheet4!$G$2:$H$12,2,FALSE)</f>
        <v>1.0434782608695652</v>
      </c>
      <c r="U2322">
        <f>VLOOKUP(O2322&amp;"_"&amp;P2322,[1]Sheet3!$I$3:$K$2332,3,FALSE)</f>
        <v>0.76394839679435589</v>
      </c>
    </row>
    <row r="2323" spans="1:21" x14ac:dyDescent="0.3">
      <c r="A2323" t="s">
        <v>419</v>
      </c>
      <c r="B2323">
        <v>2017</v>
      </c>
      <c r="C2323" t="str">
        <f t="shared" si="72"/>
        <v>후암동_2017</v>
      </c>
      <c r="D2323">
        <v>461.54411335377188</v>
      </c>
      <c r="E2323">
        <v>4.0584695901856431</v>
      </c>
      <c r="O2323" t="s">
        <v>421</v>
      </c>
      <c r="P2323">
        <v>2016</v>
      </c>
      <c r="Q2323" t="str">
        <f t="shared" si="73"/>
        <v>휘경2동_2016</v>
      </c>
      <c r="R2323">
        <v>336.37742909999997</v>
      </c>
      <c r="S2323">
        <v>4.4775398728763259E-2</v>
      </c>
      <c r="T2323">
        <f>VLOOKUP(P2323,[1]Sheet4!$G$2:$H$12,2,FALSE)</f>
        <v>0.86956521739130443</v>
      </c>
      <c r="U2323">
        <f>VLOOKUP(O2323&amp;"_"&amp;P2323,[1]Sheet3!$I$3:$K$2332,3,FALSE)</f>
        <v>-0.22960025210858317</v>
      </c>
    </row>
    <row r="2324" spans="1:21" x14ac:dyDescent="0.3">
      <c r="A2324" t="s">
        <v>420</v>
      </c>
      <c r="B2324">
        <v>2012</v>
      </c>
      <c r="C2324" t="str">
        <f t="shared" si="72"/>
        <v>휘경1동_2012</v>
      </c>
      <c r="D2324">
        <v>201.70198400000001</v>
      </c>
      <c r="E2324">
        <v>0.56660514901033388</v>
      </c>
      <c r="O2324" t="s">
        <v>421</v>
      </c>
      <c r="P2324">
        <v>2017</v>
      </c>
      <c r="Q2324" t="str">
        <f t="shared" si="73"/>
        <v>휘경2동_2017</v>
      </c>
      <c r="R2324">
        <v>351.43886261130876</v>
      </c>
      <c r="S2324">
        <v>4.8461571829176053</v>
      </c>
      <c r="T2324">
        <f>VLOOKUP(P2324,[1]Sheet4!$G$2:$H$12,2,FALSE)</f>
        <v>1</v>
      </c>
      <c r="U2324">
        <f>VLOOKUP(O2324&amp;"_"&amp;P2324,[1]Sheet3!$I$3:$K$2332,3,FALSE)</f>
        <v>0.16770128924422115</v>
      </c>
    </row>
    <row r="2325" spans="1:21" x14ac:dyDescent="0.3">
      <c r="A2325" t="s">
        <v>420</v>
      </c>
      <c r="B2325">
        <v>2013</v>
      </c>
      <c r="C2325" t="str">
        <f t="shared" si="72"/>
        <v>휘경1동_2013</v>
      </c>
      <c r="D2325">
        <v>315.9873667</v>
      </c>
      <c r="E2325">
        <v>0.11143228254926345</v>
      </c>
      <c r="O2325" t="s">
        <v>422</v>
      </c>
      <c r="P2325">
        <v>2012</v>
      </c>
      <c r="Q2325" t="str">
        <f t="shared" si="73"/>
        <v>흑석동_2012</v>
      </c>
      <c r="R2325">
        <v>185.70918320000001</v>
      </c>
      <c r="S2325">
        <v>0.16443965114591058</v>
      </c>
      <c r="T2325">
        <f>VLOOKUP(P2325,[1]Sheet4!$G$2:$H$12,2,FALSE)</f>
        <v>0.43478260869565222</v>
      </c>
      <c r="U2325">
        <f>VLOOKUP(O2325&amp;"_"&amp;P2325,[1]Sheet3!$I$3:$K$2332,3,FALSE)</f>
        <v>-0.60518625337239929</v>
      </c>
    </row>
    <row r="2326" spans="1:21" x14ac:dyDescent="0.3">
      <c r="A2326" t="s">
        <v>420</v>
      </c>
      <c r="B2326">
        <v>2014</v>
      </c>
      <c r="C2326" t="str">
        <f t="shared" si="72"/>
        <v>휘경1동_2014</v>
      </c>
      <c r="D2326">
        <v>351.19856022811211</v>
      </c>
      <c r="E2326">
        <v>0.21471330933365615</v>
      </c>
      <c r="O2326" t="s">
        <v>422</v>
      </c>
      <c r="P2326">
        <v>2013</v>
      </c>
      <c r="Q2326" t="str">
        <f t="shared" si="73"/>
        <v>흑석동_2013</v>
      </c>
      <c r="R2326">
        <v>216.24713650000001</v>
      </c>
      <c r="S2326">
        <v>2.6718726509564594E-2</v>
      </c>
      <c r="T2326">
        <f>VLOOKUP(P2326,[1]Sheet4!$G$2:$H$12,2,FALSE)</f>
        <v>0.39130434782608697</v>
      </c>
      <c r="U2326">
        <f>VLOOKUP(O2326&amp;"_"&amp;P2326,[1]Sheet3!$I$3:$K$2332,3,FALSE)</f>
        <v>4.5797598855655125E-2</v>
      </c>
    </row>
    <row r="2327" spans="1:21" x14ac:dyDescent="0.3">
      <c r="A2327" t="s">
        <v>420</v>
      </c>
      <c r="B2327">
        <v>2015</v>
      </c>
      <c r="C2327" t="str">
        <f t="shared" si="72"/>
        <v>휘경1동_2015</v>
      </c>
      <c r="D2327">
        <v>426.60556532790542</v>
      </c>
      <c r="E2327">
        <v>2.6346634656431157E-2</v>
      </c>
      <c r="O2327" t="s">
        <v>422</v>
      </c>
      <c r="P2327">
        <v>2014</v>
      </c>
      <c r="Q2327" t="str">
        <f t="shared" si="73"/>
        <v>흑석동_2014</v>
      </c>
      <c r="R2327">
        <v>222.02498459861999</v>
      </c>
      <c r="S2327">
        <v>0.23182890247310403</v>
      </c>
      <c r="T2327">
        <f>VLOOKUP(P2327,[1]Sheet4!$G$2:$H$12,2,FALSE)</f>
        <v>0.2608695652173913</v>
      </c>
      <c r="U2327">
        <f>VLOOKUP(O2327&amp;"_"&amp;P2327,[1]Sheet3!$I$3:$K$2332,3,FALSE)</f>
        <v>-0.46096487895901495</v>
      </c>
    </row>
    <row r="2328" spans="1:21" x14ac:dyDescent="0.3">
      <c r="A2328" t="s">
        <v>420</v>
      </c>
      <c r="B2328">
        <v>2016</v>
      </c>
      <c r="C2328" t="str">
        <f t="shared" si="72"/>
        <v>휘경1동_2016</v>
      </c>
      <c r="D2328">
        <v>437.84518630000002</v>
      </c>
      <c r="E2328">
        <v>0.13743626918580132</v>
      </c>
      <c r="O2328" t="s">
        <v>422</v>
      </c>
      <c r="P2328">
        <v>2015</v>
      </c>
      <c r="Q2328" t="str">
        <f t="shared" si="73"/>
        <v>흑석동_2015</v>
      </c>
      <c r="R2328">
        <v>273.49679309972589</v>
      </c>
      <c r="S2328">
        <v>0.2570023034041366</v>
      </c>
      <c r="T2328">
        <f>VLOOKUP(P2328,[1]Sheet4!$G$2:$H$12,2,FALSE)</f>
        <v>1.0434782608695652</v>
      </c>
      <c r="U2328">
        <f>VLOOKUP(O2328&amp;"_"&amp;P2328,[1]Sheet3!$I$3:$K$2332,3,FALSE)</f>
        <v>0.7970497367791235</v>
      </c>
    </row>
    <row r="2329" spans="1:21" x14ac:dyDescent="0.3">
      <c r="A2329" t="s">
        <v>420</v>
      </c>
      <c r="B2329">
        <v>2017</v>
      </c>
      <c r="C2329" t="str">
        <f t="shared" si="72"/>
        <v>휘경1동_2017</v>
      </c>
      <c r="D2329">
        <v>498.02099518603416</v>
      </c>
      <c r="E2329">
        <v>3.9114676548849538</v>
      </c>
      <c r="O2329" t="s">
        <v>422</v>
      </c>
      <c r="P2329">
        <v>2016</v>
      </c>
      <c r="Q2329" t="str">
        <f t="shared" si="73"/>
        <v>흑석동_2016</v>
      </c>
      <c r="R2329">
        <v>343.78609890000001</v>
      </c>
      <c r="S2329">
        <v>-3.6451504509089849E-2</v>
      </c>
      <c r="T2329">
        <f>VLOOKUP(P2329,[1]Sheet4!$G$2:$H$12,2,FALSE)</f>
        <v>0.86956521739130443</v>
      </c>
      <c r="U2329">
        <f>VLOOKUP(O2329&amp;"_"&amp;P2329,[1]Sheet3!$I$3:$K$2332,3,FALSE)</f>
        <v>4.5347811415911078E-2</v>
      </c>
    </row>
    <row r="2330" spans="1:21" x14ac:dyDescent="0.3">
      <c r="A2330" t="s">
        <v>421</v>
      </c>
      <c r="B2330">
        <v>2012</v>
      </c>
      <c r="C2330" t="str">
        <f t="shared" si="72"/>
        <v>휘경2동_2012</v>
      </c>
      <c r="D2330">
        <v>222.6839243</v>
      </c>
      <c r="E2330">
        <v>0.28453604587387815</v>
      </c>
      <c r="O2330" t="s">
        <v>422</v>
      </c>
      <c r="P2330">
        <v>2017</v>
      </c>
      <c r="Q2330" t="str">
        <f t="shared" si="73"/>
        <v>흑석동_2017</v>
      </c>
      <c r="R2330">
        <v>331.25457836578425</v>
      </c>
      <c r="S2330">
        <v>4.3096018350590057</v>
      </c>
      <c r="T2330">
        <f>VLOOKUP(P2330,[1]Sheet4!$G$2:$H$12,2,FALSE)</f>
        <v>1</v>
      </c>
      <c r="U2330">
        <f>VLOOKUP(O2330&amp;"_"&amp;P2330,[1]Sheet3!$I$3:$K$2332,3,FALSE)</f>
        <v>9.7538710858266653E-2</v>
      </c>
    </row>
    <row r="2331" spans="1:21" x14ac:dyDescent="0.3">
      <c r="A2331" t="s">
        <v>421</v>
      </c>
      <c r="B2331">
        <v>2013</v>
      </c>
      <c r="C2331" t="str">
        <f t="shared" si="72"/>
        <v>휘경2동_2013</v>
      </c>
      <c r="D2331">
        <v>286.04552760000001</v>
      </c>
      <c r="E2331">
        <v>0.13773554991718151</v>
      </c>
    </row>
    <row r="2332" spans="1:21" x14ac:dyDescent="0.3">
      <c r="A2332" t="s">
        <v>421</v>
      </c>
      <c r="B2332">
        <v>2014</v>
      </c>
      <c r="C2332" t="str">
        <f t="shared" si="72"/>
        <v>휘경2동_2014</v>
      </c>
      <c r="D2332">
        <v>325.44416564533634</v>
      </c>
      <c r="E2332">
        <v>5.9090455667035975E-2</v>
      </c>
    </row>
    <row r="2333" spans="1:21" x14ac:dyDescent="0.3">
      <c r="A2333" t="s">
        <v>421</v>
      </c>
      <c r="B2333">
        <v>2015</v>
      </c>
      <c r="C2333" t="str">
        <f t="shared" si="72"/>
        <v>휘경2동_2015</v>
      </c>
      <c r="D2333">
        <v>344.6748096874976</v>
      </c>
      <c r="E2333">
        <v>-2.4073069322996129E-2</v>
      </c>
    </row>
    <row r="2334" spans="1:21" x14ac:dyDescent="0.3">
      <c r="A2334" t="s">
        <v>421</v>
      </c>
      <c r="B2334">
        <v>2016</v>
      </c>
      <c r="C2334" t="str">
        <f t="shared" si="72"/>
        <v>휘경2동_2016</v>
      </c>
      <c r="D2334">
        <v>336.37742909999997</v>
      </c>
      <c r="E2334">
        <v>4.4775398728763259E-2</v>
      </c>
    </row>
    <row r="2335" spans="1:21" x14ac:dyDescent="0.3">
      <c r="A2335" t="s">
        <v>421</v>
      </c>
      <c r="B2335">
        <v>2017</v>
      </c>
      <c r="C2335" t="str">
        <f t="shared" si="72"/>
        <v>휘경2동_2017</v>
      </c>
      <c r="D2335">
        <v>351.43886261130876</v>
      </c>
      <c r="E2335">
        <v>4.8461571829176053</v>
      </c>
    </row>
    <row r="2336" spans="1:21" x14ac:dyDescent="0.3">
      <c r="A2336" t="s">
        <v>422</v>
      </c>
      <c r="B2336">
        <v>2012</v>
      </c>
      <c r="C2336" t="str">
        <f t="shared" si="72"/>
        <v>흑석동_2012</v>
      </c>
      <c r="D2336">
        <v>185.70918320000001</v>
      </c>
      <c r="E2336">
        <v>0.16443965114591058</v>
      </c>
    </row>
    <row r="2337" spans="1:5" x14ac:dyDescent="0.3">
      <c r="A2337" t="s">
        <v>422</v>
      </c>
      <c r="B2337">
        <v>2013</v>
      </c>
      <c r="C2337" t="str">
        <f t="shared" si="72"/>
        <v>흑석동_2013</v>
      </c>
      <c r="D2337">
        <v>216.24713650000001</v>
      </c>
      <c r="E2337">
        <v>2.6718726509564594E-2</v>
      </c>
    </row>
    <row r="2338" spans="1:5" x14ac:dyDescent="0.3">
      <c r="A2338" t="s">
        <v>422</v>
      </c>
      <c r="B2338">
        <v>2014</v>
      </c>
      <c r="C2338" t="str">
        <f t="shared" si="72"/>
        <v>흑석동_2014</v>
      </c>
      <c r="D2338">
        <v>222.02498459861999</v>
      </c>
      <c r="E2338">
        <v>0.23182890247310403</v>
      </c>
    </row>
    <row r="2339" spans="1:5" x14ac:dyDescent="0.3">
      <c r="A2339" t="s">
        <v>422</v>
      </c>
      <c r="B2339">
        <v>2015</v>
      </c>
      <c r="C2339" t="str">
        <f t="shared" si="72"/>
        <v>흑석동_2015</v>
      </c>
      <c r="D2339">
        <v>273.49679309972589</v>
      </c>
      <c r="E2339">
        <v>0.2570023034041366</v>
      </c>
    </row>
    <row r="2340" spans="1:5" x14ac:dyDescent="0.3">
      <c r="A2340" t="s">
        <v>422</v>
      </c>
      <c r="B2340">
        <v>2016</v>
      </c>
      <c r="C2340" t="str">
        <f t="shared" si="72"/>
        <v>흑석동_2016</v>
      </c>
      <c r="D2340">
        <v>343.78609890000001</v>
      </c>
      <c r="E2340">
        <v>-3.6451504509089849E-2</v>
      </c>
    </row>
    <row r="2341" spans="1:5" x14ac:dyDescent="0.3">
      <c r="A2341" t="s">
        <v>422</v>
      </c>
      <c r="B2341">
        <v>2017</v>
      </c>
      <c r="C2341" t="str">
        <f t="shared" si="72"/>
        <v>흑석동_2017</v>
      </c>
      <c r="D2341">
        <v>331.25457836578425</v>
      </c>
      <c r="E2341">
        <v>4.3096018350590057</v>
      </c>
    </row>
  </sheetData>
  <autoFilter ref="A1:E2341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이오섭</dc:creator>
  <cp:lastModifiedBy>차상현</cp:lastModifiedBy>
  <dcterms:created xsi:type="dcterms:W3CDTF">2018-06-04T12:01:25Z</dcterms:created>
  <dcterms:modified xsi:type="dcterms:W3CDTF">2018-06-07T16:22:53Z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e514e8f5-501b-4e73-87a9-23160ad6248d</vt:lpwstr>
  </property>
  <property fmtid="{D5CDD505-2E9C-101B-9397-08002B2CF9AE}" pid="3" name="ConnectionInfosStorage">
    <vt:lpwstr>WorkbookXmlParts</vt:lpwstr>
  </property>
</Properties>
</file>