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이오섭\Desktop\회귀\"/>
    </mc:Choice>
  </mc:AlternateContent>
  <bookViews>
    <workbookView xWindow="0" yWindow="465" windowWidth="20475" windowHeight="10620"/>
  </bookViews>
  <sheets>
    <sheet name="Sheet1" sheetId="1" r:id="rId1"/>
    <sheet name="Sheet2" sheetId="2" r:id="rId2"/>
  </sheets>
  <definedNames>
    <definedName name="_xlnm._FilterDatabase" localSheetId="0" hidden="1">Sheet1!$A$1:$AF$423</definedName>
  </definedNames>
  <calcPr calcId="162913"/>
</workbook>
</file>

<file path=xl/calcChain.xml><?xml version="1.0" encoding="utf-8"?>
<calcChain xmlns="http://schemas.openxmlformats.org/spreadsheetml/2006/main">
  <c r="AF153" i="1" l="1"/>
  <c r="AF392" i="1"/>
  <c r="AF120" i="1"/>
  <c r="AF34" i="1"/>
  <c r="AF355" i="1"/>
  <c r="AF356" i="1"/>
  <c r="AF323" i="1"/>
  <c r="AF377" i="1"/>
  <c r="AF378" i="1"/>
  <c r="AF379" i="1"/>
  <c r="AF225" i="1"/>
  <c r="AF226" i="1"/>
  <c r="AF389" i="1"/>
  <c r="AF404" i="1"/>
  <c r="AF213" i="1"/>
  <c r="AF420" i="1"/>
  <c r="AF112" i="1"/>
  <c r="AF395" i="1"/>
  <c r="AF33" i="1"/>
  <c r="AF312" i="1"/>
  <c r="AF240" i="1"/>
  <c r="AF418" i="1"/>
  <c r="AF366" i="1"/>
  <c r="AF241" i="1"/>
  <c r="AF65" i="1"/>
  <c r="AF274" i="1"/>
  <c r="AF384" i="1"/>
  <c r="AF93" i="1"/>
  <c r="AF422" i="1"/>
  <c r="AF299" i="1"/>
  <c r="AF56" i="1"/>
  <c r="AF304" i="1"/>
  <c r="AF421" i="1"/>
  <c r="AF298" i="1"/>
  <c r="AF319" i="1"/>
  <c r="AF320" i="1"/>
  <c r="AF321" i="1"/>
  <c r="AF322" i="1"/>
  <c r="AF193" i="1"/>
  <c r="AF150" i="1"/>
  <c r="AF390" i="1"/>
  <c r="AF303" i="1"/>
  <c r="AF398" i="1"/>
  <c r="AF399" i="1"/>
  <c r="AF294" i="1"/>
  <c r="AF99" i="1"/>
  <c r="AF159" i="1"/>
  <c r="AF401" i="1"/>
  <c r="AF402" i="1"/>
  <c r="AF313" i="1"/>
  <c r="AF45" i="1"/>
  <c r="AF47" i="1"/>
  <c r="AF207" i="1"/>
  <c r="AF208" i="1"/>
  <c r="AF209" i="1"/>
  <c r="AF210" i="1"/>
  <c r="AF214" i="1"/>
  <c r="AF297" i="1"/>
  <c r="AF295" i="1"/>
  <c r="AF46" i="1"/>
  <c r="AF293" i="1"/>
  <c r="AF417" i="1"/>
  <c r="AF44" i="1"/>
  <c r="AF362" i="1"/>
  <c r="AF363" i="1"/>
  <c r="AF364" i="1"/>
  <c r="AF365" i="1"/>
  <c r="AF64" i="1"/>
  <c r="AF41" i="1"/>
  <c r="AF42" i="1"/>
  <c r="AF43" i="1"/>
  <c r="AF32" i="1"/>
  <c r="AF329" i="1"/>
  <c r="AF330" i="1"/>
  <c r="AF331" i="1"/>
  <c r="AF332" i="1"/>
  <c r="AF419" i="1"/>
  <c r="AF423" i="1"/>
  <c r="AF424" i="1"/>
  <c r="AF386" i="1"/>
  <c r="AF300" i="1"/>
  <c r="AF353" i="1"/>
  <c r="AF347" i="1"/>
  <c r="AF348" i="1"/>
  <c r="AF66" i="1"/>
  <c r="AF67" i="1"/>
  <c r="AF340" i="1"/>
  <c r="AF341" i="1"/>
  <c r="AF317" i="1"/>
  <c r="AF318" i="1"/>
  <c r="AF106" i="1"/>
  <c r="AF108" i="1"/>
  <c r="AF109" i="1"/>
  <c r="AF110" i="1"/>
  <c r="AF186" i="1"/>
  <c r="AF187" i="1"/>
  <c r="AF368" i="1"/>
  <c r="AF369" i="1"/>
  <c r="AF121" i="1"/>
  <c r="AF122" i="1"/>
  <c r="AF102" i="1"/>
  <c r="AF238" i="1"/>
  <c r="AF239" i="1"/>
  <c r="AF111" i="1"/>
  <c r="AF107" i="1"/>
  <c r="AF103" i="1"/>
  <c r="AF90" i="1"/>
  <c r="AF91" i="1"/>
  <c r="AF269" i="1"/>
  <c r="AF152" i="1"/>
  <c r="AF349" i="1"/>
  <c r="AF350" i="1"/>
  <c r="AF351" i="1"/>
  <c r="AF352" i="1"/>
  <c r="AF49" i="1"/>
  <c r="AF50" i="1"/>
  <c r="AF308" i="1"/>
  <c r="AF309" i="1"/>
  <c r="AF342" i="1"/>
  <c r="AF343" i="1"/>
  <c r="AF344" i="1"/>
  <c r="AF204" i="1"/>
  <c r="AF167" i="1"/>
  <c r="AF92" i="1"/>
  <c r="AF357" i="1"/>
  <c r="AF199" i="1"/>
  <c r="AF147" i="1"/>
  <c r="AF148" i="1"/>
  <c r="AF149" i="1"/>
  <c r="AF222" i="1"/>
  <c r="AF223" i="1"/>
  <c r="AF224" i="1"/>
  <c r="AF171" i="1"/>
  <c r="AF127" i="1"/>
  <c r="AF215" i="1"/>
  <c r="AF216" i="1"/>
  <c r="AF166" i="1"/>
  <c r="AF301" i="1"/>
  <c r="AF324" i="1"/>
  <c r="AF264" i="1"/>
  <c r="AF265" i="1"/>
  <c r="AF266" i="1"/>
  <c r="AF267" i="1"/>
  <c r="AF141" i="1"/>
  <c r="AF142" i="1"/>
  <c r="AF143" i="1"/>
  <c r="AF372" i="1"/>
  <c r="AF373" i="1"/>
  <c r="AF374" i="1"/>
  <c r="AF375" i="1"/>
  <c r="AF376" i="1"/>
  <c r="AF83" i="1"/>
  <c r="AF84" i="1"/>
  <c r="AF305" i="1"/>
  <c r="AF306" i="1"/>
  <c r="AF307" i="1"/>
  <c r="AF29" i="1"/>
  <c r="AF396" i="1"/>
  <c r="AF397" i="1"/>
  <c r="AF361" i="1"/>
  <c r="AF358" i="1"/>
  <c r="AF360" i="1"/>
  <c r="AF175" i="1"/>
  <c r="AF176" i="1"/>
  <c r="AF178" i="1"/>
  <c r="AF180" i="1"/>
  <c r="AF181" i="1"/>
  <c r="AF174" i="1"/>
  <c r="AF177" i="1"/>
  <c r="AF179" i="1"/>
  <c r="AF359" i="1"/>
  <c r="AF28" i="1"/>
  <c r="AF61" i="1"/>
  <c r="AF157" i="1"/>
  <c r="AF11" i="1"/>
  <c r="AF12" i="1"/>
  <c r="AF40" i="1"/>
  <c r="AF74" i="1"/>
  <c r="AF314" i="1"/>
  <c r="AF315" i="1"/>
  <c r="AF246" i="1"/>
  <c r="AF247" i="1"/>
  <c r="AF370" i="1"/>
  <c r="AF220" i="1"/>
  <c r="AF371" i="1"/>
  <c r="AF158" i="1"/>
  <c r="AF316" i="1"/>
  <c r="AF282" i="1"/>
  <c r="AF380" i="1"/>
  <c r="AF407" i="1"/>
  <c r="AF409" i="1"/>
  <c r="AF408" i="1"/>
  <c r="AF405" i="1"/>
  <c r="AF406" i="1"/>
  <c r="AF54" i="1"/>
  <c r="AF55" i="1"/>
  <c r="AF154" i="1"/>
  <c r="AF155" i="1"/>
  <c r="AF391" i="1"/>
  <c r="AF156" i="1"/>
  <c r="AF263" i="1"/>
  <c r="AF284" i="1"/>
  <c r="AF296" i="1"/>
  <c r="AF79" i="1"/>
  <c r="AF285" i="1"/>
  <c r="AF248" i="1"/>
  <c r="AF191" i="1"/>
  <c r="AF400" i="1"/>
  <c r="AF104" i="1"/>
  <c r="AF105" i="1"/>
  <c r="AF283" i="1"/>
  <c r="AF205" i="1"/>
  <c r="AF206" i="1"/>
  <c r="AF188" i="1"/>
  <c r="AF85" i="1"/>
  <c r="AF190" i="1"/>
  <c r="AF27" i="1"/>
  <c r="AF268" i="1"/>
  <c r="AF115" i="1"/>
  <c r="AF116" i="1"/>
  <c r="AF117" i="1"/>
  <c r="AF118" i="1"/>
  <c r="AF250" i="1"/>
  <c r="AF251" i="1"/>
  <c r="AF252" i="1"/>
  <c r="AF253" i="1"/>
  <c r="AF254" i="1"/>
  <c r="AF255" i="1"/>
  <c r="AF256" i="1"/>
  <c r="AF257" i="1"/>
  <c r="AF258" i="1"/>
  <c r="AF259" i="1"/>
  <c r="AF261" i="1"/>
  <c r="AF262" i="1"/>
  <c r="AF119" i="1"/>
  <c r="AF260" i="1"/>
  <c r="AF286" i="1"/>
  <c r="AF96" i="1"/>
  <c r="AF97" i="1"/>
  <c r="AF98" i="1"/>
  <c r="AF416" i="1"/>
  <c r="AF411" i="1"/>
  <c r="AF412" i="1"/>
  <c r="AF413" i="1"/>
  <c r="AF414" i="1"/>
  <c r="AF415" i="1"/>
  <c r="AF7" i="1"/>
  <c r="AF8" i="1"/>
  <c r="AF9" i="1"/>
  <c r="AF133" i="1"/>
  <c r="AF30" i="1"/>
  <c r="AF144" i="1"/>
  <c r="AF145" i="1"/>
  <c r="AF146" i="1"/>
  <c r="AF410" i="1"/>
  <c r="AF302" i="1"/>
  <c r="AF244" i="1"/>
  <c r="AF35" i="1"/>
  <c r="AF37" i="1"/>
  <c r="AF38" i="1"/>
  <c r="AF39" i="1"/>
  <c r="AF25" i="1"/>
  <c r="AF26" i="1"/>
  <c r="AF16" i="1"/>
  <c r="AF17" i="1"/>
  <c r="AF290" i="1"/>
  <c r="AF291" i="1"/>
  <c r="AF219" i="1"/>
  <c r="AF5" i="1"/>
  <c r="AF36" i="1"/>
  <c r="AF15" i="1"/>
  <c r="AF6" i="1"/>
  <c r="AF86" i="1"/>
  <c r="AF87" i="1"/>
  <c r="AF88" i="1"/>
  <c r="AF89" i="1"/>
  <c r="AF227" i="1"/>
  <c r="AF228" i="1"/>
  <c r="AF229" i="1"/>
  <c r="AF230" i="1"/>
  <c r="AF231" i="1"/>
  <c r="AF279" i="1"/>
  <c r="AF68" i="1"/>
  <c r="AF69" i="1"/>
  <c r="AF277" i="1"/>
  <c r="AF278" i="1"/>
  <c r="AF232" i="1"/>
  <c r="AF233" i="1"/>
  <c r="AF234" i="1"/>
  <c r="AF235" i="1"/>
  <c r="AF236" i="1"/>
  <c r="AF237" i="1"/>
  <c r="AF70" i="1"/>
  <c r="AF71" i="1"/>
  <c r="AF72" i="1"/>
  <c r="AF288" i="1"/>
  <c r="AF287" i="1"/>
  <c r="AF82" i="1"/>
  <c r="AF123" i="1"/>
  <c r="AF60" i="1"/>
  <c r="AF182" i="1"/>
  <c r="AF183" i="1"/>
  <c r="AF184" i="1"/>
  <c r="AF185" i="1"/>
  <c r="AF160" i="1"/>
  <c r="AF162" i="1"/>
  <c r="AF163" i="1"/>
  <c r="AF164" i="1"/>
  <c r="AF73" i="1"/>
  <c r="AF242" i="1"/>
  <c r="AF243" i="1"/>
  <c r="AF425" i="1"/>
  <c r="AF59" i="1"/>
  <c r="AF161" i="1"/>
  <c r="AF151" i="1"/>
  <c r="AF388" i="1"/>
  <c r="AF403" i="1"/>
  <c r="AF51" i="1"/>
  <c r="AF367" i="1"/>
  <c r="AF325" i="1"/>
  <c r="AF57" i="1"/>
  <c r="AF194" i="1"/>
  <c r="AF249" i="1"/>
  <c r="AF192" i="1"/>
  <c r="AF245" i="1"/>
  <c r="AF53" i="1"/>
  <c r="AF354" i="1"/>
  <c r="AF78" i="1"/>
  <c r="AF311" i="1"/>
  <c r="AF211" i="1"/>
  <c r="AF387" i="1"/>
  <c r="AF52" i="1"/>
  <c r="AF170" i="1"/>
  <c r="AF126" i="1"/>
  <c r="AF195" i="1"/>
  <c r="AF196" i="1"/>
  <c r="AF197" i="1"/>
  <c r="AF198" i="1"/>
  <c r="AF339" i="1"/>
  <c r="AF132" i="1"/>
  <c r="AF128" i="1"/>
  <c r="AF129" i="1"/>
  <c r="AF130" i="1"/>
  <c r="AF131" i="1"/>
  <c r="AF138" i="1"/>
  <c r="AF134" i="1"/>
  <c r="AF135" i="1"/>
  <c r="AF136" i="1"/>
  <c r="AF137" i="1"/>
  <c r="AF275" i="1"/>
  <c r="AF276" i="1"/>
  <c r="AF58" i="1"/>
  <c r="AF62" i="1"/>
  <c r="AF63" i="1"/>
  <c r="AF168" i="1"/>
  <c r="AF169" i="1"/>
  <c r="AF75" i="1"/>
  <c r="AF77" i="1"/>
  <c r="AF280" i="1"/>
  <c r="AF281" i="1"/>
  <c r="AF80" i="1"/>
  <c r="AF81" i="1"/>
  <c r="AF18" i="1"/>
  <c r="AF20" i="1"/>
  <c r="AF328" i="1"/>
  <c r="AF326" i="1"/>
  <c r="AF327" i="1"/>
  <c r="AF221" i="1"/>
  <c r="AF212" i="1"/>
  <c r="AF273" i="1"/>
  <c r="AF385" i="1"/>
  <c r="AF76" i="1"/>
  <c r="AF19" i="1"/>
  <c r="AF393" i="1"/>
  <c r="AF394" i="1"/>
  <c r="AF21" i="1"/>
  <c r="AF22" i="1"/>
  <c r="AF100" i="1"/>
  <c r="AF101" i="1"/>
  <c r="AF139" i="1"/>
  <c r="AF140" i="1"/>
  <c r="AF292" i="1"/>
  <c r="AF289" i="1"/>
  <c r="AF217" i="1"/>
  <c r="AF218" i="1"/>
  <c r="AF200" i="1"/>
  <c r="AF172" i="1"/>
  <c r="AF4" i="1"/>
  <c r="AF2" i="1"/>
  <c r="AF3" i="1"/>
  <c r="AF124" i="1"/>
  <c r="AF125" i="1"/>
  <c r="AF345" i="1"/>
  <c r="AF338" i="1"/>
  <c r="AF335" i="1"/>
  <c r="AF336" i="1"/>
  <c r="AF337" i="1"/>
  <c r="AF333" i="1"/>
  <c r="AF334" i="1"/>
  <c r="AF14" i="1"/>
  <c r="AF189" i="1"/>
  <c r="AF113" i="1"/>
  <c r="AF114" i="1"/>
  <c r="AF23" i="1"/>
  <c r="AF24" i="1"/>
  <c r="AF271" i="1"/>
  <c r="AF272" i="1"/>
  <c r="AF381" i="1"/>
  <c r="AF383" i="1"/>
  <c r="AF201" i="1"/>
  <c r="AF202" i="1"/>
  <c r="AF203" i="1"/>
  <c r="AF94" i="1"/>
  <c r="AF95" i="1"/>
  <c r="AF270" i="1"/>
  <c r="AF382" i="1"/>
  <c r="AF48" i="1"/>
  <c r="AF165" i="1"/>
  <c r="P93" i="1" l="1"/>
  <c r="P384" i="1"/>
  <c r="P274" i="1"/>
  <c r="P65" i="1"/>
  <c r="P241" i="1"/>
  <c r="P366" i="1"/>
  <c r="P418" i="1"/>
  <c r="P240" i="1"/>
  <c r="P312" i="1"/>
  <c r="P33" i="1"/>
  <c r="P346" i="1"/>
  <c r="P395" i="1"/>
  <c r="P112" i="1"/>
  <c r="P420" i="1"/>
  <c r="P213" i="1"/>
  <c r="P404" i="1"/>
  <c r="P389" i="1"/>
  <c r="P226" i="1"/>
  <c r="P225" i="1"/>
  <c r="P379" i="1"/>
  <c r="P378" i="1"/>
  <c r="P377" i="1"/>
  <c r="P323" i="1"/>
  <c r="P356" i="1"/>
  <c r="P355" i="1"/>
  <c r="P10" i="1"/>
  <c r="P34" i="1"/>
  <c r="P120" i="1"/>
  <c r="P392" i="1"/>
  <c r="P153" i="1"/>
  <c r="P173" i="1"/>
  <c r="P165" i="1"/>
  <c r="AD310" i="1" l="1"/>
</calcChain>
</file>

<file path=xl/sharedStrings.xml><?xml version="1.0" encoding="utf-8"?>
<sst xmlns="http://schemas.openxmlformats.org/spreadsheetml/2006/main" count="1302" uniqueCount="485">
  <si>
    <t>행정구</t>
    <phoneticPr fontId="1" type="noConversion"/>
  </si>
  <si>
    <t>행정동</t>
    <phoneticPr fontId="1" type="noConversion"/>
  </si>
  <si>
    <t>주민등록인구</t>
    <phoneticPr fontId="1" type="noConversion"/>
  </si>
  <si>
    <t>무악동</t>
  </si>
  <si>
    <t>황학동</t>
  </si>
  <si>
    <t>용산구</t>
  </si>
  <si>
    <t>후암동</t>
  </si>
  <si>
    <t>용산2가동</t>
  </si>
  <si>
    <t>남영동</t>
  </si>
  <si>
    <t>원효로2동</t>
  </si>
  <si>
    <t>효창동</t>
  </si>
  <si>
    <t>용문동</t>
  </si>
  <si>
    <t>이촌1동</t>
  </si>
  <si>
    <t>이촌2동</t>
  </si>
  <si>
    <t>이태원1동</t>
  </si>
  <si>
    <t>이태원2동</t>
  </si>
  <si>
    <t>서빙고동</t>
  </si>
  <si>
    <t>보광동</t>
  </si>
  <si>
    <t>청파동</t>
  </si>
  <si>
    <t>원효로1동</t>
  </si>
  <si>
    <t>한강로동</t>
  </si>
  <si>
    <t>한남동</t>
  </si>
  <si>
    <t>성동구</t>
  </si>
  <si>
    <t>왕십리2동</t>
  </si>
  <si>
    <t>마장동</t>
  </si>
  <si>
    <t>사근동</t>
  </si>
  <si>
    <t>행당1동</t>
  </si>
  <si>
    <t>행당2동</t>
  </si>
  <si>
    <t>응봉동</t>
  </si>
  <si>
    <t>금호1가동</t>
  </si>
  <si>
    <t>금호4가동</t>
  </si>
  <si>
    <t>성수1가1동</t>
  </si>
  <si>
    <t>성수1가2동</t>
  </si>
  <si>
    <t>성수2가1동</t>
  </si>
  <si>
    <t>성수2가3동</t>
  </si>
  <si>
    <t>송정동</t>
  </si>
  <si>
    <t>용답동</t>
  </si>
  <si>
    <t>왕십리도선동</t>
  </si>
  <si>
    <t>금호2.3가동</t>
  </si>
  <si>
    <t>옥수동</t>
  </si>
  <si>
    <t>광진구</t>
  </si>
  <si>
    <t>화양동</t>
  </si>
  <si>
    <t>군자동</t>
  </si>
  <si>
    <t>중곡1동</t>
  </si>
  <si>
    <t>중곡2동</t>
  </si>
  <si>
    <t>중곡3동</t>
  </si>
  <si>
    <t>중곡4동</t>
  </si>
  <si>
    <t>능동</t>
  </si>
  <si>
    <t>구의1동</t>
  </si>
  <si>
    <t>구의2동</t>
  </si>
  <si>
    <t>구의3동</t>
  </si>
  <si>
    <t>광장동</t>
  </si>
  <si>
    <t>자양1동</t>
  </si>
  <si>
    <t>자양2동</t>
  </si>
  <si>
    <t>자양3동</t>
  </si>
  <si>
    <t>자양4동</t>
  </si>
  <si>
    <t>동대문구</t>
  </si>
  <si>
    <t>회기동</t>
  </si>
  <si>
    <t>휘경1동</t>
  </si>
  <si>
    <t>휘경2동</t>
  </si>
  <si>
    <t>청량리동</t>
  </si>
  <si>
    <t>용신동</t>
  </si>
  <si>
    <t>제기동</t>
  </si>
  <si>
    <t>전농1동</t>
  </si>
  <si>
    <t>전농2동</t>
  </si>
  <si>
    <t>답십리1동</t>
  </si>
  <si>
    <t>답십리2동</t>
  </si>
  <si>
    <t>장안1동</t>
  </si>
  <si>
    <t>장안2동</t>
  </si>
  <si>
    <t>이문1동</t>
  </si>
  <si>
    <t>이문2동</t>
  </si>
  <si>
    <t>중랑구</t>
  </si>
  <si>
    <t>면목2동</t>
  </si>
  <si>
    <t>면목4동</t>
  </si>
  <si>
    <t>면목5동</t>
  </si>
  <si>
    <t>면목7동</t>
  </si>
  <si>
    <t>상봉1동</t>
  </si>
  <si>
    <t>상봉2동</t>
  </si>
  <si>
    <t>중화1동</t>
  </si>
  <si>
    <t>중화2동</t>
  </si>
  <si>
    <t>묵1동</t>
  </si>
  <si>
    <t>묵2동</t>
  </si>
  <si>
    <t>망우3동</t>
  </si>
  <si>
    <t>신내1동</t>
  </si>
  <si>
    <t>신내2동</t>
  </si>
  <si>
    <t>면목본동</t>
  </si>
  <si>
    <t>면목3.8동</t>
  </si>
  <si>
    <t>망우본동</t>
  </si>
  <si>
    <t>성북구</t>
  </si>
  <si>
    <t>돈암1동</t>
  </si>
  <si>
    <t>돈암2동</t>
  </si>
  <si>
    <t>안암동</t>
  </si>
  <si>
    <t>보문동</t>
  </si>
  <si>
    <t>정릉1동</t>
  </si>
  <si>
    <t>정릉2동</t>
  </si>
  <si>
    <t>정릉3동</t>
  </si>
  <si>
    <t>정릉4동</t>
  </si>
  <si>
    <t>길음1동</t>
  </si>
  <si>
    <t>길음2동</t>
  </si>
  <si>
    <t>월곡1동</t>
  </si>
  <si>
    <t>월곡2동</t>
  </si>
  <si>
    <t>장위1동</t>
  </si>
  <si>
    <t>장위2동</t>
  </si>
  <si>
    <t>장위3동</t>
  </si>
  <si>
    <t>성북동</t>
  </si>
  <si>
    <t>삼선동</t>
  </si>
  <si>
    <t>동선동</t>
  </si>
  <si>
    <t>종암동</t>
  </si>
  <si>
    <t>석관동</t>
  </si>
  <si>
    <t>강북구</t>
  </si>
  <si>
    <t>번1동</t>
  </si>
  <si>
    <t>번2동</t>
  </si>
  <si>
    <t>번3동</t>
  </si>
  <si>
    <t>수유1동</t>
  </si>
  <si>
    <t>수유2동</t>
  </si>
  <si>
    <t>수유3동</t>
  </si>
  <si>
    <t>삼양동</t>
  </si>
  <si>
    <t>미아동</t>
  </si>
  <si>
    <t>송중동</t>
  </si>
  <si>
    <t>송천동</t>
  </si>
  <si>
    <t>삼각산동</t>
  </si>
  <si>
    <t>우이동</t>
  </si>
  <si>
    <t>인수동</t>
  </si>
  <si>
    <t>도봉구</t>
  </si>
  <si>
    <t>쌍문1동</t>
  </si>
  <si>
    <t>쌍문2동</t>
  </si>
  <si>
    <t>쌍문3동</t>
  </si>
  <si>
    <t>쌍문4동</t>
  </si>
  <si>
    <t>방학1동</t>
  </si>
  <si>
    <t>방학2동</t>
  </si>
  <si>
    <t>방학3동</t>
  </si>
  <si>
    <t>창1동</t>
  </si>
  <si>
    <t>창2동</t>
  </si>
  <si>
    <t>창3동</t>
  </si>
  <si>
    <t>창4동</t>
  </si>
  <si>
    <t>창5동</t>
  </si>
  <si>
    <t>도봉1동</t>
  </si>
  <si>
    <t>도봉2동</t>
  </si>
  <si>
    <t>노원구</t>
  </si>
  <si>
    <t>월계1동</t>
  </si>
  <si>
    <t>월계2동</t>
  </si>
  <si>
    <t>월계3동</t>
  </si>
  <si>
    <t>공릉2동</t>
  </si>
  <si>
    <t>하계1동</t>
  </si>
  <si>
    <t>하계2동</t>
  </si>
  <si>
    <t>중계본동</t>
  </si>
  <si>
    <t>중계1동</t>
  </si>
  <si>
    <t>중계4동</t>
  </si>
  <si>
    <t>상계1동</t>
  </si>
  <si>
    <t>상계2동</t>
  </si>
  <si>
    <t>상계5동</t>
  </si>
  <si>
    <t>상계8동</t>
  </si>
  <si>
    <t>상계9동</t>
  </si>
  <si>
    <t>상계10동</t>
  </si>
  <si>
    <t>상계3.4동</t>
  </si>
  <si>
    <t>상계6.7동</t>
  </si>
  <si>
    <t>중계2.3동</t>
  </si>
  <si>
    <t>공릉1동</t>
  </si>
  <si>
    <t>은평구</t>
  </si>
  <si>
    <t>녹번동</t>
  </si>
  <si>
    <t>불광1동</t>
  </si>
  <si>
    <t>갈현1동</t>
  </si>
  <si>
    <t>갈현2동</t>
  </si>
  <si>
    <t>구산동</t>
  </si>
  <si>
    <t>대조동</t>
  </si>
  <si>
    <t>응암1동</t>
  </si>
  <si>
    <t>응암2동</t>
  </si>
  <si>
    <t>신사1동</t>
  </si>
  <si>
    <t>신사2동</t>
  </si>
  <si>
    <t>증산동</t>
  </si>
  <si>
    <t>수색동</t>
  </si>
  <si>
    <t>진관동</t>
  </si>
  <si>
    <t>불광2동</t>
  </si>
  <si>
    <t>응암3동</t>
  </si>
  <si>
    <t>역촌동</t>
  </si>
  <si>
    <t>서대문구</t>
  </si>
  <si>
    <t>천연동</t>
  </si>
  <si>
    <t>홍제1동</t>
  </si>
  <si>
    <t>홍제3동</t>
  </si>
  <si>
    <t>홍제2동</t>
  </si>
  <si>
    <t>홍은1동</t>
  </si>
  <si>
    <t>홍은2동</t>
  </si>
  <si>
    <t>남가좌1동</t>
  </si>
  <si>
    <t>남가좌2동</t>
  </si>
  <si>
    <t>북가좌1동</t>
  </si>
  <si>
    <t>북가좌2동</t>
  </si>
  <si>
    <t>충현동</t>
  </si>
  <si>
    <t>북아현동</t>
  </si>
  <si>
    <t>신촌동</t>
  </si>
  <si>
    <t>연희동</t>
  </si>
  <si>
    <t>마포구</t>
  </si>
  <si>
    <t>용강동</t>
  </si>
  <si>
    <t>대흥동</t>
  </si>
  <si>
    <t>염리동</t>
  </si>
  <si>
    <t>신수동</t>
  </si>
  <si>
    <t>서교동</t>
  </si>
  <si>
    <t>합정동</t>
  </si>
  <si>
    <t>망원1동</t>
  </si>
  <si>
    <t>망원2동</t>
  </si>
  <si>
    <t>연남동</t>
  </si>
  <si>
    <t>성산1동</t>
  </si>
  <si>
    <t>성산2동</t>
  </si>
  <si>
    <t>상암동</t>
  </si>
  <si>
    <t>도화동</t>
  </si>
  <si>
    <t>서강동</t>
  </si>
  <si>
    <t>공덕동</t>
  </si>
  <si>
    <t>아현동</t>
  </si>
  <si>
    <t>양천구</t>
  </si>
  <si>
    <t>목1동</t>
  </si>
  <si>
    <t>목2동</t>
  </si>
  <si>
    <t>목3동</t>
  </si>
  <si>
    <t>목4동</t>
  </si>
  <si>
    <t>신월1동</t>
  </si>
  <si>
    <t>신월2동</t>
  </si>
  <si>
    <t>신월3동</t>
  </si>
  <si>
    <t>신월4동</t>
  </si>
  <si>
    <t>신월5동</t>
  </si>
  <si>
    <t>신월6동</t>
  </si>
  <si>
    <t>신월7동</t>
  </si>
  <si>
    <t>신정1동</t>
  </si>
  <si>
    <t>신정2동</t>
  </si>
  <si>
    <t>신정3동</t>
  </si>
  <si>
    <t>신정6동</t>
  </si>
  <si>
    <t>신정7동</t>
  </si>
  <si>
    <t>목5동</t>
  </si>
  <si>
    <t>신정4동</t>
  </si>
  <si>
    <t>강서구</t>
  </si>
  <si>
    <t>염창동</t>
  </si>
  <si>
    <t>등촌1동</t>
  </si>
  <si>
    <t>등촌2동</t>
  </si>
  <si>
    <t>등촌3동</t>
  </si>
  <si>
    <t>화곡본동</t>
  </si>
  <si>
    <t>화곡2동</t>
  </si>
  <si>
    <t>화곡3동</t>
  </si>
  <si>
    <t>화곡4동</t>
  </si>
  <si>
    <t>화곡6동</t>
  </si>
  <si>
    <t>화곡8동</t>
  </si>
  <si>
    <t>가양1동</t>
  </si>
  <si>
    <t>가양2동</t>
  </si>
  <si>
    <t>가양3동</t>
  </si>
  <si>
    <t>발산1동</t>
  </si>
  <si>
    <t>공항동</t>
  </si>
  <si>
    <t>방화1동</t>
  </si>
  <si>
    <t>방화2동</t>
  </si>
  <si>
    <t>방화3동</t>
  </si>
  <si>
    <t>화곡1동</t>
  </si>
  <si>
    <t>우장산동</t>
  </si>
  <si>
    <t>구로구</t>
  </si>
  <si>
    <t>신도림동</t>
  </si>
  <si>
    <t>구로1동</t>
  </si>
  <si>
    <t>구로3동</t>
  </si>
  <si>
    <t>구로4동</t>
  </si>
  <si>
    <t>구로5동</t>
  </si>
  <si>
    <t>고척1동</t>
  </si>
  <si>
    <t>고척2동</t>
  </si>
  <si>
    <t>개봉2동</t>
  </si>
  <si>
    <t>개봉3동</t>
  </si>
  <si>
    <t>오류1동</t>
  </si>
  <si>
    <t>오류2동</t>
  </si>
  <si>
    <t>수궁동</t>
  </si>
  <si>
    <t>가리봉동</t>
  </si>
  <si>
    <t>구로2동</t>
  </si>
  <si>
    <t>개봉1동</t>
  </si>
  <si>
    <t>금천구</t>
  </si>
  <si>
    <t>가산동</t>
  </si>
  <si>
    <t>독산1동</t>
  </si>
  <si>
    <t>독산2동</t>
  </si>
  <si>
    <t>독산3동</t>
  </si>
  <si>
    <t>독산4동</t>
  </si>
  <si>
    <t>시흥1동</t>
  </si>
  <si>
    <t>시흥2동</t>
  </si>
  <si>
    <t>시흥3동</t>
  </si>
  <si>
    <t>시흥4동</t>
  </si>
  <si>
    <t>시흥5동</t>
  </si>
  <si>
    <t>영등포구</t>
  </si>
  <si>
    <t>여의도동</t>
  </si>
  <si>
    <t>당산1동</t>
  </si>
  <si>
    <t>당산2동</t>
  </si>
  <si>
    <t>양평1동</t>
  </si>
  <si>
    <t>양평2동</t>
  </si>
  <si>
    <t>신길1동</t>
  </si>
  <si>
    <t>신길3동</t>
  </si>
  <si>
    <t>신길4동</t>
  </si>
  <si>
    <t>신길5동</t>
  </si>
  <si>
    <t>신길6동</t>
  </si>
  <si>
    <t>신길7동</t>
  </si>
  <si>
    <t>대림1동</t>
  </si>
  <si>
    <t>대림2동</t>
  </si>
  <si>
    <t>대림3동</t>
  </si>
  <si>
    <t>영등포본동</t>
  </si>
  <si>
    <t>영등포동</t>
  </si>
  <si>
    <t>도림동</t>
  </si>
  <si>
    <t>문래동</t>
  </si>
  <si>
    <t>동작구</t>
  </si>
  <si>
    <t>노량진2동</t>
  </si>
  <si>
    <t>상도1동</t>
  </si>
  <si>
    <t>상도2동</t>
  </si>
  <si>
    <t>상도3동</t>
  </si>
  <si>
    <t>상도4동</t>
  </si>
  <si>
    <t>사당1동</t>
  </si>
  <si>
    <t>사당3동</t>
  </si>
  <si>
    <t>사당4동</t>
  </si>
  <si>
    <t>사당5동</t>
  </si>
  <si>
    <t>대방동</t>
  </si>
  <si>
    <t>신대방1동</t>
  </si>
  <si>
    <t>신대방2동</t>
  </si>
  <si>
    <t>흑석동</t>
  </si>
  <si>
    <t>노량진1동</t>
  </si>
  <si>
    <t>사당2동</t>
  </si>
  <si>
    <t>관악구</t>
  </si>
  <si>
    <t>보라매동</t>
  </si>
  <si>
    <t>청림동</t>
  </si>
  <si>
    <t>행운동</t>
  </si>
  <si>
    <t>낙성대동</t>
  </si>
  <si>
    <t>중앙동</t>
  </si>
  <si>
    <t>인헌동</t>
  </si>
  <si>
    <t>남현동</t>
  </si>
  <si>
    <t>서원동</t>
  </si>
  <si>
    <t>신원동</t>
  </si>
  <si>
    <t>서림동</t>
  </si>
  <si>
    <t>신림동</t>
  </si>
  <si>
    <t>난향동</t>
  </si>
  <si>
    <t>조원동</t>
  </si>
  <si>
    <t>대학동</t>
  </si>
  <si>
    <t>은천동</t>
  </si>
  <si>
    <t>성현동</t>
  </si>
  <si>
    <t>청룡동</t>
  </si>
  <si>
    <t>난곡동</t>
  </si>
  <si>
    <t>삼성동</t>
  </si>
  <si>
    <t>미성동</t>
  </si>
  <si>
    <t>서초구</t>
  </si>
  <si>
    <t>서초1동</t>
  </si>
  <si>
    <t>서초2동</t>
  </si>
  <si>
    <t>서초3동</t>
  </si>
  <si>
    <t>서초4동</t>
  </si>
  <si>
    <t>잠원동</t>
  </si>
  <si>
    <t>반포본동</t>
  </si>
  <si>
    <t>반포1동</t>
  </si>
  <si>
    <t>반포2동</t>
  </si>
  <si>
    <t>반포3동</t>
  </si>
  <si>
    <t>반포4동</t>
  </si>
  <si>
    <t>방배본동</t>
  </si>
  <si>
    <t>방배1동</t>
  </si>
  <si>
    <t>방배2동</t>
  </si>
  <si>
    <t>방배3동</t>
  </si>
  <si>
    <t>방배4동</t>
  </si>
  <si>
    <t>양재1동</t>
  </si>
  <si>
    <t>양재2동</t>
  </si>
  <si>
    <t>내곡동</t>
  </si>
  <si>
    <t>강남구</t>
  </si>
  <si>
    <t>논현1동</t>
  </si>
  <si>
    <t>논현2동</t>
  </si>
  <si>
    <t>삼성1동</t>
  </si>
  <si>
    <t>삼성2동</t>
  </si>
  <si>
    <t>대치1동</t>
  </si>
  <si>
    <t>대치4동</t>
  </si>
  <si>
    <t>역삼1동</t>
  </si>
  <si>
    <t>역삼2동</t>
  </si>
  <si>
    <t>도곡1동</t>
  </si>
  <si>
    <t>도곡2동</t>
  </si>
  <si>
    <t>개포1동</t>
  </si>
  <si>
    <t>개포4동</t>
  </si>
  <si>
    <t>일원본동</t>
  </si>
  <si>
    <t>일원1동</t>
  </si>
  <si>
    <t>일원2동</t>
  </si>
  <si>
    <t>수서동</t>
  </si>
  <si>
    <t>세곡동</t>
  </si>
  <si>
    <t>압구정동</t>
  </si>
  <si>
    <t>청담동</t>
  </si>
  <si>
    <t>대치2동</t>
  </si>
  <si>
    <t>개포2동</t>
  </si>
  <si>
    <t>송파구</t>
  </si>
  <si>
    <t>풍납1동</t>
  </si>
  <si>
    <t>풍납2동</t>
  </si>
  <si>
    <t>거여1동</t>
  </si>
  <si>
    <t>거여2동</t>
  </si>
  <si>
    <t>마천1동</t>
  </si>
  <si>
    <t>마천2동</t>
  </si>
  <si>
    <t>방이1동</t>
  </si>
  <si>
    <t>방이2동</t>
  </si>
  <si>
    <t>오륜동</t>
  </si>
  <si>
    <t>오금동</t>
  </si>
  <si>
    <t>송파1동</t>
  </si>
  <si>
    <t>송파2동</t>
  </si>
  <si>
    <t>석촌동</t>
  </si>
  <si>
    <t>삼전동</t>
  </si>
  <si>
    <t>가락본동</t>
  </si>
  <si>
    <t>가락1동</t>
  </si>
  <si>
    <t>가락2동</t>
  </si>
  <si>
    <t>문정1동</t>
  </si>
  <si>
    <t>문정2동</t>
  </si>
  <si>
    <t>장지동</t>
  </si>
  <si>
    <t>위례동</t>
  </si>
  <si>
    <t>잠실본동</t>
  </si>
  <si>
    <t>잠실4동</t>
  </si>
  <si>
    <t>잠실6동</t>
  </si>
  <si>
    <t>잠실7동</t>
  </si>
  <si>
    <t>잠실2동</t>
  </si>
  <si>
    <t>잠실3동</t>
  </si>
  <si>
    <t>강동구</t>
  </si>
  <si>
    <t>강일동</t>
  </si>
  <si>
    <t>상일동</t>
  </si>
  <si>
    <t>명일1동</t>
  </si>
  <si>
    <t>명일2동</t>
  </si>
  <si>
    <t>고덕1동</t>
  </si>
  <si>
    <t>고덕2동</t>
  </si>
  <si>
    <t>암사2동</t>
  </si>
  <si>
    <t>암사3동</t>
  </si>
  <si>
    <t>천호1동</t>
  </si>
  <si>
    <t>천호3동</t>
  </si>
  <si>
    <t>성내1동</t>
  </si>
  <si>
    <t>성내2동</t>
  </si>
  <si>
    <t>성내3동</t>
  </si>
  <si>
    <t>둔촌1동</t>
  </si>
  <si>
    <t>둔촌2동</t>
  </si>
  <si>
    <t>암사1동</t>
  </si>
  <si>
    <t>천호2동</t>
  </si>
  <si>
    <t>길동</t>
  </si>
  <si>
    <t>세대수</t>
  </si>
  <si>
    <t>세대원수</t>
  </si>
  <si>
    <t>고령자비율</t>
  </si>
  <si>
    <t>여성비율</t>
  </si>
  <si>
    <t>외국인비율</t>
  </si>
  <si>
    <t>총전입수</t>
  </si>
  <si>
    <t>총전출수</t>
  </si>
  <si>
    <t>사업체수</t>
  </si>
  <si>
    <t>종사자수</t>
  </si>
  <si>
    <t>금융기관수</t>
  </si>
  <si>
    <t>보육시설수</t>
    <phoneticPr fontId="1" type="noConversion"/>
  </si>
  <si>
    <t>의료기관수</t>
    <phoneticPr fontId="1" type="noConversion"/>
  </si>
  <si>
    <t>평균연령</t>
    <phoneticPr fontId="1" type="noConversion"/>
  </si>
  <si>
    <t>주차면수</t>
    <phoneticPr fontId="1" type="noConversion"/>
  </si>
  <si>
    <t>인구밀도</t>
    <phoneticPr fontId="1" type="noConversion"/>
  </si>
  <si>
    <t>지방세액</t>
    <phoneticPr fontId="1" type="noConversion"/>
  </si>
  <si>
    <t>아파트비율</t>
    <phoneticPr fontId="1" type="noConversion"/>
  </si>
  <si>
    <t>주택수</t>
    <phoneticPr fontId="1" type="noConversion"/>
  </si>
  <si>
    <t>독거노인비율</t>
    <phoneticPr fontId="1" type="noConversion"/>
  </si>
  <si>
    <t>1인당공무원수</t>
    <phoneticPr fontId="1" type="noConversion"/>
  </si>
  <si>
    <t>1인가구비율</t>
    <phoneticPr fontId="1" type="noConversion"/>
  </si>
  <si>
    <t>인구증가율</t>
    <phoneticPr fontId="1" type="noConversion"/>
  </si>
  <si>
    <t>장애인비율</t>
    <phoneticPr fontId="1" type="noConversion"/>
  </si>
  <si>
    <t>교육시설수</t>
    <phoneticPr fontId="1" type="noConversion"/>
  </si>
  <si>
    <t>학원수</t>
  </si>
  <si>
    <t>지하철역수</t>
  </si>
  <si>
    <t>창신2동</t>
  </si>
  <si>
    <t>창신3동</t>
  </si>
  <si>
    <t>숭인2동</t>
  </si>
  <si>
    <t>종로구</t>
    <phoneticPr fontId="1" type="noConversion"/>
  </si>
  <si>
    <t>중구</t>
    <phoneticPr fontId="1" type="noConversion"/>
  </si>
  <si>
    <t>사직동</t>
  </si>
  <si>
    <t>삼청동</t>
  </si>
  <si>
    <t>부암동</t>
  </si>
  <si>
    <t>평창동</t>
  </si>
  <si>
    <t>교남동</t>
  </si>
  <si>
    <t>가회동</t>
  </si>
  <si>
    <t>종로1.2.3.4가동</t>
  </si>
  <si>
    <t>이화동</t>
  </si>
  <si>
    <t>창신1동</t>
  </si>
  <si>
    <t>숭인1동</t>
  </si>
  <si>
    <t>청운효자동</t>
  </si>
  <si>
    <t>혜화동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</si>
  <si>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</si>
  <si>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</si>
  <si>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</si>
  <si>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</si>
  <si>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</si>
  <si>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</si>
  <si>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</si>
  <si>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신당5동</t>
  </si>
  <si>
    <t>중림동</t>
  </si>
  <si>
    <t>신당동</t>
  </si>
  <si>
    <t>다산동</t>
  </si>
  <si>
    <t>약수동</t>
  </si>
  <si>
    <t>청구동</t>
  </si>
  <si>
    <t>동화동</t>
  </si>
  <si>
    <t>종로5.6가동</t>
    <phoneticPr fontId="1" type="noConversion"/>
  </si>
  <si>
    <t>관악신사동</t>
    <phoneticPr fontId="1" type="noConversion"/>
  </si>
  <si>
    <t>강남신사동</t>
    <phoneticPr fontId="1" type="noConversion"/>
  </si>
  <si>
    <t>혼인율</t>
    <phoneticPr fontId="1" type="noConversion"/>
  </si>
  <si>
    <t>이혼율</t>
    <phoneticPr fontId="1" type="noConversion"/>
  </si>
  <si>
    <t>행정동</t>
  </si>
  <si>
    <t>평균건축년도</t>
  </si>
  <si>
    <t>신사동</t>
  </si>
  <si>
    <t>종로5.6가동</t>
  </si>
  <si>
    <t>평균건축년도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</si>
</sst>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0_);[Red]\(0.0000\)"/>
    <numFmt numFmtId="177" formatCode="0.0000_ "/>
    <numFmt numFmtId="178" formatCode="#,##0.0000000"/>
    <numFmt numFmtId="179" formatCode="0.0000"/>
    <numFmt numFmtId="180" formatCode="#,##0.000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1"/>
      <name val="Arial"/>
      <family val="2"/>
    </font>
    <font>
      <sz val="11"/>
      <color rgb="FF9C0006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3" fillId="0" borderId="0" xfId="1" applyNumberFormat="1" applyFont="1"/>
    <xf numFmtId="177" fontId="3" fillId="0" borderId="0" xfId="1" applyNumberFormat="1" applyFont="1"/>
    <xf numFmtId="0" fontId="0" fillId="0" borderId="0" xfId="0" applyFont="1">
      <alignment vertical="center"/>
    </xf>
    <xf numFmtId="177" fontId="0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177" fontId="0" fillId="0" borderId="0" xfId="0" applyNumberFormat="1" applyFont="1" applyAlignment="1"/>
    <xf numFmtId="3" fontId="0" fillId="0" borderId="0" xfId="0" applyNumberFormat="1" applyAlignment="1"/>
    <xf numFmtId="4" fontId="0" fillId="0" borderId="0" xfId="0" applyNumberFormat="1" applyAlignment="1"/>
    <xf numFmtId="0" fontId="0" fillId="0" borderId="0" xfId="0" applyAlignment="1"/>
    <xf numFmtId="178" fontId="0" fillId="0" borderId="0" xfId="0" applyNumberFormat="1" applyAlignment="1"/>
    <xf numFmtId="179" fontId="0" fillId="0" borderId="0" xfId="0" applyNumberFormat="1">
      <alignment vertical="center"/>
    </xf>
    <xf numFmtId="180" fontId="0" fillId="0" borderId="0" xfId="0" applyNumberFormat="1" applyAlignment="1"/>
    <xf numFmtId="176" fontId="4" fillId="2" borderId="0" xfId="2" applyNumberFormat="1">
      <alignment vertical="center"/>
    </xf>
  </cellXfs>
  <cellStyles count="3">
    <cellStyle name="나쁨" xfId="2" builtinId="27"/>
    <cellStyle name="표준" xfId="0" builtinId="0"/>
    <cellStyle name="표준 2" xfId="1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5"/>
  <sheetViews>
    <sheetView tabSelected="1" topLeftCell="Q1" workbookViewId="0">
      <pane ySplit="1" topLeftCell="A104" activePane="bottomLeft" state="frozen"/>
      <selection pane="bottomLeft" activeCell="V22" sqref="V22"/>
    </sheetView>
  </sheetViews>
  <sheetFormatPr defaultRowHeight="16.5" x14ac:dyDescent="0.3"/>
  <cols>
    <col min="2" max="2" width="14.625" bestFit="1" customWidth="1"/>
    <col min="3" max="3" width="12.75" customWidth="1"/>
    <col min="4" max="4" width="12.125" customWidth="1"/>
    <col min="5" max="5" width="11.625" customWidth="1"/>
    <col min="6" max="8" width="11.625" bestFit="1" customWidth="1"/>
    <col min="9" max="9" width="12.625" bestFit="1" customWidth="1"/>
    <col min="10" max="10" width="12.75" bestFit="1" customWidth="1"/>
    <col min="11" max="12" width="9.5" bestFit="1" customWidth="1"/>
    <col min="13" max="13" width="12.625" bestFit="1" customWidth="1"/>
    <col min="14" max="14" width="11.625" bestFit="1" customWidth="1"/>
    <col min="15" max="15" width="12.75" bestFit="1" customWidth="1"/>
    <col min="16" max="16" width="11.625" bestFit="1" customWidth="1"/>
    <col min="17" max="17" width="11.5" bestFit="1" customWidth="1"/>
    <col min="18" max="22" width="9.5" bestFit="1" customWidth="1"/>
    <col min="23" max="23" width="13.25" bestFit="1" customWidth="1"/>
    <col min="24" max="24" width="9.5" bestFit="1" customWidth="1"/>
    <col min="25" max="25" width="11.625" bestFit="1" customWidth="1"/>
    <col min="26" max="29" width="9.5" bestFit="1" customWidth="1"/>
    <col min="30" max="30" width="9.5" style="1" bestFit="1" customWidth="1"/>
    <col min="31" max="31" width="9.5" bestFit="1" customWidth="1"/>
  </cols>
  <sheetData>
    <row r="1" spans="1:32" x14ac:dyDescent="0.3">
      <c r="A1" s="4" t="s">
        <v>0</v>
      </c>
      <c r="B1" s="4" t="s">
        <v>1</v>
      </c>
      <c r="C1" s="4" t="s">
        <v>478</v>
      </c>
      <c r="D1" s="4" t="s">
        <v>479</v>
      </c>
      <c r="E1" s="4" t="s">
        <v>2</v>
      </c>
      <c r="F1" s="4" t="s">
        <v>418</v>
      </c>
      <c r="G1" s="4" t="s">
        <v>423</v>
      </c>
      <c r="H1" s="4" t="s">
        <v>424</v>
      </c>
      <c r="I1" s="4" t="s">
        <v>425</v>
      </c>
      <c r="J1" s="4" t="s">
        <v>426</v>
      </c>
      <c r="K1" s="4" t="s">
        <v>427</v>
      </c>
      <c r="L1" s="4" t="s">
        <v>428</v>
      </c>
      <c r="M1" s="4" t="s">
        <v>429</v>
      </c>
      <c r="N1" s="4" t="s">
        <v>431</v>
      </c>
      <c r="O1" s="4" t="s">
        <v>433</v>
      </c>
      <c r="P1" s="4" t="s">
        <v>435</v>
      </c>
      <c r="Q1" s="4" t="s">
        <v>441</v>
      </c>
      <c r="R1" s="4" t="s">
        <v>442</v>
      </c>
      <c r="S1" s="4" t="s">
        <v>443</v>
      </c>
      <c r="T1" s="4" t="s">
        <v>419</v>
      </c>
      <c r="U1" s="4" t="s">
        <v>420</v>
      </c>
      <c r="V1" s="4" t="s">
        <v>421</v>
      </c>
      <c r="W1" s="4" t="s">
        <v>422</v>
      </c>
      <c r="X1" s="4" t="s">
        <v>430</v>
      </c>
      <c r="Y1" s="4" t="s">
        <v>432</v>
      </c>
      <c r="Z1" s="4" t="s">
        <v>434</v>
      </c>
      <c r="AA1" s="4" t="s">
        <v>436</v>
      </c>
      <c r="AB1" s="4" t="s">
        <v>437</v>
      </c>
      <c r="AC1" s="4" t="s">
        <v>438</v>
      </c>
      <c r="AD1" s="5" t="s">
        <v>439</v>
      </c>
      <c r="AE1" s="4" t="s">
        <v>440</v>
      </c>
      <c r="AF1" s="4" t="s">
        <v>484</v>
      </c>
    </row>
    <row r="2" spans="1:32" x14ac:dyDescent="0.2">
      <c r="A2" s="4" t="s">
        <v>371</v>
      </c>
      <c r="B2" s="4" t="s">
        <v>387</v>
      </c>
      <c r="C2" s="4">
        <v>3.2885653706349521E-2</v>
      </c>
      <c r="D2" s="4">
        <v>1.42201185285479E-2</v>
      </c>
      <c r="E2" s="2">
        <v>6594.2222222222226</v>
      </c>
      <c r="F2" s="6">
        <v>2707.1111111111113</v>
      </c>
      <c r="G2" s="6">
        <v>1203.1111111111111</v>
      </c>
      <c r="H2" s="6">
        <v>2961.7777777777778</v>
      </c>
      <c r="I2" s="6">
        <v>3236.1666666666665</v>
      </c>
      <c r="J2" s="6">
        <v>10774.666666666666</v>
      </c>
      <c r="K2" s="6">
        <v>3.5</v>
      </c>
      <c r="L2" s="6">
        <v>5.375</v>
      </c>
      <c r="M2" s="6">
        <v>6.875</v>
      </c>
      <c r="N2" s="6">
        <v>8372.8571428571431</v>
      </c>
      <c r="O2" s="6">
        <v>20875</v>
      </c>
      <c r="P2" s="6">
        <v>3506</v>
      </c>
      <c r="Q2" s="6">
        <v>1</v>
      </c>
      <c r="R2" s="6">
        <v>1</v>
      </c>
      <c r="S2" s="6">
        <v>3</v>
      </c>
      <c r="T2" s="6">
        <v>2.3577777777777778</v>
      </c>
      <c r="U2" s="6">
        <v>0.10412840314981986</v>
      </c>
      <c r="V2" s="6">
        <v>0.98785929580706466</v>
      </c>
      <c r="W2" s="6">
        <v>1.7337674845877074E-2</v>
      </c>
      <c r="X2" s="6">
        <v>42</v>
      </c>
      <c r="Y2" s="6">
        <v>1711.6</v>
      </c>
      <c r="Z2" s="6">
        <v>1</v>
      </c>
      <c r="AA2" s="6">
        <v>2.9021996797755998E-2</v>
      </c>
      <c r="AB2" s="6">
        <v>4.8052936434320164E-3</v>
      </c>
      <c r="AC2" s="6">
        <v>0.16910907716151241</v>
      </c>
      <c r="AD2" s="5">
        <v>-0.23621683760120096</v>
      </c>
      <c r="AE2" s="6">
        <v>2.6105287465420773E-2</v>
      </c>
      <c r="AF2">
        <f>VLOOKUP(B2,Sheet2!$A$1:$B$421,2,FALSE)</f>
        <v>1998</v>
      </c>
    </row>
    <row r="3" spans="1:32" x14ac:dyDescent="0.2">
      <c r="A3" s="4" t="s">
        <v>371</v>
      </c>
      <c r="B3" s="4" t="s">
        <v>388</v>
      </c>
      <c r="C3" s="4">
        <v>3.4842332240482979E-3</v>
      </c>
      <c r="D3" s="4">
        <v>7.3861300096374346E-4</v>
      </c>
      <c r="E3" s="2">
        <v>35845.222222222219</v>
      </c>
      <c r="F3" s="6">
        <v>12419.777777777777</v>
      </c>
      <c r="G3" s="6">
        <v>5136</v>
      </c>
      <c r="H3" s="6">
        <v>5577.2222222222226</v>
      </c>
      <c r="I3" s="6">
        <v>1884.8333333333333</v>
      </c>
      <c r="J3" s="6">
        <v>9800.8333333333339</v>
      </c>
      <c r="K3" s="6">
        <v>8.25</v>
      </c>
      <c r="L3" s="6">
        <v>25</v>
      </c>
      <c r="M3" s="6">
        <v>47.625</v>
      </c>
      <c r="N3" s="6">
        <v>12195.428571428571</v>
      </c>
      <c r="O3" s="6">
        <v>24164.25</v>
      </c>
      <c r="P3" s="6">
        <v>9368.5</v>
      </c>
      <c r="Q3" s="6">
        <v>3</v>
      </c>
      <c r="R3" s="6">
        <v>57</v>
      </c>
      <c r="S3" s="6">
        <v>1</v>
      </c>
      <c r="T3" s="6">
        <v>2.8722222222222218</v>
      </c>
      <c r="U3" s="6">
        <v>7.5076549247640248E-2</v>
      </c>
      <c r="V3" s="6">
        <v>1.0282474518007787</v>
      </c>
      <c r="W3" s="6">
        <v>5.1376567699609388E-3</v>
      </c>
      <c r="X3" s="6">
        <v>37.85</v>
      </c>
      <c r="Y3" s="6">
        <v>37109.599999999999</v>
      </c>
      <c r="Z3" s="6">
        <v>0.68116176755814262</v>
      </c>
      <c r="AA3" s="6">
        <v>1.0033890118648433E-2</v>
      </c>
      <c r="AB3" s="6">
        <v>3.7879753188625731E-4</v>
      </c>
      <c r="AC3" s="6">
        <v>0.13751753622162288</v>
      </c>
      <c r="AD3" s="5">
        <v>-6.854418788696008E-3</v>
      </c>
      <c r="AE3" s="6">
        <v>2.5352024822622648E-2</v>
      </c>
      <c r="AF3">
        <f>VLOOKUP(B3,Sheet2!$A$1:$B$421,2,FALSE)</f>
        <v>1999.6315999999999</v>
      </c>
    </row>
    <row r="4" spans="1:32" x14ac:dyDescent="0.2">
      <c r="A4" s="4" t="s">
        <v>371</v>
      </c>
      <c r="B4" s="4" t="s">
        <v>386</v>
      </c>
      <c r="C4" s="4">
        <v>1.0462468854118985E-2</v>
      </c>
      <c r="D4" s="4">
        <v>2.3417515656319271E-3</v>
      </c>
      <c r="E4" s="2">
        <v>29448.222222222223</v>
      </c>
      <c r="F4" s="6">
        <v>11502.777777777777</v>
      </c>
      <c r="G4" s="6">
        <v>4778.2222222222226</v>
      </c>
      <c r="H4" s="6">
        <v>5244.1111111111113</v>
      </c>
      <c r="I4" s="6">
        <v>3512.3333333333335</v>
      </c>
      <c r="J4" s="6">
        <v>29028.833333333332</v>
      </c>
      <c r="K4" s="6">
        <v>12</v>
      </c>
      <c r="L4" s="6">
        <v>20</v>
      </c>
      <c r="M4" s="6">
        <v>70</v>
      </c>
      <c r="N4" s="6">
        <v>14708.857142857143</v>
      </c>
      <c r="O4" s="6">
        <v>40583.5</v>
      </c>
      <c r="P4" s="6">
        <v>7366</v>
      </c>
      <c r="Q4" s="6">
        <v>4</v>
      </c>
      <c r="R4" s="6">
        <v>30</v>
      </c>
      <c r="S4" s="6">
        <v>0</v>
      </c>
      <c r="T4" s="6">
        <v>2.5177777777777774</v>
      </c>
      <c r="U4" s="6">
        <v>8.3187244643919231E-2</v>
      </c>
      <c r="V4" s="6">
        <v>0.99948748367366769</v>
      </c>
      <c r="W4" s="6">
        <v>1.6040190042047271E-2</v>
      </c>
      <c r="X4" s="6">
        <v>39.416666666666664</v>
      </c>
      <c r="Y4" s="6">
        <v>25846.400000000001</v>
      </c>
      <c r="Z4" s="6">
        <v>0.67010341115958871</v>
      </c>
      <c r="AA4" s="6">
        <v>1.4554802876013568E-2</v>
      </c>
      <c r="AB4" s="6">
        <v>4.9881115877420629E-4</v>
      </c>
      <c r="AC4" s="6">
        <v>0.21884560427296923</v>
      </c>
      <c r="AD4" s="5">
        <v>-8.5741120056004594E-3</v>
      </c>
      <c r="AE4" s="6">
        <v>2.6956765152507667E-2</v>
      </c>
      <c r="AF4">
        <f>VLOOKUP(B4,Sheet2!$A$1:$B$421,2,FALSE)</f>
        <v>2001.45</v>
      </c>
    </row>
    <row r="5" spans="1:32" x14ac:dyDescent="0.2">
      <c r="A5" s="4" t="s">
        <v>247</v>
      </c>
      <c r="B5" s="4" t="s">
        <v>260</v>
      </c>
      <c r="C5" s="4">
        <v>4.5706441907606759E-3</v>
      </c>
      <c r="D5" s="4">
        <v>2.9276977167597574E-3</v>
      </c>
      <c r="E5" s="2">
        <v>20144.666666666668</v>
      </c>
      <c r="F5" s="6">
        <v>7131.1111111111113</v>
      </c>
      <c r="G5" s="6">
        <v>1561.7777777777778</v>
      </c>
      <c r="H5" s="6">
        <v>2332.2222222222222</v>
      </c>
      <c r="I5" s="6">
        <v>995.33333333333337</v>
      </c>
      <c r="J5" s="6">
        <v>2909.3333333333335</v>
      </c>
      <c r="K5" s="6">
        <v>1</v>
      </c>
      <c r="L5" s="6">
        <v>6.5</v>
      </c>
      <c r="M5" s="6">
        <v>20</v>
      </c>
      <c r="N5" s="6">
        <v>2028.5</v>
      </c>
      <c r="O5" s="6">
        <v>5182</v>
      </c>
      <c r="P5" s="6">
        <v>2173.5</v>
      </c>
      <c r="Q5" s="6">
        <v>1</v>
      </c>
      <c r="R5" s="6">
        <v>3</v>
      </c>
      <c r="S5" s="6">
        <v>1</v>
      </c>
      <c r="T5" s="6">
        <v>1.8033333333333335</v>
      </c>
      <c r="U5" s="6">
        <v>0.10158990943219545</v>
      </c>
      <c r="V5" s="6">
        <v>0.80827705778700643</v>
      </c>
      <c r="W5" s="6">
        <v>0.36160532762203434</v>
      </c>
      <c r="X5" s="6">
        <v>46.466666666666661</v>
      </c>
      <c r="Y5" s="6">
        <v>48002.8</v>
      </c>
      <c r="Z5" s="6">
        <v>5.2503648867876229E-2</v>
      </c>
      <c r="AA5" s="6">
        <v>3.8014677374430893E-2</v>
      </c>
      <c r="AB5" s="6">
        <v>8.3381777696032533E-4</v>
      </c>
      <c r="AC5" s="6">
        <v>0.43851408075733272</v>
      </c>
      <c r="AD5" s="5">
        <v>-4.1995097692742865E-2</v>
      </c>
      <c r="AE5" s="6">
        <v>3.7438679916927037E-2</v>
      </c>
      <c r="AF5">
        <f>VLOOKUP(B5,Sheet2!$A$1:$B$421,2,FALSE)</f>
        <v>2000.5</v>
      </c>
    </row>
    <row r="6" spans="1:32" x14ac:dyDescent="0.2">
      <c r="A6" s="4" t="s">
        <v>263</v>
      </c>
      <c r="B6" s="4" t="s">
        <v>264</v>
      </c>
      <c r="C6" s="4">
        <v>8.7644928425121768E-3</v>
      </c>
      <c r="D6" s="4">
        <v>2.82620862818512E-3</v>
      </c>
      <c r="E6" s="2">
        <v>24094.555555555555</v>
      </c>
      <c r="F6" s="6">
        <v>11144.555555555555</v>
      </c>
      <c r="G6" s="6">
        <v>4211.5555555555557</v>
      </c>
      <c r="H6" s="6">
        <v>4281.666666666667</v>
      </c>
      <c r="I6" s="6">
        <v>11974</v>
      </c>
      <c r="J6" s="6">
        <v>142843.66666666666</v>
      </c>
      <c r="K6" s="6">
        <v>31.375</v>
      </c>
      <c r="L6" s="6">
        <v>12.75</v>
      </c>
      <c r="M6" s="6">
        <v>55.555555555555557</v>
      </c>
      <c r="N6" s="6">
        <v>37566.714285714283</v>
      </c>
      <c r="O6" s="6">
        <v>122976</v>
      </c>
      <c r="P6" s="6">
        <v>4276</v>
      </c>
      <c r="Q6" s="6">
        <v>0</v>
      </c>
      <c r="R6" s="6">
        <v>3</v>
      </c>
      <c r="S6" s="6">
        <v>1</v>
      </c>
      <c r="T6" s="6">
        <v>1.7577777777777779</v>
      </c>
      <c r="U6" s="6">
        <v>8.3217389211819565E-2</v>
      </c>
      <c r="V6" s="6">
        <v>0.78259842419202141</v>
      </c>
      <c r="W6" s="6">
        <v>0.18900810387112688</v>
      </c>
      <c r="X6" s="6">
        <v>40.616666666666667</v>
      </c>
      <c r="Y6" s="6">
        <v>9488.6</v>
      </c>
      <c r="Z6" s="6">
        <v>0.56720486860658603</v>
      </c>
      <c r="AA6" s="6">
        <v>2.278856405475186E-2</v>
      </c>
      <c r="AB6" s="6">
        <v>6.8997042679900253E-4</v>
      </c>
      <c r="AC6" s="6">
        <v>0.54468165344014263</v>
      </c>
      <c r="AD6" s="5">
        <v>-5.9378808220135202E-3</v>
      </c>
      <c r="AE6" s="6">
        <v>3.309584701821882E-2</v>
      </c>
      <c r="AF6">
        <f>VLOOKUP(B6,Sheet2!$A$1:$B$421,2,FALSE)</f>
        <v>2004.25</v>
      </c>
    </row>
    <row r="7" spans="1:32" x14ac:dyDescent="0.2">
      <c r="A7" s="4" t="s">
        <v>226</v>
      </c>
      <c r="B7" s="4" t="s">
        <v>237</v>
      </c>
      <c r="C7" s="4">
        <v>1.693293994146618E-2</v>
      </c>
      <c r="D7" s="4">
        <v>2.6819999323384335E-3</v>
      </c>
      <c r="E7" s="2">
        <v>23975</v>
      </c>
      <c r="F7" s="6">
        <v>9477.1111111111113</v>
      </c>
      <c r="G7" s="6">
        <v>4782.8888888888887</v>
      </c>
      <c r="H7" s="6">
        <v>3807</v>
      </c>
      <c r="I7" s="6">
        <v>1331.6666666666667</v>
      </c>
      <c r="J7" s="6">
        <v>9810</v>
      </c>
      <c r="K7" s="6">
        <v>2.125</v>
      </c>
      <c r="L7" s="6">
        <v>14.25</v>
      </c>
      <c r="M7" s="6">
        <v>31.857142857142858</v>
      </c>
      <c r="N7" s="6">
        <v>11855.125</v>
      </c>
      <c r="O7" s="6">
        <v>23944</v>
      </c>
      <c r="P7" s="6">
        <v>6899.5</v>
      </c>
      <c r="Q7" s="6">
        <v>4</v>
      </c>
      <c r="R7" s="6">
        <v>18</v>
      </c>
      <c r="S7" s="6">
        <v>3</v>
      </c>
      <c r="T7" s="6">
        <v>2.597777777777778</v>
      </c>
      <c r="U7" s="6">
        <v>7.9198998221136255E-2</v>
      </c>
      <c r="V7" s="6">
        <v>1.0119890156471105</v>
      </c>
      <c r="W7" s="6">
        <v>1.2888916387503422E-2</v>
      </c>
      <c r="X7" s="6">
        <v>38.066666666666663</v>
      </c>
      <c r="Y7" s="6">
        <v>5066</v>
      </c>
      <c r="Z7" s="6">
        <v>0.88432152375442519</v>
      </c>
      <c r="AA7" s="6">
        <v>1.300541822177706E-2</v>
      </c>
      <c r="AB7" s="6">
        <v>5.4931277550628174E-4</v>
      </c>
      <c r="AC7" s="6">
        <v>0.19503985499748211</v>
      </c>
      <c r="AD7" s="5">
        <v>5.4315859105938599E-2</v>
      </c>
      <c r="AE7" s="6">
        <v>2.9433592109992798E-2</v>
      </c>
      <c r="AF7">
        <f>VLOOKUP(B7,Sheet2!$A$1:$B$421,2,FALSE)</f>
        <v>2007.25</v>
      </c>
    </row>
    <row r="8" spans="1:32" x14ac:dyDescent="0.2">
      <c r="A8" s="4" t="s">
        <v>226</v>
      </c>
      <c r="B8" s="4" t="s">
        <v>238</v>
      </c>
      <c r="C8" s="4">
        <v>6.1825957793494504E-3</v>
      </c>
      <c r="D8" s="4">
        <v>2.39520156916495E-3</v>
      </c>
      <c r="E8" s="2">
        <v>17501.111111111109</v>
      </c>
      <c r="F8" s="6">
        <v>7965.1111111111113</v>
      </c>
      <c r="G8" s="6">
        <v>2164</v>
      </c>
      <c r="H8" s="6">
        <v>2477.4444444444443</v>
      </c>
      <c r="I8" s="6">
        <v>632.33333333333337</v>
      </c>
      <c r="J8" s="6">
        <v>3196.5</v>
      </c>
      <c r="K8" s="6">
        <v>3</v>
      </c>
      <c r="L8" s="6">
        <v>8.5</v>
      </c>
      <c r="M8" s="6">
        <v>30.714285714285715</v>
      </c>
      <c r="N8" s="6">
        <v>6237.75</v>
      </c>
      <c r="O8" s="6">
        <v>6850.25</v>
      </c>
      <c r="P8" s="6">
        <v>7086</v>
      </c>
      <c r="Q8" s="6">
        <v>3</v>
      </c>
      <c r="R8" s="6">
        <v>3</v>
      </c>
      <c r="S8" s="6">
        <v>0</v>
      </c>
      <c r="T8" s="6">
        <v>2.1855555555555553</v>
      </c>
      <c r="U8" s="6">
        <v>0.15659452698500992</v>
      </c>
      <c r="V8" s="6">
        <v>1.0816374355626246</v>
      </c>
      <c r="W8" s="6">
        <v>5.1673279168616545E-3</v>
      </c>
      <c r="X8" s="6">
        <v>45.449999999999996</v>
      </c>
      <c r="Y8" s="6">
        <v>17170.599999999999</v>
      </c>
      <c r="Z8" s="6">
        <v>0.99971775331077739</v>
      </c>
      <c r="AA8" s="6">
        <v>4.5361393980192503E-2</v>
      </c>
      <c r="AB8" s="6">
        <v>1.0000711518636819E-3</v>
      </c>
      <c r="AC8" s="6">
        <v>0.35439865293338191</v>
      </c>
      <c r="AD8" s="5">
        <v>-1.7343782316349858E-2</v>
      </c>
      <c r="AE8" s="6">
        <v>0.13964386888145539</v>
      </c>
      <c r="AF8">
        <f>VLOOKUP(B8,Sheet2!$A$1:$B$421,2,FALSE)</f>
        <v>1996</v>
      </c>
    </row>
    <row r="9" spans="1:32" x14ac:dyDescent="0.2">
      <c r="A9" s="4" t="s">
        <v>226</v>
      </c>
      <c r="B9" s="4" t="s">
        <v>239</v>
      </c>
      <c r="C9" s="4">
        <v>6.9103752329663622E-3</v>
      </c>
      <c r="D9" s="4">
        <v>2.2804602604523079E-3</v>
      </c>
      <c r="E9" s="2">
        <v>18400.333333333332</v>
      </c>
      <c r="F9" s="6">
        <v>7819</v>
      </c>
      <c r="G9" s="6">
        <v>2370.7777777777778</v>
      </c>
      <c r="H9" s="6">
        <v>2900.2222222222222</v>
      </c>
      <c r="I9" s="6">
        <v>819.83333333333337</v>
      </c>
      <c r="J9" s="6">
        <v>6322.5</v>
      </c>
      <c r="K9" s="6">
        <v>0</v>
      </c>
      <c r="L9" s="6">
        <v>13.75</v>
      </c>
      <c r="M9" s="6">
        <v>10.857142857142858</v>
      </c>
      <c r="N9" s="6">
        <v>7299.875</v>
      </c>
      <c r="O9" s="6">
        <v>7545.5</v>
      </c>
      <c r="P9" s="6">
        <v>7436</v>
      </c>
      <c r="Q9" s="6">
        <v>4</v>
      </c>
      <c r="R9" s="6">
        <v>13</v>
      </c>
      <c r="S9" s="6">
        <v>0</v>
      </c>
      <c r="T9" s="6">
        <v>2.3366666666666664</v>
      </c>
      <c r="U9" s="6">
        <v>0.14104188945030077</v>
      </c>
      <c r="V9" s="6">
        <v>1.0865788942527392</v>
      </c>
      <c r="W9" s="6">
        <v>6.3888032268527174E-3</v>
      </c>
      <c r="X9" s="6">
        <v>42.833333333333336</v>
      </c>
      <c r="Y9" s="6">
        <v>18276</v>
      </c>
      <c r="Z9" s="6">
        <v>1</v>
      </c>
      <c r="AA9" s="6">
        <v>3.7088188743942575E-2</v>
      </c>
      <c r="AB9" s="6">
        <v>8.2787959058269842E-4</v>
      </c>
      <c r="AC9" s="6">
        <v>0.27900752641156568</v>
      </c>
      <c r="AD9" s="5">
        <v>-2.0055989792432265E-2</v>
      </c>
      <c r="AE9" s="6">
        <v>9.2455278921091247E-2</v>
      </c>
      <c r="AF9">
        <f>VLOOKUP(B9,Sheet2!$A$1:$B$421,2,FALSE)</f>
        <v>1997.8333</v>
      </c>
    </row>
    <row r="10" spans="1:32" x14ac:dyDescent="0.3">
      <c r="A10" s="4" t="s">
        <v>447</v>
      </c>
      <c r="B10" s="4" t="s">
        <v>454</v>
      </c>
      <c r="C10" s="4">
        <v>5.8880958328745743E-3</v>
      </c>
      <c r="D10" s="4">
        <v>1.7053913080244682E-3</v>
      </c>
      <c r="E10" s="8">
        <v>5308.333333333333</v>
      </c>
      <c r="F10" s="2">
        <v>2322.5555555555557</v>
      </c>
      <c r="G10" s="12">
        <v>712.55555555555554</v>
      </c>
      <c r="H10" s="12">
        <v>881.55555555555554</v>
      </c>
      <c r="I10" s="2">
        <v>649.66666666666663</v>
      </c>
      <c r="J10" s="2">
        <v>11064.166666666666</v>
      </c>
      <c r="K10" s="2">
        <v>4.875</v>
      </c>
      <c r="L10" s="2">
        <v>4.25</v>
      </c>
      <c r="M10" s="2">
        <v>10.25</v>
      </c>
      <c r="N10" s="2">
        <v>2916.8</v>
      </c>
      <c r="O10" s="2">
        <v>17786.5</v>
      </c>
      <c r="P10" s="13">
        <f>AVERAGE(I10,M10)</f>
        <v>329.95833333333331</v>
      </c>
      <c r="Q10" s="2">
        <v>4</v>
      </c>
      <c r="R10" s="2">
        <v>2</v>
      </c>
      <c r="S10" s="2">
        <v>2</v>
      </c>
      <c r="T10" s="9">
        <v>2.2288888888888887</v>
      </c>
      <c r="U10" s="10">
        <v>0.71881969852481487</v>
      </c>
      <c r="V10" s="10">
        <v>1.1157554116779804</v>
      </c>
      <c r="W10" s="11">
        <v>4.1304475987896554</v>
      </c>
      <c r="X10" s="6">
        <v>43.70000000000001</v>
      </c>
      <c r="Y10" s="6">
        <v>9558.6</v>
      </c>
      <c r="Z10" s="6">
        <v>0</v>
      </c>
      <c r="AA10" s="6">
        <v>3.8481570047419006E-2</v>
      </c>
      <c r="AB10" s="6">
        <v>2.3074067708374031E-3</v>
      </c>
      <c r="AC10" s="6">
        <v>0.29672279317238826</v>
      </c>
      <c r="AD10" s="5">
        <v>3.1105862283907652E-2</v>
      </c>
      <c r="AE10" s="6">
        <v>3.752806822655623E-2</v>
      </c>
    </row>
    <row r="11" spans="1:32" x14ac:dyDescent="0.2">
      <c r="A11" s="4" t="s">
        <v>158</v>
      </c>
      <c r="B11" s="4" t="s">
        <v>161</v>
      </c>
      <c r="C11" s="4">
        <v>1.1585952239934302E-2</v>
      </c>
      <c r="D11" s="4">
        <v>4.5736770591134094E-3</v>
      </c>
      <c r="E11" s="2">
        <v>26364.111111111109</v>
      </c>
      <c r="F11" s="6">
        <v>10966.777777777777</v>
      </c>
      <c r="G11" s="6">
        <v>4096.666666666667</v>
      </c>
      <c r="H11" s="6">
        <v>4444.5555555555557</v>
      </c>
      <c r="I11" s="6">
        <v>1443</v>
      </c>
      <c r="J11" s="6">
        <v>5117.333333333333</v>
      </c>
      <c r="K11" s="6">
        <v>4.125</v>
      </c>
      <c r="L11" s="6">
        <v>16.875</v>
      </c>
      <c r="M11" s="6">
        <v>42.444444444444443</v>
      </c>
      <c r="N11" s="6">
        <v>6454.125</v>
      </c>
      <c r="O11" s="6">
        <v>11363.261500000001</v>
      </c>
      <c r="P11" s="6">
        <v>6570</v>
      </c>
      <c r="Q11" s="6">
        <v>0</v>
      </c>
      <c r="R11" s="6">
        <v>18</v>
      </c>
      <c r="S11" s="6">
        <v>2</v>
      </c>
      <c r="T11" s="6">
        <v>2.3800000000000003</v>
      </c>
      <c r="U11" s="6">
        <v>0.1267914509107293</v>
      </c>
      <c r="V11" s="6">
        <v>1.0289386967802221</v>
      </c>
      <c r="W11" s="6">
        <v>1.0765332708147658E-2</v>
      </c>
      <c r="X11" s="6">
        <v>41.733333333333327</v>
      </c>
      <c r="Y11" s="6">
        <v>26947</v>
      </c>
      <c r="Z11" s="6">
        <v>0.1091017897307538</v>
      </c>
      <c r="AA11" s="6">
        <v>2.9922980801603893E-2</v>
      </c>
      <c r="AB11" s="6">
        <v>6.6727500190868919E-4</v>
      </c>
      <c r="AC11" s="6">
        <v>0.22030388403586026</v>
      </c>
      <c r="AD11" s="5">
        <v>-6.8318130502141349E-3</v>
      </c>
      <c r="AE11" s="6">
        <v>4.2702640596693757E-2</v>
      </c>
      <c r="AF11">
        <f>VLOOKUP(B11,Sheet2!$A$1:$B$421,2,FALSE)</f>
        <v>2001.5</v>
      </c>
    </row>
    <row r="12" spans="1:32" x14ac:dyDescent="0.2">
      <c r="A12" s="4" t="s">
        <v>158</v>
      </c>
      <c r="B12" s="4" t="s">
        <v>162</v>
      </c>
      <c r="C12" s="4">
        <v>2.6359660870119259E-3</v>
      </c>
      <c r="D12" s="4">
        <v>9.2249384793682983E-4</v>
      </c>
      <c r="E12" s="2">
        <v>29459.111111111109</v>
      </c>
      <c r="F12" s="6">
        <v>11510.555555555555</v>
      </c>
      <c r="G12" s="6">
        <v>5091</v>
      </c>
      <c r="H12" s="6">
        <v>4928</v>
      </c>
      <c r="I12" s="6">
        <v>1550.5</v>
      </c>
      <c r="J12" s="6">
        <v>5722.833333333333</v>
      </c>
      <c r="K12" s="6">
        <v>2.75</v>
      </c>
      <c r="L12" s="6">
        <v>16.25</v>
      </c>
      <c r="M12" s="6">
        <v>26.333333333333332</v>
      </c>
      <c r="N12" s="6">
        <v>7420.5</v>
      </c>
      <c r="O12" s="6">
        <v>12290.138500000001</v>
      </c>
      <c r="P12" s="6">
        <v>7616</v>
      </c>
      <c r="Q12" s="6">
        <v>10</v>
      </c>
      <c r="R12" s="6">
        <v>50</v>
      </c>
      <c r="S12" s="6">
        <v>0</v>
      </c>
      <c r="T12" s="6">
        <v>2.5355555555555558</v>
      </c>
      <c r="U12" s="6">
        <v>0.11542222666394814</v>
      </c>
      <c r="V12" s="6">
        <v>1.0718996796465072</v>
      </c>
      <c r="W12" s="6">
        <v>1.0285765785286441E-2</v>
      </c>
      <c r="X12" s="6">
        <v>40.31666666666667</v>
      </c>
      <c r="Y12" s="6">
        <v>31132.400000000001</v>
      </c>
      <c r="Z12" s="6">
        <v>0.176420551374245</v>
      </c>
      <c r="AA12" s="6">
        <v>2.2935161197717199E-2</v>
      </c>
      <c r="AB12" s="6">
        <v>6.0352941404417102E-4</v>
      </c>
      <c r="AC12" s="6">
        <v>0.18599489635183669</v>
      </c>
      <c r="AD12" s="5">
        <v>1.226463125529172E-2</v>
      </c>
      <c r="AE12" s="6">
        <v>3.7599647918598107E-2</v>
      </c>
      <c r="AF12">
        <f>VLOOKUP(B12,Sheet2!$A$1:$B$421,2,FALSE)</f>
        <v>2002.4286</v>
      </c>
    </row>
    <row r="13" spans="1:32" x14ac:dyDescent="0.2">
      <c r="A13" s="4" t="s">
        <v>349</v>
      </c>
      <c r="B13" s="4" t="s">
        <v>477</v>
      </c>
      <c r="C13" s="4">
        <v>7.2859712455478525E-3</v>
      </c>
      <c r="D13" s="4">
        <v>2.0675078709021799E-3</v>
      </c>
      <c r="E13" s="2">
        <v>19763.888888888891</v>
      </c>
      <c r="F13" s="6">
        <v>8316.2222222222226</v>
      </c>
      <c r="G13" s="6">
        <v>3152.1111111111113</v>
      </c>
      <c r="H13" s="6">
        <v>3630.7777777777778</v>
      </c>
      <c r="I13" s="6">
        <v>4501.5</v>
      </c>
      <c r="J13" s="6">
        <v>27502.333333333332</v>
      </c>
      <c r="K13" s="6">
        <v>22.125</v>
      </c>
      <c r="L13" s="6">
        <v>5.125</v>
      </c>
      <c r="M13" s="6">
        <v>640.625</v>
      </c>
      <c r="N13" s="6">
        <v>15701.25</v>
      </c>
      <c r="O13" s="6">
        <v>90101.360573333339</v>
      </c>
      <c r="P13" s="6">
        <v>4812</v>
      </c>
      <c r="Q13" s="6">
        <v>3</v>
      </c>
      <c r="R13" s="6">
        <v>60</v>
      </c>
      <c r="S13" s="6">
        <v>2</v>
      </c>
      <c r="T13" s="6">
        <v>2.3322222222222226</v>
      </c>
      <c r="U13" s="6">
        <v>0.12115523232907797</v>
      </c>
      <c r="V13" s="6">
        <v>1.1351806706720369</v>
      </c>
      <c r="W13" s="6">
        <v>1.8557864849553633E-2</v>
      </c>
      <c r="X13" s="6">
        <v>40.266666666666666</v>
      </c>
      <c r="Y13" s="6">
        <v>10168.200000000001</v>
      </c>
      <c r="Z13" s="6">
        <v>0.74482305357198486</v>
      </c>
      <c r="AA13" s="6">
        <v>2.0793099485199997E-2</v>
      </c>
      <c r="AB13" s="6">
        <v>8.1500914269728108E-4</v>
      </c>
      <c r="AC13" s="6">
        <v>0.30341718013379215</v>
      </c>
      <c r="AD13" s="5">
        <v>-2.1131443769547942E-2</v>
      </c>
      <c r="AE13" s="6">
        <v>2.0781365203799609E-2</v>
      </c>
    </row>
    <row r="14" spans="1:32" x14ac:dyDescent="0.2">
      <c r="A14" s="4" t="s">
        <v>399</v>
      </c>
      <c r="B14" s="4" t="s">
        <v>400</v>
      </c>
      <c r="C14" s="4">
        <v>4.9453962303313689E-3</v>
      </c>
      <c r="D14" s="4">
        <v>2.4225254701193779E-3</v>
      </c>
      <c r="E14" s="2">
        <v>31191</v>
      </c>
      <c r="F14" s="6">
        <v>10120.777777777777</v>
      </c>
      <c r="G14" s="6">
        <v>6911.666666666667</v>
      </c>
      <c r="H14" s="6">
        <v>3405.1111111111113</v>
      </c>
      <c r="I14" s="6">
        <v>747.66666666666663</v>
      </c>
      <c r="J14" s="6">
        <v>12760.333333333334</v>
      </c>
      <c r="K14" s="6">
        <v>3.875</v>
      </c>
      <c r="L14" s="6">
        <v>42.125</v>
      </c>
      <c r="M14" s="6">
        <v>13.625</v>
      </c>
      <c r="N14" s="6">
        <v>9733.4285714285706</v>
      </c>
      <c r="O14" s="6">
        <v>14235.333333333334</v>
      </c>
      <c r="P14" s="6">
        <v>8409.5</v>
      </c>
      <c r="Q14" s="6">
        <v>6</v>
      </c>
      <c r="R14" s="6">
        <v>27</v>
      </c>
      <c r="S14" s="6">
        <v>0</v>
      </c>
      <c r="T14" s="6">
        <v>3.0611111111111118</v>
      </c>
      <c r="U14" s="6">
        <v>0.10132373046393216</v>
      </c>
      <c r="V14" s="6">
        <v>1.0483782289460217</v>
      </c>
      <c r="W14" s="6">
        <v>4.2261831805094118E-3</v>
      </c>
      <c r="X14" s="6">
        <v>37.300000000000004</v>
      </c>
      <c r="Y14" s="6">
        <v>12268.2</v>
      </c>
      <c r="Z14" s="6">
        <v>0.99215554013186125</v>
      </c>
      <c r="AA14" s="6">
        <v>1.0077421920993888E-2</v>
      </c>
      <c r="AB14" s="6">
        <v>4.7597457817107584E-4</v>
      </c>
      <c r="AC14" s="6">
        <v>9.9509963288367226E-2</v>
      </c>
      <c r="AD14" s="5">
        <v>8.3353094889892343E-2</v>
      </c>
      <c r="AE14" s="6">
        <v>4.4513587746934154E-2</v>
      </c>
      <c r="AF14">
        <f>VLOOKUP(B14,Sheet2!$A$1:$B$421,2,FALSE)</f>
        <v>2009.4614999999999</v>
      </c>
    </row>
    <row r="15" spans="1:32" x14ac:dyDescent="0.2">
      <c r="A15" s="4" t="s">
        <v>247</v>
      </c>
      <c r="B15" s="4" t="s">
        <v>262</v>
      </c>
      <c r="C15" s="4">
        <v>6.4382622544576235E-3</v>
      </c>
      <c r="D15" s="4">
        <v>2.5316794048649222E-3</v>
      </c>
      <c r="E15" s="2">
        <v>35904.666666666664</v>
      </c>
      <c r="F15" s="6">
        <v>13953.444444444445</v>
      </c>
      <c r="G15" s="6">
        <v>4629.333333333333</v>
      </c>
      <c r="H15" s="6">
        <v>5274.7777777777774</v>
      </c>
      <c r="I15" s="6">
        <v>1731.3333333333333</v>
      </c>
      <c r="J15" s="6">
        <v>5367.5</v>
      </c>
      <c r="K15" s="6">
        <v>3</v>
      </c>
      <c r="L15" s="6">
        <v>25.25</v>
      </c>
      <c r="M15" s="6">
        <v>23.857142857142858</v>
      </c>
      <c r="N15" s="6">
        <v>9970</v>
      </c>
      <c r="O15" s="6">
        <v>14276</v>
      </c>
      <c r="P15" s="6">
        <v>8539</v>
      </c>
      <c r="Q15" s="6">
        <v>3</v>
      </c>
      <c r="R15" s="6">
        <v>23</v>
      </c>
      <c r="S15" s="6">
        <v>0</v>
      </c>
      <c r="T15" s="6">
        <v>2.5022222222222217</v>
      </c>
      <c r="U15" s="6">
        <v>0.11850319112782032</v>
      </c>
      <c r="V15" s="6">
        <v>0.98878792001014382</v>
      </c>
      <c r="W15" s="6">
        <v>2.7382606827605769E-2</v>
      </c>
      <c r="X15" s="6">
        <v>41.433333333333337</v>
      </c>
      <c r="Y15" s="6">
        <v>27010</v>
      </c>
      <c r="Z15" s="6">
        <v>0.50822526582697525</v>
      </c>
      <c r="AA15" s="6">
        <v>2.5511848332702963E-2</v>
      </c>
      <c r="AB15" s="6">
        <v>5.4924668432046507E-4</v>
      </c>
      <c r="AC15" s="6">
        <v>0.20913224368241265</v>
      </c>
      <c r="AD15" s="5">
        <v>-9.4977791788369275E-3</v>
      </c>
      <c r="AE15" s="6">
        <v>4.4520046816716598E-2</v>
      </c>
      <c r="AF15">
        <f>VLOOKUP(B15,Sheet2!$A$1:$B$421,2,FALSE)</f>
        <v>1998.6667</v>
      </c>
    </row>
    <row r="16" spans="1:32" x14ac:dyDescent="0.2">
      <c r="A16" s="4" t="s">
        <v>247</v>
      </c>
      <c r="B16" s="4" t="s">
        <v>255</v>
      </c>
      <c r="C16" s="4">
        <v>8.6928346453120382E-3</v>
      </c>
      <c r="D16" s="4">
        <v>2.0157222781188654E-3</v>
      </c>
      <c r="E16" s="2">
        <v>35061.666666666664</v>
      </c>
      <c r="F16" s="6">
        <v>12766.222222222223</v>
      </c>
      <c r="G16" s="6">
        <v>4387.8888888888887</v>
      </c>
      <c r="H16" s="6">
        <v>4921.1111111111113</v>
      </c>
      <c r="I16" s="6">
        <v>1146.8333333333333</v>
      </c>
      <c r="J16" s="6">
        <v>2803.8333333333335</v>
      </c>
      <c r="K16" s="6">
        <v>3</v>
      </c>
      <c r="L16" s="6">
        <v>29.875</v>
      </c>
      <c r="M16" s="6">
        <v>34.142857142857146</v>
      </c>
      <c r="N16" s="6">
        <v>10041.5</v>
      </c>
      <c r="O16" s="6">
        <v>14913</v>
      </c>
      <c r="P16" s="6">
        <v>10005.5</v>
      </c>
      <c r="Q16" s="6">
        <v>0</v>
      </c>
      <c r="R16" s="6">
        <v>26</v>
      </c>
      <c r="S16" s="6">
        <v>0</v>
      </c>
      <c r="T16" s="6">
        <v>2.7222222222222223</v>
      </c>
      <c r="U16" s="6">
        <v>0.11480655139858802</v>
      </c>
      <c r="V16" s="6">
        <v>1.0251610321828326</v>
      </c>
      <c r="W16" s="6">
        <v>8.7269534948245363E-3</v>
      </c>
      <c r="X16" s="6">
        <v>40.766666666666673</v>
      </c>
      <c r="Y16" s="6">
        <v>43663</v>
      </c>
      <c r="Z16" s="6">
        <v>0.6532672377425025</v>
      </c>
      <c r="AA16" s="6">
        <v>1.7857133108897454E-2</v>
      </c>
      <c r="AB16" s="6">
        <v>4.4832713091761929E-4</v>
      </c>
      <c r="AC16" s="6">
        <v>0.14093598197979448</v>
      </c>
      <c r="AD16" s="5">
        <v>-5.5605459244866956E-3</v>
      </c>
      <c r="AE16" s="6">
        <v>4.0095155938440978E-2</v>
      </c>
      <c r="AF16">
        <f>VLOOKUP(B16,Sheet2!$A$1:$B$421,2,FALSE)</f>
        <v>2000.1429000000001</v>
      </c>
    </row>
    <row r="17" spans="1:32" x14ac:dyDescent="0.2">
      <c r="A17" s="4" t="s">
        <v>247</v>
      </c>
      <c r="B17" s="4" t="s">
        <v>256</v>
      </c>
      <c r="C17" s="4">
        <v>6.2979440686690528E-3</v>
      </c>
      <c r="D17" s="4">
        <v>2.1322618858664413E-3</v>
      </c>
      <c r="E17" s="2">
        <v>22404.222222222223</v>
      </c>
      <c r="F17" s="6">
        <v>8467.3333333333339</v>
      </c>
      <c r="G17" s="6">
        <v>3005.8888888888887</v>
      </c>
      <c r="H17" s="6">
        <v>3245</v>
      </c>
      <c r="I17" s="6">
        <v>1000.8333333333334</v>
      </c>
      <c r="J17" s="6">
        <v>3570.6666666666665</v>
      </c>
      <c r="K17" s="6">
        <v>2.25</v>
      </c>
      <c r="L17" s="6">
        <v>16.375</v>
      </c>
      <c r="M17" s="6">
        <v>25.285714285714285</v>
      </c>
      <c r="N17" s="6">
        <v>5948.5</v>
      </c>
      <c r="O17" s="6">
        <v>8791</v>
      </c>
      <c r="P17" s="6">
        <v>5819</v>
      </c>
      <c r="Q17" s="6">
        <v>4</v>
      </c>
      <c r="R17" s="6">
        <v>41</v>
      </c>
      <c r="S17" s="6">
        <v>0</v>
      </c>
      <c r="T17" s="6">
        <v>2.6166666666666663</v>
      </c>
      <c r="U17" s="6">
        <v>0.11340364536678209</v>
      </c>
      <c r="V17" s="6">
        <v>1.012383427698869</v>
      </c>
      <c r="W17" s="6">
        <v>1.1524114990491979E-2</v>
      </c>
      <c r="X17" s="6">
        <v>40.800000000000004</v>
      </c>
      <c r="Y17" s="6">
        <v>27671.4</v>
      </c>
      <c r="Z17" s="6">
        <v>0.39260635920333425</v>
      </c>
      <c r="AA17" s="6">
        <v>2.0177999397670281E-2</v>
      </c>
      <c r="AB17" s="6">
        <v>6.1346776148557807E-4</v>
      </c>
      <c r="AC17" s="6">
        <v>0.17178678669363345</v>
      </c>
      <c r="AD17" s="5">
        <v>-2.0828344095362907E-3</v>
      </c>
      <c r="AE17" s="6">
        <v>4.1078649233539606E-2</v>
      </c>
      <c r="AF17">
        <f>VLOOKUP(B17,Sheet2!$A$1:$B$421,2,FALSE)</f>
        <v>1997.5555999999999</v>
      </c>
    </row>
    <row r="18" spans="1:32" x14ac:dyDescent="0.2">
      <c r="A18" s="4" t="s">
        <v>349</v>
      </c>
      <c r="B18" s="4" t="s">
        <v>360</v>
      </c>
      <c r="C18" s="4">
        <v>2.0329469628674421E-2</v>
      </c>
      <c r="D18" s="4">
        <v>4.8075903883990391E-3</v>
      </c>
      <c r="E18" s="2">
        <v>22211</v>
      </c>
      <c r="F18" s="6">
        <v>8475.7777777777774</v>
      </c>
      <c r="G18" s="6">
        <v>3520.4444444444443</v>
      </c>
      <c r="H18" s="6">
        <v>3883.5555555555557</v>
      </c>
      <c r="I18" s="6">
        <v>473.5</v>
      </c>
      <c r="J18" s="6">
        <v>1521.6666666666667</v>
      </c>
      <c r="K18" s="6">
        <v>2.5</v>
      </c>
      <c r="L18" s="6">
        <v>11.25</v>
      </c>
      <c r="M18" s="6">
        <v>24.75</v>
      </c>
      <c r="N18" s="6">
        <v>6570.25</v>
      </c>
      <c r="O18" s="6">
        <v>30223.834186666663</v>
      </c>
      <c r="P18" s="6">
        <v>6841</v>
      </c>
      <c r="Q18" s="6">
        <v>3</v>
      </c>
      <c r="R18" s="6">
        <v>54</v>
      </c>
      <c r="S18" s="6">
        <v>0</v>
      </c>
      <c r="T18" s="6">
        <v>2.5988888888888892</v>
      </c>
      <c r="U18" s="6">
        <v>0.10311639309685</v>
      </c>
      <c r="V18" s="6">
        <v>1.0843848068365252</v>
      </c>
      <c r="W18" s="6">
        <v>7.9059468334265158E-3</v>
      </c>
      <c r="X18" s="6">
        <v>41.449999999999996</v>
      </c>
      <c r="Y18" s="6">
        <v>17519.2</v>
      </c>
      <c r="Z18" s="6">
        <v>0.98993093731193982</v>
      </c>
      <c r="AA18" s="6">
        <v>2.5475350994230647E-2</v>
      </c>
      <c r="AB18" s="6">
        <v>6.5249689430217606E-4</v>
      </c>
      <c r="AC18" s="6">
        <v>0.21513140853088059</v>
      </c>
      <c r="AD18" s="5">
        <v>-1.3112927532602663E-2</v>
      </c>
      <c r="AE18" s="6">
        <v>2.9490393868773997E-2</v>
      </c>
      <c r="AF18">
        <f>VLOOKUP(B18,Sheet2!$A$1:$B$421,2,FALSE)</f>
        <v>1985</v>
      </c>
    </row>
    <row r="19" spans="1:32" x14ac:dyDescent="0.2">
      <c r="A19" s="4" t="s">
        <v>349</v>
      </c>
      <c r="B19" s="4" t="s">
        <v>370</v>
      </c>
      <c r="C19" s="4">
        <v>2.0818075882531638E-3</v>
      </c>
      <c r="D19" s="4">
        <v>6.0688759249977544E-4</v>
      </c>
      <c r="E19" s="2">
        <v>30420</v>
      </c>
      <c r="F19" s="6">
        <v>11209</v>
      </c>
      <c r="G19" s="6">
        <v>4818.1111111111113</v>
      </c>
      <c r="H19" s="6">
        <v>7464.2222222222226</v>
      </c>
      <c r="I19" s="6">
        <v>956.5</v>
      </c>
      <c r="J19" s="6">
        <v>3724.5</v>
      </c>
      <c r="K19" s="6">
        <v>11.125</v>
      </c>
      <c r="L19" s="6">
        <v>11.5</v>
      </c>
      <c r="M19" s="6">
        <v>18</v>
      </c>
      <c r="N19" s="6">
        <v>9599.5</v>
      </c>
      <c r="O19" s="6">
        <v>30624.05916666667</v>
      </c>
      <c r="P19" s="6">
        <v>11515</v>
      </c>
      <c r="Q19" s="6">
        <v>8</v>
      </c>
      <c r="R19" s="6">
        <v>63</v>
      </c>
      <c r="S19" s="6">
        <v>3</v>
      </c>
      <c r="T19" s="6">
        <v>2.7011111111111115</v>
      </c>
      <c r="U19" s="6">
        <v>7.6510490044790561E-2</v>
      </c>
      <c r="V19" s="6">
        <v>1.0723743470443186</v>
      </c>
      <c r="W19" s="6">
        <v>3.6749514421916662E-3</v>
      </c>
      <c r="X19" s="6">
        <v>38.733333333333327</v>
      </c>
      <c r="Y19" s="6">
        <v>12102.2</v>
      </c>
      <c r="Z19" s="6">
        <v>0.97043349931955447</v>
      </c>
      <c r="AA19" s="6">
        <v>1.463820613321659E-2</v>
      </c>
      <c r="AB19" s="6">
        <v>5.4597514996222512E-4</v>
      </c>
      <c r="AC19" s="6">
        <v>0.20791954353124359</v>
      </c>
      <c r="AD19" s="5">
        <v>-9.7757000842150693E-2</v>
      </c>
      <c r="AE19" s="6">
        <v>2.2641355133409643E-2</v>
      </c>
      <c r="AF19">
        <f>VLOOKUP(B19,Sheet2!$A$1:$B$421,2,FALSE)</f>
        <v>1988.5</v>
      </c>
    </row>
    <row r="20" spans="1:32" x14ac:dyDescent="0.2">
      <c r="A20" s="4" t="s">
        <v>349</v>
      </c>
      <c r="B20" s="4" t="s">
        <v>361</v>
      </c>
      <c r="C20" s="4">
        <v>4.2830379599479136E-3</v>
      </c>
      <c r="D20" s="4">
        <v>1.4390651817342941E-3</v>
      </c>
      <c r="E20" s="2">
        <v>22575.111111111109</v>
      </c>
      <c r="F20" s="6">
        <v>9269.5555555555547</v>
      </c>
      <c r="G20" s="6">
        <v>3620.6666666666665</v>
      </c>
      <c r="H20" s="6">
        <v>4445.8888888888887</v>
      </c>
      <c r="I20" s="6">
        <v>2829.8333333333335</v>
      </c>
      <c r="J20" s="6">
        <v>12397.666666666666</v>
      </c>
      <c r="K20" s="6">
        <v>4.5</v>
      </c>
      <c r="L20" s="6">
        <v>16.625</v>
      </c>
      <c r="M20" s="6">
        <v>35.375</v>
      </c>
      <c r="N20" s="6">
        <v>11077.5</v>
      </c>
      <c r="O20" s="6">
        <v>24722.969386666664</v>
      </c>
      <c r="P20" s="6">
        <v>6332</v>
      </c>
      <c r="Q20" s="6">
        <v>4</v>
      </c>
      <c r="R20" s="6">
        <v>32</v>
      </c>
      <c r="S20" s="6">
        <v>0</v>
      </c>
      <c r="T20" s="6">
        <v>2.4211111111111112</v>
      </c>
      <c r="U20" s="6">
        <v>8.2299998967521923E-2</v>
      </c>
      <c r="V20" s="6">
        <v>1.0350264141654733</v>
      </c>
      <c r="W20" s="6">
        <v>5.6965315606382246E-3</v>
      </c>
      <c r="X20" s="6">
        <v>39.183333333333337</v>
      </c>
      <c r="Y20" s="6">
        <v>14942.4</v>
      </c>
      <c r="Z20" s="6">
        <v>0.49469157321373591</v>
      </c>
      <c r="AA20" s="6">
        <v>1.6784923418601719E-2</v>
      </c>
      <c r="AB20" s="6">
        <v>6.6666630234089007E-4</v>
      </c>
      <c r="AC20" s="6">
        <v>0.27874907125381931</v>
      </c>
      <c r="AD20" s="5">
        <v>-3.1983380718542495E-2</v>
      </c>
      <c r="AE20" s="6">
        <v>2.7299344119495948E-2</v>
      </c>
      <c r="AF20">
        <f>VLOOKUP(B20,Sheet2!$A$1:$B$421,2,FALSE)</f>
        <v>1997.1904999999999</v>
      </c>
    </row>
    <row r="21" spans="1:32" x14ac:dyDescent="0.2">
      <c r="A21" s="4" t="s">
        <v>371</v>
      </c>
      <c r="B21" s="4" t="s">
        <v>374</v>
      </c>
      <c r="C21" s="4">
        <v>1.2552931283906648E-2</v>
      </c>
      <c r="D21" s="4">
        <v>4.800857945511966E-3</v>
      </c>
      <c r="E21" s="2">
        <v>15536.222222222223</v>
      </c>
      <c r="F21" s="6">
        <v>5786.7777777777774</v>
      </c>
      <c r="G21" s="6">
        <v>2378.2222222222222</v>
      </c>
      <c r="H21" s="6">
        <v>2779.2222222222222</v>
      </c>
      <c r="I21" s="6">
        <v>832.5</v>
      </c>
      <c r="J21" s="6">
        <v>2722.3333333333335</v>
      </c>
      <c r="K21" s="6">
        <v>0</v>
      </c>
      <c r="L21" s="6">
        <v>14.875</v>
      </c>
      <c r="M21" s="6">
        <v>19.75</v>
      </c>
      <c r="N21" s="6">
        <v>6717.1428571428569</v>
      </c>
      <c r="O21" s="6">
        <v>8027</v>
      </c>
      <c r="P21" s="6">
        <v>3456.5</v>
      </c>
      <c r="Q21" s="6">
        <v>2</v>
      </c>
      <c r="R21" s="6">
        <v>6</v>
      </c>
      <c r="S21" s="6">
        <v>1</v>
      </c>
      <c r="T21" s="6">
        <v>2.6488888888888891</v>
      </c>
      <c r="U21" s="6">
        <v>0.10089633520023757</v>
      </c>
      <c r="V21" s="6">
        <v>0.96251763586058603</v>
      </c>
      <c r="W21" s="6">
        <v>1.2209987219779062E-2</v>
      </c>
      <c r="X21" s="6">
        <v>40.1</v>
      </c>
      <c r="Y21" s="6">
        <v>25922.400000000001</v>
      </c>
      <c r="Z21" s="6">
        <v>0.50748404331161046</v>
      </c>
      <c r="AA21" s="6">
        <v>1.7301904383803402E-2</v>
      </c>
      <c r="AB21" s="6">
        <v>6.9727547909048768E-4</v>
      </c>
      <c r="AC21" s="6">
        <v>0.19423087090290869</v>
      </c>
      <c r="AD21" s="5">
        <v>-2.3457383287102448E-2</v>
      </c>
      <c r="AE21" s="6">
        <v>4.1532069835687496E-2</v>
      </c>
      <c r="AF21">
        <f>VLOOKUP(B21,Sheet2!$A$1:$B$421,2,FALSE)</f>
        <v>1998.25</v>
      </c>
    </row>
    <row r="22" spans="1:32" x14ac:dyDescent="0.2">
      <c r="A22" s="4" t="s">
        <v>371</v>
      </c>
      <c r="B22" s="4" t="s">
        <v>375</v>
      </c>
      <c r="C22" s="4">
        <v>4.2837219166936592E-3</v>
      </c>
      <c r="D22" s="4">
        <v>1.3748020198062405E-3</v>
      </c>
      <c r="E22" s="2">
        <v>25973.888888888891</v>
      </c>
      <c r="F22" s="6">
        <v>10212.555555555555</v>
      </c>
      <c r="G22" s="6">
        <v>3281.7777777777778</v>
      </c>
      <c r="H22" s="6">
        <v>4942</v>
      </c>
      <c r="I22" s="6">
        <v>1158.6666666666667</v>
      </c>
      <c r="J22" s="6">
        <v>4203.666666666667</v>
      </c>
      <c r="K22" s="6">
        <v>3.875</v>
      </c>
      <c r="L22" s="6">
        <v>16.75</v>
      </c>
      <c r="M22" s="6">
        <v>37.75</v>
      </c>
      <c r="N22" s="6">
        <v>6373.5714285714284</v>
      </c>
      <c r="O22" s="6">
        <v>11895.75</v>
      </c>
      <c r="P22" s="6">
        <v>7568</v>
      </c>
      <c r="Q22" s="6">
        <v>2</v>
      </c>
      <c r="R22" s="6">
        <v>37</v>
      </c>
      <c r="S22" s="6">
        <v>0</v>
      </c>
      <c r="T22" s="6">
        <v>2.525555555555556</v>
      </c>
      <c r="U22" s="6">
        <v>0.11274000834256991</v>
      </c>
      <c r="V22" s="6">
        <v>0.98596269693254812</v>
      </c>
      <c r="W22" s="6">
        <v>4.9035393038722704E-3</v>
      </c>
      <c r="X22" s="6">
        <v>40.549999999999997</v>
      </c>
      <c r="Y22" s="6">
        <v>26386</v>
      </c>
      <c r="Z22" s="6">
        <v>0.70056462694121124</v>
      </c>
      <c r="AA22" s="6">
        <v>2.3152292589725284E-2</v>
      </c>
      <c r="AB22" s="6">
        <v>5.6596952936785526E-4</v>
      </c>
      <c r="AC22" s="6">
        <v>0.22283960678465065</v>
      </c>
      <c r="AD22" s="5">
        <v>-6.0096546440962184E-2</v>
      </c>
      <c r="AE22" s="6">
        <v>4.7818252453260046E-2</v>
      </c>
      <c r="AF22">
        <f>VLOOKUP(B22,Sheet2!$A$1:$B$421,2,FALSE)</f>
        <v>1999.4118000000001</v>
      </c>
    </row>
    <row r="23" spans="1:32" x14ac:dyDescent="0.2">
      <c r="A23" s="4" t="s">
        <v>399</v>
      </c>
      <c r="B23" s="4" t="s">
        <v>404</v>
      </c>
      <c r="C23" s="4">
        <v>7.6979333520673671E-3</v>
      </c>
      <c r="D23" s="4">
        <v>2.7768153106878307E-3</v>
      </c>
      <c r="E23" s="2">
        <v>20238.333333333332</v>
      </c>
      <c r="F23" s="6">
        <v>6884.666666666667</v>
      </c>
      <c r="G23" s="6">
        <v>4529.8888888888887</v>
      </c>
      <c r="H23" s="6">
        <v>3987.4444444444443</v>
      </c>
      <c r="I23" s="6">
        <v>589.66666666666663</v>
      </c>
      <c r="J23" s="6">
        <v>1934.6666666666667</v>
      </c>
      <c r="K23" s="6">
        <v>0</v>
      </c>
      <c r="L23" s="6">
        <v>9.625</v>
      </c>
      <c r="M23" s="6">
        <v>6.5</v>
      </c>
      <c r="N23" s="6">
        <v>6816.2857142857147</v>
      </c>
      <c r="O23" s="6">
        <v>14272.333333333334</v>
      </c>
      <c r="P23" s="6">
        <v>5142</v>
      </c>
      <c r="Q23" s="6">
        <v>5</v>
      </c>
      <c r="R23" s="6">
        <v>18</v>
      </c>
      <c r="S23" s="6">
        <v>1</v>
      </c>
      <c r="T23" s="6">
        <v>2.9266666666666667</v>
      </c>
      <c r="U23" s="6">
        <v>8.328324736178791E-2</v>
      </c>
      <c r="V23" s="6">
        <v>0.97728684220011297</v>
      </c>
      <c r="W23" s="6">
        <v>6.4685231877799725E-3</v>
      </c>
      <c r="X23" s="6">
        <v>37.799999999999997</v>
      </c>
      <c r="Y23" s="6">
        <v>9760.2000000000007</v>
      </c>
      <c r="Z23" s="6">
        <v>0.85634171689309269</v>
      </c>
      <c r="AA23" s="6">
        <v>1.5780897613555306E-2</v>
      </c>
      <c r="AB23" s="6">
        <v>7.1561090669815773E-4</v>
      </c>
      <c r="AC23" s="6">
        <v>0.16444340240918309</v>
      </c>
      <c r="AD23" s="5">
        <v>4.9445197472228204E-2</v>
      </c>
      <c r="AE23" s="6">
        <v>3.26177598903599E-2</v>
      </c>
      <c r="AF23">
        <f>VLOOKUP(B23,Sheet2!$A$1:$B$421,2,FALSE)</f>
        <v>1998</v>
      </c>
    </row>
    <row r="24" spans="1:32" x14ac:dyDescent="0.2">
      <c r="A24" s="4" t="s">
        <v>399</v>
      </c>
      <c r="B24" s="4" t="s">
        <v>405</v>
      </c>
      <c r="C24" s="4">
        <v>4.3331634213841013E-3</v>
      </c>
      <c r="D24" s="4">
        <v>1.6590165657837208E-3</v>
      </c>
      <c r="E24" s="2">
        <v>15017.777777777777</v>
      </c>
      <c r="F24" s="6">
        <v>5900.2222222222226</v>
      </c>
      <c r="G24" s="6">
        <v>2326.2222222222222</v>
      </c>
      <c r="H24" s="6">
        <v>3733</v>
      </c>
      <c r="I24" s="6">
        <v>1878.1666666666667</v>
      </c>
      <c r="J24" s="6">
        <v>3543.3333333333335</v>
      </c>
      <c r="K24" s="6">
        <v>1.625</v>
      </c>
      <c r="L24" s="6">
        <v>12.375</v>
      </c>
      <c r="M24" s="6">
        <v>13.625</v>
      </c>
      <c r="N24" s="6">
        <v>3989.5714285714284</v>
      </c>
      <c r="O24" s="6">
        <v>9713.3333333333339</v>
      </c>
      <c r="P24" s="6">
        <v>3720</v>
      </c>
      <c r="Q24" s="6">
        <v>6</v>
      </c>
      <c r="R24" s="6">
        <v>11</v>
      </c>
      <c r="S24" s="6">
        <v>0</v>
      </c>
      <c r="T24" s="6">
        <v>2.4900000000000002</v>
      </c>
      <c r="U24" s="6">
        <v>0.11504341612319206</v>
      </c>
      <c r="V24" s="6">
        <v>0.92344336968078011</v>
      </c>
      <c r="W24" s="6">
        <v>6.870194209948886E-3</v>
      </c>
      <c r="X24" s="6">
        <v>42.766666666666673</v>
      </c>
      <c r="Y24" s="6">
        <v>7051.2</v>
      </c>
      <c r="Z24" s="6">
        <v>0.74502759859821777</v>
      </c>
      <c r="AA24" s="6">
        <v>2.8304413417602294E-2</v>
      </c>
      <c r="AB24" s="6">
        <v>8.6735237311883449E-4</v>
      </c>
      <c r="AC24" s="6">
        <v>0.27874628226059406</v>
      </c>
      <c r="AD24" s="5">
        <v>-8.3681786131790822E-2</v>
      </c>
      <c r="AE24" s="6">
        <v>6.075120472574505E-2</v>
      </c>
      <c r="AF24">
        <f>VLOOKUP(B24,Sheet2!$A$1:$B$421,2,FALSE)</f>
        <v>1984</v>
      </c>
    </row>
    <row r="25" spans="1:32" x14ac:dyDescent="0.2">
      <c r="A25" s="4" t="s">
        <v>247</v>
      </c>
      <c r="B25" s="4" t="s">
        <v>253</v>
      </c>
      <c r="C25" s="4">
        <v>7.9434534784364567E-3</v>
      </c>
      <c r="D25" s="4">
        <v>2.6410050819917577E-3</v>
      </c>
      <c r="E25" s="2">
        <v>25828.666666666668</v>
      </c>
      <c r="F25" s="6">
        <v>9632.2222222222226</v>
      </c>
      <c r="G25" s="6">
        <v>3170.1111111111113</v>
      </c>
      <c r="H25" s="6">
        <v>3508.2222222222222</v>
      </c>
      <c r="I25" s="6">
        <v>2506.5</v>
      </c>
      <c r="J25" s="6">
        <v>8515.5</v>
      </c>
      <c r="K25" s="6">
        <v>3.25</v>
      </c>
      <c r="L25" s="6">
        <v>17.5</v>
      </c>
      <c r="M25" s="6">
        <v>35.857142857142854</v>
      </c>
      <c r="N25" s="6">
        <v>8924.75</v>
      </c>
      <c r="O25" s="6">
        <v>16354</v>
      </c>
      <c r="P25" s="6">
        <v>6986.5</v>
      </c>
      <c r="Q25" s="6">
        <v>5</v>
      </c>
      <c r="R25" s="6">
        <v>11</v>
      </c>
      <c r="S25" s="6">
        <v>0</v>
      </c>
      <c r="T25" s="6">
        <v>2.6388888888888888</v>
      </c>
      <c r="U25" s="6">
        <v>0.11286989619946805</v>
      </c>
      <c r="V25" s="6">
        <v>0.98750537907153157</v>
      </c>
      <c r="W25" s="6">
        <v>1.5612735155027932E-2</v>
      </c>
      <c r="X25" s="6">
        <v>40.766666666666673</v>
      </c>
      <c r="Y25" s="6">
        <v>22058.400000000001</v>
      </c>
      <c r="Z25" s="6">
        <v>0.78931076848606174</v>
      </c>
      <c r="AA25" s="6">
        <v>2.1825147127580873E-2</v>
      </c>
      <c r="AB25" s="6">
        <v>5.8419862504747739E-4</v>
      </c>
      <c r="AC25" s="6">
        <v>0.18826031478826577</v>
      </c>
      <c r="AD25" s="5">
        <v>-8.4007416990558963E-3</v>
      </c>
      <c r="AE25" s="6">
        <v>4.3546693878937552E-2</v>
      </c>
      <c r="AF25">
        <f>VLOOKUP(B25,Sheet2!$A$1:$B$421,2,FALSE)</f>
        <v>1995</v>
      </c>
    </row>
    <row r="26" spans="1:32" x14ac:dyDescent="0.2">
      <c r="A26" s="4" t="s">
        <v>247</v>
      </c>
      <c r="B26" s="4" t="s">
        <v>254</v>
      </c>
      <c r="C26" s="4">
        <v>5.1983501275334847E-3</v>
      </c>
      <c r="D26" s="4">
        <v>2.0077595970437174E-3</v>
      </c>
      <c r="E26" s="2">
        <v>31050.666666666668</v>
      </c>
      <c r="F26" s="6">
        <v>11829</v>
      </c>
      <c r="G26" s="6">
        <v>4412.1111111111113</v>
      </c>
      <c r="H26" s="6">
        <v>4418.5555555555557</v>
      </c>
      <c r="I26" s="6">
        <v>1384.8333333333333</v>
      </c>
      <c r="J26" s="6">
        <v>3812.5</v>
      </c>
      <c r="K26" s="6">
        <v>2.125</v>
      </c>
      <c r="L26" s="6">
        <v>24.875</v>
      </c>
      <c r="M26" s="6">
        <v>26.571428571428573</v>
      </c>
      <c r="N26" s="6">
        <v>8403.25</v>
      </c>
      <c r="O26" s="6">
        <v>11397</v>
      </c>
      <c r="P26" s="6">
        <v>7046.5</v>
      </c>
      <c r="Q26" s="6">
        <v>4</v>
      </c>
      <c r="R26" s="6">
        <v>34</v>
      </c>
      <c r="S26" s="6">
        <v>0</v>
      </c>
      <c r="T26" s="6">
        <v>2.588888888888889</v>
      </c>
      <c r="U26" s="6">
        <v>0.11084281307335891</v>
      </c>
      <c r="V26" s="6">
        <v>0.98400397460994737</v>
      </c>
      <c r="W26" s="6">
        <v>1.3646298818148998E-2</v>
      </c>
      <c r="X26" s="6">
        <v>40.216666666666669</v>
      </c>
      <c r="Y26" s="6">
        <v>30338.6</v>
      </c>
      <c r="Z26" s="6">
        <v>0.59924894878246993</v>
      </c>
      <c r="AA26" s="6">
        <v>2.3986384561968745E-2</v>
      </c>
      <c r="AB26" s="6">
        <v>5.3458323829386786E-4</v>
      </c>
      <c r="AC26" s="6">
        <v>0.20953372829683442</v>
      </c>
      <c r="AD26" s="5">
        <v>-4.0905208261126803E-3</v>
      </c>
      <c r="AE26" s="6">
        <v>4.1298793110477662E-2</v>
      </c>
      <c r="AF26">
        <f>VLOOKUP(B26,Sheet2!$A$1:$B$421,2,FALSE)</f>
        <v>2002.5908999999999</v>
      </c>
    </row>
    <row r="27" spans="1:32" x14ac:dyDescent="0.2">
      <c r="A27" s="4" t="s">
        <v>190</v>
      </c>
      <c r="B27" s="4" t="s">
        <v>205</v>
      </c>
      <c r="C27" s="4">
        <v>1.0548698815581684E-2</v>
      </c>
      <c r="D27" s="4">
        <v>2.2098429366266105E-3</v>
      </c>
      <c r="E27" s="2">
        <v>38057.111111111109</v>
      </c>
      <c r="F27" s="6">
        <v>16500.444444444445</v>
      </c>
      <c r="G27" s="6">
        <v>6273.2222222222226</v>
      </c>
      <c r="H27" s="6">
        <v>6231.333333333333</v>
      </c>
      <c r="I27" s="6">
        <v>2649.3333333333335</v>
      </c>
      <c r="J27" s="6">
        <v>18494.5</v>
      </c>
      <c r="K27" s="6">
        <v>11.25</v>
      </c>
      <c r="L27" s="6">
        <v>16.25</v>
      </c>
      <c r="M27" s="6">
        <v>66.625</v>
      </c>
      <c r="N27" s="6">
        <v>13927.833333333334</v>
      </c>
      <c r="O27" s="6">
        <v>49130.864833333333</v>
      </c>
      <c r="P27" s="6">
        <v>9455</v>
      </c>
      <c r="Q27" s="6">
        <v>4</v>
      </c>
      <c r="R27" s="6">
        <v>31</v>
      </c>
      <c r="S27" s="6">
        <v>0</v>
      </c>
      <c r="T27" s="6">
        <v>2.2644444444444445</v>
      </c>
      <c r="U27" s="6">
        <v>0.12838230203446349</v>
      </c>
      <c r="V27" s="6">
        <v>1.0572042593840103</v>
      </c>
      <c r="W27" s="6">
        <v>1.8606834258741087E-2</v>
      </c>
      <c r="X27" s="6">
        <v>41.4</v>
      </c>
      <c r="Y27" s="6">
        <v>37720</v>
      </c>
      <c r="Z27" s="6">
        <v>0.50022456274353699</v>
      </c>
      <c r="AA27" s="6">
        <v>3.319877920981356E-2</v>
      </c>
      <c r="AB27" s="6">
        <v>5.5594615047230278E-4</v>
      </c>
      <c r="AC27" s="6">
        <v>0.28721902071771921</v>
      </c>
      <c r="AD27" s="5">
        <v>1.2075784428612958E-2</v>
      </c>
      <c r="AE27" s="6">
        <v>4.0200122172830817E-2</v>
      </c>
      <c r="AF27">
        <f>VLOOKUP(B27,Sheet2!$A$1:$B$421,2,FALSE)</f>
        <v>2003</v>
      </c>
    </row>
    <row r="28" spans="1:32" x14ac:dyDescent="0.2">
      <c r="A28" s="4" t="s">
        <v>138</v>
      </c>
      <c r="B28" s="4" t="s">
        <v>157</v>
      </c>
      <c r="C28" s="4">
        <v>7.1371518310965948E-3</v>
      </c>
      <c r="D28" s="4">
        <v>2.003400507307115E-3</v>
      </c>
      <c r="E28" s="2">
        <v>40613.111111111109</v>
      </c>
      <c r="F28" s="6">
        <v>16992.666666666668</v>
      </c>
      <c r="G28" s="6">
        <v>5800.1111111111113</v>
      </c>
      <c r="H28" s="6">
        <v>6241.666666666667</v>
      </c>
      <c r="I28" s="6">
        <v>2655.6666666666665</v>
      </c>
      <c r="J28" s="6">
        <v>11111.666666666666</v>
      </c>
      <c r="K28" s="6">
        <v>7.25</v>
      </c>
      <c r="L28" s="6">
        <v>30.5</v>
      </c>
      <c r="M28" s="6">
        <v>66.5</v>
      </c>
      <c r="N28" s="6">
        <v>11714.6</v>
      </c>
      <c r="O28" s="6">
        <v>17776</v>
      </c>
      <c r="P28" s="6">
        <v>11972.5</v>
      </c>
      <c r="Q28" s="6">
        <v>3</v>
      </c>
      <c r="R28" s="6">
        <v>27</v>
      </c>
      <c r="S28" s="6">
        <v>3</v>
      </c>
      <c r="T28" s="6">
        <v>2.362222222222222</v>
      </c>
      <c r="U28" s="6">
        <v>0.10802604293428152</v>
      </c>
      <c r="V28" s="6">
        <v>1.0367354479985258</v>
      </c>
      <c r="W28" s="6">
        <v>1.213010984394834E-2</v>
      </c>
      <c r="X28" s="6">
        <v>40.35</v>
      </c>
      <c r="Y28" s="6">
        <v>28573</v>
      </c>
      <c r="Z28" s="6">
        <v>0.69800005604438708</v>
      </c>
      <c r="AA28" s="6">
        <v>2.3980344084964203E-2</v>
      </c>
      <c r="AB28" s="6">
        <v>5.2907324313307077E-4</v>
      </c>
      <c r="AC28" s="6">
        <v>0.29116693736719856</v>
      </c>
      <c r="AD28" s="5">
        <v>-5.2201926794459832E-3</v>
      </c>
      <c r="AE28" s="6">
        <v>5.4976786225502679E-2</v>
      </c>
      <c r="AF28">
        <f>VLOOKUP(B28,Sheet2!$A$1:$B$421,2,FALSE)</f>
        <v>2002.7193</v>
      </c>
    </row>
    <row r="29" spans="1:32" x14ac:dyDescent="0.2">
      <c r="A29" s="4" t="s">
        <v>138</v>
      </c>
      <c r="B29" s="4" t="s">
        <v>142</v>
      </c>
      <c r="C29" s="4">
        <v>6.7488408127729209E-3</v>
      </c>
      <c r="D29" s="4">
        <v>2.1505591688683514E-3</v>
      </c>
      <c r="E29" s="2">
        <v>45899.555555555555</v>
      </c>
      <c r="F29" s="6">
        <v>16917.444444444445</v>
      </c>
      <c r="G29" s="6">
        <v>6268.1111111111113</v>
      </c>
      <c r="H29" s="6">
        <v>7167.4444444444443</v>
      </c>
      <c r="I29" s="6">
        <v>1876</v>
      </c>
      <c r="J29" s="6">
        <v>10994.166666666666</v>
      </c>
      <c r="K29" s="6">
        <v>7</v>
      </c>
      <c r="L29" s="6">
        <v>42.75</v>
      </c>
      <c r="M29" s="6">
        <v>35.5</v>
      </c>
      <c r="N29" s="6">
        <v>19374</v>
      </c>
      <c r="O29" s="6">
        <v>19899</v>
      </c>
      <c r="P29" s="6">
        <v>12963</v>
      </c>
      <c r="Q29" s="6">
        <v>10</v>
      </c>
      <c r="R29" s="6">
        <v>51</v>
      </c>
      <c r="S29" s="6">
        <v>1</v>
      </c>
      <c r="T29" s="6">
        <v>2.6755555555555555</v>
      </c>
      <c r="U29" s="6">
        <v>8.6448163843566322E-2</v>
      </c>
      <c r="V29" s="6">
        <v>1.0143675727372203</v>
      </c>
      <c r="W29" s="6">
        <v>1.2895239974619825E-2</v>
      </c>
      <c r="X29" s="6">
        <v>37.833333333333329</v>
      </c>
      <c r="Y29" s="6">
        <v>6749.6</v>
      </c>
      <c r="Z29" s="6">
        <v>0.85923776998917822</v>
      </c>
      <c r="AA29" s="6">
        <v>1.6362437082118798E-2</v>
      </c>
      <c r="AB29" s="6">
        <v>4.3452909470804166E-4</v>
      </c>
      <c r="AC29" s="6">
        <v>0.20232643743478015</v>
      </c>
      <c r="AD29" s="5">
        <v>-1.4547793417503774E-2</v>
      </c>
      <c r="AE29" s="6">
        <v>3.2785184009222861E-2</v>
      </c>
      <c r="AF29">
        <f>VLOOKUP(B29,Sheet2!$A$1:$B$421,2,FALSE)</f>
        <v>2000.0313000000001</v>
      </c>
    </row>
    <row r="30" spans="1:32" x14ac:dyDescent="0.2">
      <c r="A30" s="4" t="s">
        <v>226</v>
      </c>
      <c r="B30" s="4" t="s">
        <v>241</v>
      </c>
      <c r="C30" s="4">
        <v>9.525856332616902E-3</v>
      </c>
      <c r="D30" s="4">
        <v>3.4688394450393379E-3</v>
      </c>
      <c r="E30" s="2">
        <v>23102.777777777777</v>
      </c>
      <c r="F30" s="6">
        <v>10256.222222222223</v>
      </c>
      <c r="G30" s="6">
        <v>4490.8888888888887</v>
      </c>
      <c r="H30" s="6">
        <v>4038.7777777777778</v>
      </c>
      <c r="I30" s="6">
        <v>1865.3333333333333</v>
      </c>
      <c r="J30" s="6">
        <v>33698.166666666664</v>
      </c>
      <c r="K30" s="6">
        <v>9.5</v>
      </c>
      <c r="L30" s="6">
        <v>13.625</v>
      </c>
      <c r="M30" s="6">
        <v>24.285714285714285</v>
      </c>
      <c r="N30" s="6">
        <v>31042.125</v>
      </c>
      <c r="O30" s="6">
        <v>33798.75</v>
      </c>
      <c r="P30" s="6">
        <v>3986.5</v>
      </c>
      <c r="Q30" s="6">
        <v>4</v>
      </c>
      <c r="R30" s="6">
        <v>12</v>
      </c>
      <c r="S30" s="6">
        <v>3</v>
      </c>
      <c r="T30" s="6">
        <v>2.1466666666666669</v>
      </c>
      <c r="U30" s="6">
        <v>0.11231892854918933</v>
      </c>
      <c r="V30" s="6">
        <v>0.92485280639348133</v>
      </c>
      <c r="W30" s="6">
        <v>4.6761773243036736E-2</v>
      </c>
      <c r="X30" s="6">
        <v>40.550000000000004</v>
      </c>
      <c r="Y30" s="6">
        <v>2058.8000000000002</v>
      </c>
      <c r="Z30" s="6">
        <v>0.14119330755106385</v>
      </c>
      <c r="AA30" s="6">
        <v>3.4287281289829032E-2</v>
      </c>
      <c r="AB30" s="6">
        <v>6.7952903518967323E-4</v>
      </c>
      <c r="AC30" s="6">
        <v>0.35753460540953991</v>
      </c>
      <c r="AD30" s="5">
        <v>3.3983876131377336E-2</v>
      </c>
      <c r="AE30" s="6">
        <v>4.2018525555453816E-2</v>
      </c>
      <c r="AF30">
        <f>VLOOKUP(B30,Sheet2!$A$1:$B$421,2,FALSE)</f>
        <v>2003.5</v>
      </c>
    </row>
    <row r="31" spans="1:32" x14ac:dyDescent="0.2">
      <c r="A31" s="4" t="s">
        <v>309</v>
      </c>
      <c r="B31" s="4" t="s">
        <v>476</v>
      </c>
      <c r="C31" s="4">
        <v>6.2864105838245929E-3</v>
      </c>
      <c r="D31" s="4">
        <v>2.0918936990510107E-3</v>
      </c>
      <c r="E31" s="2">
        <v>26855.444444444445</v>
      </c>
      <c r="F31" s="6">
        <v>12207.666666666666</v>
      </c>
      <c r="G31" s="6">
        <v>4581.666666666667</v>
      </c>
      <c r="H31" s="6">
        <v>5102.4444444444443</v>
      </c>
      <c r="I31" s="6">
        <v>1438</v>
      </c>
      <c r="J31" s="6">
        <v>4561</v>
      </c>
      <c r="K31" s="6">
        <v>1.875</v>
      </c>
      <c r="L31" s="6">
        <v>11.375</v>
      </c>
      <c r="M31" s="6">
        <v>27.571428571428573</v>
      </c>
      <c r="N31" s="6">
        <v>5862.8571428571431</v>
      </c>
      <c r="O31" s="6">
        <v>9864</v>
      </c>
      <c r="P31" s="6">
        <v>3555.5</v>
      </c>
      <c r="Q31" s="6">
        <v>3</v>
      </c>
      <c r="R31" s="6">
        <v>60</v>
      </c>
      <c r="S31" s="6">
        <v>2</v>
      </c>
      <c r="T31" s="6">
        <v>2.0066666666666664</v>
      </c>
      <c r="U31" s="6">
        <v>9.7904800641358258E-2</v>
      </c>
      <c r="V31" s="6">
        <v>0.989527840450378</v>
      </c>
      <c r="W31" s="6">
        <v>8.7290616909516006E-2</v>
      </c>
      <c r="X31" s="6">
        <v>40.333333333333336</v>
      </c>
      <c r="Y31" s="6">
        <v>43514</v>
      </c>
      <c r="Z31" s="6">
        <v>7.3553589981321194E-2</v>
      </c>
      <c r="AA31" s="6">
        <v>2.131344128544908E-2</v>
      </c>
      <c r="AB31" s="6">
        <v>6.038815471829718E-4</v>
      </c>
      <c r="AC31" s="6">
        <v>0.42796820033711275</v>
      </c>
      <c r="AD31" s="5">
        <v>-6.5219033643462267E-3</v>
      </c>
      <c r="AE31" s="6">
        <v>3.4636645001256267E-2</v>
      </c>
    </row>
    <row r="32" spans="1:32" x14ac:dyDescent="0.2">
      <c r="A32" s="4" t="s">
        <v>40</v>
      </c>
      <c r="B32" s="4" t="s">
        <v>51</v>
      </c>
      <c r="C32" s="4">
        <v>4.6410289358937888E-3</v>
      </c>
      <c r="D32" s="4">
        <v>1.2337075978006255E-3</v>
      </c>
      <c r="E32" s="2">
        <v>36587.333333333336</v>
      </c>
      <c r="F32" s="6">
        <v>11870.444444444445</v>
      </c>
      <c r="G32" s="6">
        <v>4783.333333333333</v>
      </c>
      <c r="H32" s="6">
        <v>4936.7777777777774</v>
      </c>
      <c r="I32" s="6">
        <v>1363.6666666666667</v>
      </c>
      <c r="J32" s="6">
        <v>10712</v>
      </c>
      <c r="K32" s="6">
        <v>9.625</v>
      </c>
      <c r="L32" s="6">
        <v>19.5</v>
      </c>
      <c r="M32" s="6">
        <v>32.75</v>
      </c>
      <c r="N32" s="6">
        <v>12584.833333333334</v>
      </c>
      <c r="O32" s="6">
        <v>54672</v>
      </c>
      <c r="P32" s="6">
        <v>9956.5</v>
      </c>
      <c r="Q32" s="6">
        <v>7</v>
      </c>
      <c r="R32" s="6">
        <v>36</v>
      </c>
      <c r="S32" s="6">
        <v>1</v>
      </c>
      <c r="T32" s="6">
        <v>3.0655555555555556</v>
      </c>
      <c r="U32" s="6">
        <v>7.6570128506033966E-2</v>
      </c>
      <c r="V32" s="6">
        <v>1.0528277560242811</v>
      </c>
      <c r="W32" s="6">
        <v>5.9915909875190602E-3</v>
      </c>
      <c r="X32" s="6">
        <v>36.450000000000003</v>
      </c>
      <c r="Y32" s="6">
        <v>15504.6</v>
      </c>
      <c r="Z32" s="6">
        <v>0.87998857833305233</v>
      </c>
      <c r="AA32" s="6">
        <v>1.2070839625242972E-2</v>
      </c>
      <c r="AB32" s="6">
        <v>3.3033783890749576E-4</v>
      </c>
      <c r="AC32" s="6">
        <v>0.11018011120308292</v>
      </c>
      <c r="AD32" s="5">
        <v>2.2822380196859909E-3</v>
      </c>
      <c r="AE32" s="6">
        <v>1.9870859286623261E-2</v>
      </c>
      <c r="AF32">
        <f>VLOOKUP(B32,Sheet2!$A$1:$B$421,2,FALSE)</f>
        <v>1998.3438000000001</v>
      </c>
    </row>
    <row r="33" spans="1:32" x14ac:dyDescent="0.3">
      <c r="A33" s="4" t="s">
        <v>448</v>
      </c>
      <c r="B33" s="4" t="s">
        <v>466</v>
      </c>
      <c r="C33" s="4">
        <v>3.8368144922599212E-3</v>
      </c>
      <c r="D33" s="4">
        <v>2.678368899571688E-3</v>
      </c>
      <c r="E33" s="8">
        <v>6244</v>
      </c>
      <c r="F33" s="2">
        <v>2955.1111111111113</v>
      </c>
      <c r="G33" s="12">
        <v>989.77777777777783</v>
      </c>
      <c r="H33" s="12">
        <v>1026.8888888888889</v>
      </c>
      <c r="I33" s="2">
        <v>9807.8333333333339</v>
      </c>
      <c r="J33" s="2">
        <v>37483.5</v>
      </c>
      <c r="K33" s="2">
        <v>17</v>
      </c>
      <c r="L33" s="2">
        <v>1.75</v>
      </c>
      <c r="M33" s="2">
        <v>32.625</v>
      </c>
      <c r="N33" s="2">
        <v>8250</v>
      </c>
      <c r="O33" s="2">
        <v>49899</v>
      </c>
      <c r="P33" s="13">
        <f>AVERAGE(I33,M33)</f>
        <v>4920.229166666667</v>
      </c>
      <c r="Q33" s="2">
        <v>1</v>
      </c>
      <c r="R33" s="2">
        <v>1</v>
      </c>
      <c r="S33" s="2">
        <v>1</v>
      </c>
      <c r="T33" s="9">
        <v>1.7911111111111113</v>
      </c>
      <c r="U33" s="10">
        <v>0.72619924699539995</v>
      </c>
      <c r="V33" s="10">
        <v>0.87126851306712072</v>
      </c>
      <c r="W33" s="11">
        <v>0.87672425275003685</v>
      </c>
      <c r="X33" s="6">
        <v>47.033333333333331</v>
      </c>
      <c r="Y33" s="6">
        <v>8209.7999999999993</v>
      </c>
      <c r="Z33" s="6">
        <v>0.54105039716842562</v>
      </c>
      <c r="AA33" s="6">
        <v>5.3630819986495847E-2</v>
      </c>
      <c r="AB33" s="6">
        <v>2.2984074218036351E-3</v>
      </c>
      <c r="AC33" s="6">
        <v>0.44654108682143789</v>
      </c>
      <c r="AD33" s="5">
        <v>8.7874610908157402E-3</v>
      </c>
      <c r="AE33" s="6">
        <v>4.2604587430711452E-2</v>
      </c>
      <c r="AF33">
        <f>VLOOKUP(B33,Sheet2!$A$1:$B$421,2,FALSE)</f>
        <v>1995.4</v>
      </c>
    </row>
    <row r="34" spans="1:32" x14ac:dyDescent="0.3">
      <c r="A34" s="4" t="s">
        <v>447</v>
      </c>
      <c r="B34" s="4" t="s">
        <v>453</v>
      </c>
      <c r="C34" s="4">
        <v>5.7838972779319592E-3</v>
      </c>
      <c r="D34" s="4">
        <v>2.3147284997478302E-3</v>
      </c>
      <c r="E34" s="8">
        <v>7375</v>
      </c>
      <c r="F34" s="2">
        <v>3487.2222222222222</v>
      </c>
      <c r="G34" s="12">
        <v>1722.1111111111111</v>
      </c>
      <c r="H34" s="12">
        <v>1647.3333333333333</v>
      </c>
      <c r="I34" s="2">
        <v>411.5</v>
      </c>
      <c r="J34" s="2">
        <v>3744.1666666666665</v>
      </c>
      <c r="K34" s="2">
        <v>1.875</v>
      </c>
      <c r="L34" s="2">
        <v>2.5</v>
      </c>
      <c r="M34" s="2">
        <v>8.75</v>
      </c>
      <c r="N34" s="2">
        <v>1722.2</v>
      </c>
      <c r="O34" s="2">
        <v>8871.25</v>
      </c>
      <c r="P34" s="13">
        <f>AVERAGE(I34,M34)</f>
        <v>210.125</v>
      </c>
      <c r="Q34" s="2">
        <v>2</v>
      </c>
      <c r="R34" s="2">
        <v>4</v>
      </c>
      <c r="S34" s="2">
        <v>4</v>
      </c>
      <c r="T34" s="9">
        <v>2.0711111111111111</v>
      </c>
      <c r="U34" s="10">
        <v>0.9583298702327091</v>
      </c>
      <c r="V34" s="10">
        <v>1.0569512768377933</v>
      </c>
      <c r="W34" s="11">
        <v>8.3602440411376531</v>
      </c>
      <c r="X34" s="6">
        <v>43.166666666666664</v>
      </c>
      <c r="Y34" s="6">
        <v>16240</v>
      </c>
      <c r="Z34" s="6">
        <v>6.1864398541060725E-2</v>
      </c>
      <c r="AA34" s="6">
        <v>5.3583567745856153E-2</v>
      </c>
      <c r="AB34" s="6">
        <v>2.0471972771686042E-3</v>
      </c>
      <c r="AC34" s="6">
        <v>0.3364324208932139</v>
      </c>
      <c r="AD34" s="5">
        <v>2.8598197004788255E-2</v>
      </c>
      <c r="AE34" s="6">
        <v>4.9460803296058467E-2</v>
      </c>
      <c r="AF34">
        <f>VLOOKUP(B34,Sheet2!$A$1:$B$421,2,FALSE)</f>
        <v>1994.3333</v>
      </c>
    </row>
    <row r="35" spans="1:32" x14ac:dyDescent="0.2">
      <c r="A35" s="4" t="s">
        <v>247</v>
      </c>
      <c r="B35" s="4" t="s">
        <v>249</v>
      </c>
      <c r="C35" s="4">
        <v>1.6691655614917176E-2</v>
      </c>
      <c r="D35" s="4">
        <v>3.3344511661500625E-3</v>
      </c>
      <c r="E35" s="2">
        <v>24820.111111111109</v>
      </c>
      <c r="F35" s="6">
        <v>7885.7777777777774</v>
      </c>
      <c r="G35" s="6">
        <v>2522.7777777777778</v>
      </c>
      <c r="H35" s="6">
        <v>2937.1111111111113</v>
      </c>
      <c r="I35" s="6">
        <v>683.16666666666663</v>
      </c>
      <c r="J35" s="6">
        <v>2845</v>
      </c>
      <c r="K35" s="6">
        <v>1.875</v>
      </c>
      <c r="L35" s="6">
        <v>24.875</v>
      </c>
      <c r="M35" s="6">
        <v>15.571428571428571</v>
      </c>
      <c r="N35" s="6">
        <v>6082.5</v>
      </c>
      <c r="O35" s="6">
        <v>15864</v>
      </c>
      <c r="P35" s="6">
        <v>6720.5</v>
      </c>
      <c r="Q35" s="6">
        <v>3</v>
      </c>
      <c r="R35" s="6">
        <v>20</v>
      </c>
      <c r="S35" s="6">
        <v>0</v>
      </c>
      <c r="T35" s="6">
        <v>2.8777777777777778</v>
      </c>
      <c r="U35" s="6">
        <v>6.9377845894478762E-2</v>
      </c>
      <c r="V35" s="6">
        <v>1.0015560744415348</v>
      </c>
      <c r="W35" s="6">
        <v>7.613550160809833E-2</v>
      </c>
      <c r="X35" s="6">
        <v>37.233333333333334</v>
      </c>
      <c r="Y35" s="6">
        <v>22500.6</v>
      </c>
      <c r="Z35" s="6">
        <v>0.98866630778774356</v>
      </c>
      <c r="AA35" s="6">
        <v>9.3275991307785293E-3</v>
      </c>
      <c r="AB35" s="6">
        <v>5.1098001870000559E-4</v>
      </c>
      <c r="AC35" s="6">
        <v>0.14606828926668003</v>
      </c>
      <c r="AD35" s="5">
        <v>-2.6344760336117615E-2</v>
      </c>
      <c r="AE35" s="6">
        <v>2.3558549278712052E-2</v>
      </c>
      <c r="AF35">
        <f>VLOOKUP(B35,Sheet2!$A$1:$B$421,2,FALSE)</f>
        <v>1993.1176</v>
      </c>
    </row>
    <row r="36" spans="1:32" x14ac:dyDescent="0.2">
      <c r="A36" s="4" t="s">
        <v>247</v>
      </c>
      <c r="B36" s="4" t="s">
        <v>261</v>
      </c>
      <c r="C36" s="4">
        <v>5.824474379606784E-3</v>
      </c>
      <c r="D36" s="4">
        <v>2.5060205677522578E-3</v>
      </c>
      <c r="E36" s="2">
        <v>38378.111111111109</v>
      </c>
      <c r="F36" s="6">
        <v>14397.111111111111</v>
      </c>
      <c r="G36" s="6">
        <v>3959.1111111111113</v>
      </c>
      <c r="H36" s="6">
        <v>5138.4444444444443</v>
      </c>
      <c r="I36" s="6">
        <v>7718.666666666667</v>
      </c>
      <c r="J36" s="6">
        <v>28195.5</v>
      </c>
      <c r="K36" s="6">
        <v>12.875</v>
      </c>
      <c r="L36" s="6">
        <v>24.125</v>
      </c>
      <c r="M36" s="6">
        <v>39.428571428571431</v>
      </c>
      <c r="N36" s="6">
        <v>17076.5</v>
      </c>
      <c r="O36" s="6">
        <v>32246</v>
      </c>
      <c r="P36" s="6">
        <v>5968</v>
      </c>
      <c r="Q36" s="6">
        <v>2</v>
      </c>
      <c r="R36" s="6">
        <v>18</v>
      </c>
      <c r="S36" s="6">
        <v>1</v>
      </c>
      <c r="T36" s="6">
        <v>2.152222222222222</v>
      </c>
      <c r="U36" s="6">
        <v>0.11951356749783972</v>
      </c>
      <c r="V36" s="6">
        <v>0.93918060067593601</v>
      </c>
      <c r="W36" s="6">
        <v>0.19262909060000433</v>
      </c>
      <c r="X36" s="6">
        <v>43.68333333333333</v>
      </c>
      <c r="Y36" s="6">
        <v>21927.8</v>
      </c>
      <c r="Z36" s="6">
        <v>0.29946195635320022</v>
      </c>
      <c r="AA36" s="6">
        <v>3.0605162452822195E-2</v>
      </c>
      <c r="AB36" s="6">
        <v>5.3132253364753911E-4</v>
      </c>
      <c r="AC36" s="6">
        <v>0.31429457778615089</v>
      </c>
      <c r="AD36" s="5">
        <v>-8.8440730528042705E-3</v>
      </c>
      <c r="AE36" s="6">
        <v>3.9071268408076183E-2</v>
      </c>
      <c r="AF36">
        <f>VLOOKUP(B36,Sheet2!$A$1:$B$421,2,FALSE)</f>
        <v>1999.9023999999999</v>
      </c>
    </row>
    <row r="37" spans="1:32" x14ac:dyDescent="0.2">
      <c r="A37" s="4" t="s">
        <v>247</v>
      </c>
      <c r="B37" s="4" t="s">
        <v>250</v>
      </c>
      <c r="C37" s="4">
        <v>1.2070053929020521E-2</v>
      </c>
      <c r="D37" s="4">
        <v>2.1579250452919379E-3</v>
      </c>
      <c r="E37" s="2">
        <v>28388</v>
      </c>
      <c r="F37" s="6">
        <v>13682.555555555555</v>
      </c>
      <c r="G37" s="6">
        <v>5552.2222222222226</v>
      </c>
      <c r="H37" s="6">
        <v>5968.1111111111113</v>
      </c>
      <c r="I37" s="6">
        <v>6032.5</v>
      </c>
      <c r="J37" s="6">
        <v>78102.333333333328</v>
      </c>
      <c r="K37" s="6">
        <v>20.625</v>
      </c>
      <c r="L37" s="6">
        <v>26.875</v>
      </c>
      <c r="M37" s="6">
        <v>48.142857142857146</v>
      </c>
      <c r="N37" s="6">
        <v>22138</v>
      </c>
      <c r="O37" s="6">
        <v>68500</v>
      </c>
      <c r="P37" s="6">
        <v>7386</v>
      </c>
      <c r="Q37" s="6">
        <v>3</v>
      </c>
      <c r="R37" s="6">
        <v>17</v>
      </c>
      <c r="S37" s="6">
        <v>1</v>
      </c>
      <c r="T37" s="6">
        <v>1.98</v>
      </c>
      <c r="U37" s="6">
        <v>8.7048528726223928E-2</v>
      </c>
      <c r="V37" s="6">
        <v>0.97095799844485831</v>
      </c>
      <c r="W37" s="6">
        <v>4.6878017252384226E-2</v>
      </c>
      <c r="X37" s="6">
        <v>38.216666666666669</v>
      </c>
      <c r="Y37" s="6">
        <v>28086.6</v>
      </c>
      <c r="Z37" s="6">
        <v>0.70670781617207168</v>
      </c>
      <c r="AA37" s="6">
        <v>2.5666869386593863E-2</v>
      </c>
      <c r="AB37" s="6">
        <v>6.8050262154895048E-4</v>
      </c>
      <c r="AC37" s="6">
        <v>0.47098481743252374</v>
      </c>
      <c r="AD37" s="5">
        <v>-8.9107159618770273E-4</v>
      </c>
      <c r="AE37" s="6">
        <v>3.1850558379641417E-2</v>
      </c>
      <c r="AF37">
        <f>VLOOKUP(B37,Sheet2!$A$1:$B$421,2,FALSE)</f>
        <v>1996.2867000000001</v>
      </c>
    </row>
    <row r="38" spans="1:32" x14ac:dyDescent="0.2">
      <c r="A38" s="4" t="s">
        <v>247</v>
      </c>
      <c r="B38" s="4" t="s">
        <v>251</v>
      </c>
      <c r="C38" s="4">
        <v>9.140560429118972E-3</v>
      </c>
      <c r="D38" s="4">
        <v>2.4766333159162773E-3</v>
      </c>
      <c r="E38" s="2">
        <v>29659.222222222223</v>
      </c>
      <c r="F38" s="6">
        <v>11614.888888888889</v>
      </c>
      <c r="G38" s="6">
        <v>3899.1111111111113</v>
      </c>
      <c r="H38" s="6">
        <v>4751</v>
      </c>
      <c r="I38" s="6">
        <v>1989.1666666666667</v>
      </c>
      <c r="J38" s="6">
        <v>5206.666666666667</v>
      </c>
      <c r="K38" s="6">
        <v>5</v>
      </c>
      <c r="L38" s="6">
        <v>25.625</v>
      </c>
      <c r="M38" s="6">
        <v>54.428571428571431</v>
      </c>
      <c r="N38" s="6">
        <v>4439.5</v>
      </c>
      <c r="O38" s="6">
        <v>12302</v>
      </c>
      <c r="P38" s="6">
        <v>8085.5</v>
      </c>
      <c r="Q38" s="6">
        <v>2</v>
      </c>
      <c r="R38" s="6">
        <v>23</v>
      </c>
      <c r="S38" s="6">
        <v>1</v>
      </c>
      <c r="T38" s="6">
        <v>2.1855555555555557</v>
      </c>
      <c r="U38" s="6">
        <v>0.11511067403022077</v>
      </c>
      <c r="V38" s="6">
        <v>0.97989515255504367</v>
      </c>
      <c r="W38" s="6">
        <v>0.1440733932751633</v>
      </c>
      <c r="X38" s="6">
        <v>42.116666666666667</v>
      </c>
      <c r="Y38" s="6">
        <v>64772.2</v>
      </c>
      <c r="Z38" s="6">
        <v>0.6195568412421788</v>
      </c>
      <c r="AA38" s="6">
        <v>2.9045648039416515E-2</v>
      </c>
      <c r="AB38" s="6">
        <v>5.9013363357145383E-4</v>
      </c>
      <c r="AC38" s="6">
        <v>0.26743524101318034</v>
      </c>
      <c r="AD38" s="5">
        <v>-1.2965599201811433E-2</v>
      </c>
      <c r="AE38" s="6">
        <v>4.2875062665613327E-2</v>
      </c>
      <c r="AF38">
        <f>VLOOKUP(B38,Sheet2!$A$1:$B$421,2,FALSE)</f>
        <v>1995.5381</v>
      </c>
    </row>
    <row r="39" spans="1:32" x14ac:dyDescent="0.2">
      <c r="A39" s="4" t="s">
        <v>247</v>
      </c>
      <c r="B39" s="4" t="s">
        <v>252</v>
      </c>
      <c r="C39" s="4">
        <v>8.8275647983391478E-3</v>
      </c>
      <c r="D39" s="4">
        <v>1.8332850276968843E-3</v>
      </c>
      <c r="E39" s="2">
        <v>34861.333333333336</v>
      </c>
      <c r="F39" s="6">
        <v>13470.555555555555</v>
      </c>
      <c r="G39" s="6">
        <v>5248.1111111111113</v>
      </c>
      <c r="H39" s="6">
        <v>5735.1111111111113</v>
      </c>
      <c r="I39" s="6">
        <v>4649.666666666667</v>
      </c>
      <c r="J39" s="6">
        <v>25046.666666666668</v>
      </c>
      <c r="K39" s="6">
        <v>6.625</v>
      </c>
      <c r="L39" s="6">
        <v>22.75</v>
      </c>
      <c r="M39" s="6">
        <v>50.857142857142854</v>
      </c>
      <c r="N39" s="6">
        <v>16593.5</v>
      </c>
      <c r="O39" s="6">
        <v>32255</v>
      </c>
      <c r="P39" s="6">
        <v>7954.5</v>
      </c>
      <c r="Q39" s="6">
        <v>4</v>
      </c>
      <c r="R39" s="6">
        <v>26</v>
      </c>
      <c r="S39" s="6">
        <v>1</v>
      </c>
      <c r="T39" s="6">
        <v>2.3444444444444446</v>
      </c>
      <c r="U39" s="6">
        <v>9.6934067441172223E-2</v>
      </c>
      <c r="V39" s="6">
        <v>0.99803032383635382</v>
      </c>
      <c r="W39" s="6">
        <v>9.5992985618238422E-2</v>
      </c>
      <c r="X39" s="6">
        <v>39.716666666666669</v>
      </c>
      <c r="Y39" s="6">
        <v>34169.800000000003</v>
      </c>
      <c r="Z39" s="6">
        <v>0.79298008071898685</v>
      </c>
      <c r="AA39" s="6">
        <v>2.7691366953502414E-2</v>
      </c>
      <c r="AB39" s="6">
        <v>4.6509844271792308E-4</v>
      </c>
      <c r="AC39" s="6">
        <v>0.28022402100550692</v>
      </c>
      <c r="AD39" s="5">
        <v>-2.1985924770430779E-5</v>
      </c>
      <c r="AE39" s="6">
        <v>3.226745827637223E-2</v>
      </c>
      <c r="AF39">
        <f>VLOOKUP(B39,Sheet2!$A$1:$B$421,2,FALSE)</f>
        <v>2004.0263</v>
      </c>
    </row>
    <row r="40" spans="1:32" x14ac:dyDescent="0.2">
      <c r="A40" s="4" t="s">
        <v>158</v>
      </c>
      <c r="B40" s="4" t="s">
        <v>163</v>
      </c>
      <c r="C40" s="4">
        <v>5.7039028344169421E-3</v>
      </c>
      <c r="D40" s="4">
        <v>2.511359131728804E-3</v>
      </c>
      <c r="E40" s="2">
        <v>33974.444444444445</v>
      </c>
      <c r="F40" s="6">
        <v>12188.444444444445</v>
      </c>
      <c r="G40" s="6">
        <v>5239.4444444444443</v>
      </c>
      <c r="H40" s="6">
        <v>5244.333333333333</v>
      </c>
      <c r="I40" s="6">
        <v>1179.6666666666667</v>
      </c>
      <c r="J40" s="6">
        <v>5280.333333333333</v>
      </c>
      <c r="K40" s="6">
        <v>0</v>
      </c>
      <c r="L40" s="6">
        <v>21.25</v>
      </c>
      <c r="M40" s="6">
        <v>24.666666666666668</v>
      </c>
      <c r="N40" s="6">
        <v>9432.125</v>
      </c>
      <c r="O40" s="6">
        <v>12874.843499999999</v>
      </c>
      <c r="P40" s="6">
        <v>8882.5</v>
      </c>
      <c r="Q40" s="6">
        <v>10</v>
      </c>
      <c r="R40" s="6">
        <v>46</v>
      </c>
      <c r="S40" s="6">
        <v>1</v>
      </c>
      <c r="T40" s="6">
        <v>2.7722222222222221</v>
      </c>
      <c r="U40" s="6">
        <v>0.12939237293878053</v>
      </c>
      <c r="V40" s="6">
        <v>0.96134975506986842</v>
      </c>
      <c r="W40" s="6">
        <v>6.1845226064813031E-3</v>
      </c>
      <c r="X40" s="6">
        <v>41.616666666666667</v>
      </c>
      <c r="Y40" s="6">
        <v>24684.799999999999</v>
      </c>
      <c r="Z40" s="6">
        <v>0.29458546077730846</v>
      </c>
      <c r="AA40" s="6">
        <v>2.159607060045653E-2</v>
      </c>
      <c r="AB40" s="6">
        <v>5.4398479231107803E-4</v>
      </c>
      <c r="AC40" s="6">
        <v>0.15437993413885343</v>
      </c>
      <c r="AD40" s="5">
        <v>1.2237769345869506E-3</v>
      </c>
      <c r="AE40" s="6">
        <v>6.7729952518848321E-2</v>
      </c>
      <c r="AF40">
        <f>VLOOKUP(B40,Sheet2!$A$1:$B$421,2,FALSE)</f>
        <v>2002.6667</v>
      </c>
    </row>
    <row r="41" spans="1:32" x14ac:dyDescent="0.2">
      <c r="A41" s="4" t="s">
        <v>40</v>
      </c>
      <c r="B41" s="4" t="s">
        <v>48</v>
      </c>
      <c r="C41" s="4">
        <v>1.3202835854347634E-2</v>
      </c>
      <c r="D41" s="4">
        <v>3.860247976811346E-3</v>
      </c>
      <c r="E41" s="2">
        <v>23615.111111111109</v>
      </c>
      <c r="F41" s="6">
        <v>10998.666666666666</v>
      </c>
      <c r="G41" s="6">
        <v>4389.1111111111113</v>
      </c>
      <c r="H41" s="6">
        <v>4625.2222222222226</v>
      </c>
      <c r="I41" s="6">
        <v>1860.1666666666667</v>
      </c>
      <c r="J41" s="6">
        <v>6487.5</v>
      </c>
      <c r="K41" s="6">
        <v>6.875</v>
      </c>
      <c r="L41" s="6">
        <v>10.75</v>
      </c>
      <c r="M41" s="6">
        <v>33.75</v>
      </c>
      <c r="N41" s="6">
        <v>7439.4285714285716</v>
      </c>
      <c r="O41" s="6">
        <v>12248</v>
      </c>
      <c r="P41" s="6">
        <v>3952.5</v>
      </c>
      <c r="Q41" s="6">
        <v>2</v>
      </c>
      <c r="R41" s="6">
        <v>25</v>
      </c>
      <c r="S41" s="6">
        <v>1</v>
      </c>
      <c r="T41" s="6">
        <v>2.0677777777777777</v>
      </c>
      <c r="U41" s="6">
        <v>0.100223073838107</v>
      </c>
      <c r="V41" s="6">
        <v>1.0777997880546151</v>
      </c>
      <c r="W41" s="6">
        <v>3.7087535932190753E-2</v>
      </c>
      <c r="X41" s="6">
        <v>40.06666666666667</v>
      </c>
      <c r="Y41" s="6">
        <v>41771.4</v>
      </c>
      <c r="Z41" s="6">
        <v>6.1645153840231975E-2</v>
      </c>
      <c r="AA41" s="6">
        <v>2.2852928826459187E-2</v>
      </c>
      <c r="AB41" s="6">
        <v>4.7207115105125263E-4</v>
      </c>
      <c r="AC41" s="6">
        <v>0.39587964686252775</v>
      </c>
      <c r="AD41" s="5">
        <v>-3.4915390567696568E-3</v>
      </c>
      <c r="AE41" s="6">
        <v>3.450545072444642E-2</v>
      </c>
      <c r="AF41">
        <f>VLOOKUP(B41,Sheet2!$A$1:$B$421,2,FALSE)</f>
        <v>2006</v>
      </c>
    </row>
    <row r="42" spans="1:32" x14ac:dyDescent="0.2">
      <c r="A42" s="4" t="s">
        <v>40</v>
      </c>
      <c r="B42" s="4" t="s">
        <v>49</v>
      </c>
      <c r="C42" s="4">
        <v>6.1194856497372102E-3</v>
      </c>
      <c r="D42" s="4">
        <v>1.7823065180500536E-3</v>
      </c>
      <c r="E42" s="2">
        <v>26777</v>
      </c>
      <c r="F42" s="6">
        <v>10664.111111111111</v>
      </c>
      <c r="G42" s="6">
        <v>3837.2222222222222</v>
      </c>
      <c r="H42" s="6">
        <v>4118.5555555555557</v>
      </c>
      <c r="I42" s="6">
        <v>1293</v>
      </c>
      <c r="J42" s="6">
        <v>5054.166666666667</v>
      </c>
      <c r="K42" s="6">
        <v>2.125</v>
      </c>
      <c r="L42" s="6">
        <v>21.125</v>
      </c>
      <c r="M42" s="6">
        <v>23.25</v>
      </c>
      <c r="N42" s="6">
        <v>7230.1428571428569</v>
      </c>
      <c r="O42" s="6">
        <v>12963</v>
      </c>
      <c r="P42" s="6">
        <v>5510.5</v>
      </c>
      <c r="Q42" s="6">
        <v>2</v>
      </c>
      <c r="R42" s="6">
        <v>20</v>
      </c>
      <c r="S42" s="6">
        <v>0</v>
      </c>
      <c r="T42" s="6">
        <v>2.4799999999999995</v>
      </c>
      <c r="U42" s="6">
        <v>0.11081809326680038</v>
      </c>
      <c r="V42" s="6">
        <v>1.0334173155839763</v>
      </c>
      <c r="W42" s="6">
        <v>1.2245937857473625E-2</v>
      </c>
      <c r="X42" s="6">
        <v>40.416666666666664</v>
      </c>
      <c r="Y42" s="6">
        <v>19248.8</v>
      </c>
      <c r="Z42" s="6">
        <v>6.1359189690842197E-2</v>
      </c>
      <c r="AA42" s="6">
        <v>2.2255740262670989E-2</v>
      </c>
      <c r="AB42" s="6">
        <v>4.2016149355282844E-4</v>
      </c>
      <c r="AC42" s="6">
        <v>0.23530992914617771</v>
      </c>
      <c r="AD42" s="5">
        <v>-4.1115130289450042E-3</v>
      </c>
      <c r="AE42" s="6">
        <v>4.1683942407652545E-2</v>
      </c>
      <c r="AF42">
        <f>VLOOKUP(B42,Sheet2!$A$1:$B$421,2,FALSE)</f>
        <v>2004.7778000000001</v>
      </c>
    </row>
    <row r="43" spans="1:32" x14ac:dyDescent="0.2">
      <c r="A43" s="4" t="s">
        <v>40</v>
      </c>
      <c r="B43" s="4" t="s">
        <v>50</v>
      </c>
      <c r="C43" s="4">
        <v>6.4479991124618292E-3</v>
      </c>
      <c r="D43" s="4">
        <v>1.1903555807609703E-3</v>
      </c>
      <c r="E43" s="2">
        <v>30176.111111111109</v>
      </c>
      <c r="F43" s="6">
        <v>11589.666666666666</v>
      </c>
      <c r="G43" s="6">
        <v>4758.5555555555557</v>
      </c>
      <c r="H43" s="6">
        <v>4969.666666666667</v>
      </c>
      <c r="I43" s="6">
        <v>2617.6666666666665</v>
      </c>
      <c r="J43" s="6">
        <v>19101</v>
      </c>
      <c r="K43" s="6">
        <v>7.75</v>
      </c>
      <c r="L43" s="6">
        <v>15.25</v>
      </c>
      <c r="M43" s="6">
        <v>48.875</v>
      </c>
      <c r="N43" s="6">
        <v>25764.285714285714</v>
      </c>
      <c r="O43" s="6">
        <v>32679</v>
      </c>
      <c r="P43" s="6">
        <v>7970.5</v>
      </c>
      <c r="Q43" s="6">
        <v>2</v>
      </c>
      <c r="R43" s="6">
        <v>41</v>
      </c>
      <c r="S43" s="6">
        <v>1</v>
      </c>
      <c r="T43" s="6">
        <v>2.58</v>
      </c>
      <c r="U43" s="6">
        <v>9.3115899346355502E-2</v>
      </c>
      <c r="V43" s="6">
        <v>1.0650542174624469</v>
      </c>
      <c r="W43" s="6">
        <v>9.2462393963915236E-3</v>
      </c>
      <c r="X43" s="6">
        <v>39.233333333333334</v>
      </c>
      <c r="Y43" s="6">
        <v>29352.400000000001</v>
      </c>
      <c r="Z43" s="6">
        <v>0.70224080444301884</v>
      </c>
      <c r="AA43" s="6">
        <v>1.70150021938624E-2</v>
      </c>
      <c r="AB43" s="6">
        <v>4.0748588071774132E-4</v>
      </c>
      <c r="AC43" s="6">
        <v>0.20731559934078764</v>
      </c>
      <c r="AD43" s="5">
        <v>4.675766059422001E-4</v>
      </c>
      <c r="AE43" s="6">
        <v>2.650671225884399E-2</v>
      </c>
      <c r="AF43">
        <f>VLOOKUP(B43,Sheet2!$A$1:$B$421,2,FALSE)</f>
        <v>2002.5</v>
      </c>
    </row>
    <row r="44" spans="1:32" x14ac:dyDescent="0.2">
      <c r="A44" s="4" t="s">
        <v>40</v>
      </c>
      <c r="B44" s="4" t="s">
        <v>42</v>
      </c>
      <c r="C44" s="4">
        <v>8.2312360405002918E-3</v>
      </c>
      <c r="D44" s="4">
        <v>2.2872724816834031E-3</v>
      </c>
      <c r="E44" s="2">
        <v>22243.666666666668</v>
      </c>
      <c r="F44" s="6">
        <v>10213.444444444445</v>
      </c>
      <c r="G44" s="6">
        <v>3666.8888888888887</v>
      </c>
      <c r="H44" s="6">
        <v>3977.6666666666665</v>
      </c>
      <c r="I44" s="6">
        <v>1598.8333333333333</v>
      </c>
      <c r="J44" s="6">
        <v>8432.1666666666661</v>
      </c>
      <c r="K44" s="6">
        <v>4.25</v>
      </c>
      <c r="L44" s="6">
        <v>16.5</v>
      </c>
      <c r="M44" s="6">
        <v>35.375</v>
      </c>
      <c r="N44" s="6">
        <v>6630.8571428571431</v>
      </c>
      <c r="O44" s="6">
        <v>14131</v>
      </c>
      <c r="P44" s="6">
        <v>3739.5</v>
      </c>
      <c r="Q44" s="6">
        <v>2</v>
      </c>
      <c r="R44" s="6">
        <v>8</v>
      </c>
      <c r="S44" s="6">
        <v>0</v>
      </c>
      <c r="T44" s="6">
        <v>2.0644444444444443</v>
      </c>
      <c r="U44" s="6">
        <v>0.10318900496578626</v>
      </c>
      <c r="V44" s="6">
        <v>1.0021664977352092</v>
      </c>
      <c r="W44" s="6">
        <v>5.176083208167348E-2</v>
      </c>
      <c r="X44" s="6">
        <v>40.133333333333333</v>
      </c>
      <c r="Y44" s="6">
        <v>29916.6</v>
      </c>
      <c r="Z44" s="6">
        <v>0.19904510031768816</v>
      </c>
      <c r="AA44" s="6">
        <v>2.4897686642887589E-2</v>
      </c>
      <c r="AB44" s="6">
        <v>5.3477904903178458E-4</v>
      </c>
      <c r="AC44" s="6">
        <v>0.4501132741497853</v>
      </c>
      <c r="AD44" s="5">
        <v>-3.1116002615253812E-3</v>
      </c>
      <c r="AE44" s="6">
        <v>3.6508805206046206E-2</v>
      </c>
      <c r="AF44">
        <f>VLOOKUP(B44,Sheet2!$A$1:$B$421,2,FALSE)</f>
        <v>2003.1</v>
      </c>
    </row>
    <row r="45" spans="1:32" x14ac:dyDescent="0.2">
      <c r="A45" s="4" t="s">
        <v>22</v>
      </c>
      <c r="B45" s="4" t="s">
        <v>29</v>
      </c>
      <c r="C45" s="4">
        <v>7.4932087397922668E-3</v>
      </c>
      <c r="D45" s="4">
        <v>2.2532526763940708E-3</v>
      </c>
      <c r="E45" s="2">
        <v>14925.777777777777</v>
      </c>
      <c r="F45" s="6">
        <v>5841.2222222222226</v>
      </c>
      <c r="G45" s="6">
        <v>1921.7777777777778</v>
      </c>
      <c r="H45" s="6">
        <v>2498</v>
      </c>
      <c r="I45" s="6">
        <v>560.83333333333337</v>
      </c>
      <c r="J45" s="6">
        <v>1742.6666666666667</v>
      </c>
      <c r="K45" s="6">
        <v>1</v>
      </c>
      <c r="L45" s="6">
        <v>11.625</v>
      </c>
      <c r="M45" s="6">
        <v>16.571428571428573</v>
      </c>
      <c r="N45" s="6">
        <v>3301.8571428571427</v>
      </c>
      <c r="O45" s="6">
        <v>7990.25</v>
      </c>
      <c r="P45" s="6">
        <v>5645</v>
      </c>
      <c r="Q45" s="6">
        <v>2</v>
      </c>
      <c r="R45" s="6">
        <v>15</v>
      </c>
      <c r="S45" s="6">
        <v>0</v>
      </c>
      <c r="T45" s="6">
        <v>2.5344444444444445</v>
      </c>
      <c r="U45" s="6">
        <v>0.12961031947094467</v>
      </c>
      <c r="V45" s="6">
        <v>1.0563243272988936</v>
      </c>
      <c r="W45" s="6">
        <v>7.4303384051290959E-3</v>
      </c>
      <c r="X45" s="6">
        <v>41.633333333333333</v>
      </c>
      <c r="Y45" s="6">
        <v>31402.799999999999</v>
      </c>
      <c r="Z45" s="6">
        <v>0.74856664721334365</v>
      </c>
      <c r="AA45" s="6">
        <v>2.9634651431305017E-2</v>
      </c>
      <c r="AB45" s="6">
        <v>9.9402410525531405E-4</v>
      </c>
      <c r="AC45" s="6">
        <v>0.20909670950688178</v>
      </c>
      <c r="AD45" s="5">
        <v>-2.6867388392320671E-2</v>
      </c>
      <c r="AE45" s="6">
        <v>4.6412951367641009E-2</v>
      </c>
      <c r="AF45">
        <f>VLOOKUP(B45,Sheet2!$A$1:$B$421,2,FALSE)</f>
        <v>2001.625</v>
      </c>
    </row>
    <row r="46" spans="1:32" x14ac:dyDescent="0.2">
      <c r="A46" s="4" t="s">
        <v>22</v>
      </c>
      <c r="B46" s="4" t="s">
        <v>38</v>
      </c>
      <c r="C46" s="4">
        <v>9.5329382764391124E-3</v>
      </c>
      <c r="D46" s="4">
        <v>2.377212422720815E-3</v>
      </c>
      <c r="E46" s="2">
        <v>23172</v>
      </c>
      <c r="F46" s="6">
        <v>9394.7777777777774</v>
      </c>
      <c r="G46" s="6">
        <v>3827.6666666666665</v>
      </c>
      <c r="H46" s="6">
        <v>3879.8888888888887</v>
      </c>
      <c r="I46" s="6">
        <v>970.83333333333337</v>
      </c>
      <c r="J46" s="6">
        <v>2468</v>
      </c>
      <c r="K46" s="6">
        <v>2.375</v>
      </c>
      <c r="L46" s="6">
        <v>11.375</v>
      </c>
      <c r="M46" s="6">
        <v>31.857142857142858</v>
      </c>
      <c r="N46" s="6">
        <v>4960.75</v>
      </c>
      <c r="O46" s="6">
        <v>12249.25</v>
      </c>
      <c r="P46" s="6">
        <v>5750</v>
      </c>
      <c r="Q46" s="6">
        <v>1</v>
      </c>
      <c r="R46" s="6">
        <v>20</v>
      </c>
      <c r="S46" s="6">
        <v>1</v>
      </c>
      <c r="T46" s="6">
        <v>2.4433333333333334</v>
      </c>
      <c r="U46" s="6">
        <v>0.13036679919164232</v>
      </c>
      <c r="V46" s="6">
        <v>1.0637327665328631</v>
      </c>
      <c r="W46" s="6">
        <v>9.661340428077687E-3</v>
      </c>
      <c r="X46" s="6">
        <v>40.983333333333334</v>
      </c>
      <c r="Y46" s="6">
        <v>36819</v>
      </c>
      <c r="Z46" s="6">
        <v>0.47879719549892902</v>
      </c>
      <c r="AA46" s="6">
        <v>2.798713537903702E-2</v>
      </c>
      <c r="AB46" s="6">
        <v>6.8203394184456563E-4</v>
      </c>
      <c r="AC46" s="6">
        <v>0.22722682021366541</v>
      </c>
      <c r="AD46" s="5">
        <v>1.2904597969397849E-2</v>
      </c>
      <c r="AE46" s="6">
        <v>3.9692453851149188E-2</v>
      </c>
      <c r="AF46">
        <f>VLOOKUP(B46,Sheet2!$A$1:$B$421,2,FALSE)</f>
        <v>2004</v>
      </c>
    </row>
    <row r="47" spans="1:32" x14ac:dyDescent="0.2">
      <c r="A47" s="4" t="s">
        <v>22</v>
      </c>
      <c r="B47" s="4" t="s">
        <v>30</v>
      </c>
      <c r="C47" s="4">
        <v>1.0113458460618492E-2</v>
      </c>
      <c r="D47" s="4">
        <v>2.0943671530551937E-3</v>
      </c>
      <c r="E47" s="2">
        <v>15039.333333333334</v>
      </c>
      <c r="F47" s="6">
        <v>6227.2222222222226</v>
      </c>
      <c r="G47" s="6">
        <v>2488.7777777777778</v>
      </c>
      <c r="H47" s="6">
        <v>2782.1111111111113</v>
      </c>
      <c r="I47" s="6">
        <v>628.16666666666663</v>
      </c>
      <c r="J47" s="6">
        <v>2053.6666666666665</v>
      </c>
      <c r="K47" s="6">
        <v>3.75</v>
      </c>
      <c r="L47" s="6">
        <v>9.75</v>
      </c>
      <c r="M47" s="6">
        <v>27.142857142857142</v>
      </c>
      <c r="N47" s="6">
        <v>4469.2857142857147</v>
      </c>
      <c r="O47" s="6">
        <v>11119.75</v>
      </c>
      <c r="P47" s="6">
        <v>5070.5</v>
      </c>
      <c r="Q47" s="6">
        <v>2</v>
      </c>
      <c r="R47" s="6">
        <v>14</v>
      </c>
      <c r="S47" s="6">
        <v>1</v>
      </c>
      <c r="T47" s="6">
        <v>2.3855555555555554</v>
      </c>
      <c r="U47" s="6">
        <v>0.11778934641143778</v>
      </c>
      <c r="V47" s="6">
        <v>1.0504401118318178</v>
      </c>
      <c r="W47" s="6">
        <v>1.2369250125598533E-2</v>
      </c>
      <c r="X47" s="6">
        <v>40.31666666666667</v>
      </c>
      <c r="Y47" s="6">
        <v>17758.2</v>
      </c>
      <c r="Z47" s="6">
        <v>0.78740602980862695</v>
      </c>
      <c r="AA47" s="6">
        <v>2.6082492137252083E-2</v>
      </c>
      <c r="AB47" s="6">
        <v>8.7795177039767954E-4</v>
      </c>
      <c r="AC47" s="6">
        <v>0.22279588055410254</v>
      </c>
      <c r="AD47" s="5">
        <v>-9.1652002667491142E-3</v>
      </c>
      <c r="AE47" s="6">
        <v>3.56280720464194E-2</v>
      </c>
      <c r="AF47">
        <f>VLOOKUP(B47,Sheet2!$A$1:$B$421,2,FALSE)</f>
        <v>2002.375</v>
      </c>
    </row>
    <row r="48" spans="1:32" x14ac:dyDescent="0.2">
      <c r="A48" s="4" t="s">
        <v>399</v>
      </c>
      <c r="B48" s="4" t="s">
        <v>417</v>
      </c>
      <c r="C48" s="4">
        <v>8.7633417913744356E-3</v>
      </c>
      <c r="D48" s="4">
        <v>2.6430936188090426E-3</v>
      </c>
      <c r="E48" s="2">
        <v>51576.111111111109</v>
      </c>
      <c r="F48" s="6">
        <v>20354.555555555555</v>
      </c>
      <c r="G48" s="6">
        <v>8008</v>
      </c>
      <c r="H48" s="6">
        <v>8635.7777777777774</v>
      </c>
      <c r="I48" s="6">
        <v>3891.5</v>
      </c>
      <c r="J48" s="6">
        <v>18619.833333333332</v>
      </c>
      <c r="K48" s="6">
        <v>9</v>
      </c>
      <c r="L48" s="6">
        <v>27.75</v>
      </c>
      <c r="M48" s="6">
        <v>98.25</v>
      </c>
      <c r="N48" s="6">
        <v>17991.666666666668</v>
      </c>
      <c r="O48" s="6">
        <v>41685.333333333336</v>
      </c>
      <c r="P48" s="6">
        <v>12873.5</v>
      </c>
      <c r="Q48" s="6">
        <v>4</v>
      </c>
      <c r="R48" s="6">
        <v>43</v>
      </c>
      <c r="S48" s="6">
        <v>1</v>
      </c>
      <c r="T48" s="6">
        <v>2.5166666666666671</v>
      </c>
      <c r="U48" s="6">
        <v>9.7895822802972751E-2</v>
      </c>
      <c r="V48" s="6">
        <v>1.0187155272658532</v>
      </c>
      <c r="W48" s="6">
        <v>7.6039045615925414E-3</v>
      </c>
      <c r="X48" s="6">
        <v>40.333333333333336</v>
      </c>
      <c r="Y48" s="6">
        <v>25382</v>
      </c>
      <c r="Z48" s="6">
        <v>0.64720408631531567</v>
      </c>
      <c r="AA48" s="6">
        <v>1.547665355746239E-2</v>
      </c>
      <c r="AB48" s="6">
        <v>3.9401322552959215E-4</v>
      </c>
      <c r="AC48" s="6">
        <v>0.22909293264901642</v>
      </c>
      <c r="AD48" s="5">
        <v>-3.4284800810889084E-3</v>
      </c>
      <c r="AE48" s="6">
        <v>3.8283618908979855E-2</v>
      </c>
      <c r="AF48">
        <f>VLOOKUP(B48,Sheet2!$A$1:$B$421,2,FALSE)</f>
        <v>2003.3534999999999</v>
      </c>
    </row>
    <row r="49" spans="1:32" x14ac:dyDescent="0.2">
      <c r="A49" s="4" t="s">
        <v>88</v>
      </c>
      <c r="B49" s="4" t="s">
        <v>97</v>
      </c>
      <c r="C49" s="4">
        <v>8.4417641328471543E-3</v>
      </c>
      <c r="D49" s="4">
        <v>2.0081420176560135E-3</v>
      </c>
      <c r="E49" s="2">
        <v>36635.888888888891</v>
      </c>
      <c r="F49" s="6">
        <v>12621</v>
      </c>
      <c r="G49" s="6">
        <v>5784.1111111111113</v>
      </c>
      <c r="H49" s="6">
        <v>5239.5555555555557</v>
      </c>
      <c r="I49" s="6">
        <v>1092.6666666666667</v>
      </c>
      <c r="J49" s="6">
        <v>3533.3333333333335</v>
      </c>
      <c r="K49" s="6">
        <v>6.625</v>
      </c>
      <c r="L49" s="6">
        <v>39.125</v>
      </c>
      <c r="M49" s="6">
        <v>43.444444444444443</v>
      </c>
      <c r="N49" s="6">
        <v>10209.625</v>
      </c>
      <c r="O49" s="6">
        <v>23128.5</v>
      </c>
      <c r="P49" s="6">
        <v>11862</v>
      </c>
      <c r="Q49" s="6">
        <v>5</v>
      </c>
      <c r="R49" s="6">
        <v>39</v>
      </c>
      <c r="S49" s="6">
        <v>1</v>
      </c>
      <c r="T49" s="6">
        <v>2.882222222222222</v>
      </c>
      <c r="U49" s="6">
        <v>9.3109241992091862E-2</v>
      </c>
      <c r="V49" s="6">
        <v>1.066133951398422</v>
      </c>
      <c r="W49" s="6">
        <v>7.0197154669988261E-3</v>
      </c>
      <c r="X49" s="6">
        <v>37.083333333333336</v>
      </c>
      <c r="Y49" s="6">
        <v>44846.400000000001</v>
      </c>
      <c r="Z49" s="6">
        <v>0.96142684199652373</v>
      </c>
      <c r="AA49" s="6">
        <v>1.2177981233053173E-2</v>
      </c>
      <c r="AB49" s="6">
        <v>5.0937583442705063E-4</v>
      </c>
      <c r="AC49" s="6">
        <v>0.1238100114105336</v>
      </c>
      <c r="AD49" s="5">
        <v>3.9553259213068341E-2</v>
      </c>
      <c r="AE49" s="6">
        <v>2.870892932731027E-2</v>
      </c>
      <c r="AF49">
        <f>VLOOKUP(B49,Sheet2!$A$1:$B$421,2,FALSE)</f>
        <v>2003.9167</v>
      </c>
    </row>
    <row r="50" spans="1:32" x14ac:dyDescent="0.2">
      <c r="A50" s="4" t="s">
        <v>88</v>
      </c>
      <c r="B50" s="4" t="s">
        <v>98</v>
      </c>
      <c r="C50" s="4">
        <v>6.8367764368952562E-3</v>
      </c>
      <c r="D50" s="4">
        <v>2.4999704176559474E-3</v>
      </c>
      <c r="E50" s="2">
        <v>18134.666666666668</v>
      </c>
      <c r="F50" s="6">
        <v>7770.666666666667</v>
      </c>
      <c r="G50" s="6">
        <v>2569.7777777777778</v>
      </c>
      <c r="H50" s="6">
        <v>3655.6666666666665</v>
      </c>
      <c r="I50" s="6">
        <v>1153.5</v>
      </c>
      <c r="J50" s="6">
        <v>4704</v>
      </c>
      <c r="K50" s="6">
        <v>3.75</v>
      </c>
      <c r="L50" s="6">
        <v>9.375</v>
      </c>
      <c r="M50" s="6">
        <v>23.777777777777779</v>
      </c>
      <c r="N50" s="6">
        <v>6111.625</v>
      </c>
      <c r="O50" s="6">
        <v>18751</v>
      </c>
      <c r="P50" s="6">
        <v>5228.5</v>
      </c>
      <c r="Q50" s="6">
        <v>0</v>
      </c>
      <c r="R50" s="6">
        <v>21</v>
      </c>
      <c r="S50" s="6">
        <v>0</v>
      </c>
      <c r="T50" s="6">
        <v>2.3155555555555556</v>
      </c>
      <c r="U50" s="6">
        <v>0.13321503284410999</v>
      </c>
      <c r="V50" s="6">
        <v>1.0343428774065375</v>
      </c>
      <c r="W50" s="6">
        <v>1.0815685905604147E-2</v>
      </c>
      <c r="X50" s="6">
        <v>41.949999999999996</v>
      </c>
      <c r="Y50" s="6">
        <v>24481.599999999999</v>
      </c>
      <c r="Z50" s="6">
        <v>0.47188085313621431</v>
      </c>
      <c r="AA50" s="6">
        <v>2.7355836049100538E-2</v>
      </c>
      <c r="AB50" s="6">
        <v>9.3892420655136482E-4</v>
      </c>
      <c r="AC50" s="6">
        <v>0.2505811580598688</v>
      </c>
      <c r="AD50" s="5">
        <v>-5.9744678582922879E-2</v>
      </c>
      <c r="AE50" s="6">
        <v>4.3617503766854158E-2</v>
      </c>
      <c r="AF50">
        <f>VLOOKUP(B50,Sheet2!$A$1:$B$421,2,FALSE)</f>
        <v>2003.7</v>
      </c>
    </row>
    <row r="51" spans="1:32" x14ac:dyDescent="0.2">
      <c r="A51" s="4" t="s">
        <v>309</v>
      </c>
      <c r="B51" s="4" t="s">
        <v>313</v>
      </c>
      <c r="C51" s="4">
        <v>8.9931096540675076E-3</v>
      </c>
      <c r="D51" s="4">
        <v>1.7419878659087197E-3</v>
      </c>
      <c r="E51" s="2">
        <v>18382.777777777777</v>
      </c>
      <c r="F51" s="6">
        <v>10015.777777777777</v>
      </c>
      <c r="G51" s="6">
        <v>4442.7777777777774</v>
      </c>
      <c r="H51" s="6">
        <v>4666.8888888888887</v>
      </c>
      <c r="I51" s="6">
        <v>1252</v>
      </c>
      <c r="J51" s="6">
        <v>8271.1666666666661</v>
      </c>
      <c r="K51" s="6">
        <v>3.625</v>
      </c>
      <c r="L51" s="6">
        <v>8.375</v>
      </c>
      <c r="M51" s="6">
        <v>38.142857142857146</v>
      </c>
      <c r="N51" s="6">
        <v>6683.5714285714284</v>
      </c>
      <c r="O51" s="6">
        <v>13246.5</v>
      </c>
      <c r="P51" s="6">
        <v>3423.5</v>
      </c>
      <c r="Q51" s="6">
        <v>1</v>
      </c>
      <c r="R51" s="6">
        <v>6</v>
      </c>
      <c r="S51" s="6">
        <v>0</v>
      </c>
      <c r="T51" s="6">
        <v>1.7577777777777777</v>
      </c>
      <c r="U51" s="6">
        <v>9.0082184356698444E-2</v>
      </c>
      <c r="V51" s="6">
        <v>0.96102145175938547</v>
      </c>
      <c r="W51" s="6">
        <v>4.2976657994487605E-2</v>
      </c>
      <c r="X51" s="6">
        <v>37.750000000000007</v>
      </c>
      <c r="Y51" s="6">
        <v>15963.6</v>
      </c>
      <c r="Z51" s="6">
        <v>0.4478951265685287</v>
      </c>
      <c r="AA51" s="6">
        <v>2.1339888952102891E-2</v>
      </c>
      <c r="AB51" s="6">
        <v>7.1189494511506924E-4</v>
      </c>
      <c r="AC51" s="6">
        <v>0.55344667150317162</v>
      </c>
      <c r="AD51" s="5">
        <v>-1.8376519399465104E-3</v>
      </c>
      <c r="AE51" s="6">
        <v>2.8810101531751196E-2</v>
      </c>
      <c r="AF51">
        <f>VLOOKUP(B51,Sheet2!$A$1:$B$421,2,FALSE)</f>
        <v>2003.48</v>
      </c>
    </row>
    <row r="52" spans="1:32" x14ac:dyDescent="0.2">
      <c r="A52" s="4" t="s">
        <v>309</v>
      </c>
      <c r="B52" s="4" t="s">
        <v>327</v>
      </c>
      <c r="C52" s="4">
        <v>5.8463569796963115E-3</v>
      </c>
      <c r="D52" s="4">
        <v>2.3539316149796766E-3</v>
      </c>
      <c r="E52" s="2">
        <v>31191.444444444445</v>
      </c>
      <c r="F52" s="6">
        <v>12902.222222222223</v>
      </c>
      <c r="G52" s="6">
        <v>3864.3333333333335</v>
      </c>
      <c r="H52" s="6">
        <v>4369.1111111111113</v>
      </c>
      <c r="I52" s="6">
        <v>941.83333333333337</v>
      </c>
      <c r="J52" s="6">
        <v>2298.8333333333335</v>
      </c>
      <c r="K52" s="6">
        <v>1.625</v>
      </c>
      <c r="L52" s="6">
        <v>16.75</v>
      </c>
      <c r="M52" s="6">
        <v>28.428571428571427</v>
      </c>
      <c r="N52" s="6">
        <v>5023.7142857142853</v>
      </c>
      <c r="O52" s="6">
        <v>6919.5</v>
      </c>
      <c r="P52" s="6">
        <v>6453</v>
      </c>
      <c r="Q52" s="6">
        <v>4</v>
      </c>
      <c r="R52" s="6">
        <v>17</v>
      </c>
      <c r="S52" s="6">
        <v>0</v>
      </c>
      <c r="T52" s="6">
        <v>2.387777777777778</v>
      </c>
      <c r="U52" s="6">
        <v>0.12654406107210783</v>
      </c>
      <c r="V52" s="6">
        <v>0.96834051440922464</v>
      </c>
      <c r="W52" s="6">
        <v>1.209827743284385E-2</v>
      </c>
      <c r="X52" s="6">
        <v>41.783333333333331</v>
      </c>
      <c r="Y52" s="6">
        <v>32049.599999999999</v>
      </c>
      <c r="Z52" s="6">
        <v>0.13640828894788865</v>
      </c>
      <c r="AA52" s="6">
        <v>2.8639641259476031E-2</v>
      </c>
      <c r="AB52" s="6">
        <v>5.7150427935139664E-4</v>
      </c>
      <c r="AC52" s="6">
        <v>0.26004437151013859</v>
      </c>
      <c r="AD52" s="5">
        <v>-9.2997069968526209E-3</v>
      </c>
      <c r="AE52" s="6">
        <v>5.0216335606921791E-2</v>
      </c>
      <c r="AF52">
        <f>VLOOKUP(B52,Sheet2!$A$1:$B$421,2,FALSE)</f>
        <v>2001.5</v>
      </c>
    </row>
    <row r="53" spans="1:32" x14ac:dyDescent="0.2">
      <c r="A53" s="4" t="s">
        <v>309</v>
      </c>
      <c r="B53" s="4" t="s">
        <v>321</v>
      </c>
      <c r="C53" s="4">
        <v>5.8275511483169848E-3</v>
      </c>
      <c r="D53" s="4">
        <v>1.4760985704753231E-3</v>
      </c>
      <c r="E53" s="2">
        <v>17651.666666666668</v>
      </c>
      <c r="F53" s="6">
        <v>6623.1111111111113</v>
      </c>
      <c r="G53" s="6">
        <v>2403.7777777777778</v>
      </c>
      <c r="H53" s="6">
        <v>2731.1111111111113</v>
      </c>
      <c r="I53" s="6">
        <v>391.33333333333331</v>
      </c>
      <c r="J53" s="6">
        <v>1793.6666666666667</v>
      </c>
      <c r="K53" s="6">
        <v>1.125</v>
      </c>
      <c r="L53" s="6">
        <v>15.125</v>
      </c>
      <c r="M53" s="6">
        <v>14</v>
      </c>
      <c r="N53" s="6">
        <v>5492.1428571428569</v>
      </c>
      <c r="O53" s="6">
        <v>7665</v>
      </c>
      <c r="P53" s="6">
        <v>4848</v>
      </c>
      <c r="Q53" s="6">
        <v>2</v>
      </c>
      <c r="R53" s="6">
        <v>3</v>
      </c>
      <c r="S53" s="6">
        <v>0</v>
      </c>
      <c r="T53" s="6">
        <v>2.6488888888888891</v>
      </c>
      <c r="U53" s="6">
        <v>0.11258925578947752</v>
      </c>
      <c r="V53" s="6">
        <v>1.0054341830052207</v>
      </c>
      <c r="W53" s="6">
        <v>6.3607873118278063E-3</v>
      </c>
      <c r="X53" s="6">
        <v>39.849999999999994</v>
      </c>
      <c r="Y53" s="6">
        <v>22700.2</v>
      </c>
      <c r="Z53" s="6">
        <v>0.79455955536719247</v>
      </c>
      <c r="AA53" s="6">
        <v>2.1760846706959599E-2</v>
      </c>
      <c r="AB53" s="6">
        <v>7.4904825936646699E-4</v>
      </c>
      <c r="AC53" s="6">
        <v>0.17755945034435847</v>
      </c>
      <c r="AD53" s="5">
        <v>-1.0017821767531439E-2</v>
      </c>
      <c r="AE53" s="6">
        <v>4.1272975652416014E-2</v>
      </c>
      <c r="AF53">
        <f>VLOOKUP(B53,Sheet2!$A$1:$B$421,2,FALSE)</f>
        <v>2008</v>
      </c>
    </row>
    <row r="54" spans="1:32" x14ac:dyDescent="0.2">
      <c r="A54" s="4" t="s">
        <v>175</v>
      </c>
      <c r="B54" s="4" t="s">
        <v>182</v>
      </c>
      <c r="C54" s="4">
        <v>2.0533492409515325E-2</v>
      </c>
      <c r="D54" s="4">
        <v>9.2362301956937735E-3</v>
      </c>
      <c r="E54" s="2">
        <v>7878.5555555555557</v>
      </c>
      <c r="F54" s="6">
        <v>3045.1111111111113</v>
      </c>
      <c r="G54" s="6">
        <v>2294.3333333333335</v>
      </c>
      <c r="H54" s="6">
        <v>1280.4444444444443</v>
      </c>
      <c r="I54" s="6">
        <v>668.16666666666663</v>
      </c>
      <c r="J54" s="6">
        <v>1476.8333333333333</v>
      </c>
      <c r="K54" s="6">
        <v>3.625</v>
      </c>
      <c r="L54" s="6">
        <v>5.625</v>
      </c>
      <c r="M54" s="6">
        <v>24.333333333333332</v>
      </c>
      <c r="N54" s="6">
        <v>2811.125</v>
      </c>
      <c r="O54" s="6">
        <v>7997.75</v>
      </c>
      <c r="P54" s="6">
        <v>3135.5</v>
      </c>
      <c r="Q54" s="6">
        <v>0</v>
      </c>
      <c r="R54" s="6">
        <v>3</v>
      </c>
      <c r="S54" s="6">
        <v>1</v>
      </c>
      <c r="T54" s="6">
        <v>2.3411111111111116</v>
      </c>
      <c r="U54" s="6">
        <v>0.14253615185210938</v>
      </c>
      <c r="V54" s="6">
        <v>1.0040474778778021</v>
      </c>
      <c r="W54" s="6">
        <v>3.701439567132659E-2</v>
      </c>
      <c r="X54" s="6">
        <v>41.533333333333331</v>
      </c>
      <c r="Y54" s="6">
        <v>15887.6</v>
      </c>
      <c r="Z54" s="6">
        <v>0.80817862892614434</v>
      </c>
      <c r="AA54" s="6">
        <v>5.1031331402155537E-2</v>
      </c>
      <c r="AB54" s="6">
        <v>2.4717383992584911E-3</v>
      </c>
      <c r="AC54" s="6">
        <v>0.24974726427658195</v>
      </c>
      <c r="AD54" s="5">
        <v>0.29583999089228658</v>
      </c>
      <c r="AE54" s="6">
        <v>3.5801449628488614E-2</v>
      </c>
      <c r="AF54">
        <f>VLOOKUP(B54,Sheet2!$A$1:$B$421,2,FALSE)</f>
        <v>2003.25</v>
      </c>
    </row>
    <row r="55" spans="1:32" x14ac:dyDescent="0.2">
      <c r="A55" s="4" t="s">
        <v>175</v>
      </c>
      <c r="B55" s="4" t="s">
        <v>183</v>
      </c>
      <c r="C55" s="4">
        <v>3.5717343951317776E-3</v>
      </c>
      <c r="D55" s="4">
        <v>1.0551632248105866E-3</v>
      </c>
      <c r="E55" s="2">
        <v>28995.666666666668</v>
      </c>
      <c r="F55" s="6">
        <v>12059.555555555555</v>
      </c>
      <c r="G55" s="6">
        <v>4015.5555555555557</v>
      </c>
      <c r="H55" s="6">
        <v>5098.8888888888887</v>
      </c>
      <c r="I55" s="6">
        <v>1459.8333333333333</v>
      </c>
      <c r="J55" s="6">
        <v>4144.833333333333</v>
      </c>
      <c r="K55" s="6">
        <v>4.625</v>
      </c>
      <c r="L55" s="6">
        <v>20.625</v>
      </c>
      <c r="M55" s="6">
        <v>30.333333333333332</v>
      </c>
      <c r="N55" s="6">
        <v>6059.5</v>
      </c>
      <c r="O55" s="6">
        <v>12509.75</v>
      </c>
      <c r="P55" s="6">
        <v>7585</v>
      </c>
      <c r="Q55" s="6">
        <v>3</v>
      </c>
      <c r="R55" s="6">
        <v>25</v>
      </c>
      <c r="S55" s="6">
        <v>0</v>
      </c>
      <c r="T55" s="6">
        <v>2.3577777777777778</v>
      </c>
      <c r="U55" s="6">
        <v>0.13936918179706484</v>
      </c>
      <c r="V55" s="6">
        <v>1.0372451182020663</v>
      </c>
      <c r="W55" s="6">
        <v>1.8340595170564536E-2</v>
      </c>
      <c r="X55" s="6">
        <v>42</v>
      </c>
      <c r="Y55" s="6">
        <v>36484.800000000003</v>
      </c>
      <c r="Z55" s="6">
        <v>0.48137194376621617</v>
      </c>
      <c r="AA55" s="6">
        <v>2.8275689812334841E-2</v>
      </c>
      <c r="AB55" s="6">
        <v>6.666575872468749E-4</v>
      </c>
      <c r="AC55" s="6">
        <v>0.29809805158888958</v>
      </c>
      <c r="AD55" s="5">
        <v>-3.7689952237879562E-2</v>
      </c>
      <c r="AE55" s="6">
        <v>4.5062369055490166E-2</v>
      </c>
      <c r="AF55">
        <f>VLOOKUP(B55,Sheet2!$A$1:$B$421,2,FALSE)</f>
        <v>2002</v>
      </c>
    </row>
    <row r="56" spans="1:32" x14ac:dyDescent="0.2">
      <c r="A56" s="4" t="s">
        <v>5</v>
      </c>
      <c r="B56" s="4" t="s">
        <v>8</v>
      </c>
      <c r="C56" s="4">
        <v>7.1801704367868346E-3</v>
      </c>
      <c r="D56" s="4">
        <v>3.5072151907004695E-3</v>
      </c>
      <c r="E56" s="2">
        <v>8448</v>
      </c>
      <c r="F56" s="6">
        <v>5230.8888888888887</v>
      </c>
      <c r="G56" s="6">
        <v>1800.4444444444443</v>
      </c>
      <c r="H56" s="6">
        <v>1803.3333333333333</v>
      </c>
      <c r="I56" s="6">
        <v>1580.5</v>
      </c>
      <c r="J56" s="6">
        <v>17510.333333333332</v>
      </c>
      <c r="K56" s="6">
        <v>8.5</v>
      </c>
      <c r="L56" s="6">
        <v>2.375</v>
      </c>
      <c r="M56" s="6">
        <v>31.571428571428573</v>
      </c>
      <c r="N56" s="6">
        <v>5343.6</v>
      </c>
      <c r="O56" s="6">
        <v>26681</v>
      </c>
      <c r="P56" s="6">
        <v>1518.5</v>
      </c>
      <c r="Q56" s="6">
        <v>0</v>
      </c>
      <c r="R56" s="6">
        <v>5</v>
      </c>
      <c r="S56" s="6">
        <v>2</v>
      </c>
      <c r="T56" s="6">
        <v>1.5166666666666666</v>
      </c>
      <c r="U56" s="6">
        <v>0.15347956607069141</v>
      </c>
      <c r="V56" s="6">
        <v>0.67753824772978133</v>
      </c>
      <c r="W56" s="6">
        <v>6.2062732934036274E-2</v>
      </c>
      <c r="X56" s="6">
        <v>46.883333333333333</v>
      </c>
      <c r="Y56" s="6">
        <v>7165.8</v>
      </c>
      <c r="Z56" s="6">
        <v>0.15556821774291824</v>
      </c>
      <c r="AA56" s="6">
        <v>6.9906093541788158E-2</v>
      </c>
      <c r="AB56" s="6">
        <v>1.6748829210893785E-3</v>
      </c>
      <c r="AC56" s="6">
        <v>0.61249556461087151</v>
      </c>
      <c r="AD56" s="5">
        <v>8.7237162766829381E-3</v>
      </c>
      <c r="AE56" s="6">
        <v>6.6910334695855264E-2</v>
      </c>
      <c r="AF56">
        <f>VLOOKUP(B56,Sheet2!$A$1:$B$421,2,FALSE)</f>
        <v>1989.75</v>
      </c>
    </row>
    <row r="57" spans="1:32" x14ac:dyDescent="0.2">
      <c r="A57" s="4" t="s">
        <v>309</v>
      </c>
      <c r="B57" s="4" t="s">
        <v>316</v>
      </c>
      <c r="C57" s="4">
        <v>1.0387189763633941E-2</v>
      </c>
      <c r="D57" s="4">
        <v>2.1158070634943052E-3</v>
      </c>
      <c r="E57" s="2">
        <v>18437.555555555555</v>
      </c>
      <c r="F57" s="6">
        <v>8334.5555555555547</v>
      </c>
      <c r="G57" s="6">
        <v>4057.2222222222222</v>
      </c>
      <c r="H57" s="6">
        <v>4108.8888888888887</v>
      </c>
      <c r="I57" s="6">
        <v>856.83333333333337</v>
      </c>
      <c r="J57" s="6">
        <v>5706.666666666667</v>
      </c>
      <c r="K57" s="6">
        <v>0.875</v>
      </c>
      <c r="L57" s="6">
        <v>8.625</v>
      </c>
      <c r="M57" s="6">
        <v>28.285714285714285</v>
      </c>
      <c r="N57" s="6">
        <v>6656.2857142857147</v>
      </c>
      <c r="O57" s="6">
        <v>13318</v>
      </c>
      <c r="P57" s="6">
        <v>4373.5</v>
      </c>
      <c r="Q57" s="6">
        <v>1</v>
      </c>
      <c r="R57" s="6">
        <v>11</v>
      </c>
      <c r="S57" s="6">
        <v>1</v>
      </c>
      <c r="T57" s="6">
        <v>2.1833333333333331</v>
      </c>
      <c r="U57" s="6">
        <v>0.10560373207561567</v>
      </c>
      <c r="V57" s="6">
        <v>1.0674665467902311</v>
      </c>
      <c r="W57" s="6">
        <v>1.362640734725388E-2</v>
      </c>
      <c r="X57" s="6">
        <v>39.450000000000003</v>
      </c>
      <c r="Y57" s="6">
        <v>7652.8</v>
      </c>
      <c r="Z57" s="6">
        <v>0.43951141733187615</v>
      </c>
      <c r="AA57" s="6">
        <v>1.8841155076243107E-2</v>
      </c>
      <c r="AB57" s="6">
        <v>7.2701179732732261E-4</v>
      </c>
      <c r="AC57" s="6">
        <v>0.33507064170808454</v>
      </c>
      <c r="AD57" s="5">
        <v>6.9260759621143017E-3</v>
      </c>
      <c r="AE57" s="6">
        <v>2.9764678402756106E-2</v>
      </c>
      <c r="AF57">
        <f>VLOOKUP(B57,Sheet2!$A$1:$B$421,2,FALSE)</f>
        <v>2004.1346000000001</v>
      </c>
    </row>
    <row r="58" spans="1:32" x14ac:dyDescent="0.2">
      <c r="A58" s="4" t="s">
        <v>330</v>
      </c>
      <c r="B58" s="4" t="s">
        <v>348</v>
      </c>
      <c r="C58" s="4">
        <v>5.71287879903613E-3</v>
      </c>
      <c r="D58" s="4">
        <v>1.952176439753386E-3</v>
      </c>
      <c r="E58" s="2">
        <v>11151.555555555555</v>
      </c>
      <c r="F58" s="6">
        <v>4345.666666666667</v>
      </c>
      <c r="G58" s="6">
        <v>2901.1111111111113</v>
      </c>
      <c r="H58" s="6">
        <v>1619.1111111111111</v>
      </c>
      <c r="I58" s="6">
        <v>530.66666666666663</v>
      </c>
      <c r="J58" s="6">
        <v>6496.166666666667</v>
      </c>
      <c r="K58" s="6">
        <v>0.25</v>
      </c>
      <c r="L58" s="6">
        <v>7.5</v>
      </c>
      <c r="M58" s="6">
        <v>9.25</v>
      </c>
      <c r="N58" s="6">
        <v>6310.2</v>
      </c>
      <c r="O58" s="6">
        <v>15142.5</v>
      </c>
      <c r="P58" s="6">
        <v>3162</v>
      </c>
      <c r="Q58" s="6">
        <v>2</v>
      </c>
      <c r="R58" s="6">
        <v>16</v>
      </c>
      <c r="S58" s="6">
        <v>0</v>
      </c>
      <c r="T58" s="6">
        <v>2.4900000000000002</v>
      </c>
      <c r="U58" s="6">
        <v>0.14727302998948144</v>
      </c>
      <c r="V58" s="6">
        <v>0.94953627842145016</v>
      </c>
      <c r="W58" s="6">
        <v>8.9830991908837754E-3</v>
      </c>
      <c r="X58" s="6">
        <v>40.866666666666667</v>
      </c>
      <c r="Y58" s="6">
        <v>985.2</v>
      </c>
      <c r="Z58" s="6">
        <v>0.53947446782617259</v>
      </c>
      <c r="AA58" s="6">
        <v>3.1359590983776282E-2</v>
      </c>
      <c r="AB58" s="6">
        <v>1.6722987987757975E-3</v>
      </c>
      <c r="AC58" s="6">
        <v>0.19345146591740464</v>
      </c>
      <c r="AD58" s="5">
        <v>0.18961737656233923</v>
      </c>
      <c r="AE58" s="6">
        <v>5.4533187209356487E-2</v>
      </c>
      <c r="AF58">
        <f>VLOOKUP(B58,Sheet2!$A$1:$B$421,2,FALSE)</f>
        <v>2014.1429000000001</v>
      </c>
    </row>
    <row r="59" spans="1:32" x14ac:dyDescent="0.2">
      <c r="A59" s="4" t="s">
        <v>293</v>
      </c>
      <c r="B59" s="4" t="s">
        <v>307</v>
      </c>
      <c r="C59" s="4">
        <v>6.8587032331009681E-3</v>
      </c>
      <c r="D59" s="4">
        <v>1.7166322112319766E-3</v>
      </c>
      <c r="E59" s="2">
        <v>34194.555555555555</v>
      </c>
      <c r="F59" s="6">
        <v>14294.666666666666</v>
      </c>
      <c r="G59" s="6">
        <v>5517.333333333333</v>
      </c>
      <c r="H59" s="6">
        <v>5946.8888888888887</v>
      </c>
      <c r="I59" s="6">
        <v>2665.6666666666665</v>
      </c>
      <c r="J59" s="6">
        <v>10272.166666666666</v>
      </c>
      <c r="K59" s="6">
        <v>6</v>
      </c>
      <c r="L59" s="6">
        <v>19.25</v>
      </c>
      <c r="M59" s="6">
        <v>32.555555555555557</v>
      </c>
      <c r="N59" s="6">
        <v>11390.833333333334</v>
      </c>
      <c r="O59" s="6">
        <v>31018.5</v>
      </c>
      <c r="P59" s="6">
        <v>9861.5</v>
      </c>
      <c r="Q59" s="6">
        <v>3</v>
      </c>
      <c r="R59" s="6">
        <v>39</v>
      </c>
      <c r="S59" s="6">
        <v>1</v>
      </c>
      <c r="T59" s="6">
        <v>2.3533333333333331</v>
      </c>
      <c r="U59" s="6">
        <v>0.12885274956601805</v>
      </c>
      <c r="V59" s="6">
        <v>0.9995758299338191</v>
      </c>
      <c r="W59" s="6">
        <v>1.6285234316321711E-2</v>
      </c>
      <c r="X59" s="6">
        <v>41.116666666666667</v>
      </c>
      <c r="Y59" s="6">
        <v>21585.599999999999</v>
      </c>
      <c r="Z59" s="6">
        <v>0.77498998474345338</v>
      </c>
      <c r="AA59" s="6">
        <v>2.6311865920688529E-2</v>
      </c>
      <c r="AB59" s="6">
        <v>5.5411298448296948E-4</v>
      </c>
      <c r="AC59" s="6">
        <v>0.39968950320401908</v>
      </c>
      <c r="AD59" s="5">
        <v>-6.6937072951629775E-3</v>
      </c>
      <c r="AE59" s="6">
        <v>3.710059077121549E-2</v>
      </c>
      <c r="AF59">
        <f>VLOOKUP(B59,Sheet2!$A$1:$B$421,2,FALSE)</f>
        <v>2001.625</v>
      </c>
    </row>
    <row r="60" spans="1:32" x14ac:dyDescent="0.2">
      <c r="A60" s="4" t="s">
        <v>293</v>
      </c>
      <c r="B60" s="4" t="s">
        <v>294</v>
      </c>
      <c r="C60" s="4">
        <v>7.7330961384635315E-3</v>
      </c>
      <c r="D60" s="4">
        <v>2.7243751302589415E-3</v>
      </c>
      <c r="E60" s="2">
        <v>16239.222222222223</v>
      </c>
      <c r="F60" s="6">
        <v>7501.2222222222226</v>
      </c>
      <c r="G60" s="6">
        <v>2478.2222222222222</v>
      </c>
      <c r="H60" s="6">
        <v>2959.6666666666665</v>
      </c>
      <c r="I60" s="6">
        <v>1198.1666666666667</v>
      </c>
      <c r="J60" s="6">
        <v>5705.166666666667</v>
      </c>
      <c r="K60" s="6">
        <v>4</v>
      </c>
      <c r="L60" s="6">
        <v>4.5</v>
      </c>
      <c r="M60" s="6">
        <v>16.333333333333332</v>
      </c>
      <c r="N60" s="6">
        <v>3020.1666666666665</v>
      </c>
      <c r="O60" s="6">
        <v>9980</v>
      </c>
      <c r="P60" s="6">
        <v>2773.5</v>
      </c>
      <c r="Q60" s="6">
        <v>0</v>
      </c>
      <c r="R60" s="6">
        <v>7</v>
      </c>
      <c r="S60" s="6">
        <v>1</v>
      </c>
      <c r="T60" s="6">
        <v>2.0277777777777777</v>
      </c>
      <c r="U60" s="6">
        <v>0.13699450473584351</v>
      </c>
      <c r="V60" s="6">
        <v>0.98159730757294161</v>
      </c>
      <c r="W60" s="6">
        <v>6.2703839339069145E-2</v>
      </c>
      <c r="X60" s="6">
        <v>43.6</v>
      </c>
      <c r="Y60" s="6">
        <v>24311</v>
      </c>
      <c r="Z60" s="6">
        <v>4.4980389128369304E-2</v>
      </c>
      <c r="AA60" s="6">
        <v>4.2677963335548741E-2</v>
      </c>
      <c r="AB60" s="6">
        <v>8.6020487543732186E-4</v>
      </c>
      <c r="AC60" s="6">
        <v>0.43659637688711916</v>
      </c>
      <c r="AD60" s="5">
        <v>-2.5007389932750569E-2</v>
      </c>
      <c r="AE60" s="6">
        <v>4.2894321578415689E-2</v>
      </c>
      <c r="AF60">
        <f>VLOOKUP(B60,Sheet2!$A$1:$B$421,2,FALSE)</f>
        <v>1997</v>
      </c>
    </row>
    <row r="61" spans="1:32" x14ac:dyDescent="0.2">
      <c r="A61" s="4" t="s">
        <v>158</v>
      </c>
      <c r="B61" s="4" t="s">
        <v>159</v>
      </c>
      <c r="C61" s="4">
        <v>7.9160213911276187E-3</v>
      </c>
      <c r="D61" s="4">
        <v>2.5392899724348801E-3</v>
      </c>
      <c r="E61" s="2">
        <v>33711.555555555555</v>
      </c>
      <c r="F61" s="6">
        <v>14662.666666666666</v>
      </c>
      <c r="G61" s="6">
        <v>5553.8888888888887</v>
      </c>
      <c r="H61" s="6">
        <v>6181.666666666667</v>
      </c>
      <c r="I61" s="6">
        <v>1685.6666666666667</v>
      </c>
      <c r="J61" s="6">
        <v>8428.1666666666661</v>
      </c>
      <c r="K61" s="6">
        <v>2.25</v>
      </c>
      <c r="L61" s="6">
        <v>19.375</v>
      </c>
      <c r="M61" s="6">
        <v>24.888888888888889</v>
      </c>
      <c r="N61" s="6">
        <v>9346.75</v>
      </c>
      <c r="O61" s="6">
        <v>16703.19425</v>
      </c>
      <c r="P61" s="6">
        <v>9356</v>
      </c>
      <c r="Q61" s="6">
        <v>2</v>
      </c>
      <c r="R61" s="6">
        <v>20</v>
      </c>
      <c r="S61" s="6">
        <v>2</v>
      </c>
      <c r="T61" s="6">
        <v>2.2666666666666666</v>
      </c>
      <c r="U61" s="6">
        <v>0.13881625268422648</v>
      </c>
      <c r="V61" s="6">
        <v>1.0618505400039568</v>
      </c>
      <c r="W61" s="6">
        <v>1.4042033061708056E-2</v>
      </c>
      <c r="X61" s="6">
        <v>42.283333333333331</v>
      </c>
      <c r="Y61" s="6">
        <v>18215.400000000001</v>
      </c>
      <c r="Z61" s="6">
        <v>0.22596328676767208</v>
      </c>
      <c r="AA61" s="6">
        <v>3.4923243862902305E-2</v>
      </c>
      <c r="AB61" s="6">
        <v>5.3587084839845005E-4</v>
      </c>
      <c r="AC61" s="6">
        <v>0.27314325529477501</v>
      </c>
      <c r="AD61" s="5">
        <v>-1.223665597957933E-2</v>
      </c>
      <c r="AE61" s="6">
        <v>4.2579383920862836E-2</v>
      </c>
      <c r="AF61">
        <f>VLOOKUP(B61,Sheet2!$A$1:$B$421,2,FALSE)</f>
        <v>2004.52</v>
      </c>
    </row>
    <row r="62" spans="1:32" x14ac:dyDescent="0.2">
      <c r="A62" s="4" t="s">
        <v>349</v>
      </c>
      <c r="B62" s="4" t="s">
        <v>350</v>
      </c>
      <c r="C62" s="4">
        <v>1.3532457449224164E-2</v>
      </c>
      <c r="D62" s="4">
        <v>3.9142557929935217E-3</v>
      </c>
      <c r="E62" s="2">
        <v>26310</v>
      </c>
      <c r="F62" s="6">
        <v>14847.555555555555</v>
      </c>
      <c r="G62" s="6">
        <v>6227.4444444444443</v>
      </c>
      <c r="H62" s="6">
        <v>6834.333333333333</v>
      </c>
      <c r="I62" s="6">
        <v>5299.333333333333</v>
      </c>
      <c r="J62" s="6">
        <v>41203.666666666664</v>
      </c>
      <c r="K62" s="6">
        <v>18.5</v>
      </c>
      <c r="L62" s="6">
        <v>7.75</v>
      </c>
      <c r="M62" s="6">
        <v>225.125</v>
      </c>
      <c r="N62" s="6">
        <v>22339.25</v>
      </c>
      <c r="O62" s="6">
        <v>98341.626706666662</v>
      </c>
      <c r="P62" s="6">
        <v>5873.5</v>
      </c>
      <c r="Q62" s="6">
        <v>1</v>
      </c>
      <c r="R62" s="6">
        <v>42</v>
      </c>
      <c r="S62" s="6">
        <v>1</v>
      </c>
      <c r="T62" s="6">
        <v>1.7288888888888889</v>
      </c>
      <c r="U62" s="6">
        <v>8.8012678175537679E-2</v>
      </c>
      <c r="V62" s="6">
        <v>1.1517472227736862</v>
      </c>
      <c r="W62" s="6">
        <v>2.4157312417271024E-2</v>
      </c>
      <c r="X62" s="6">
        <v>39.766666666666666</v>
      </c>
      <c r="Y62" s="6">
        <v>20607.8</v>
      </c>
      <c r="Z62" s="6">
        <v>0.27595426211582458</v>
      </c>
      <c r="AA62" s="6">
        <v>1.7456790376502829E-2</v>
      </c>
      <c r="AB62" s="6">
        <v>7.3569392057673804E-4</v>
      </c>
      <c r="AC62" s="6">
        <v>0.53711576000334382</v>
      </c>
      <c r="AD62" s="5">
        <v>-1.7357597810006776E-2</v>
      </c>
      <c r="AE62" s="6">
        <v>2.5539301389879341E-2</v>
      </c>
      <c r="AF62">
        <f>VLOOKUP(B62,Sheet2!$A$1:$B$421,2,FALSE)</f>
        <v>2002.8181999999999</v>
      </c>
    </row>
    <row r="63" spans="1:32" x14ac:dyDescent="0.2">
      <c r="A63" s="4" t="s">
        <v>349</v>
      </c>
      <c r="B63" s="4" t="s">
        <v>351</v>
      </c>
      <c r="C63" s="4">
        <v>3.0081365442372753E-3</v>
      </c>
      <c r="D63" s="4">
        <v>7.1246149586780673E-4</v>
      </c>
      <c r="E63" s="2">
        <v>22992.555555555555</v>
      </c>
      <c r="F63" s="6">
        <v>11039.666666666666</v>
      </c>
      <c r="G63" s="6">
        <v>4995.2222222222226</v>
      </c>
      <c r="H63" s="6">
        <v>5408.4444444444443</v>
      </c>
      <c r="I63" s="6">
        <v>5337</v>
      </c>
      <c r="J63" s="6">
        <v>57590.166666666664</v>
      </c>
      <c r="K63" s="6">
        <v>29.25</v>
      </c>
      <c r="L63" s="6">
        <v>4.125</v>
      </c>
      <c r="M63" s="6">
        <v>137.25</v>
      </c>
      <c r="N63" s="6">
        <v>25255.25</v>
      </c>
      <c r="O63" s="6">
        <v>130449.33913333334</v>
      </c>
      <c r="P63" s="6">
        <v>6025.5</v>
      </c>
      <c r="Q63" s="6">
        <v>2</v>
      </c>
      <c r="R63" s="6">
        <v>71</v>
      </c>
      <c r="S63" s="6">
        <v>1</v>
      </c>
      <c r="T63" s="6">
        <v>2.0622222222222222</v>
      </c>
      <c r="U63" s="6">
        <v>0.10282996050709245</v>
      </c>
      <c r="V63" s="6">
        <v>1.1223673538061947</v>
      </c>
      <c r="W63" s="6">
        <v>9.9864436802830029E-3</v>
      </c>
      <c r="X63" s="6">
        <v>39.916666666666664</v>
      </c>
      <c r="Y63" s="6">
        <v>15442.4</v>
      </c>
      <c r="Z63" s="6">
        <v>0.43995583050801668</v>
      </c>
      <c r="AA63" s="6">
        <v>1.697378849046095E-2</v>
      </c>
      <c r="AB63" s="6">
        <v>7.3786282159409673E-4</v>
      </c>
      <c r="AC63" s="6">
        <v>0.42553283478302439</v>
      </c>
      <c r="AD63" s="5">
        <v>-6.0491003974628872E-3</v>
      </c>
      <c r="AE63" s="6">
        <v>2.3371401763324872E-2</v>
      </c>
      <c r="AF63">
        <f>VLOOKUP(B63,Sheet2!$A$1:$B$421,2,FALSE)</f>
        <v>2001.6904999999999</v>
      </c>
    </row>
    <row r="64" spans="1:32" x14ac:dyDescent="0.2">
      <c r="A64" s="4" t="s">
        <v>40</v>
      </c>
      <c r="B64" s="4" t="s">
        <v>47</v>
      </c>
      <c r="C64" s="4">
        <v>1.218214296773211E-2</v>
      </c>
      <c r="D64" s="4">
        <v>2.3548729869579672E-3</v>
      </c>
      <c r="E64" s="2">
        <v>11423.111111111111</v>
      </c>
      <c r="F64" s="6">
        <v>5631.2222222222226</v>
      </c>
      <c r="G64" s="6">
        <v>2377.7777777777778</v>
      </c>
      <c r="H64" s="6">
        <v>2396</v>
      </c>
      <c r="I64" s="6">
        <v>731.66666666666663</v>
      </c>
      <c r="J64" s="6">
        <v>4946.5</v>
      </c>
      <c r="K64" s="6">
        <v>0</v>
      </c>
      <c r="L64" s="6">
        <v>4.875</v>
      </c>
      <c r="M64" s="6">
        <v>16</v>
      </c>
      <c r="N64" s="6">
        <v>5693.8571428571431</v>
      </c>
      <c r="O64" s="6">
        <v>7475.666666666667</v>
      </c>
      <c r="P64" s="6">
        <v>1723</v>
      </c>
      <c r="Q64" s="6">
        <v>3</v>
      </c>
      <c r="R64" s="6">
        <v>7</v>
      </c>
      <c r="S64" s="6">
        <v>3</v>
      </c>
      <c r="T64" s="6">
        <v>1.9833333333333334</v>
      </c>
      <c r="U64" s="6">
        <v>0.10512669755807019</v>
      </c>
      <c r="V64" s="6">
        <v>1.1108682139608665</v>
      </c>
      <c r="W64" s="6">
        <v>2.3544566028769229E-2</v>
      </c>
      <c r="X64" s="6">
        <v>39.533333333333331</v>
      </c>
      <c r="Y64" s="6">
        <v>10452.4</v>
      </c>
      <c r="Z64" s="6">
        <v>9.6509257150383769E-3</v>
      </c>
      <c r="AA64" s="6">
        <v>2.1084339372821642E-2</v>
      </c>
      <c r="AB64" s="6">
        <v>8.3261314035074563E-4</v>
      </c>
      <c r="AC64" s="6">
        <v>0.44651429174296714</v>
      </c>
      <c r="AD64" s="5">
        <v>9.4910068201997308E-3</v>
      </c>
      <c r="AE64" s="6">
        <v>3.3445384075476425E-2</v>
      </c>
      <c r="AF64">
        <f>VLOOKUP(B64,Sheet2!$A$1:$B$421,2,FALSE)</f>
        <v>2002.5</v>
      </c>
    </row>
    <row r="65" spans="1:32" x14ac:dyDescent="0.3">
      <c r="A65" s="4" t="s">
        <v>448</v>
      </c>
      <c r="B65" s="4" t="s">
        <v>471</v>
      </c>
      <c r="C65" s="4">
        <v>5.0714928201465621E-3</v>
      </c>
      <c r="D65" s="4">
        <v>1.9815960158959993E-3</v>
      </c>
      <c r="E65" s="8">
        <v>16474</v>
      </c>
      <c r="F65" s="2">
        <v>7119.7777777777774</v>
      </c>
      <c r="G65" s="12">
        <v>2452.6666666666665</v>
      </c>
      <c r="H65" s="12">
        <v>2766.1111111111113</v>
      </c>
      <c r="I65" s="2">
        <v>1267</v>
      </c>
      <c r="J65" s="2">
        <v>8625.5</v>
      </c>
      <c r="K65" s="2">
        <v>3.25</v>
      </c>
      <c r="L65" s="2">
        <v>4.75</v>
      </c>
      <c r="M65" s="2">
        <v>24.875</v>
      </c>
      <c r="N65" s="2">
        <v>4126.875</v>
      </c>
      <c r="O65" s="2">
        <v>9525</v>
      </c>
      <c r="P65" s="13">
        <f>AVERAGE(I65,M65)</f>
        <v>645.9375</v>
      </c>
      <c r="Q65" s="2">
        <v>5</v>
      </c>
      <c r="R65" s="2">
        <v>7</v>
      </c>
      <c r="S65" s="2">
        <v>7</v>
      </c>
      <c r="T65" s="9">
        <v>2.25</v>
      </c>
      <c r="U65" s="10">
        <v>0.82971378793570971</v>
      </c>
      <c r="V65" s="10">
        <v>1.0372600445971398</v>
      </c>
      <c r="W65" s="11">
        <v>3.6172745299929878</v>
      </c>
      <c r="X65" s="6">
        <v>42.15</v>
      </c>
      <c r="Y65" s="6">
        <v>31969.200000000001</v>
      </c>
      <c r="Z65" s="6">
        <v>0.11208517832369908</v>
      </c>
      <c r="AA65" s="6">
        <v>2.6716105991504362E-2</v>
      </c>
      <c r="AB65" s="6">
        <v>9.2545350935252578E-4</v>
      </c>
      <c r="AC65" s="6">
        <v>0.28533855852980888</v>
      </c>
      <c r="AD65" s="5">
        <v>1.4283315913798623E-2</v>
      </c>
      <c r="AE65" s="6">
        <v>4.0495196676482638E-2</v>
      </c>
      <c r="AF65">
        <f>VLOOKUP(B65,Sheet2!$A$1:$B$421,2,FALSE)</f>
        <v>2001.6667</v>
      </c>
    </row>
    <row r="66" spans="1:32" x14ac:dyDescent="0.2">
      <c r="A66" s="4" t="s">
        <v>56</v>
      </c>
      <c r="B66" s="4" t="s">
        <v>65</v>
      </c>
      <c r="C66" s="4">
        <v>9.7781775411356058E-3</v>
      </c>
      <c r="D66" s="4">
        <v>3.4383577738798291E-3</v>
      </c>
      <c r="E66" s="2">
        <v>22860.666666666668</v>
      </c>
      <c r="F66" s="6">
        <v>9502.3333333333339</v>
      </c>
      <c r="G66" s="6">
        <v>4142.7777777777774</v>
      </c>
      <c r="H66" s="6">
        <v>4266.8888888888887</v>
      </c>
      <c r="I66" s="6">
        <v>2095.3333333333335</v>
      </c>
      <c r="J66" s="6">
        <v>10386.833333333334</v>
      </c>
      <c r="K66" s="6">
        <v>7.875</v>
      </c>
      <c r="L66" s="6">
        <v>11</v>
      </c>
      <c r="M66" s="6">
        <v>44.5</v>
      </c>
      <c r="N66" s="6">
        <v>19836.285714285714</v>
      </c>
      <c r="O66" s="6">
        <v>18962</v>
      </c>
      <c r="P66" s="6">
        <v>6987</v>
      </c>
      <c r="Q66" s="6">
        <v>4</v>
      </c>
      <c r="R66" s="6">
        <v>14</v>
      </c>
      <c r="S66" s="6">
        <v>0</v>
      </c>
      <c r="T66" s="6">
        <v>2.3511111111111109</v>
      </c>
      <c r="U66" s="6">
        <v>0.12449356577557601</v>
      </c>
      <c r="V66" s="6">
        <v>1.009736868180763</v>
      </c>
      <c r="W66" s="6">
        <v>2.2968336725927293E-2</v>
      </c>
      <c r="X66" s="6">
        <v>40.75</v>
      </c>
      <c r="Y66" s="6">
        <v>28169.4</v>
      </c>
      <c r="Z66" s="6">
        <v>0.71789312895844337</v>
      </c>
      <c r="AA66" s="6">
        <v>2.5110174682355765E-2</v>
      </c>
      <c r="AB66" s="6">
        <v>8.2663756785609696E-4</v>
      </c>
      <c r="AC66" s="6">
        <v>0.28580801333179562</v>
      </c>
      <c r="AD66" s="5">
        <v>3.514787940585086E-2</v>
      </c>
      <c r="AE66" s="6">
        <v>4.1119743590068321E-2</v>
      </c>
      <c r="AF66">
        <f>VLOOKUP(B66,Sheet2!$A$1:$B$421,2,FALSE)</f>
        <v>2004.1052999999999</v>
      </c>
    </row>
    <row r="67" spans="1:32" x14ac:dyDescent="0.2">
      <c r="A67" s="4" t="s">
        <v>56</v>
      </c>
      <c r="B67" s="4" t="s">
        <v>66</v>
      </c>
      <c r="C67" s="4">
        <v>5.5003323987374798E-3</v>
      </c>
      <c r="D67" s="4">
        <v>1.6166826909034622E-3</v>
      </c>
      <c r="E67" s="2">
        <v>31304.333333333332</v>
      </c>
      <c r="F67" s="6">
        <v>11993.555555555555</v>
      </c>
      <c r="G67" s="6">
        <v>3919.1111111111113</v>
      </c>
      <c r="H67" s="6">
        <v>4539.1111111111113</v>
      </c>
      <c r="I67" s="6">
        <v>1987.8333333333333</v>
      </c>
      <c r="J67" s="6">
        <v>5778.5</v>
      </c>
      <c r="K67" s="6">
        <v>1</v>
      </c>
      <c r="L67" s="6">
        <v>25.625</v>
      </c>
      <c r="M67" s="6">
        <v>30.875</v>
      </c>
      <c r="N67" s="6">
        <v>10364.333333333334</v>
      </c>
      <c r="O67" s="6">
        <v>15135</v>
      </c>
      <c r="P67" s="6">
        <v>8586.5</v>
      </c>
      <c r="Q67" s="6">
        <v>1</v>
      </c>
      <c r="R67" s="6">
        <v>22</v>
      </c>
      <c r="S67" s="6">
        <v>0</v>
      </c>
      <c r="T67" s="6">
        <v>2.5877777777777777</v>
      </c>
      <c r="U67" s="6">
        <v>0.12962539139059517</v>
      </c>
      <c r="V67" s="6">
        <v>1.0235289206217812</v>
      </c>
      <c r="W67" s="6">
        <v>8.3812387347471998E-3</v>
      </c>
      <c r="X67" s="6">
        <v>41.699999999999996</v>
      </c>
      <c r="Y67" s="6">
        <v>37946.800000000003</v>
      </c>
      <c r="Z67" s="6">
        <v>0.80472642329114874</v>
      </c>
      <c r="AA67" s="6">
        <v>2.3970161074965704E-2</v>
      </c>
      <c r="AB67" s="6">
        <v>6.0472194978058265E-4</v>
      </c>
      <c r="AC67" s="6">
        <v>0.1925091718865016</v>
      </c>
      <c r="AD67" s="5">
        <v>-1.2671480368951271E-2</v>
      </c>
      <c r="AE67" s="6">
        <v>4.8251949156948519E-2</v>
      </c>
      <c r="AF67">
        <f>VLOOKUP(B67,Sheet2!$A$1:$B$421,2,FALSE)</f>
        <v>2000.4545000000001</v>
      </c>
    </row>
    <row r="68" spans="1:32" x14ac:dyDescent="0.2">
      <c r="A68" s="4" t="s">
        <v>274</v>
      </c>
      <c r="B68" s="4" t="s">
        <v>276</v>
      </c>
      <c r="C68" s="4">
        <v>1.0110968786050922E-2</v>
      </c>
      <c r="D68" s="4">
        <v>2.1841038217819964E-3</v>
      </c>
      <c r="E68" s="2">
        <v>21381.222222222223</v>
      </c>
      <c r="F68" s="6">
        <v>9509.4444444444453</v>
      </c>
      <c r="G68" s="6">
        <v>3863.7777777777778</v>
      </c>
      <c r="H68" s="6">
        <v>3987</v>
      </c>
      <c r="I68" s="6">
        <v>3165.6666666666665</v>
      </c>
      <c r="J68" s="6">
        <v>17959.166666666668</v>
      </c>
      <c r="K68" s="6">
        <v>5.625</v>
      </c>
      <c r="L68" s="6">
        <v>14</v>
      </c>
      <c r="M68" s="6">
        <v>32.666666666666664</v>
      </c>
      <c r="N68" s="6">
        <v>9717.3333333333339</v>
      </c>
      <c r="O68" s="6">
        <v>26154.5</v>
      </c>
      <c r="P68" s="6">
        <v>5186.5</v>
      </c>
      <c r="Q68" s="6">
        <v>0</v>
      </c>
      <c r="R68" s="6">
        <v>8</v>
      </c>
      <c r="S68" s="6">
        <v>2</v>
      </c>
      <c r="T68" s="6">
        <v>2.19</v>
      </c>
      <c r="U68" s="6">
        <v>0.12163266927580689</v>
      </c>
      <c r="V68" s="6">
        <v>1.0066253170722186</v>
      </c>
      <c r="W68" s="6">
        <v>2.7203726762714386E-2</v>
      </c>
      <c r="X68" s="6">
        <v>41.366666666666667</v>
      </c>
      <c r="Y68" s="6">
        <v>28352.6</v>
      </c>
      <c r="Z68" s="6">
        <v>0.75908151001328505</v>
      </c>
      <c r="AA68" s="6">
        <v>2.8184511626568622E-2</v>
      </c>
      <c r="AB68" s="6">
        <v>6.0483010311262911E-4</v>
      </c>
      <c r="AC68" s="6">
        <v>0.31375172281949582</v>
      </c>
      <c r="AD68" s="5">
        <v>2.6693380353897097E-3</v>
      </c>
      <c r="AE68" s="6">
        <v>3.8614374622335745E-2</v>
      </c>
      <c r="AF68">
        <f>VLOOKUP(B68,Sheet2!$A$1:$B$421,2,FALSE)</f>
        <v>2001.3077000000001</v>
      </c>
    </row>
    <row r="69" spans="1:32" x14ac:dyDescent="0.2">
      <c r="A69" s="4" t="s">
        <v>274</v>
      </c>
      <c r="B69" s="4" t="s">
        <v>277</v>
      </c>
      <c r="C69" s="4">
        <v>1.027895982581134E-2</v>
      </c>
      <c r="D69" s="4">
        <v>1.3576654940620743E-3</v>
      </c>
      <c r="E69" s="2">
        <v>35085.222222222219</v>
      </c>
      <c r="F69" s="6">
        <v>14879.333333333334</v>
      </c>
      <c r="G69" s="6">
        <v>6162.4444444444443</v>
      </c>
      <c r="H69" s="6">
        <v>6225.666666666667</v>
      </c>
      <c r="I69" s="6">
        <v>2249.8333333333335</v>
      </c>
      <c r="J69" s="6">
        <v>18173.5</v>
      </c>
      <c r="K69" s="6">
        <v>7.625</v>
      </c>
      <c r="L69" s="6">
        <v>21</v>
      </c>
      <c r="M69" s="6">
        <v>71.833333333333329</v>
      </c>
      <c r="N69" s="6">
        <v>11325.833333333334</v>
      </c>
      <c r="O69" s="6">
        <v>41978</v>
      </c>
      <c r="P69" s="6">
        <v>9783</v>
      </c>
      <c r="Q69" s="6">
        <v>4</v>
      </c>
      <c r="R69" s="6">
        <v>26</v>
      </c>
      <c r="S69" s="6">
        <v>2</v>
      </c>
      <c r="T69" s="6">
        <v>2.3377777777777777</v>
      </c>
      <c r="U69" s="6">
        <v>0.10070707352961975</v>
      </c>
      <c r="V69" s="6">
        <v>1.0724206295211518</v>
      </c>
      <c r="W69" s="6">
        <v>1.3709431076804408E-2</v>
      </c>
      <c r="X69" s="6">
        <v>38.68333333333333</v>
      </c>
      <c r="Y69" s="6">
        <v>22960</v>
      </c>
      <c r="Z69" s="6">
        <v>0.88641531309161192</v>
      </c>
      <c r="AA69" s="6">
        <v>1.6630480183339832E-2</v>
      </c>
      <c r="AB69" s="6">
        <v>4.2617180231518611E-4</v>
      </c>
      <c r="AC69" s="6">
        <v>0.31335845285303432</v>
      </c>
      <c r="AD69" s="5">
        <v>8.6801701506546598E-3</v>
      </c>
      <c r="AE69" s="6">
        <v>2.6520408908213489E-2</v>
      </c>
      <c r="AF69">
        <f>VLOOKUP(B69,Sheet2!$A$1:$B$421,2,FALSE)</f>
        <v>2001.8286000000001</v>
      </c>
    </row>
    <row r="70" spans="1:32" x14ac:dyDescent="0.2">
      <c r="A70" s="4" t="s">
        <v>274</v>
      </c>
      <c r="B70" s="4" t="s">
        <v>286</v>
      </c>
      <c r="C70" s="4">
        <v>6.741181433172338E-3</v>
      </c>
      <c r="D70" s="4">
        <v>3.5484868518416931E-3</v>
      </c>
      <c r="E70" s="2">
        <v>19567.111111111109</v>
      </c>
      <c r="F70" s="6">
        <v>7076</v>
      </c>
      <c r="G70" s="6">
        <v>2470.5555555555557</v>
      </c>
      <c r="H70" s="6">
        <v>3074.7777777777778</v>
      </c>
      <c r="I70" s="6">
        <v>1167.3333333333333</v>
      </c>
      <c r="J70" s="6">
        <v>4441.5</v>
      </c>
      <c r="K70" s="6">
        <v>3.625</v>
      </c>
      <c r="L70" s="6">
        <v>14.75</v>
      </c>
      <c r="M70" s="6">
        <v>23.833333333333332</v>
      </c>
      <c r="N70" s="6">
        <v>4066.3333333333335</v>
      </c>
      <c r="O70" s="6">
        <v>7175</v>
      </c>
      <c r="P70" s="6">
        <v>2913.5</v>
      </c>
      <c r="Q70" s="6">
        <v>2</v>
      </c>
      <c r="R70" s="6">
        <v>9</v>
      </c>
      <c r="S70" s="6">
        <v>0</v>
      </c>
      <c r="T70" s="6">
        <v>2.2599999999999998</v>
      </c>
      <c r="U70" s="6">
        <v>0.11767610754365461</v>
      </c>
      <c r="V70" s="6">
        <v>0.95801000083431298</v>
      </c>
      <c r="W70" s="6">
        <v>0.18252716421153889</v>
      </c>
      <c r="X70" s="6">
        <v>43.25</v>
      </c>
      <c r="Y70" s="6">
        <v>39168.400000000001</v>
      </c>
      <c r="Z70" s="6">
        <v>0.32758188878584327</v>
      </c>
      <c r="AA70" s="6">
        <v>2.7909414091342372E-2</v>
      </c>
      <c r="AB70" s="6">
        <v>6.459763554001192E-4</v>
      </c>
      <c r="AC70" s="6">
        <v>0.29039058498546888</v>
      </c>
      <c r="AD70" s="5">
        <v>-2.0494708622700787E-2</v>
      </c>
      <c r="AE70" s="6">
        <v>4.1876619275947394E-2</v>
      </c>
      <c r="AF70">
        <f>VLOOKUP(B70,Sheet2!$A$1:$B$421,2,FALSE)</f>
        <v>2003.25</v>
      </c>
    </row>
    <row r="71" spans="1:32" x14ac:dyDescent="0.2">
      <c r="A71" s="4" t="s">
        <v>274</v>
      </c>
      <c r="B71" s="4" t="s">
        <v>287</v>
      </c>
      <c r="C71" s="4">
        <v>5.0757165350019335E-3</v>
      </c>
      <c r="D71" s="4">
        <v>2.2629700284037373E-3</v>
      </c>
      <c r="E71" s="2">
        <v>24989.555555555555</v>
      </c>
      <c r="F71" s="6">
        <v>7671.8888888888887</v>
      </c>
      <c r="G71" s="6">
        <v>2300.6666666666665</v>
      </c>
      <c r="H71" s="6">
        <v>3273.4444444444443</v>
      </c>
      <c r="I71" s="6">
        <v>1365</v>
      </c>
      <c r="J71" s="6">
        <v>4678.5</v>
      </c>
      <c r="K71" s="6">
        <v>1.125</v>
      </c>
      <c r="L71" s="6">
        <v>10.625</v>
      </c>
      <c r="M71" s="6">
        <v>28.166666666666668</v>
      </c>
      <c r="N71" s="6">
        <v>18106.428571428572</v>
      </c>
      <c r="O71" s="6">
        <v>9002</v>
      </c>
      <c r="P71" s="6">
        <v>3412</v>
      </c>
      <c r="Q71" s="6">
        <v>2</v>
      </c>
      <c r="R71" s="6">
        <v>3</v>
      </c>
      <c r="S71" s="6">
        <v>0</v>
      </c>
      <c r="T71" s="6">
        <v>2.1322222222222225</v>
      </c>
      <c r="U71" s="6">
        <v>0.101504607394338</v>
      </c>
      <c r="V71" s="6">
        <v>0.95957072855284353</v>
      </c>
      <c r="W71" s="6">
        <v>0.34613800644648396</v>
      </c>
      <c r="X71" s="6">
        <v>43.983333333333327</v>
      </c>
      <c r="Y71" s="6">
        <v>44884.800000000003</v>
      </c>
      <c r="Z71" s="6">
        <v>0.24365692585282356</v>
      </c>
      <c r="AA71" s="6">
        <v>2.441376389566274E-2</v>
      </c>
      <c r="AB71" s="6">
        <v>5.4424167706649781E-4</v>
      </c>
      <c r="AC71" s="6">
        <v>0.2899903349039693</v>
      </c>
      <c r="AD71" s="5">
        <v>-2.6738679166728205E-2</v>
      </c>
      <c r="AE71" s="6">
        <v>3.0808633191401098E-2</v>
      </c>
      <c r="AF71">
        <f>VLOOKUP(B71,Sheet2!$A$1:$B$421,2,FALSE)</f>
        <v>2002.6667</v>
      </c>
    </row>
    <row r="72" spans="1:32" x14ac:dyDescent="0.2">
      <c r="A72" s="4" t="s">
        <v>274</v>
      </c>
      <c r="B72" s="4" t="s">
        <v>288</v>
      </c>
      <c r="C72" s="4">
        <v>6.6913632321303623E-3</v>
      </c>
      <c r="D72" s="4">
        <v>1.8817285326130041E-3</v>
      </c>
      <c r="E72" s="2">
        <v>31723.666666666668</v>
      </c>
      <c r="F72" s="6">
        <v>11433</v>
      </c>
      <c r="G72" s="6">
        <v>3854.4444444444443</v>
      </c>
      <c r="H72" s="6">
        <v>4707.4444444444443</v>
      </c>
      <c r="I72" s="6">
        <v>2851.8333333333335</v>
      </c>
      <c r="J72" s="6">
        <v>10408.833333333334</v>
      </c>
      <c r="K72" s="6">
        <v>7.25</v>
      </c>
      <c r="L72" s="6">
        <v>16.875</v>
      </c>
      <c r="M72" s="6">
        <v>33.833333333333336</v>
      </c>
      <c r="N72" s="6">
        <v>7692.666666666667</v>
      </c>
      <c r="O72" s="6">
        <v>16079.5</v>
      </c>
      <c r="P72" s="6">
        <v>6637.5</v>
      </c>
      <c r="Q72" s="6">
        <v>3</v>
      </c>
      <c r="R72" s="6">
        <v>19</v>
      </c>
      <c r="S72" s="6">
        <v>0</v>
      </c>
      <c r="T72" s="6">
        <v>2.4211111111111112</v>
      </c>
      <c r="U72" s="6">
        <v>9.8692874868029412E-2</v>
      </c>
      <c r="V72" s="6">
        <v>0.96704898230210135</v>
      </c>
      <c r="W72" s="6">
        <v>0.1280116917197387</v>
      </c>
      <c r="X72" s="6">
        <v>41.166666666666671</v>
      </c>
      <c r="Y72" s="6">
        <v>31442</v>
      </c>
      <c r="Z72" s="6">
        <v>0.61065536123562814</v>
      </c>
      <c r="AA72" s="6">
        <v>1.9201846623403053E-2</v>
      </c>
      <c r="AB72" s="6">
        <v>4.5255134689172507E-4</v>
      </c>
      <c r="AC72" s="6">
        <v>0.24093366761704044</v>
      </c>
      <c r="AD72" s="5">
        <v>-1.4246233449622886E-2</v>
      </c>
      <c r="AE72" s="6">
        <v>3.6883462764724137E-2</v>
      </c>
      <c r="AF72">
        <f>VLOOKUP(B72,Sheet2!$A$1:$B$421,2,FALSE)</f>
        <v>1998.7856999999999</v>
      </c>
    </row>
    <row r="73" spans="1:32" x14ac:dyDescent="0.2">
      <c r="A73" s="4" t="s">
        <v>293</v>
      </c>
      <c r="B73" s="4" t="s">
        <v>303</v>
      </c>
      <c r="C73" s="4">
        <v>6.3972296178762501E-3</v>
      </c>
      <c r="D73" s="4">
        <v>1.6609122524436405E-3</v>
      </c>
      <c r="E73" s="2">
        <v>40523.666666666664</v>
      </c>
      <c r="F73" s="6">
        <v>15656</v>
      </c>
      <c r="G73" s="6">
        <v>6440</v>
      </c>
      <c r="H73" s="6">
        <v>6535.4444444444443</v>
      </c>
      <c r="I73" s="6">
        <v>1648.6666666666667</v>
      </c>
      <c r="J73" s="6">
        <v>12303.666666666666</v>
      </c>
      <c r="K73" s="6">
        <v>5.75</v>
      </c>
      <c r="L73" s="6">
        <v>16.375</v>
      </c>
      <c r="M73" s="6">
        <v>52.222222222222221</v>
      </c>
      <c r="N73" s="6">
        <v>29393.857142857141</v>
      </c>
      <c r="O73" s="6">
        <v>25665.75</v>
      </c>
      <c r="P73" s="6">
        <v>10550</v>
      </c>
      <c r="Q73" s="6">
        <v>12</v>
      </c>
      <c r="R73" s="6">
        <v>53</v>
      </c>
      <c r="S73" s="6">
        <v>2</v>
      </c>
      <c r="T73" s="6">
        <v>2.5622222222222217</v>
      </c>
      <c r="U73" s="6">
        <v>0.10386358002924585</v>
      </c>
      <c r="V73" s="6">
        <v>1.0634510194748483</v>
      </c>
      <c r="W73" s="6">
        <v>1.0090630501804422E-2</v>
      </c>
      <c r="X73" s="6">
        <v>38.950000000000003</v>
      </c>
      <c r="Y73" s="6">
        <v>26142.400000000001</v>
      </c>
      <c r="Z73" s="6">
        <v>0.65776050018512744</v>
      </c>
      <c r="AA73" s="6">
        <v>1.8830706290909761E-2</v>
      </c>
      <c r="AB73" s="6">
        <v>4.4326321568455534E-4</v>
      </c>
      <c r="AC73" s="6">
        <v>0.25249498710941543</v>
      </c>
      <c r="AD73" s="5">
        <v>3.378791906544264E-3</v>
      </c>
      <c r="AE73" s="6">
        <v>3.9544318011993256E-2</v>
      </c>
      <c r="AF73">
        <f>VLOOKUP(B73,Sheet2!$A$1:$B$421,2,FALSE)</f>
        <v>2001.9688000000001</v>
      </c>
    </row>
    <row r="74" spans="1:32" x14ac:dyDescent="0.2">
      <c r="A74" s="4" t="s">
        <v>158</v>
      </c>
      <c r="B74" s="4" t="s">
        <v>164</v>
      </c>
      <c r="C74" s="4">
        <v>8.033743783811189E-3</v>
      </c>
      <c r="D74" s="4">
        <v>2.5716811356192473E-3</v>
      </c>
      <c r="E74" s="2">
        <v>32550.444444444445</v>
      </c>
      <c r="F74" s="6">
        <v>14550.333333333334</v>
      </c>
      <c r="G74" s="6">
        <v>5695.5555555555557</v>
      </c>
      <c r="H74" s="6">
        <v>5716.7777777777774</v>
      </c>
      <c r="I74" s="6">
        <v>2547.5</v>
      </c>
      <c r="J74" s="6">
        <v>7598.666666666667</v>
      </c>
      <c r="K74" s="6">
        <v>6.25</v>
      </c>
      <c r="L74" s="6">
        <v>21.625</v>
      </c>
      <c r="M74" s="6">
        <v>89</v>
      </c>
      <c r="N74" s="6">
        <v>8124.875</v>
      </c>
      <c r="O74" s="6">
        <v>19228.28025</v>
      </c>
      <c r="P74" s="6">
        <v>8254.5</v>
      </c>
      <c r="Q74" s="6">
        <v>4</v>
      </c>
      <c r="R74" s="6">
        <v>34</v>
      </c>
      <c r="S74" s="6">
        <v>2</v>
      </c>
      <c r="T74" s="6">
        <v>2.2144444444444442</v>
      </c>
      <c r="U74" s="6">
        <v>0.13305080747979972</v>
      </c>
      <c r="V74" s="6">
        <v>1.0927882767083312</v>
      </c>
      <c r="W74" s="6">
        <v>1.2466458421871286E-2</v>
      </c>
      <c r="X74" s="6">
        <v>41.6</v>
      </c>
      <c r="Y74" s="6">
        <v>38644.800000000003</v>
      </c>
      <c r="Z74" s="6">
        <v>0.12630371290318704</v>
      </c>
      <c r="AA74" s="6">
        <v>3.1495905428674649E-2</v>
      </c>
      <c r="AB74" s="6">
        <v>5.7301678661831354E-4</v>
      </c>
      <c r="AC74" s="6">
        <v>0.29442028872076043</v>
      </c>
      <c r="AD74" s="5">
        <v>6.5892014018796297E-3</v>
      </c>
      <c r="AE74" s="6">
        <v>4.1806679177183649E-2</v>
      </c>
      <c r="AF74">
        <f>VLOOKUP(B74,Sheet2!$A$1:$B$421,2,FALSE)</f>
        <v>2010.5227</v>
      </c>
    </row>
    <row r="75" spans="1:32" x14ac:dyDescent="0.2">
      <c r="A75" s="4" t="s">
        <v>349</v>
      </c>
      <c r="B75" s="4" t="s">
        <v>354</v>
      </c>
      <c r="C75" s="4">
        <v>1.2117531296773751E-2</v>
      </c>
      <c r="D75" s="4">
        <v>3.5958941872660036E-3</v>
      </c>
      <c r="E75" s="2">
        <v>23284.222222222223</v>
      </c>
      <c r="F75" s="6">
        <v>6810.5555555555557</v>
      </c>
      <c r="G75" s="6">
        <v>4005.3333333333335</v>
      </c>
      <c r="H75" s="6">
        <v>4154.333333333333</v>
      </c>
      <c r="I75" s="6">
        <v>1025.1666666666667</v>
      </c>
      <c r="J75" s="6">
        <v>6742.333333333333</v>
      </c>
      <c r="K75" s="6">
        <v>16.625</v>
      </c>
      <c r="L75" s="6">
        <v>3.625</v>
      </c>
      <c r="M75" s="6">
        <v>113.75</v>
      </c>
      <c r="N75" s="6">
        <v>10715.5</v>
      </c>
      <c r="O75" s="6">
        <v>76869.737623333334</v>
      </c>
      <c r="P75" s="6">
        <v>6743.5</v>
      </c>
      <c r="Q75" s="6">
        <v>5</v>
      </c>
      <c r="R75" s="6">
        <v>84</v>
      </c>
      <c r="S75" s="6">
        <v>1</v>
      </c>
      <c r="T75" s="6">
        <v>3.3755555555555552</v>
      </c>
      <c r="U75" s="6">
        <v>6.8724984460250146E-2</v>
      </c>
      <c r="V75" s="6">
        <v>1.0110936577041221</v>
      </c>
      <c r="W75" s="6">
        <v>1.3194842468603659E-2</v>
      </c>
      <c r="X75" s="6">
        <v>36.416666666666664</v>
      </c>
      <c r="Y75" s="6">
        <v>27621.200000000001</v>
      </c>
      <c r="Z75" s="6">
        <v>0.98169614275574224</v>
      </c>
      <c r="AA75" s="6">
        <v>8.2127857574706871E-3</v>
      </c>
      <c r="AB75" s="6">
        <v>6.2570087357946796E-4</v>
      </c>
      <c r="AC75" s="6">
        <v>4.4998640529776923E-2</v>
      </c>
      <c r="AD75" s="5">
        <v>-2.785500603612262E-3</v>
      </c>
      <c r="AE75" s="6">
        <v>1.1283466595095137E-2</v>
      </c>
      <c r="AF75">
        <f>VLOOKUP(B75,Sheet2!$A$1:$B$421,2,FALSE)</f>
        <v>1996.05</v>
      </c>
    </row>
    <row r="76" spans="1:32" x14ac:dyDescent="0.2">
      <c r="A76" s="4" t="s">
        <v>349</v>
      </c>
      <c r="B76" s="4" t="s">
        <v>369</v>
      </c>
      <c r="C76" s="4">
        <v>9.2151856354926636E-4</v>
      </c>
      <c r="D76" s="4">
        <v>3.0010189899306472E-4</v>
      </c>
      <c r="E76" s="2">
        <v>43245.777777777781</v>
      </c>
      <c r="F76" s="6">
        <v>14081</v>
      </c>
      <c r="G76" s="6">
        <v>6665</v>
      </c>
      <c r="H76" s="6">
        <v>7188.5555555555557</v>
      </c>
      <c r="I76" s="6">
        <v>3322.8333333333335</v>
      </c>
      <c r="J76" s="6">
        <v>50249</v>
      </c>
      <c r="K76" s="6">
        <v>28.625</v>
      </c>
      <c r="L76" s="6">
        <v>9</v>
      </c>
      <c r="M76" s="6">
        <v>59.5</v>
      </c>
      <c r="N76" s="6">
        <v>25945.5</v>
      </c>
      <c r="O76" s="6">
        <v>141769.5258</v>
      </c>
      <c r="P76" s="6">
        <v>11616.5</v>
      </c>
      <c r="Q76" s="6">
        <v>5</v>
      </c>
      <c r="R76" s="6">
        <v>63</v>
      </c>
      <c r="S76" s="6">
        <v>1</v>
      </c>
      <c r="T76" s="6">
        <v>3.0566666666666666</v>
      </c>
      <c r="U76" s="6">
        <v>7.6427927530772821E-2</v>
      </c>
      <c r="V76" s="6">
        <v>0.97197631763159464</v>
      </c>
      <c r="W76" s="6">
        <v>4.4734941253272362E-3</v>
      </c>
      <c r="X76" s="6">
        <v>38.516666666666666</v>
      </c>
      <c r="Y76" s="6">
        <v>21345.599999999999</v>
      </c>
      <c r="Z76" s="6">
        <v>0.85276043603799545</v>
      </c>
      <c r="AA76" s="6">
        <v>1.0626133651543069E-2</v>
      </c>
      <c r="AB76" s="6">
        <v>4.5970004682376064E-4</v>
      </c>
      <c r="AC76" s="6">
        <v>0.119392717600347</v>
      </c>
      <c r="AD76" s="5">
        <v>-1.0618987712197077E-2</v>
      </c>
      <c r="AE76" s="6">
        <v>1.6715372425553654E-2</v>
      </c>
      <c r="AF76">
        <f>VLOOKUP(B76,Sheet2!$A$1:$B$421,2,FALSE)</f>
        <v>1996.8</v>
      </c>
    </row>
    <row r="77" spans="1:32" x14ac:dyDescent="0.2">
      <c r="A77" s="4" t="s">
        <v>349</v>
      </c>
      <c r="B77" s="4" t="s">
        <v>355</v>
      </c>
      <c r="C77" s="4">
        <v>2.8701389126500713E-3</v>
      </c>
      <c r="D77" s="4">
        <v>9.7414881001848348E-4</v>
      </c>
      <c r="E77" s="2">
        <v>21999.777777777777</v>
      </c>
      <c r="F77" s="6">
        <v>10367.555555555555</v>
      </c>
      <c r="G77" s="6">
        <v>5619.666666666667</v>
      </c>
      <c r="H77" s="6">
        <v>5877.5555555555557</v>
      </c>
      <c r="I77" s="6">
        <v>3455.3333333333335</v>
      </c>
      <c r="J77" s="6">
        <v>29367.5</v>
      </c>
      <c r="K77" s="6">
        <v>20.5</v>
      </c>
      <c r="L77" s="6">
        <v>7.25</v>
      </c>
      <c r="M77" s="6">
        <v>105.375</v>
      </c>
      <c r="N77" s="6">
        <v>16307.5</v>
      </c>
      <c r="O77" s="6">
        <v>86259.113599999997</v>
      </c>
      <c r="P77" s="6">
        <v>6244.5</v>
      </c>
      <c r="Q77" s="6">
        <v>1</v>
      </c>
      <c r="R77" s="6">
        <v>136</v>
      </c>
      <c r="S77" s="6">
        <v>1</v>
      </c>
      <c r="T77" s="6">
        <v>2.0999999999999996</v>
      </c>
      <c r="U77" s="6">
        <v>7.1531387604859872E-2</v>
      </c>
      <c r="V77" s="6">
        <v>1.115887267252621</v>
      </c>
      <c r="W77" s="6">
        <v>1.0621334394186234E-2</v>
      </c>
      <c r="X77" s="6">
        <v>37.983333333333334</v>
      </c>
      <c r="Y77" s="6">
        <v>30060.799999999999</v>
      </c>
      <c r="Z77" s="6">
        <v>0.34325870201864817</v>
      </c>
      <c r="AA77" s="6">
        <v>1.4498565677056537E-2</v>
      </c>
      <c r="AB77" s="6">
        <v>6.7893436731747533E-4</v>
      </c>
      <c r="AC77" s="6">
        <v>0.43494358529636601</v>
      </c>
      <c r="AD77" s="5">
        <v>-6.3377337839810059E-3</v>
      </c>
      <c r="AE77" s="6">
        <v>1.7652433071795318E-2</v>
      </c>
      <c r="AF77">
        <f>VLOOKUP(B77,Sheet2!$A$1:$B$421,2,FALSE)</f>
        <v>2004.0333000000001</v>
      </c>
    </row>
    <row r="78" spans="1:32" x14ac:dyDescent="0.2">
      <c r="A78" s="4" t="s">
        <v>309</v>
      </c>
      <c r="B78" s="4" t="s">
        <v>323</v>
      </c>
      <c r="C78" s="4">
        <v>5.1610383359887348E-3</v>
      </c>
      <c r="D78" s="4">
        <v>1.1934477196054276E-3</v>
      </c>
      <c r="E78" s="2">
        <v>23819.666666666668</v>
      </c>
      <c r="F78" s="6">
        <v>14240.555555555555</v>
      </c>
      <c r="G78" s="6">
        <v>5839.1111111111113</v>
      </c>
      <c r="H78" s="6">
        <v>5874.7777777777774</v>
      </c>
      <c r="I78" s="6">
        <v>1633.6666666666667</v>
      </c>
      <c r="J78" s="6">
        <v>11834.666666666666</v>
      </c>
      <c r="K78" s="6">
        <v>6.75</v>
      </c>
      <c r="L78" s="6">
        <v>6.25</v>
      </c>
      <c r="M78" s="6">
        <v>28.142857142857142</v>
      </c>
      <c r="N78" s="6">
        <v>7296.8571428571431</v>
      </c>
      <c r="O78" s="6">
        <v>15380</v>
      </c>
      <c r="P78" s="6">
        <v>4036.5</v>
      </c>
      <c r="Q78" s="6">
        <v>6</v>
      </c>
      <c r="R78" s="6">
        <v>10</v>
      </c>
      <c r="S78" s="6">
        <v>0</v>
      </c>
      <c r="T78" s="6">
        <v>1.6288888888888888</v>
      </c>
      <c r="U78" s="6">
        <v>8.8114752262378401E-2</v>
      </c>
      <c r="V78" s="6">
        <v>0.68292646724463291</v>
      </c>
      <c r="W78" s="6">
        <v>2.6827218187136809E-2</v>
      </c>
      <c r="X78" s="6">
        <v>39.283333333333331</v>
      </c>
      <c r="Y78" s="6">
        <v>7212.2</v>
      </c>
      <c r="Z78" s="6">
        <v>0.48748330033541876</v>
      </c>
      <c r="AA78" s="6">
        <v>1.7908596020416338E-2</v>
      </c>
      <c r="AB78" s="6">
        <v>6.317032488424698E-4</v>
      </c>
      <c r="AC78" s="6">
        <v>0.69186873279415917</v>
      </c>
      <c r="AD78" s="5">
        <v>5.6907516721980524E-3</v>
      </c>
      <c r="AE78" s="6">
        <v>2.8014378830038277E-2</v>
      </c>
      <c r="AF78">
        <f>VLOOKUP(B78,Sheet2!$A$1:$B$421,2,FALSE)</f>
        <v>1997</v>
      </c>
    </row>
    <row r="79" spans="1:32" x14ac:dyDescent="0.2">
      <c r="A79" s="4" t="s">
        <v>190</v>
      </c>
      <c r="B79" s="4" t="s">
        <v>192</v>
      </c>
      <c r="C79" s="4">
        <v>7.3801860630064381E-3</v>
      </c>
      <c r="D79" s="4">
        <v>2.4307333084574176E-3</v>
      </c>
      <c r="E79" s="2">
        <v>15773.888888888889</v>
      </c>
      <c r="F79" s="6">
        <v>8241.7777777777774</v>
      </c>
      <c r="G79" s="6">
        <v>3139.6666666666665</v>
      </c>
      <c r="H79" s="6">
        <v>3692.4444444444443</v>
      </c>
      <c r="I79" s="6">
        <v>1598.1666666666667</v>
      </c>
      <c r="J79" s="6">
        <v>11219.833333333334</v>
      </c>
      <c r="K79" s="6">
        <v>5.375</v>
      </c>
      <c r="L79" s="6">
        <v>5.125</v>
      </c>
      <c r="M79" s="6">
        <v>74.625</v>
      </c>
      <c r="N79" s="6">
        <v>5490.4285714285716</v>
      </c>
      <c r="O79" s="6">
        <v>13584.094619999998</v>
      </c>
      <c r="P79" s="6">
        <v>3329.5</v>
      </c>
      <c r="Q79" s="6">
        <v>5</v>
      </c>
      <c r="R79" s="6">
        <v>9</v>
      </c>
      <c r="S79" s="6">
        <v>2</v>
      </c>
      <c r="T79" s="6">
        <v>1.7144444444444449</v>
      </c>
      <c r="U79" s="6">
        <v>0.11909228361975258</v>
      </c>
      <c r="V79" s="6">
        <v>1.0926774025161401</v>
      </c>
      <c r="W79" s="6">
        <v>0.10446411292515985</v>
      </c>
      <c r="X79" s="6">
        <v>41.500000000000007</v>
      </c>
      <c r="Y79" s="6">
        <v>17860</v>
      </c>
      <c r="Z79" s="6">
        <v>0.34783940650499345</v>
      </c>
      <c r="AA79" s="6">
        <v>3.4500769787611199E-2</v>
      </c>
      <c r="AB79" s="6">
        <v>1.0379500711250739E-3</v>
      </c>
      <c r="AC79" s="6">
        <v>0.55385625962054541</v>
      </c>
      <c r="AD79" s="5">
        <v>-2.488410258489274E-2</v>
      </c>
      <c r="AE79" s="6">
        <v>3.4429113539039415E-2</v>
      </c>
      <c r="AF79">
        <f>VLOOKUP(B79,Sheet2!$A$1:$B$421,2,FALSE)</f>
        <v>2007</v>
      </c>
    </row>
    <row r="80" spans="1:32" x14ac:dyDescent="0.2">
      <c r="A80" s="4" t="s">
        <v>349</v>
      </c>
      <c r="B80" s="4" t="s">
        <v>358</v>
      </c>
      <c r="C80" s="4">
        <v>1.3582259370774693E-2</v>
      </c>
      <c r="D80" s="4">
        <v>2.7920348236957649E-3</v>
      </c>
      <c r="E80" s="2">
        <v>22809.777777777777</v>
      </c>
      <c r="F80" s="6">
        <v>8396.8888888888887</v>
      </c>
      <c r="G80" s="6">
        <v>3710.7777777777778</v>
      </c>
      <c r="H80" s="6">
        <v>3780.5555555555557</v>
      </c>
      <c r="I80" s="6">
        <v>1517.3333333333333</v>
      </c>
      <c r="J80" s="6">
        <v>15924.166666666666</v>
      </c>
      <c r="K80" s="6">
        <v>10.375</v>
      </c>
      <c r="L80" s="6">
        <v>8.25</v>
      </c>
      <c r="M80" s="6">
        <v>82.5</v>
      </c>
      <c r="N80" s="6">
        <v>11646.25</v>
      </c>
      <c r="O80" s="6">
        <v>51828.803740000003</v>
      </c>
      <c r="P80" s="6">
        <v>6312.5</v>
      </c>
      <c r="Q80" s="6">
        <v>4</v>
      </c>
      <c r="R80" s="6">
        <v>26</v>
      </c>
      <c r="S80" s="6">
        <v>1</v>
      </c>
      <c r="T80" s="6">
        <v>2.6811111111111114</v>
      </c>
      <c r="U80" s="6">
        <v>8.8359377352649482E-2</v>
      </c>
      <c r="V80" s="6">
        <v>1.0927841194253038</v>
      </c>
      <c r="W80" s="6">
        <v>1.2786658303108796E-2</v>
      </c>
      <c r="X80" s="6">
        <v>38.766666666666673</v>
      </c>
      <c r="Y80" s="6">
        <v>22456.2</v>
      </c>
      <c r="Z80" s="6">
        <v>0.86775730790941186</v>
      </c>
      <c r="AA80" s="6">
        <v>1.5272334741802668E-2</v>
      </c>
      <c r="AB80" s="6">
        <v>6.580414234940797E-4</v>
      </c>
      <c r="AC80" s="6">
        <v>0.21454669131235088</v>
      </c>
      <c r="AD80" s="5">
        <v>3.780245848485369E-3</v>
      </c>
      <c r="AE80" s="6">
        <v>1.8832241406854879E-2</v>
      </c>
      <c r="AF80">
        <f>VLOOKUP(B80,Sheet2!$A$1:$B$421,2,FALSE)</f>
        <v>2000.2745</v>
      </c>
    </row>
    <row r="81" spans="1:32" x14ac:dyDescent="0.2">
      <c r="A81" s="4" t="s">
        <v>349</v>
      </c>
      <c r="B81" s="4" t="s">
        <v>359</v>
      </c>
      <c r="C81" s="4">
        <v>1.9763505210948391E-3</v>
      </c>
      <c r="D81" s="4">
        <v>4.6383441136024707E-4</v>
      </c>
      <c r="E81" s="2">
        <v>34913.333333333336</v>
      </c>
      <c r="F81" s="6">
        <v>11981</v>
      </c>
      <c r="G81" s="6">
        <v>5349.2222222222226</v>
      </c>
      <c r="H81" s="6">
        <v>5463.7777777777774</v>
      </c>
      <c r="I81" s="6">
        <v>1792.8333333333333</v>
      </c>
      <c r="J81" s="6">
        <v>20697.166666666668</v>
      </c>
      <c r="K81" s="6">
        <v>18.375</v>
      </c>
      <c r="L81" s="6">
        <v>3.875</v>
      </c>
      <c r="M81" s="6">
        <v>38.875</v>
      </c>
      <c r="N81" s="6">
        <v>23062.75</v>
      </c>
      <c r="O81" s="6">
        <v>122543.62420000001</v>
      </c>
      <c r="P81" s="6">
        <v>9804.5</v>
      </c>
      <c r="Q81" s="6">
        <v>5</v>
      </c>
      <c r="R81" s="6">
        <v>34</v>
      </c>
      <c r="S81" s="6">
        <v>4</v>
      </c>
      <c r="T81" s="6">
        <v>2.8977777777777778</v>
      </c>
      <c r="U81" s="6">
        <v>9.0674580406702232E-2</v>
      </c>
      <c r="V81" s="6">
        <v>1.1249302524706668</v>
      </c>
      <c r="W81" s="6">
        <v>5.2358751027123829E-3</v>
      </c>
      <c r="X81" s="6">
        <v>38.333333333333336</v>
      </c>
      <c r="Y81" s="6">
        <v>34511</v>
      </c>
      <c r="Z81" s="6">
        <v>0.95570220303884623</v>
      </c>
      <c r="AA81" s="6">
        <v>1.290688964769152E-2</v>
      </c>
      <c r="AB81" s="6">
        <v>4.6861933442197463E-4</v>
      </c>
      <c r="AC81" s="6">
        <v>0.12638302003318513</v>
      </c>
      <c r="AD81" s="5">
        <v>3.3887308043287706E-3</v>
      </c>
      <c r="AE81" s="6">
        <v>1.4108118595613795E-2</v>
      </c>
      <c r="AF81">
        <f>VLOOKUP(B81,Sheet2!$A$1:$B$421,2,FALSE)</f>
        <v>1999.9</v>
      </c>
    </row>
    <row r="82" spans="1:32" x14ac:dyDescent="0.2">
      <c r="A82" s="4" t="s">
        <v>274</v>
      </c>
      <c r="B82" s="4" t="s">
        <v>291</v>
      </c>
      <c r="C82" s="4">
        <v>1.1116400228182043E-2</v>
      </c>
      <c r="D82" s="4">
        <v>2.5737316358817762E-3</v>
      </c>
      <c r="E82" s="2">
        <v>22874</v>
      </c>
      <c r="F82" s="6">
        <v>9217.3333333333339</v>
      </c>
      <c r="G82" s="6">
        <v>3408.3333333333335</v>
      </c>
      <c r="H82" s="6">
        <v>3896.3333333333335</v>
      </c>
      <c r="I82" s="6">
        <v>989</v>
      </c>
      <c r="J82" s="6">
        <v>3042</v>
      </c>
      <c r="K82" s="6">
        <v>1.125</v>
      </c>
      <c r="L82" s="6">
        <v>8.625</v>
      </c>
      <c r="M82" s="6">
        <v>17</v>
      </c>
      <c r="N82" s="6">
        <v>5243.666666666667</v>
      </c>
      <c r="O82" s="6">
        <v>8514</v>
      </c>
      <c r="P82" s="6">
        <v>3341.5</v>
      </c>
      <c r="Q82" s="6">
        <v>0</v>
      </c>
      <c r="R82" s="6">
        <v>16</v>
      </c>
      <c r="S82" s="6">
        <v>0</v>
      </c>
      <c r="T82" s="6">
        <v>2.1155555555555554</v>
      </c>
      <c r="U82" s="6">
        <v>0.10990600195410788</v>
      </c>
      <c r="V82" s="6">
        <v>0.96169647944372427</v>
      </c>
      <c r="W82" s="6">
        <v>0.14741144000069709</v>
      </c>
      <c r="X82" s="6">
        <v>41.516666666666666</v>
      </c>
      <c r="Y82" s="6">
        <v>25498.6</v>
      </c>
      <c r="Z82" s="6">
        <v>0.32830833563091627</v>
      </c>
      <c r="AA82" s="6">
        <v>2.7443109240173388E-2</v>
      </c>
      <c r="AB82" s="6">
        <v>5.8914794474033592E-4</v>
      </c>
      <c r="AC82" s="6">
        <v>0.34020375950652759</v>
      </c>
      <c r="AD82" s="5">
        <v>-1.2089943423132816E-2</v>
      </c>
      <c r="AE82" s="6">
        <v>3.9037110811155094E-2</v>
      </c>
      <c r="AF82">
        <f>VLOOKUP(B82,Sheet2!$A$1:$B$421,2,FALSE)</f>
        <v>2002</v>
      </c>
    </row>
    <row r="83" spans="1:32" x14ac:dyDescent="0.2">
      <c r="A83" s="4" t="s">
        <v>123</v>
      </c>
      <c r="B83" s="4" t="s">
        <v>136</v>
      </c>
      <c r="C83" s="4">
        <v>8.199815244199847E-3</v>
      </c>
      <c r="D83" s="4">
        <v>3.9754738397624508E-3</v>
      </c>
      <c r="E83" s="2">
        <v>24327.888888888891</v>
      </c>
      <c r="F83" s="6">
        <v>10429.555555555555</v>
      </c>
      <c r="G83" s="6">
        <v>3396.3333333333335</v>
      </c>
      <c r="H83" s="6">
        <v>3736</v>
      </c>
      <c r="I83" s="6">
        <v>1683.8333333333333</v>
      </c>
      <c r="J83" s="6">
        <v>5633.333333333333</v>
      </c>
      <c r="K83" s="6">
        <v>2</v>
      </c>
      <c r="L83" s="6">
        <v>12.375</v>
      </c>
      <c r="M83" s="6">
        <v>27.625</v>
      </c>
      <c r="N83" s="6">
        <v>7390.2857142857147</v>
      </c>
      <c r="O83" s="6">
        <v>8638.5</v>
      </c>
      <c r="P83" s="6">
        <v>6131</v>
      </c>
      <c r="Q83" s="6">
        <v>5</v>
      </c>
      <c r="R83" s="6">
        <v>9</v>
      </c>
      <c r="S83" s="6">
        <v>0</v>
      </c>
      <c r="T83" s="6">
        <v>2.3122222222222222</v>
      </c>
      <c r="U83" s="6">
        <v>0.17053890893467094</v>
      </c>
      <c r="V83" s="6">
        <v>0.97277604107222027</v>
      </c>
      <c r="W83" s="6">
        <v>8.321148819262535E-3</v>
      </c>
      <c r="X83" s="6">
        <v>45.066666666666663</v>
      </c>
      <c r="Y83" s="6">
        <v>2743.6</v>
      </c>
      <c r="Z83" s="6">
        <v>0.18089833509713432</v>
      </c>
      <c r="AA83" s="6">
        <v>3.6014774505142705E-2</v>
      </c>
      <c r="AB83" s="6">
        <v>6.986135620205391E-4</v>
      </c>
      <c r="AC83" s="6">
        <v>0.24381492147244538</v>
      </c>
      <c r="AD83" s="5">
        <v>-1.0594068844033603E-2</v>
      </c>
      <c r="AE83" s="6">
        <v>6.2113528223127962E-2</v>
      </c>
      <c r="AF83">
        <f>VLOOKUP(B83,Sheet2!$A$1:$B$421,2,FALSE)</f>
        <v>1997.1667</v>
      </c>
    </row>
    <row r="84" spans="1:32" x14ac:dyDescent="0.2">
      <c r="A84" s="4" t="s">
        <v>123</v>
      </c>
      <c r="B84" s="4" t="s">
        <v>137</v>
      </c>
      <c r="C84" s="4">
        <v>4.7028771577805805E-3</v>
      </c>
      <c r="D84" s="4">
        <v>1.7137230643421433E-3</v>
      </c>
      <c r="E84" s="2">
        <v>30725.888888888891</v>
      </c>
      <c r="F84" s="6">
        <v>11848.444444444445</v>
      </c>
      <c r="G84" s="6">
        <v>4217.8888888888887</v>
      </c>
      <c r="H84" s="6">
        <v>4761.2222222222226</v>
      </c>
      <c r="I84" s="6">
        <v>1422</v>
      </c>
      <c r="J84" s="6">
        <v>6153.333333333333</v>
      </c>
      <c r="K84" s="6">
        <v>2.75</v>
      </c>
      <c r="L84" s="6">
        <v>32</v>
      </c>
      <c r="M84" s="6">
        <v>13.25</v>
      </c>
      <c r="N84" s="6">
        <v>10039.142857142857</v>
      </c>
      <c r="O84" s="6">
        <v>12361</v>
      </c>
      <c r="P84" s="6">
        <v>9426.5</v>
      </c>
      <c r="Q84" s="6">
        <v>3</v>
      </c>
      <c r="R84" s="6">
        <v>30</v>
      </c>
      <c r="S84" s="6">
        <v>1</v>
      </c>
      <c r="T84" s="6">
        <v>2.5822222222222222</v>
      </c>
      <c r="U84" s="6">
        <v>0.14833486193939904</v>
      </c>
      <c r="V84" s="6">
        <v>1.0205603003967487</v>
      </c>
      <c r="W84" s="6">
        <v>3.3816156890164001E-3</v>
      </c>
      <c r="X84" s="6">
        <v>43.20000000000001</v>
      </c>
      <c r="Y84" s="6">
        <v>36462</v>
      </c>
      <c r="Z84" s="6">
        <v>0.90730141334667613</v>
      </c>
      <c r="AA84" s="6">
        <v>2.3953905262188512E-2</v>
      </c>
      <c r="AB84" s="6">
        <v>5.5226081017499117E-4</v>
      </c>
      <c r="AC84" s="6">
        <v>0.17853013054937231</v>
      </c>
      <c r="AD84" s="5">
        <v>-1.2022237243205683E-2</v>
      </c>
      <c r="AE84" s="6">
        <v>4.7882536742212649E-2</v>
      </c>
      <c r="AF84">
        <f>VLOOKUP(B84,Sheet2!$A$1:$B$421,2,FALSE)</f>
        <v>1999.0714</v>
      </c>
    </row>
    <row r="85" spans="1:32" x14ac:dyDescent="0.2">
      <c r="A85" s="4" t="s">
        <v>190</v>
      </c>
      <c r="B85" s="4" t="s">
        <v>203</v>
      </c>
      <c r="C85" s="4">
        <v>8.7661846875884304E-3</v>
      </c>
      <c r="D85" s="4">
        <v>1.5150252637875575E-3</v>
      </c>
      <c r="E85" s="2">
        <v>23627.444444444445</v>
      </c>
      <c r="F85" s="6">
        <v>9491</v>
      </c>
      <c r="G85" s="6">
        <v>3431.5555555555557</v>
      </c>
      <c r="H85" s="6">
        <v>3680.2222222222222</v>
      </c>
      <c r="I85" s="6">
        <v>1908.5</v>
      </c>
      <c r="J85" s="6">
        <v>15014</v>
      </c>
      <c r="K85" s="6">
        <v>8.375</v>
      </c>
      <c r="L85" s="6">
        <v>10.875</v>
      </c>
      <c r="M85" s="6">
        <v>66.375</v>
      </c>
      <c r="N85" s="6">
        <v>7907.166666666667</v>
      </c>
      <c r="O85" s="6">
        <v>30900.971966666664</v>
      </c>
      <c r="P85" s="6">
        <v>6980.5</v>
      </c>
      <c r="Q85" s="6">
        <v>1</v>
      </c>
      <c r="R85" s="6">
        <v>36</v>
      </c>
      <c r="S85" s="6">
        <v>1</v>
      </c>
      <c r="T85" s="6">
        <v>2.4533333333333336</v>
      </c>
      <c r="U85" s="6">
        <v>0.13263684765661218</v>
      </c>
      <c r="V85" s="6">
        <v>1.0753395355667861</v>
      </c>
      <c r="W85" s="6">
        <v>1.4902519763176426E-2</v>
      </c>
      <c r="X85" s="6">
        <v>41.199999999999996</v>
      </c>
      <c r="Y85" s="6">
        <v>38012.800000000003</v>
      </c>
      <c r="Z85" s="6">
        <v>0.85790059212248071</v>
      </c>
      <c r="AA85" s="6">
        <v>2.6604595431518385E-2</v>
      </c>
      <c r="AB85" s="6">
        <v>7.0203220803778806E-4</v>
      </c>
      <c r="AC85" s="6">
        <v>0.24019625136630318</v>
      </c>
      <c r="AD85" s="5">
        <v>-3.2594589368304472E-3</v>
      </c>
      <c r="AE85" s="6">
        <v>3.4281788302790613E-2</v>
      </c>
      <c r="AF85">
        <f>VLOOKUP(B85,Sheet2!$A$1:$B$421,2,FALSE)</f>
        <v>1999.3333</v>
      </c>
    </row>
    <row r="86" spans="1:32" x14ac:dyDescent="0.2">
      <c r="A86" s="4" t="s">
        <v>263</v>
      </c>
      <c r="B86" s="4" t="s">
        <v>265</v>
      </c>
      <c r="C86" s="4">
        <v>1.0104817978592548E-2</v>
      </c>
      <c r="D86" s="4">
        <v>3.7869794177082298E-3</v>
      </c>
      <c r="E86" s="2">
        <v>36409.111111111109</v>
      </c>
      <c r="F86" s="6">
        <v>14706.111111111111</v>
      </c>
      <c r="G86" s="6">
        <v>6604.7777777777774</v>
      </c>
      <c r="H86" s="6">
        <v>6253.666666666667</v>
      </c>
      <c r="I86" s="6">
        <v>3514.1666666666665</v>
      </c>
      <c r="J86" s="6">
        <v>21510.333333333332</v>
      </c>
      <c r="K86" s="6">
        <v>6.25</v>
      </c>
      <c r="L86" s="6">
        <v>24.875</v>
      </c>
      <c r="M86" s="6">
        <v>34</v>
      </c>
      <c r="N86" s="6">
        <v>13757.285714285714</v>
      </c>
      <c r="O86" s="6">
        <v>36780.333333333336</v>
      </c>
      <c r="P86" s="6">
        <v>8158</v>
      </c>
      <c r="Q86" s="6">
        <v>6</v>
      </c>
      <c r="R86" s="6">
        <v>15</v>
      </c>
      <c r="S86" s="6">
        <v>0</v>
      </c>
      <c r="T86" s="6">
        <v>2.2244444444444444</v>
      </c>
      <c r="U86" s="6">
        <v>0.10308822642734081</v>
      </c>
      <c r="V86" s="6">
        <v>0.90505018791172043</v>
      </c>
      <c r="W86" s="6">
        <v>0.10313893226770116</v>
      </c>
      <c r="X86" s="6">
        <v>40.25</v>
      </c>
      <c r="Y86" s="6">
        <v>16839.599999999999</v>
      </c>
      <c r="Z86" s="6">
        <v>0.81277892068470659</v>
      </c>
      <c r="AA86" s="6">
        <v>2.3726758832007783E-2</v>
      </c>
      <c r="AB86" s="6">
        <v>5.1749190582744237E-4</v>
      </c>
      <c r="AC86" s="6">
        <v>0.37782308593118274</v>
      </c>
      <c r="AD86" s="5">
        <v>8.8626586505920705E-3</v>
      </c>
      <c r="AE86" s="6">
        <v>4.8664251728716856E-2</v>
      </c>
      <c r="AF86">
        <f>VLOOKUP(B86,Sheet2!$A$1:$B$421,2,FALSE)</f>
        <v>1999.9523999999999</v>
      </c>
    </row>
    <row r="87" spans="1:32" x14ac:dyDescent="0.2">
      <c r="A87" s="4" t="s">
        <v>263</v>
      </c>
      <c r="B87" s="4" t="s">
        <v>266</v>
      </c>
      <c r="C87" s="4">
        <v>6.8528961120131642E-3</v>
      </c>
      <c r="D87" s="4">
        <v>3.0197495826532143E-3</v>
      </c>
      <c r="E87" s="2">
        <v>23891.222222222223</v>
      </c>
      <c r="F87" s="6">
        <v>9730.2222222222226</v>
      </c>
      <c r="G87" s="6">
        <v>3095</v>
      </c>
      <c r="H87" s="6">
        <v>3592.3333333333335</v>
      </c>
      <c r="I87" s="6">
        <v>1208.6666666666667</v>
      </c>
      <c r="J87" s="6">
        <v>3360.5</v>
      </c>
      <c r="K87" s="6">
        <v>2.5</v>
      </c>
      <c r="L87" s="6">
        <v>24.75</v>
      </c>
      <c r="M87" s="6">
        <v>25.666666666666668</v>
      </c>
      <c r="N87" s="6">
        <v>4297.1428571428569</v>
      </c>
      <c r="O87" s="6">
        <v>6871</v>
      </c>
      <c r="P87" s="6">
        <v>3796.5</v>
      </c>
      <c r="Q87" s="6">
        <v>2</v>
      </c>
      <c r="R87" s="6">
        <v>18</v>
      </c>
      <c r="S87" s="6">
        <v>0</v>
      </c>
      <c r="T87" s="6">
        <v>2.3088888888888892</v>
      </c>
      <c r="U87" s="6">
        <v>0.10037094108808849</v>
      </c>
      <c r="V87" s="6">
        <v>0.96769893926467276</v>
      </c>
      <c r="W87" s="6">
        <v>5.9974664010554748E-2</v>
      </c>
      <c r="X87" s="6">
        <v>41.583333333333336</v>
      </c>
      <c r="Y87" s="6">
        <v>39163.800000000003</v>
      </c>
      <c r="Z87" s="6">
        <v>4.7152503030524269E-2</v>
      </c>
      <c r="AA87" s="6">
        <v>2.4996778670912993E-2</v>
      </c>
      <c r="AB87" s="6">
        <v>5.9733930251752677E-4</v>
      </c>
      <c r="AC87" s="6">
        <v>0.28415132026057122</v>
      </c>
      <c r="AD87" s="5">
        <v>-1.0866852259913505E-2</v>
      </c>
      <c r="AE87" s="6">
        <v>4.0346935553696152E-2</v>
      </c>
      <c r="AF87">
        <f>VLOOKUP(B87,Sheet2!$A$1:$B$421,2,FALSE)</f>
        <v>2002.25</v>
      </c>
    </row>
    <row r="88" spans="1:32" x14ac:dyDescent="0.2">
      <c r="A88" s="4" t="s">
        <v>263</v>
      </c>
      <c r="B88" s="4" t="s">
        <v>267</v>
      </c>
      <c r="C88" s="4">
        <v>5.4409137595712526E-3</v>
      </c>
      <c r="D88" s="4">
        <v>2.3463457637315013E-3</v>
      </c>
      <c r="E88" s="2">
        <v>31689.555555555555</v>
      </c>
      <c r="F88" s="6">
        <v>12517.444444444445</v>
      </c>
      <c r="G88" s="6">
        <v>3683.5555555555557</v>
      </c>
      <c r="H88" s="6">
        <v>4298.1111111111113</v>
      </c>
      <c r="I88" s="6">
        <v>2212.3333333333335</v>
      </c>
      <c r="J88" s="6">
        <v>8487.3333333333339</v>
      </c>
      <c r="K88" s="6">
        <v>3</v>
      </c>
      <c r="L88" s="6">
        <v>18.375</v>
      </c>
      <c r="M88" s="6">
        <v>38.444444444444443</v>
      </c>
      <c r="N88" s="6">
        <v>7713</v>
      </c>
      <c r="O88" s="6">
        <v>12198</v>
      </c>
      <c r="P88" s="6">
        <v>5382</v>
      </c>
      <c r="Q88" s="6">
        <v>5</v>
      </c>
      <c r="R88" s="6">
        <v>8</v>
      </c>
      <c r="S88" s="6">
        <v>0</v>
      </c>
      <c r="T88" s="6">
        <v>2.2144444444444447</v>
      </c>
      <c r="U88" s="6">
        <v>0.10326120768336833</v>
      </c>
      <c r="V88" s="6">
        <v>0.95796566339402434</v>
      </c>
      <c r="W88" s="6">
        <v>0.1249853266232816</v>
      </c>
      <c r="X88" s="6">
        <v>42.483333333333341</v>
      </c>
      <c r="Y88" s="6">
        <v>34507</v>
      </c>
      <c r="Z88" s="6">
        <v>0.27068169273277021</v>
      </c>
      <c r="AA88" s="6">
        <v>2.5153390703420733E-2</v>
      </c>
      <c r="AB88" s="6">
        <v>5.2297060600980157E-4</v>
      </c>
      <c r="AC88" s="6">
        <v>0.29928039135748563</v>
      </c>
      <c r="AD88" s="5">
        <v>-5.3630605435031516E-3</v>
      </c>
      <c r="AE88" s="6">
        <v>3.8999605958038704E-2</v>
      </c>
      <c r="AF88">
        <f>VLOOKUP(B88,Sheet2!$A$1:$B$421,2,FALSE)</f>
        <v>2003.125</v>
      </c>
    </row>
    <row r="89" spans="1:32" x14ac:dyDescent="0.2">
      <c r="A89" s="4" t="s">
        <v>263</v>
      </c>
      <c r="B89" s="4" t="s">
        <v>268</v>
      </c>
      <c r="C89" s="4">
        <v>4.8630297420015163E-3</v>
      </c>
      <c r="D89" s="4">
        <v>2.3951349587207614E-3</v>
      </c>
      <c r="E89" s="2">
        <v>20025.111111111109</v>
      </c>
      <c r="F89" s="6">
        <v>8126.333333333333</v>
      </c>
      <c r="G89" s="6">
        <v>2619.3333333333335</v>
      </c>
      <c r="H89" s="6">
        <v>3064.3333333333335</v>
      </c>
      <c r="I89" s="6">
        <v>1033</v>
      </c>
      <c r="J89" s="6">
        <v>3465.8333333333335</v>
      </c>
      <c r="K89" s="6">
        <v>2.375</v>
      </c>
      <c r="L89" s="6">
        <v>16.375</v>
      </c>
      <c r="M89" s="6">
        <v>10.666666666666666</v>
      </c>
      <c r="N89" s="6">
        <v>26121.125</v>
      </c>
      <c r="O89" s="6">
        <v>6438</v>
      </c>
      <c r="P89" s="6">
        <v>3257.5</v>
      </c>
      <c r="Q89" s="6">
        <v>1</v>
      </c>
      <c r="R89" s="6">
        <v>8</v>
      </c>
      <c r="S89" s="6">
        <v>0</v>
      </c>
      <c r="T89" s="6">
        <v>2.2888888888888892</v>
      </c>
      <c r="U89" s="6">
        <v>9.9872143972442595E-2</v>
      </c>
      <c r="V89" s="6">
        <v>0.96266631032594019</v>
      </c>
      <c r="W89" s="6">
        <v>7.1286282912462015E-2</v>
      </c>
      <c r="X89" s="6">
        <v>41.783333333333331</v>
      </c>
      <c r="Y89" s="6">
        <v>33714.800000000003</v>
      </c>
      <c r="Z89" s="6">
        <v>0.13828905413536621</v>
      </c>
      <c r="AA89" s="6">
        <v>2.1990817497995571E-2</v>
      </c>
      <c r="AB89" s="6">
        <v>6.693432435682671E-4</v>
      </c>
      <c r="AC89" s="6">
        <v>0.2930790684702273</v>
      </c>
      <c r="AD89" s="5">
        <v>-1.0823471480342239E-2</v>
      </c>
      <c r="AE89" s="6">
        <v>3.8530901620817203E-2</v>
      </c>
      <c r="AF89">
        <f>VLOOKUP(B89,Sheet2!$A$1:$B$421,2,FALSE)</f>
        <v>2002.9167</v>
      </c>
    </row>
    <row r="90" spans="1:32" x14ac:dyDescent="0.2">
      <c r="A90" s="4" t="s">
        <v>88</v>
      </c>
      <c r="B90" s="4" t="s">
        <v>89</v>
      </c>
      <c r="C90" s="4">
        <v>1.2776802629827826E-2</v>
      </c>
      <c r="D90" s="4">
        <v>3.4034730737078963E-3</v>
      </c>
      <c r="E90" s="2">
        <v>16944.555555555555</v>
      </c>
      <c r="F90" s="6">
        <v>6399</v>
      </c>
      <c r="G90" s="6">
        <v>2335.7777777777778</v>
      </c>
      <c r="H90" s="6">
        <v>2559.7777777777778</v>
      </c>
      <c r="I90" s="6">
        <v>383.83333333333331</v>
      </c>
      <c r="J90" s="6">
        <v>1557.3333333333333</v>
      </c>
      <c r="K90" s="6">
        <v>1.25</v>
      </c>
      <c r="L90" s="6">
        <v>10.125</v>
      </c>
      <c r="M90" s="6">
        <v>12.666666666666666</v>
      </c>
      <c r="N90" s="6">
        <v>5648.375</v>
      </c>
      <c r="O90" s="6">
        <v>7925.5</v>
      </c>
      <c r="P90" s="6">
        <v>5652</v>
      </c>
      <c r="Q90" s="6">
        <v>5</v>
      </c>
      <c r="R90" s="6">
        <v>12</v>
      </c>
      <c r="S90" s="6">
        <v>0</v>
      </c>
      <c r="T90" s="6">
        <v>2.6233333333333331</v>
      </c>
      <c r="U90" s="6">
        <v>0.1268433772150096</v>
      </c>
      <c r="V90" s="6">
        <v>1.0869852973300875</v>
      </c>
      <c r="W90" s="6">
        <v>9.0375627495050161E-3</v>
      </c>
      <c r="X90" s="6">
        <v>41.316666666666663</v>
      </c>
      <c r="Y90" s="6">
        <v>28485.200000000001</v>
      </c>
      <c r="Z90" s="6">
        <v>0.89904855771574932</v>
      </c>
      <c r="AA90" s="6">
        <v>2.1175972508208084E-2</v>
      </c>
      <c r="AB90" s="6">
        <v>8.6954993771490156E-4</v>
      </c>
      <c r="AC90" s="6">
        <v>0.18973468796650164</v>
      </c>
      <c r="AD90" s="5">
        <v>-8.5997124301502234E-3</v>
      </c>
      <c r="AE90" s="6">
        <v>3.7809732472900683E-2</v>
      </c>
      <c r="AF90">
        <f>VLOOKUP(B90,Sheet2!$A$1:$B$421,2,FALSE)</f>
        <v>1993.6364000000001</v>
      </c>
    </row>
    <row r="91" spans="1:32" x14ac:dyDescent="0.2">
      <c r="A91" s="4" t="s">
        <v>88</v>
      </c>
      <c r="B91" s="4" t="s">
        <v>90</v>
      </c>
      <c r="C91" s="4">
        <v>2.104581112803928E-3</v>
      </c>
      <c r="D91" s="4">
        <v>6.4775623143887066E-4</v>
      </c>
      <c r="E91" s="2">
        <v>24084.555555555555</v>
      </c>
      <c r="F91" s="6">
        <v>8116.333333333333</v>
      </c>
      <c r="G91" s="6">
        <v>3361.4444444444443</v>
      </c>
      <c r="H91" s="6">
        <v>3443</v>
      </c>
      <c r="I91" s="6">
        <v>378.83333333333331</v>
      </c>
      <c r="J91" s="6">
        <v>1892.8333333333333</v>
      </c>
      <c r="K91" s="6">
        <v>3.75</v>
      </c>
      <c r="L91" s="6">
        <v>11.5</v>
      </c>
      <c r="M91" s="6">
        <v>10.888888888888889</v>
      </c>
      <c r="N91" s="6">
        <v>7644.75</v>
      </c>
      <c r="O91" s="6">
        <v>13679</v>
      </c>
      <c r="P91" s="6">
        <v>7419</v>
      </c>
      <c r="Q91" s="6">
        <v>1</v>
      </c>
      <c r="R91" s="6">
        <v>30</v>
      </c>
      <c r="S91" s="6">
        <v>0</v>
      </c>
      <c r="T91" s="6">
        <v>2.9588888888888887</v>
      </c>
      <c r="U91" s="6">
        <v>0.10336041587330069</v>
      </c>
      <c r="V91" s="6">
        <v>1.0746575581786466</v>
      </c>
      <c r="W91" s="6">
        <v>3.6722258473171434E-3</v>
      </c>
      <c r="X91" s="6">
        <v>38.583333333333336</v>
      </c>
      <c r="Y91" s="6">
        <v>44586.8</v>
      </c>
      <c r="Z91" s="6">
        <v>0.95237573526746533</v>
      </c>
      <c r="AA91" s="6">
        <v>1.3691366726962981E-2</v>
      </c>
      <c r="AB91" s="6">
        <v>6.2725374029687939E-4</v>
      </c>
      <c r="AC91" s="6">
        <v>0.1220359865273436</v>
      </c>
      <c r="AD91" s="5">
        <v>3.5371214653723048E-3</v>
      </c>
      <c r="AE91" s="6">
        <v>2.7805673271538465E-2</v>
      </c>
      <c r="AF91">
        <f>VLOOKUP(B91,Sheet2!$A$1:$B$421,2,FALSE)</f>
        <v>2004.25</v>
      </c>
    </row>
    <row r="92" spans="1:32" x14ac:dyDescent="0.2">
      <c r="A92" s="4" t="s">
        <v>88</v>
      </c>
      <c r="B92" s="4" t="s">
        <v>106</v>
      </c>
      <c r="C92" s="4">
        <v>6.8294654104673336E-3</v>
      </c>
      <c r="D92" s="4">
        <v>2.0241361547322523E-3</v>
      </c>
      <c r="E92" s="2">
        <v>16620.555555555555</v>
      </c>
      <c r="F92" s="6">
        <v>8509.7777777777774</v>
      </c>
      <c r="G92" s="6">
        <v>3572.8888888888887</v>
      </c>
      <c r="H92" s="6">
        <v>3588.2222222222222</v>
      </c>
      <c r="I92" s="6">
        <v>1930</v>
      </c>
      <c r="J92" s="6">
        <v>9415</v>
      </c>
      <c r="K92" s="6">
        <v>2.875</v>
      </c>
      <c r="L92" s="6">
        <v>9.25</v>
      </c>
      <c r="M92" s="6">
        <v>67.444444444444443</v>
      </c>
      <c r="N92" s="6">
        <v>6071.4285714285716</v>
      </c>
      <c r="O92" s="6">
        <v>14353.25</v>
      </c>
      <c r="P92" s="6">
        <v>3612</v>
      </c>
      <c r="Q92" s="6">
        <v>5</v>
      </c>
      <c r="R92" s="6">
        <v>35</v>
      </c>
      <c r="S92" s="6">
        <v>2</v>
      </c>
      <c r="T92" s="6">
        <v>1.891111111111111</v>
      </c>
      <c r="U92" s="6">
        <v>0.11967120459415538</v>
      </c>
      <c r="V92" s="6">
        <v>1.2534332829111958</v>
      </c>
      <c r="W92" s="6">
        <v>3.4377481668726437E-2</v>
      </c>
      <c r="X92" s="6">
        <v>39.5</v>
      </c>
      <c r="Y92" s="6">
        <v>23544.400000000001</v>
      </c>
      <c r="Z92" s="6">
        <v>0.26128156911359579</v>
      </c>
      <c r="AA92" s="6">
        <v>2.597554174823467E-2</v>
      </c>
      <c r="AB92" s="6">
        <v>8.64159465630901E-4</v>
      </c>
      <c r="AC92" s="6">
        <v>0.48809745005512628</v>
      </c>
      <c r="AD92" s="5">
        <v>7.9616059193233831E-3</v>
      </c>
      <c r="AE92" s="6">
        <v>3.4576690180906262E-2</v>
      </c>
      <c r="AF92">
        <f>VLOOKUP(B92,Sheet2!$A$1:$B$421,2,FALSE)</f>
        <v>2007.5833</v>
      </c>
    </row>
    <row r="93" spans="1:32" x14ac:dyDescent="0.3">
      <c r="A93" s="4" t="s">
        <v>448</v>
      </c>
      <c r="B93" s="4" t="s">
        <v>474</v>
      </c>
      <c r="C93" s="4">
        <v>1.948138174818561E-3</v>
      </c>
      <c r="D93" s="4">
        <v>5.8165526367430411E-4</v>
      </c>
      <c r="E93" s="8">
        <v>11172.222222222223</v>
      </c>
      <c r="F93" s="2">
        <v>4128.8888888888887</v>
      </c>
      <c r="G93" s="12">
        <v>1788</v>
      </c>
      <c r="H93" s="12">
        <v>1740.8888888888889</v>
      </c>
      <c r="I93" s="2">
        <v>915.66666666666663</v>
      </c>
      <c r="J93" s="2">
        <v>3718.6666666666665</v>
      </c>
      <c r="K93" s="2">
        <v>2</v>
      </c>
      <c r="L93" s="2">
        <v>5.25</v>
      </c>
      <c r="M93" s="2">
        <v>13.75</v>
      </c>
      <c r="N93" s="2">
        <v>3880.625</v>
      </c>
      <c r="O93" s="2">
        <v>8489.25</v>
      </c>
      <c r="P93" s="13">
        <f>AVERAGE(I93,M93)</f>
        <v>464.70833333333331</v>
      </c>
      <c r="Q93" s="2">
        <v>2</v>
      </c>
      <c r="R93" s="2">
        <v>12</v>
      </c>
      <c r="S93" s="2">
        <v>12</v>
      </c>
      <c r="T93" s="9">
        <v>2.6677777777777778</v>
      </c>
      <c r="U93" s="10">
        <v>0.88151887847316801</v>
      </c>
      <c r="V93" s="10">
        <v>1.0502784461200094</v>
      </c>
      <c r="W93" s="11">
        <v>8.3621022897058275</v>
      </c>
      <c r="X93" s="6">
        <v>40.9</v>
      </c>
      <c r="Y93" s="6">
        <v>45667.199999999997</v>
      </c>
      <c r="Z93" s="6">
        <v>0.81005866043768915</v>
      </c>
      <c r="AA93" s="6">
        <v>2.3742039046520672E-2</v>
      </c>
      <c r="AB93" s="6">
        <v>1.3022433236083834E-3</v>
      </c>
      <c r="AC93" s="6">
        <v>0.16742115994359263</v>
      </c>
      <c r="AD93" s="5">
        <v>-1.6729597142225255E-2</v>
      </c>
      <c r="AE93" s="6">
        <v>3.7640961002183483E-2</v>
      </c>
      <c r="AF93">
        <f>VLOOKUP(B93,Sheet2!$A$1:$B$421,2,FALSE)</f>
        <v>2003.5833</v>
      </c>
    </row>
    <row r="94" spans="1:32" x14ac:dyDescent="0.2">
      <c r="A94" s="4" t="s">
        <v>399</v>
      </c>
      <c r="B94" s="4" t="s">
        <v>413</v>
      </c>
      <c r="C94" s="4">
        <v>1.7256910004542811E-2</v>
      </c>
      <c r="D94" s="4">
        <v>5.1771860472024549E-3</v>
      </c>
      <c r="E94" s="2">
        <v>17982.333333333332</v>
      </c>
      <c r="F94" s="6">
        <v>5836.666666666667</v>
      </c>
      <c r="G94" s="6">
        <v>2675.6666666666665</v>
      </c>
      <c r="H94" s="6">
        <v>4918.7777777777774</v>
      </c>
      <c r="I94" s="6">
        <v>409</v>
      </c>
      <c r="J94" s="6">
        <v>1358.5</v>
      </c>
      <c r="K94" s="6">
        <v>2.5</v>
      </c>
      <c r="L94" s="6">
        <v>6.375</v>
      </c>
      <c r="M94" s="6">
        <v>4.25</v>
      </c>
      <c r="N94" s="6">
        <v>6267.666666666667</v>
      </c>
      <c r="O94" s="6">
        <v>19086.666666666668</v>
      </c>
      <c r="P94" s="6">
        <v>5934.5</v>
      </c>
      <c r="Q94" s="6">
        <v>4</v>
      </c>
      <c r="R94" s="6">
        <v>25</v>
      </c>
      <c r="S94" s="6">
        <v>1</v>
      </c>
      <c r="T94" s="6">
        <v>2.9833333333333329</v>
      </c>
      <c r="U94" s="6">
        <v>7.2830276496300667E-2</v>
      </c>
      <c r="V94" s="6">
        <v>0.93986398366742385</v>
      </c>
      <c r="W94" s="6">
        <v>6.1772774934767483E-3</v>
      </c>
      <c r="X94" s="6">
        <v>39.666666666666664</v>
      </c>
      <c r="Y94" s="6">
        <v>21231.8</v>
      </c>
      <c r="Z94" s="6">
        <v>0.99924172922648991</v>
      </c>
      <c r="AA94" s="6">
        <v>1.6361373693532397E-2</v>
      </c>
      <c r="AB94" s="6">
        <v>6.0631575084911776E-4</v>
      </c>
      <c r="AC94" s="6">
        <v>8.7518789457861512E-2</v>
      </c>
      <c r="AD94" s="5">
        <v>-0.12578683602725999</v>
      </c>
      <c r="AE94" s="6">
        <v>2.3039800028507529E-2</v>
      </c>
      <c r="AF94">
        <f>VLOOKUP(B94,Sheet2!$A$1:$B$421,2,FALSE)</f>
        <v>1980</v>
      </c>
    </row>
    <row r="95" spans="1:32" x14ac:dyDescent="0.2">
      <c r="A95" s="4" t="s">
        <v>399</v>
      </c>
      <c r="B95" s="4" t="s">
        <v>414</v>
      </c>
      <c r="C95" s="4">
        <v>4.2922637663822955E-3</v>
      </c>
      <c r="D95" s="4">
        <v>1.252426857207261E-3</v>
      </c>
      <c r="E95" s="2">
        <v>29219.111111111109</v>
      </c>
      <c r="F95" s="6">
        <v>10747.555555555555</v>
      </c>
      <c r="G95" s="6">
        <v>4408.7777777777774</v>
      </c>
      <c r="H95" s="6">
        <v>4458.333333333333</v>
      </c>
      <c r="I95" s="6">
        <v>1592.5</v>
      </c>
      <c r="J95" s="6">
        <v>9027.1666666666661</v>
      </c>
      <c r="K95" s="6">
        <v>6</v>
      </c>
      <c r="L95" s="6">
        <v>18.125</v>
      </c>
      <c r="M95" s="6">
        <v>27.25</v>
      </c>
      <c r="N95" s="6">
        <v>10452.666666666666</v>
      </c>
      <c r="O95" s="6">
        <v>22077.333333333332</v>
      </c>
      <c r="P95" s="6">
        <v>7179.5</v>
      </c>
      <c r="Q95" s="6">
        <v>5</v>
      </c>
      <c r="R95" s="6">
        <v>44</v>
      </c>
      <c r="S95" s="6">
        <v>0</v>
      </c>
      <c r="T95" s="6">
        <v>2.7111111111111108</v>
      </c>
      <c r="U95" s="6">
        <v>9.6379890860863557E-2</v>
      </c>
      <c r="V95" s="6">
        <v>1.0136983637293708</v>
      </c>
      <c r="W95" s="6">
        <v>3.7702265341024313E-3</v>
      </c>
      <c r="X95" s="6">
        <v>39.75</v>
      </c>
      <c r="Y95" s="6">
        <v>27664.6</v>
      </c>
      <c r="Z95" s="6">
        <v>0.68461454286276835</v>
      </c>
      <c r="AA95" s="6">
        <v>1.8191077350688149E-2</v>
      </c>
      <c r="AB95" s="6">
        <v>4.74825727914328E-4</v>
      </c>
      <c r="AC95" s="6">
        <v>0.1723254349934395</v>
      </c>
      <c r="AD95" s="5">
        <v>5.4462898825737268E-3</v>
      </c>
      <c r="AE95" s="6">
        <v>3.3135133058482542E-2</v>
      </c>
      <c r="AF95">
        <f>VLOOKUP(B95,Sheet2!$A$1:$B$421,2,FALSE)</f>
        <v>2002.1063999999999</v>
      </c>
    </row>
    <row r="96" spans="1:32" x14ac:dyDescent="0.2">
      <c r="A96" s="4" t="s">
        <v>226</v>
      </c>
      <c r="B96" s="4" t="s">
        <v>228</v>
      </c>
      <c r="C96" s="4">
        <v>1.8181038317217901E-2</v>
      </c>
      <c r="D96" s="4">
        <v>2.5167222005827374E-3</v>
      </c>
      <c r="E96" s="2">
        <v>22646</v>
      </c>
      <c r="F96" s="6">
        <v>9965.3333333333339</v>
      </c>
      <c r="G96" s="6">
        <v>4446.8888888888887</v>
      </c>
      <c r="H96" s="6">
        <v>4398.1111111111113</v>
      </c>
      <c r="I96" s="6">
        <v>1961</v>
      </c>
      <c r="J96" s="6">
        <v>12389.666666666666</v>
      </c>
      <c r="K96" s="6">
        <v>4.75</v>
      </c>
      <c r="L96" s="6">
        <v>11.375</v>
      </c>
      <c r="M96" s="6">
        <v>40.285714285714285</v>
      </c>
      <c r="N96" s="6">
        <v>9504.125</v>
      </c>
      <c r="O96" s="6">
        <v>24868.75</v>
      </c>
      <c r="P96" s="6">
        <v>5285.5</v>
      </c>
      <c r="Q96" s="6">
        <v>1</v>
      </c>
      <c r="R96" s="6">
        <v>8</v>
      </c>
      <c r="S96" s="6">
        <v>2</v>
      </c>
      <c r="T96" s="6">
        <v>2.2488888888888892</v>
      </c>
      <c r="U96" s="6">
        <v>9.3301585490952285E-2</v>
      </c>
      <c r="V96" s="6">
        <v>1.0644204874593646</v>
      </c>
      <c r="W96" s="6">
        <v>1.6616959671929735E-2</v>
      </c>
      <c r="X96" s="6">
        <v>38.6</v>
      </c>
      <c r="Y96" s="6">
        <v>38882.6</v>
      </c>
      <c r="Z96" s="6">
        <v>0.72342388979887429</v>
      </c>
      <c r="AA96" s="6">
        <v>2.1908356304265703E-2</v>
      </c>
      <c r="AB96" s="6">
        <v>5.6634233456381053E-4</v>
      </c>
      <c r="AC96" s="6">
        <v>0.3498597241237032</v>
      </c>
      <c r="AD96" s="5">
        <v>1.1224745799155571E-2</v>
      </c>
      <c r="AE96" s="6">
        <v>3.2378461214512946E-2</v>
      </c>
      <c r="AF96">
        <f>VLOOKUP(B96,Sheet2!$A$1:$B$421,2,FALSE)</f>
        <v>2002.4688000000001</v>
      </c>
    </row>
    <row r="97" spans="1:32" x14ac:dyDescent="0.2">
      <c r="A97" s="4" t="s">
        <v>226</v>
      </c>
      <c r="B97" s="4" t="s">
        <v>229</v>
      </c>
      <c r="C97" s="4">
        <v>5.6220136417406003E-3</v>
      </c>
      <c r="D97" s="4">
        <v>1.9305676123001572E-3</v>
      </c>
      <c r="E97" s="2">
        <v>22254.777777777777</v>
      </c>
      <c r="F97" s="6">
        <v>8136.2222222222226</v>
      </c>
      <c r="G97" s="6">
        <v>3373</v>
      </c>
      <c r="H97" s="6">
        <v>3593.8888888888887</v>
      </c>
      <c r="I97" s="6">
        <v>723.66666666666663</v>
      </c>
      <c r="J97" s="6">
        <v>3279.8333333333335</v>
      </c>
      <c r="K97" s="6">
        <v>1.125</v>
      </c>
      <c r="L97" s="6">
        <v>11.625</v>
      </c>
      <c r="M97" s="6">
        <v>13.857142857142858</v>
      </c>
      <c r="N97" s="6">
        <v>8002.5</v>
      </c>
      <c r="O97" s="6">
        <v>13263</v>
      </c>
      <c r="P97" s="6">
        <v>5876</v>
      </c>
      <c r="Q97" s="6">
        <v>6</v>
      </c>
      <c r="R97" s="6">
        <v>13</v>
      </c>
      <c r="S97" s="6">
        <v>0</v>
      </c>
      <c r="T97" s="6">
        <v>2.7233333333333336</v>
      </c>
      <c r="U97" s="6">
        <v>9.3034075034084285E-2</v>
      </c>
      <c r="V97" s="6">
        <v>0.99696450235878886</v>
      </c>
      <c r="W97" s="6">
        <v>4.0407060989746902E-3</v>
      </c>
      <c r="X97" s="6">
        <v>39.733333333333327</v>
      </c>
      <c r="Y97" s="6">
        <v>23906.2</v>
      </c>
      <c r="Z97" s="6">
        <v>0.44481245285407423</v>
      </c>
      <c r="AA97" s="6">
        <v>1.409853055693785E-2</v>
      </c>
      <c r="AB97" s="6">
        <v>5.5685081788888727E-4</v>
      </c>
      <c r="AC97" s="6">
        <v>0.17122687525031627</v>
      </c>
      <c r="AD97" s="5">
        <v>-2.5702582908835826E-3</v>
      </c>
      <c r="AE97" s="6">
        <v>3.2051797022020358E-2</v>
      </c>
      <c r="AF97">
        <f>VLOOKUP(B97,Sheet2!$A$1:$B$421,2,FALSE)</f>
        <v>2001.1875</v>
      </c>
    </row>
    <row r="98" spans="1:32" x14ac:dyDescent="0.2">
      <c r="A98" s="4" t="s">
        <v>226</v>
      </c>
      <c r="B98" s="4" t="s">
        <v>230</v>
      </c>
      <c r="C98" s="4">
        <v>5.0112663764110789E-3</v>
      </c>
      <c r="D98" s="4">
        <v>1.7602159295315261E-3</v>
      </c>
      <c r="E98" s="2">
        <v>36646</v>
      </c>
      <c r="F98" s="6">
        <v>14732.666666666666</v>
      </c>
      <c r="G98" s="6">
        <v>4135.333333333333</v>
      </c>
      <c r="H98" s="6">
        <v>4755.7777777777774</v>
      </c>
      <c r="I98" s="6">
        <v>2362.8333333333335</v>
      </c>
      <c r="J98" s="6">
        <v>19118.333333333332</v>
      </c>
      <c r="K98" s="6">
        <v>7</v>
      </c>
      <c r="L98" s="6">
        <v>23.625</v>
      </c>
      <c r="M98" s="6">
        <v>50.571428571428569</v>
      </c>
      <c r="N98" s="6">
        <v>14053.625</v>
      </c>
      <c r="O98" s="6">
        <v>28972.5</v>
      </c>
      <c r="P98" s="6">
        <v>13250.5</v>
      </c>
      <c r="Q98" s="6">
        <v>12</v>
      </c>
      <c r="R98" s="6">
        <v>53</v>
      </c>
      <c r="S98" s="6">
        <v>1</v>
      </c>
      <c r="T98" s="6">
        <v>2.4755555555555557</v>
      </c>
      <c r="U98" s="6">
        <v>0.12642350707810557</v>
      </c>
      <c r="V98" s="6">
        <v>1.0881583205826033</v>
      </c>
      <c r="W98" s="6">
        <v>4.3662659143587166E-3</v>
      </c>
      <c r="X98" s="6">
        <v>41.70000000000001</v>
      </c>
      <c r="Y98" s="6">
        <v>45869.4</v>
      </c>
      <c r="Z98" s="6">
        <v>0.98857148554325636</v>
      </c>
      <c r="AA98" s="6">
        <v>3.6938892058544205E-2</v>
      </c>
      <c r="AB98" s="6">
        <v>6.3290340239941314E-4</v>
      </c>
      <c r="AC98" s="6">
        <v>0.24267142302588074</v>
      </c>
      <c r="AD98" s="5">
        <v>-1.4706413343158373E-2</v>
      </c>
      <c r="AE98" s="6">
        <v>0.10498544147368639</v>
      </c>
      <c r="AF98">
        <f>VLOOKUP(B98,Sheet2!$A$1:$B$421,2,FALSE)</f>
        <v>1996.8570999999999</v>
      </c>
    </row>
    <row r="99" spans="1:32" x14ac:dyDescent="0.2">
      <c r="A99" s="4" t="s">
        <v>22</v>
      </c>
      <c r="B99" s="4" t="s">
        <v>24</v>
      </c>
      <c r="C99" s="4">
        <v>7.3517382852733952E-3</v>
      </c>
      <c r="D99" s="4">
        <v>2.0606657734138175E-3</v>
      </c>
      <c r="E99" s="2">
        <v>25447.777777777777</v>
      </c>
      <c r="F99" s="6">
        <v>10304</v>
      </c>
      <c r="G99" s="6">
        <v>3362.7777777777778</v>
      </c>
      <c r="H99" s="6">
        <v>3791.7777777777778</v>
      </c>
      <c r="I99" s="6">
        <v>3176.6666666666665</v>
      </c>
      <c r="J99" s="6">
        <v>11864.666666666666</v>
      </c>
      <c r="K99" s="6">
        <v>5.25</v>
      </c>
      <c r="L99" s="6">
        <v>15.75</v>
      </c>
      <c r="M99" s="6">
        <v>20.428571428571427</v>
      </c>
      <c r="N99" s="6">
        <v>8850</v>
      </c>
      <c r="O99" s="6">
        <v>18233.25</v>
      </c>
      <c r="P99" s="6">
        <v>6086</v>
      </c>
      <c r="Q99" s="6">
        <v>4</v>
      </c>
      <c r="R99" s="6">
        <v>12</v>
      </c>
      <c r="S99" s="6">
        <v>1</v>
      </c>
      <c r="T99" s="6">
        <v>2.41</v>
      </c>
      <c r="U99" s="6">
        <v>0.11777332533280996</v>
      </c>
      <c r="V99" s="6">
        <v>1.0072237435581226</v>
      </c>
      <c r="W99" s="6">
        <v>2.4201659335637057E-2</v>
      </c>
      <c r="X99" s="6">
        <v>40.700000000000003</v>
      </c>
      <c r="Y99" s="6">
        <v>23782.6</v>
      </c>
      <c r="Z99" s="6">
        <v>0.66192457605176946</v>
      </c>
      <c r="AA99" s="6">
        <v>2.4789448397672102E-2</v>
      </c>
      <c r="AB99" s="6">
        <v>6.3296833884511768E-4</v>
      </c>
      <c r="AC99" s="6">
        <v>0.26562789762101263</v>
      </c>
      <c r="AD99" s="5">
        <v>-1.0866955400747769E-2</v>
      </c>
      <c r="AE99" s="6">
        <v>4.6236732152184802E-2</v>
      </c>
      <c r="AF99">
        <f>VLOOKUP(B99,Sheet2!$A$1:$B$421,2,FALSE)</f>
        <v>2001.7646999999999</v>
      </c>
    </row>
    <row r="100" spans="1:32" x14ac:dyDescent="0.2">
      <c r="A100" s="4" t="s">
        <v>371</v>
      </c>
      <c r="B100" s="4" t="s">
        <v>376</v>
      </c>
      <c r="C100" s="4">
        <v>7.7826438846257014E-3</v>
      </c>
      <c r="D100" s="4">
        <v>4.0705654541927268E-3</v>
      </c>
      <c r="E100" s="2">
        <v>22663.666666666668</v>
      </c>
      <c r="F100" s="6">
        <v>9134</v>
      </c>
      <c r="G100" s="6">
        <v>3230.1111111111113</v>
      </c>
      <c r="H100" s="6">
        <v>3372</v>
      </c>
      <c r="I100" s="6">
        <v>945.66666666666663</v>
      </c>
      <c r="J100" s="6">
        <v>2136.5</v>
      </c>
      <c r="K100" s="6">
        <v>0.875</v>
      </c>
      <c r="L100" s="6">
        <v>13.75</v>
      </c>
      <c r="M100" s="6">
        <v>29.375</v>
      </c>
      <c r="N100" s="6">
        <v>4696.8571428571431</v>
      </c>
      <c r="O100" s="6">
        <v>7489.75</v>
      </c>
      <c r="P100" s="6">
        <v>4241</v>
      </c>
      <c r="Q100" s="6">
        <v>1</v>
      </c>
      <c r="R100" s="6">
        <v>15</v>
      </c>
      <c r="S100" s="6">
        <v>1</v>
      </c>
      <c r="T100" s="6">
        <v>2.4466666666666668</v>
      </c>
      <c r="U100" s="6">
        <v>0.12565127705068715</v>
      </c>
      <c r="V100" s="6">
        <v>0.97928755873058293</v>
      </c>
      <c r="W100" s="6">
        <v>1.3580452418904286E-2</v>
      </c>
      <c r="X100" s="6">
        <v>41.5</v>
      </c>
      <c r="Y100" s="6">
        <v>41030.400000000001</v>
      </c>
      <c r="Z100" s="6">
        <v>0.28447589884597757</v>
      </c>
      <c r="AA100" s="6">
        <v>2.6610695219991459E-2</v>
      </c>
      <c r="AB100" s="6">
        <v>6.1261404551343117E-4</v>
      </c>
      <c r="AC100" s="6">
        <v>0.24432462138499217</v>
      </c>
      <c r="AD100" s="5">
        <v>1.7062992061469922E-2</v>
      </c>
      <c r="AE100" s="6">
        <v>5.2695517061619811E-2</v>
      </c>
      <c r="AF100">
        <f>VLOOKUP(B100,Sheet2!$A$1:$B$421,2,FALSE)</f>
        <v>2004.1429000000001</v>
      </c>
    </row>
    <row r="101" spans="1:32" x14ac:dyDescent="0.2">
      <c r="A101" s="4" t="s">
        <v>371</v>
      </c>
      <c r="B101" s="4" t="s">
        <v>377</v>
      </c>
      <c r="C101" s="4">
        <v>3.7992873994324491E-3</v>
      </c>
      <c r="D101" s="4">
        <v>1.5276054103136147E-3</v>
      </c>
      <c r="E101" s="2">
        <v>22271.666666666668</v>
      </c>
      <c r="F101" s="6">
        <v>8710.2222222222226</v>
      </c>
      <c r="G101" s="6">
        <v>3323.5555555555557</v>
      </c>
      <c r="H101" s="6">
        <v>3482.2222222222222</v>
      </c>
      <c r="I101" s="6">
        <v>1355.1666666666667</v>
      </c>
      <c r="J101" s="6">
        <v>4312.333333333333</v>
      </c>
      <c r="K101" s="6">
        <v>2.125</v>
      </c>
      <c r="L101" s="6">
        <v>22.375</v>
      </c>
      <c r="M101" s="6">
        <v>27.375</v>
      </c>
      <c r="N101" s="6">
        <v>6219.5714285714284</v>
      </c>
      <c r="O101" s="6">
        <v>9587</v>
      </c>
      <c r="P101" s="6">
        <v>4802</v>
      </c>
      <c r="Q101" s="6">
        <v>1</v>
      </c>
      <c r="R101" s="6">
        <v>14</v>
      </c>
      <c r="S101" s="6">
        <v>0</v>
      </c>
      <c r="T101" s="6">
        <v>2.5344444444444445</v>
      </c>
      <c r="U101" s="6">
        <v>0.12484676667407785</v>
      </c>
      <c r="V101" s="6">
        <v>0.96525465822760503</v>
      </c>
      <c r="W101" s="6">
        <v>8.5081155661969037E-3</v>
      </c>
      <c r="X101" s="6">
        <v>42.116666666666667</v>
      </c>
      <c r="Y101" s="6">
        <v>24402.799999999999</v>
      </c>
      <c r="Z101" s="6">
        <v>0.24116815794976987</v>
      </c>
      <c r="AA101" s="6">
        <v>2.2636598932617592E-2</v>
      </c>
      <c r="AB101" s="6">
        <v>6.1446687555612102E-4</v>
      </c>
      <c r="AC101" s="6">
        <v>0.21770606236353571</v>
      </c>
      <c r="AD101" s="5">
        <v>-1.5281628967403855E-2</v>
      </c>
      <c r="AE101" s="6">
        <v>5.2517708119256427E-2</v>
      </c>
      <c r="AF101">
        <f>VLOOKUP(B101,Sheet2!$A$1:$B$421,2,FALSE)</f>
        <v>2001.7778000000001</v>
      </c>
    </row>
    <row r="102" spans="1:32" x14ac:dyDescent="0.2">
      <c r="A102" s="4" t="s">
        <v>71</v>
      </c>
      <c r="B102" s="4" t="s">
        <v>82</v>
      </c>
      <c r="C102" s="4">
        <v>9.4352680866300956E-3</v>
      </c>
      <c r="D102" s="4">
        <v>4.4052391816169637E-3</v>
      </c>
      <c r="E102" s="2">
        <v>19229.333333333332</v>
      </c>
      <c r="F102" s="6">
        <v>8313.2222222222226</v>
      </c>
      <c r="G102" s="6">
        <v>3122.5555555555557</v>
      </c>
      <c r="H102" s="6">
        <v>3410.5555555555557</v>
      </c>
      <c r="I102" s="6">
        <v>1085.5</v>
      </c>
      <c r="J102" s="6">
        <v>3571</v>
      </c>
      <c r="K102" s="6">
        <v>1.5</v>
      </c>
      <c r="L102" s="6">
        <v>11.875</v>
      </c>
      <c r="M102" s="6">
        <v>10.285714285714286</v>
      </c>
      <c r="N102" s="6">
        <v>22821.666666666668</v>
      </c>
      <c r="O102" s="6">
        <v>5954</v>
      </c>
      <c r="P102" s="6">
        <v>2846.5</v>
      </c>
      <c r="Q102" s="6">
        <v>4</v>
      </c>
      <c r="R102" s="6">
        <v>16</v>
      </c>
      <c r="S102" s="6">
        <v>0</v>
      </c>
      <c r="T102" s="6">
        <v>2.2911111111111118</v>
      </c>
      <c r="U102" s="6">
        <v>0.12069390034694326</v>
      </c>
      <c r="V102" s="6">
        <v>0.99151435914621666</v>
      </c>
      <c r="W102" s="6">
        <v>9.098094338187224E-3</v>
      </c>
      <c r="X102" s="6">
        <v>42.033333333333331</v>
      </c>
      <c r="Y102" s="6">
        <v>19101.400000000001</v>
      </c>
      <c r="Z102" s="6">
        <v>1.3476359416074028E-2</v>
      </c>
      <c r="AA102" s="6">
        <v>3.002108871353083E-2</v>
      </c>
      <c r="AB102" s="6">
        <v>6.2525294428238728E-4</v>
      </c>
      <c r="AC102" s="6">
        <v>0.27776946300931543</v>
      </c>
      <c r="AD102" s="5">
        <v>-8.5413393234248514E-3</v>
      </c>
      <c r="AE102" s="6">
        <v>4.9987655630315687E-2</v>
      </c>
      <c r="AF102">
        <f>VLOOKUP(B102,Sheet2!$A$1:$B$421,2,FALSE)</f>
        <v>2006.5</v>
      </c>
    </row>
    <row r="103" spans="1:32" x14ac:dyDescent="0.2">
      <c r="A103" s="4" t="s">
        <v>71</v>
      </c>
      <c r="B103" s="4" t="s">
        <v>87</v>
      </c>
      <c r="C103" s="4">
        <v>6.0653267857292449E-3</v>
      </c>
      <c r="D103" s="4">
        <v>2.380022418548052E-3</v>
      </c>
      <c r="E103" s="2">
        <v>34113.555555555555</v>
      </c>
      <c r="F103" s="6">
        <v>14619.111111111111</v>
      </c>
      <c r="G103" s="6">
        <v>4972</v>
      </c>
      <c r="H103" s="6">
        <v>5411.5555555555557</v>
      </c>
      <c r="I103" s="6">
        <v>3003.5</v>
      </c>
      <c r="J103" s="6">
        <v>10879.666666666666</v>
      </c>
      <c r="K103" s="6">
        <v>4.5</v>
      </c>
      <c r="L103" s="6">
        <v>19.5</v>
      </c>
      <c r="M103" s="6">
        <v>63.857142857142854</v>
      </c>
      <c r="N103" s="6">
        <v>10670.666666666666</v>
      </c>
      <c r="O103" s="6">
        <v>29095.5</v>
      </c>
      <c r="P103" s="6">
        <v>6706</v>
      </c>
      <c r="Q103" s="6">
        <v>10</v>
      </c>
      <c r="R103" s="6">
        <v>12</v>
      </c>
      <c r="S103" s="6">
        <v>2</v>
      </c>
      <c r="T103" s="6">
        <v>2.3088888888888892</v>
      </c>
      <c r="U103" s="6">
        <v>0.12207082724731642</v>
      </c>
      <c r="V103" s="6">
        <v>0.98288118016022752</v>
      </c>
      <c r="W103" s="6">
        <v>1.1297484461607252E-2</v>
      </c>
      <c r="X103" s="6">
        <v>42.333333333333336</v>
      </c>
      <c r="Y103" s="6">
        <v>11817</v>
      </c>
      <c r="Z103" s="6">
        <v>0.45920558077642876</v>
      </c>
      <c r="AA103" s="6">
        <v>2.9399353895053507E-2</v>
      </c>
      <c r="AB103" s="6">
        <v>3.7067936378945451E-4</v>
      </c>
      <c r="AC103" s="6">
        <v>0.26467822530002338</v>
      </c>
      <c r="AD103" s="5">
        <v>-9.4823980942422992E-3</v>
      </c>
      <c r="AE103" s="6">
        <v>5.2057936630598135E-2</v>
      </c>
      <c r="AF103">
        <f>VLOOKUP(B103,Sheet2!$A$1:$B$421,2,FALSE)</f>
        <v>2002.8857</v>
      </c>
    </row>
    <row r="104" spans="1:32" x14ac:dyDescent="0.2">
      <c r="A104" s="4" t="s">
        <v>190</v>
      </c>
      <c r="B104" s="4" t="s">
        <v>197</v>
      </c>
      <c r="C104" s="4">
        <v>9.5461540661213908E-3</v>
      </c>
      <c r="D104" s="4">
        <v>2.7831649340799526E-3</v>
      </c>
      <c r="E104" s="2">
        <v>23759.222222222223</v>
      </c>
      <c r="F104" s="6">
        <v>10449.111111111111</v>
      </c>
      <c r="G104" s="6">
        <v>3981.5555555555557</v>
      </c>
      <c r="H104" s="6">
        <v>4523.8888888888887</v>
      </c>
      <c r="I104" s="6">
        <v>1501.5</v>
      </c>
      <c r="J104" s="6">
        <v>4478.5</v>
      </c>
      <c r="K104" s="6">
        <v>3.75</v>
      </c>
      <c r="L104" s="6">
        <v>16.875</v>
      </c>
      <c r="M104" s="6">
        <v>40.875</v>
      </c>
      <c r="N104" s="6">
        <v>5676.1428571428569</v>
      </c>
      <c r="O104" s="6">
        <v>9314.3299859999988</v>
      </c>
      <c r="P104" s="6">
        <v>6146</v>
      </c>
      <c r="Q104" s="6">
        <v>0</v>
      </c>
      <c r="R104" s="6">
        <v>10</v>
      </c>
      <c r="S104" s="6">
        <v>1</v>
      </c>
      <c r="T104" s="6">
        <v>2.2355555555555555</v>
      </c>
      <c r="U104" s="6">
        <v>0.11877048218549288</v>
      </c>
      <c r="V104" s="6">
        <v>1.0574681193092184</v>
      </c>
      <c r="W104" s="6">
        <v>1.6433797784237883E-2</v>
      </c>
      <c r="X104" s="6">
        <v>40.65</v>
      </c>
      <c r="Y104" s="6">
        <v>20553</v>
      </c>
      <c r="Z104" s="6">
        <v>0.18430937068912795</v>
      </c>
      <c r="AA104" s="6">
        <v>2.6650577930179727E-2</v>
      </c>
      <c r="AB104" s="6">
        <v>6.9617283672261698E-4</v>
      </c>
      <c r="AC104" s="6">
        <v>0.29814807294244428</v>
      </c>
      <c r="AD104" s="5">
        <v>-1.6514681162272855E-2</v>
      </c>
      <c r="AE104" s="6">
        <v>3.913218762750275E-2</v>
      </c>
      <c r="AF104">
        <f>VLOOKUP(B104,Sheet2!$A$1:$B$421,2,FALSE)</f>
        <v>2003.7143000000001</v>
      </c>
    </row>
    <row r="105" spans="1:32" x14ac:dyDescent="0.2">
      <c r="A105" s="4" t="s">
        <v>190</v>
      </c>
      <c r="B105" s="4" t="s">
        <v>198</v>
      </c>
      <c r="C105" s="4">
        <v>7.8038240207298389E-3</v>
      </c>
      <c r="D105" s="4">
        <v>1.9741074454809712E-3</v>
      </c>
      <c r="E105" s="2">
        <v>21177.555555555555</v>
      </c>
      <c r="F105" s="6">
        <v>8307.1111111111113</v>
      </c>
      <c r="G105" s="6">
        <v>3157.6666666666665</v>
      </c>
      <c r="H105" s="6">
        <v>3488.7777777777778</v>
      </c>
      <c r="I105" s="6">
        <v>1292.3333333333333</v>
      </c>
      <c r="J105" s="6">
        <v>4088.5</v>
      </c>
      <c r="K105" s="6">
        <v>4.5</v>
      </c>
      <c r="L105" s="6">
        <v>13.75</v>
      </c>
      <c r="M105" s="6">
        <v>21</v>
      </c>
      <c r="N105" s="6">
        <v>6493.2857142857147</v>
      </c>
      <c r="O105" s="6">
        <v>8729.8193536666658</v>
      </c>
      <c r="P105" s="6">
        <v>6177</v>
      </c>
      <c r="Q105" s="6">
        <v>2</v>
      </c>
      <c r="R105" s="6">
        <v>33</v>
      </c>
      <c r="S105" s="6">
        <v>0</v>
      </c>
      <c r="T105" s="6">
        <v>2.5244444444444443</v>
      </c>
      <c r="U105" s="6">
        <v>0.11447816793142002</v>
      </c>
      <c r="V105" s="6">
        <v>1.0643729685321504</v>
      </c>
      <c r="W105" s="6">
        <v>9.5387997977409988E-3</v>
      </c>
      <c r="X105" s="6">
        <v>39.866666666666667</v>
      </c>
      <c r="Y105" s="6">
        <v>31285.4</v>
      </c>
      <c r="Z105" s="6">
        <v>0.38290246146463069</v>
      </c>
      <c r="AA105" s="6">
        <v>2.1958289671833178E-2</v>
      </c>
      <c r="AB105" s="6">
        <v>7.8133641647151265E-4</v>
      </c>
      <c r="AC105" s="6">
        <v>0.2146497891680858</v>
      </c>
      <c r="AD105" s="5">
        <v>-1.2496003978738138E-2</v>
      </c>
      <c r="AE105" s="6">
        <v>3.9374492033968637E-2</v>
      </c>
      <c r="AF105">
        <f>VLOOKUP(B105,Sheet2!$A$1:$B$421,2,FALSE)</f>
        <v>2002.5217</v>
      </c>
    </row>
    <row r="106" spans="1:32" x14ac:dyDescent="0.2">
      <c r="A106" s="4" t="s">
        <v>71</v>
      </c>
      <c r="B106" s="4" t="s">
        <v>72</v>
      </c>
      <c r="C106" s="4">
        <v>1.3066293448814438E-2</v>
      </c>
      <c r="D106" s="4">
        <v>5.6468838523166028E-3</v>
      </c>
      <c r="E106" s="2">
        <v>28280.777777777777</v>
      </c>
      <c r="F106" s="6">
        <v>12134.111111111111</v>
      </c>
      <c r="G106" s="6">
        <v>3995.7777777777778</v>
      </c>
      <c r="H106" s="6">
        <v>4397.333333333333</v>
      </c>
      <c r="I106" s="6">
        <v>2027.3333333333333</v>
      </c>
      <c r="J106" s="6">
        <v>6074.333333333333</v>
      </c>
      <c r="K106" s="6">
        <v>2.5</v>
      </c>
      <c r="L106" s="6">
        <v>15.25</v>
      </c>
      <c r="M106" s="6">
        <v>27</v>
      </c>
      <c r="N106" s="6">
        <v>6522.6</v>
      </c>
      <c r="O106" s="6">
        <v>11534.5</v>
      </c>
      <c r="P106" s="6">
        <v>5726.5</v>
      </c>
      <c r="Q106" s="6">
        <v>2</v>
      </c>
      <c r="R106" s="6">
        <v>21</v>
      </c>
      <c r="S106" s="6">
        <v>0</v>
      </c>
      <c r="T106" s="6">
        <v>2.2944444444444447</v>
      </c>
      <c r="U106" s="6">
        <v>0.11255298337662609</v>
      </c>
      <c r="V106" s="6">
        <v>0.98797718841912163</v>
      </c>
      <c r="W106" s="6">
        <v>1.4919807717020152E-2</v>
      </c>
      <c r="X106" s="6">
        <v>41.4</v>
      </c>
      <c r="Y106" s="6">
        <v>38235.199999999997</v>
      </c>
      <c r="Z106" s="6">
        <v>0.41154046489772939</v>
      </c>
      <c r="AA106" s="6">
        <v>2.6773720347476496E-2</v>
      </c>
      <c r="AB106" s="6">
        <v>4.1887972957875894E-4</v>
      </c>
      <c r="AC106" s="6">
        <v>0.28485133623467201</v>
      </c>
      <c r="AD106" s="5">
        <v>-9.885792612413213E-3</v>
      </c>
      <c r="AE106" s="6">
        <v>4.6415241508900328E-2</v>
      </c>
      <c r="AF106">
        <f>VLOOKUP(B106,Sheet2!$A$1:$B$421,2,FALSE)</f>
        <v>2002.6667</v>
      </c>
    </row>
    <row r="107" spans="1:32" x14ac:dyDescent="0.2">
      <c r="A107" s="4" t="s">
        <v>71</v>
      </c>
      <c r="B107" s="4" t="s">
        <v>86</v>
      </c>
      <c r="C107" s="4">
        <v>4.6888837798048054E-3</v>
      </c>
      <c r="D107" s="4">
        <v>1.6488421757916588E-3</v>
      </c>
      <c r="E107" s="2">
        <v>29206.888888888891</v>
      </c>
      <c r="F107" s="6">
        <v>12666.111111111111</v>
      </c>
      <c r="G107" s="6">
        <v>4586.4444444444443</v>
      </c>
      <c r="H107" s="6">
        <v>5102.8888888888887</v>
      </c>
      <c r="I107" s="6">
        <v>2809.5</v>
      </c>
      <c r="J107" s="6">
        <v>7697.833333333333</v>
      </c>
      <c r="K107" s="6">
        <v>1</v>
      </c>
      <c r="L107" s="6">
        <v>15.5</v>
      </c>
      <c r="M107" s="6">
        <v>37.285714285714285</v>
      </c>
      <c r="N107" s="6">
        <v>5845.833333333333</v>
      </c>
      <c r="O107" s="6">
        <v>10631</v>
      </c>
      <c r="P107" s="6">
        <v>5663</v>
      </c>
      <c r="Q107" s="6">
        <v>4</v>
      </c>
      <c r="R107" s="6">
        <v>17</v>
      </c>
      <c r="S107" s="6">
        <v>1</v>
      </c>
      <c r="T107" s="6">
        <v>2.2833333333333332</v>
      </c>
      <c r="U107" s="6">
        <v>0.12384144660793502</v>
      </c>
      <c r="V107" s="6">
        <v>0.99894845302892443</v>
      </c>
      <c r="W107" s="6">
        <v>1.0662070236048518E-2</v>
      </c>
      <c r="X107" s="6">
        <v>42.266666666666659</v>
      </c>
      <c r="Y107" s="6">
        <v>17262.8</v>
      </c>
      <c r="Z107" s="6">
        <v>0.34322984880940544</v>
      </c>
      <c r="AA107" s="6">
        <v>2.9746654492376109E-2</v>
      </c>
      <c r="AB107" s="6">
        <v>4.3159401109042804E-4</v>
      </c>
      <c r="AC107" s="6">
        <v>0.29165751214258906</v>
      </c>
      <c r="AD107" s="5">
        <v>-1.198877957039843E-2</v>
      </c>
      <c r="AE107" s="6">
        <v>4.4942620758751217E-2</v>
      </c>
      <c r="AF107">
        <f>VLOOKUP(B107,Sheet2!$A$1:$B$421,2,FALSE)</f>
        <v>1999.6153999999999</v>
      </c>
    </row>
    <row r="108" spans="1:32" x14ac:dyDescent="0.2">
      <c r="A108" s="4" t="s">
        <v>71</v>
      </c>
      <c r="B108" s="4" t="s">
        <v>73</v>
      </c>
      <c r="C108" s="4">
        <v>8.2333444914732337E-3</v>
      </c>
      <c r="D108" s="4">
        <v>3.414050201824558E-3</v>
      </c>
      <c r="E108" s="2">
        <v>22571</v>
      </c>
      <c r="F108" s="6">
        <v>9831.2222222222226</v>
      </c>
      <c r="G108" s="6">
        <v>3500.3333333333335</v>
      </c>
      <c r="H108" s="6">
        <v>3973.4444444444443</v>
      </c>
      <c r="I108" s="6">
        <v>1084.8333333333333</v>
      </c>
      <c r="J108" s="6">
        <v>3497.8333333333335</v>
      </c>
      <c r="K108" s="6">
        <v>0</v>
      </c>
      <c r="L108" s="6">
        <v>13.125</v>
      </c>
      <c r="M108" s="6">
        <v>13.285714285714286</v>
      </c>
      <c r="N108" s="6">
        <v>4341.8</v>
      </c>
      <c r="O108" s="6">
        <v>7660.5</v>
      </c>
      <c r="P108" s="6">
        <v>5123.5</v>
      </c>
      <c r="Q108" s="6">
        <v>2</v>
      </c>
      <c r="R108" s="6">
        <v>22</v>
      </c>
      <c r="S108" s="6">
        <v>1</v>
      </c>
      <c r="T108" s="6">
        <v>2.2711111111111113</v>
      </c>
      <c r="U108" s="6">
        <v>0.12117801257563666</v>
      </c>
      <c r="V108" s="6">
        <v>1.0237711476543188</v>
      </c>
      <c r="W108" s="6">
        <v>1.0708749582000321E-2</v>
      </c>
      <c r="X108" s="6">
        <v>41.433333333333337</v>
      </c>
      <c r="Y108" s="6">
        <v>20124</v>
      </c>
      <c r="Z108" s="6">
        <v>0.53378776993392751</v>
      </c>
      <c r="AA108" s="6">
        <v>3.0060124275796341E-2</v>
      </c>
      <c r="AB108" s="6">
        <v>5.3687855180396078E-4</v>
      </c>
      <c r="AC108" s="6">
        <v>0.25971262150364688</v>
      </c>
      <c r="AD108" s="5">
        <v>-1.4977223290675393E-2</v>
      </c>
      <c r="AE108" s="6">
        <v>5.9444227405510586E-2</v>
      </c>
      <c r="AF108">
        <f>VLOOKUP(B108,Sheet2!$A$1:$B$421,2,FALSE)</f>
        <v>2002.9091000000001</v>
      </c>
    </row>
    <row r="109" spans="1:32" x14ac:dyDescent="0.2">
      <c r="A109" s="4" t="s">
        <v>71</v>
      </c>
      <c r="B109" s="4" t="s">
        <v>74</v>
      </c>
      <c r="C109" s="4">
        <v>7.8050027485593587E-3</v>
      </c>
      <c r="D109" s="4">
        <v>3.5525223815336751E-3</v>
      </c>
      <c r="E109" s="2">
        <v>13226.111111111111</v>
      </c>
      <c r="F109" s="6">
        <v>5705.2222222222226</v>
      </c>
      <c r="G109" s="6">
        <v>1961.2222222222222</v>
      </c>
      <c r="H109" s="6">
        <v>2545.2222222222222</v>
      </c>
      <c r="I109" s="6">
        <v>983.83333333333337</v>
      </c>
      <c r="J109" s="6">
        <v>3480.3333333333335</v>
      </c>
      <c r="K109" s="6">
        <v>1.5</v>
      </c>
      <c r="L109" s="6">
        <v>7.75</v>
      </c>
      <c r="M109" s="6">
        <v>7.2857142857142856</v>
      </c>
      <c r="N109" s="6">
        <v>3290.6</v>
      </c>
      <c r="O109" s="6">
        <v>4741</v>
      </c>
      <c r="P109" s="6">
        <v>2527.5</v>
      </c>
      <c r="Q109" s="6">
        <v>0</v>
      </c>
      <c r="R109" s="6">
        <v>1</v>
      </c>
      <c r="S109" s="6">
        <v>0</v>
      </c>
      <c r="T109" s="6">
        <v>2.2900000000000005</v>
      </c>
      <c r="U109" s="6">
        <v>0.12117629139475795</v>
      </c>
      <c r="V109" s="6">
        <v>0.95540721378507165</v>
      </c>
      <c r="W109" s="6">
        <v>1.0811195467223369E-2</v>
      </c>
      <c r="X109" s="6">
        <v>41.916666666666664</v>
      </c>
      <c r="Y109" s="6">
        <v>20108.2</v>
      </c>
      <c r="Z109" s="6">
        <v>7.7152212287519534E-2</v>
      </c>
      <c r="AA109" s="6">
        <v>3.6226411176047066E-2</v>
      </c>
      <c r="AB109" s="6">
        <v>8.5240911413083916E-4</v>
      </c>
      <c r="AC109" s="6">
        <v>0.27765109685031419</v>
      </c>
      <c r="AD109" s="5">
        <v>-4.1907888962513476E-2</v>
      </c>
      <c r="AE109" s="6">
        <v>4.9595993089232897E-2</v>
      </c>
      <c r="AF109">
        <f>VLOOKUP(B109,Sheet2!$A$1:$B$421,2,FALSE)</f>
        <v>2004.6667</v>
      </c>
    </row>
    <row r="110" spans="1:32" x14ac:dyDescent="0.2">
      <c r="A110" s="4" t="s">
        <v>71</v>
      </c>
      <c r="B110" s="4" t="s">
        <v>75</v>
      </c>
      <c r="C110" s="4">
        <v>4.9807473129256366E-3</v>
      </c>
      <c r="D110" s="4">
        <v>1.9606185723404159E-3</v>
      </c>
      <c r="E110" s="2">
        <v>25106.777777777777</v>
      </c>
      <c r="F110" s="6">
        <v>10553.333333333334</v>
      </c>
      <c r="G110" s="6">
        <v>3739.1111111111113</v>
      </c>
      <c r="H110" s="6">
        <v>4355.7777777777774</v>
      </c>
      <c r="I110" s="6">
        <v>1488.5</v>
      </c>
      <c r="J110" s="6">
        <v>4038.8333333333335</v>
      </c>
      <c r="K110" s="6">
        <v>2.25</v>
      </c>
      <c r="L110" s="6">
        <v>15.5</v>
      </c>
      <c r="M110" s="6">
        <v>36.285714285714285</v>
      </c>
      <c r="N110" s="6">
        <v>5629</v>
      </c>
      <c r="O110" s="6">
        <v>9780.5</v>
      </c>
      <c r="P110" s="6">
        <v>5503.5</v>
      </c>
      <c r="Q110" s="6">
        <v>1</v>
      </c>
      <c r="R110" s="6">
        <v>10</v>
      </c>
      <c r="S110" s="6">
        <v>0</v>
      </c>
      <c r="T110" s="6">
        <v>2.3577777777777778</v>
      </c>
      <c r="U110" s="6">
        <v>0.12256263598998325</v>
      </c>
      <c r="V110" s="6">
        <v>1.006726152971819</v>
      </c>
      <c r="W110" s="6">
        <v>9.2519701906901581E-3</v>
      </c>
      <c r="X110" s="6">
        <v>42.15</v>
      </c>
      <c r="Y110" s="6">
        <v>28381.8</v>
      </c>
      <c r="Z110" s="6">
        <v>0.4785234231020748</v>
      </c>
      <c r="AA110" s="6">
        <v>2.5145529569285872E-2</v>
      </c>
      <c r="AB110" s="6">
        <v>4.8265048711218527E-4</v>
      </c>
      <c r="AC110" s="6">
        <v>0.26962883015444267</v>
      </c>
      <c r="AD110" s="5">
        <v>-2.0262780167853291E-2</v>
      </c>
      <c r="AE110" s="6">
        <v>4.3458776306190695E-2</v>
      </c>
      <c r="AF110">
        <f>VLOOKUP(B110,Sheet2!$A$1:$B$421,2,FALSE)</f>
        <v>2000.4375</v>
      </c>
    </row>
    <row r="111" spans="1:32" x14ac:dyDescent="0.2">
      <c r="A111" s="4" t="s">
        <v>71</v>
      </c>
      <c r="B111" s="4" t="s">
        <v>85</v>
      </c>
      <c r="C111" s="4">
        <v>6.6781834977214308E-3</v>
      </c>
      <c r="D111" s="4">
        <v>2.5864408698794425E-3</v>
      </c>
      <c r="E111" s="2">
        <v>37227.666666666664</v>
      </c>
      <c r="F111" s="6">
        <v>16464.555555555555</v>
      </c>
      <c r="G111" s="6">
        <v>5898.333333333333</v>
      </c>
      <c r="H111" s="6">
        <v>6285.666666666667</v>
      </c>
      <c r="I111" s="6">
        <v>2448.5</v>
      </c>
      <c r="J111" s="6">
        <v>6952</v>
      </c>
      <c r="K111" s="6">
        <v>2.75</v>
      </c>
      <c r="L111" s="6">
        <v>18.25</v>
      </c>
      <c r="M111" s="6">
        <v>50.142857142857146</v>
      </c>
      <c r="N111" s="6">
        <v>6806.666666666667</v>
      </c>
      <c r="O111" s="6">
        <v>13954</v>
      </c>
      <c r="P111" s="6">
        <v>6464</v>
      </c>
      <c r="Q111" s="6">
        <v>2</v>
      </c>
      <c r="R111" s="6">
        <v>20</v>
      </c>
      <c r="S111" s="6">
        <v>1</v>
      </c>
      <c r="T111" s="6">
        <v>2.2144444444444442</v>
      </c>
      <c r="U111" s="6">
        <v>0.11405420044705779</v>
      </c>
      <c r="V111" s="6">
        <v>1.0078860329106296</v>
      </c>
      <c r="W111" s="6">
        <v>2.1196997861814497E-2</v>
      </c>
      <c r="X111" s="6">
        <v>41.65</v>
      </c>
      <c r="Y111" s="6">
        <v>36492.199999999997</v>
      </c>
      <c r="Z111" s="6">
        <v>0.10259113440616724</v>
      </c>
      <c r="AA111" s="6">
        <v>2.7215164892133433E-2</v>
      </c>
      <c r="AB111" s="6">
        <v>3.4504668092681862E-4</v>
      </c>
      <c r="AC111" s="6">
        <v>0.3117987369705526</v>
      </c>
      <c r="AD111" s="5">
        <v>-5.8788662988211952E-3</v>
      </c>
      <c r="AE111" s="6">
        <v>4.6573107770120296E-2</v>
      </c>
      <c r="AF111">
        <f>VLOOKUP(B111,Sheet2!$A$1:$B$421,2,FALSE)</f>
        <v>2006.0833</v>
      </c>
    </row>
    <row r="112" spans="1:32" x14ac:dyDescent="0.3">
      <c r="A112" s="4" t="s">
        <v>448</v>
      </c>
      <c r="B112" s="4" t="s">
        <v>463</v>
      </c>
      <c r="C112" s="4">
        <v>4.3534106479698976E-3</v>
      </c>
      <c r="D112" s="4">
        <v>3.2534534828911827E-3</v>
      </c>
      <c r="E112" s="8">
        <v>3778.2222222222222</v>
      </c>
      <c r="F112" s="2">
        <v>1542</v>
      </c>
      <c r="G112" s="12">
        <v>565.44444444444446</v>
      </c>
      <c r="H112" s="12">
        <v>575.11111111111109</v>
      </c>
      <c r="I112" s="2">
        <v>6847.666666666667</v>
      </c>
      <c r="J112" s="2">
        <v>108069.5</v>
      </c>
      <c r="K112" s="2">
        <v>78.375</v>
      </c>
      <c r="L112" s="2">
        <v>5.625</v>
      </c>
      <c r="M112" s="2">
        <v>145</v>
      </c>
      <c r="N112" s="2">
        <v>16348.125</v>
      </c>
      <c r="O112" s="2">
        <v>367681.5</v>
      </c>
      <c r="P112" s="13">
        <f>AVERAGE(I112,M112)</f>
        <v>3496.3333333333335</v>
      </c>
      <c r="Q112" s="2">
        <v>2</v>
      </c>
      <c r="R112" s="2">
        <v>6</v>
      </c>
      <c r="S112" s="2">
        <v>6</v>
      </c>
      <c r="T112" s="9">
        <v>2.0533333333333332</v>
      </c>
      <c r="U112" s="10">
        <v>0.72548483856600354</v>
      </c>
      <c r="V112" s="10">
        <v>1.2785730784813047</v>
      </c>
      <c r="W112" s="11">
        <v>0.87678073399002221</v>
      </c>
      <c r="X112" s="6">
        <v>47.85</v>
      </c>
      <c r="Y112" s="6">
        <v>3795.4</v>
      </c>
      <c r="Z112" s="6">
        <v>0.47664323874583991</v>
      </c>
      <c r="AA112" s="6">
        <v>4.7878291690161612E-2</v>
      </c>
      <c r="AB112" s="6">
        <v>4.0476449447172736E-3</v>
      </c>
      <c r="AC112" s="6">
        <v>0.5363965551751656</v>
      </c>
      <c r="AD112" s="5">
        <v>3.8351187159065582E-3</v>
      </c>
      <c r="AE112" s="6">
        <v>3.49704957876232E-2</v>
      </c>
      <c r="AF112">
        <f>VLOOKUP(B112,Sheet2!$A$1:$B$421,2,FALSE)</f>
        <v>2006.5</v>
      </c>
    </row>
    <row r="113" spans="1:32" x14ac:dyDescent="0.2">
      <c r="A113" s="4" t="s">
        <v>399</v>
      </c>
      <c r="B113" s="4" t="s">
        <v>402</v>
      </c>
      <c r="C113" s="4">
        <v>7.5057443863123258E-3</v>
      </c>
      <c r="D113" s="4">
        <v>1.6804962432201524E-3</v>
      </c>
      <c r="E113" s="2">
        <v>26799</v>
      </c>
      <c r="F113" s="6">
        <v>9495.7777777777774</v>
      </c>
      <c r="G113" s="6">
        <v>4001.2222222222222</v>
      </c>
      <c r="H113" s="6">
        <v>4931.4444444444443</v>
      </c>
      <c r="I113" s="6">
        <v>1661.8333333333333</v>
      </c>
      <c r="J113" s="6">
        <v>5445.166666666667</v>
      </c>
      <c r="K113" s="6">
        <v>7.75</v>
      </c>
      <c r="L113" s="6">
        <v>21.5</v>
      </c>
      <c r="M113" s="6">
        <v>76.5</v>
      </c>
      <c r="N113" s="6">
        <v>8664.7142857142862</v>
      </c>
      <c r="O113" s="6">
        <v>20671.666666666668</v>
      </c>
      <c r="P113" s="6">
        <v>7440.5</v>
      </c>
      <c r="Q113" s="6">
        <v>1</v>
      </c>
      <c r="R113" s="6">
        <v>39</v>
      </c>
      <c r="S113" s="6">
        <v>2</v>
      </c>
      <c r="T113" s="6">
        <v>2.8077777777777779</v>
      </c>
      <c r="U113" s="6">
        <v>9.1976079841727926E-2</v>
      </c>
      <c r="V113" s="6">
        <v>1.038859142352093</v>
      </c>
      <c r="W113" s="6">
        <v>3.9671974558000951E-3</v>
      </c>
      <c r="X113" s="6">
        <v>39.166666666666664</v>
      </c>
      <c r="Y113" s="6">
        <v>43146.2</v>
      </c>
      <c r="Z113" s="6">
        <v>0.84693358515986894</v>
      </c>
      <c r="AA113" s="6">
        <v>1.8172179307583539E-2</v>
      </c>
      <c r="AB113" s="6">
        <v>4.9739070737397245E-4</v>
      </c>
      <c r="AC113" s="6">
        <v>0.14836464381974307</v>
      </c>
      <c r="AD113" s="5">
        <v>-2.9061563402658846E-2</v>
      </c>
      <c r="AE113" s="6">
        <v>3.016542180266368E-2</v>
      </c>
      <c r="AF113">
        <f>VLOOKUP(B113,Sheet2!$A$1:$B$421,2,FALSE)</f>
        <v>2000.5925999999999</v>
      </c>
    </row>
    <row r="114" spans="1:32" x14ac:dyDescent="0.2">
      <c r="A114" s="4" t="s">
        <v>399</v>
      </c>
      <c r="B114" s="4" t="s">
        <v>403</v>
      </c>
      <c r="C114" s="4">
        <v>2.6460890107759378E-3</v>
      </c>
      <c r="D114" s="4">
        <v>9.2914956403981853E-4</v>
      </c>
      <c r="E114" s="2">
        <v>18830.888888888891</v>
      </c>
      <c r="F114" s="6">
        <v>6008.2222222222226</v>
      </c>
      <c r="G114" s="6">
        <v>2717</v>
      </c>
      <c r="H114" s="6">
        <v>2867.2222222222222</v>
      </c>
      <c r="I114" s="6">
        <v>1245.5</v>
      </c>
      <c r="J114" s="6">
        <v>4905</v>
      </c>
      <c r="K114" s="6">
        <v>6.375</v>
      </c>
      <c r="L114" s="6">
        <v>8</v>
      </c>
      <c r="M114" s="6">
        <v>40.875</v>
      </c>
      <c r="N114" s="6">
        <v>6212.2857142857147</v>
      </c>
      <c r="O114" s="6">
        <v>17521</v>
      </c>
      <c r="P114" s="6">
        <v>4497.5</v>
      </c>
      <c r="Q114" s="6">
        <v>3</v>
      </c>
      <c r="R114" s="6">
        <v>56</v>
      </c>
      <c r="S114" s="6">
        <v>0</v>
      </c>
      <c r="T114" s="6">
        <v>3.1299999999999994</v>
      </c>
      <c r="U114" s="6">
        <v>8.037840081882093E-2</v>
      </c>
      <c r="V114" s="6">
        <v>0.99032967635826119</v>
      </c>
      <c r="W114" s="6">
        <v>1.1902673972878309E-3</v>
      </c>
      <c r="X114" s="6">
        <v>39.216666666666669</v>
      </c>
      <c r="Y114" s="6">
        <v>19367.8</v>
      </c>
      <c r="Z114" s="6">
        <v>0.93596331205026861</v>
      </c>
      <c r="AA114" s="6">
        <v>1.1473761492734413E-2</v>
      </c>
      <c r="AB114" s="6">
        <v>6.7513302129178037E-4</v>
      </c>
      <c r="AC114" s="6">
        <v>8.8559752927541133E-2</v>
      </c>
      <c r="AD114" s="5">
        <v>-6.8823639371291033E-3</v>
      </c>
      <c r="AE114" s="6">
        <v>2.6150937541452816E-2</v>
      </c>
      <c r="AF114">
        <f>VLOOKUP(B114,Sheet2!$A$1:$B$421,2,FALSE)</f>
        <v>1988.3</v>
      </c>
    </row>
    <row r="115" spans="1:32" x14ac:dyDescent="0.2">
      <c r="A115" s="4" t="s">
        <v>207</v>
      </c>
      <c r="B115" s="4" t="s">
        <v>208</v>
      </c>
      <c r="C115" s="4">
        <v>8.1062019002257832E-3</v>
      </c>
      <c r="D115" s="4">
        <v>1.8504063741913072E-3</v>
      </c>
      <c r="E115" s="2">
        <v>33292.111111111109</v>
      </c>
      <c r="F115" s="6">
        <v>10687.666666666666</v>
      </c>
      <c r="G115" s="6">
        <v>4623.333333333333</v>
      </c>
      <c r="H115" s="6">
        <v>4681.333333333333</v>
      </c>
      <c r="I115" s="6">
        <v>2732.8333333333335</v>
      </c>
      <c r="J115" s="6">
        <v>21207.166666666668</v>
      </c>
      <c r="K115" s="6">
        <v>14.25</v>
      </c>
      <c r="L115" s="6">
        <v>13.125</v>
      </c>
      <c r="M115" s="6">
        <v>84</v>
      </c>
      <c r="N115" s="6">
        <v>22473.25</v>
      </c>
      <c r="O115" s="6">
        <v>83297</v>
      </c>
      <c r="P115" s="6">
        <v>7653</v>
      </c>
      <c r="Q115" s="6">
        <v>4</v>
      </c>
      <c r="R115" s="6">
        <v>59</v>
      </c>
      <c r="S115" s="6">
        <v>2</v>
      </c>
      <c r="T115" s="6">
        <v>3.0933333333333328</v>
      </c>
      <c r="U115" s="6">
        <v>6.5339059012017794E-2</v>
      </c>
      <c r="V115" s="6">
        <v>1.059965709556203</v>
      </c>
      <c r="W115" s="6">
        <v>7.1752478860807418E-3</v>
      </c>
      <c r="X115" s="6">
        <v>36.533333333333331</v>
      </c>
      <c r="Y115" s="6">
        <v>23484.799999999999</v>
      </c>
      <c r="Z115" s="6">
        <v>0.94738722614976734</v>
      </c>
      <c r="AA115" s="6">
        <v>1.0495395167832747E-2</v>
      </c>
      <c r="AB115" s="6">
        <v>3.6916695856716156E-4</v>
      </c>
      <c r="AC115" s="6">
        <v>0.10137205831643303</v>
      </c>
      <c r="AD115" s="5">
        <v>-4.0460060073152478E-3</v>
      </c>
      <c r="AE115" s="6">
        <v>2.1126557291128265E-2</v>
      </c>
      <c r="AF115">
        <f>VLOOKUP(B115,Sheet2!$A$1:$B$421,2,FALSE)</f>
        <v>1999.8462</v>
      </c>
    </row>
    <row r="116" spans="1:32" x14ac:dyDescent="0.2">
      <c r="A116" s="4" t="s">
        <v>207</v>
      </c>
      <c r="B116" s="4" t="s">
        <v>209</v>
      </c>
      <c r="C116" s="4">
        <v>8.2273543274459012E-3</v>
      </c>
      <c r="D116" s="4">
        <v>2.0152383020906107E-3</v>
      </c>
      <c r="E116" s="2">
        <v>31853.333333333332</v>
      </c>
      <c r="F116" s="6">
        <v>12316.888888888889</v>
      </c>
      <c r="G116" s="6">
        <v>5083.5555555555557</v>
      </c>
      <c r="H116" s="6">
        <v>5371.1111111111113</v>
      </c>
      <c r="I116" s="6">
        <v>1162.6666666666667</v>
      </c>
      <c r="J116" s="6">
        <v>3850.5</v>
      </c>
      <c r="K116" s="6">
        <v>2</v>
      </c>
      <c r="L116" s="6">
        <v>19.25</v>
      </c>
      <c r="M116" s="6">
        <v>27</v>
      </c>
      <c r="N116" s="6">
        <v>8970.75</v>
      </c>
      <c r="O116" s="6">
        <v>15311</v>
      </c>
      <c r="P116" s="6">
        <v>8474</v>
      </c>
      <c r="Q116" s="6">
        <v>1</v>
      </c>
      <c r="R116" s="6">
        <v>30</v>
      </c>
      <c r="S116" s="6">
        <v>1</v>
      </c>
      <c r="T116" s="6">
        <v>2.5688888888888886</v>
      </c>
      <c r="U116" s="6">
        <v>8.9176563464068118E-2</v>
      </c>
      <c r="V116" s="6">
        <v>1.0296223714955426</v>
      </c>
      <c r="W116" s="6">
        <v>7.1422267475445183E-3</v>
      </c>
      <c r="X116" s="6">
        <v>39.133333333333333</v>
      </c>
      <c r="Y116" s="6">
        <v>30787.8</v>
      </c>
      <c r="Z116" s="6">
        <v>0.30390976072366505</v>
      </c>
      <c r="AA116" s="6">
        <v>2.0912856521409194E-2</v>
      </c>
      <c r="AB116" s="6">
        <v>4.3725170331240429E-4</v>
      </c>
      <c r="AC116" s="6">
        <v>0.20673236541975604</v>
      </c>
      <c r="AD116" s="5">
        <v>-1.2344929413480633E-4</v>
      </c>
      <c r="AE116" s="6">
        <v>3.1777901379150326E-2</v>
      </c>
      <c r="AF116">
        <f>VLOOKUP(B116,Sheet2!$A$1:$B$421,2,FALSE)</f>
        <v>2002.5313000000001</v>
      </c>
    </row>
    <row r="117" spans="1:32" x14ac:dyDescent="0.2">
      <c r="A117" s="4" t="s">
        <v>207</v>
      </c>
      <c r="B117" s="4" t="s">
        <v>210</v>
      </c>
      <c r="C117" s="4">
        <v>7.3490302645793709E-3</v>
      </c>
      <c r="D117" s="4">
        <v>1.9357070343678294E-3</v>
      </c>
      <c r="E117" s="2">
        <v>22916.222222222223</v>
      </c>
      <c r="F117" s="6">
        <v>9178.7777777777774</v>
      </c>
      <c r="G117" s="6">
        <v>3930.2222222222222</v>
      </c>
      <c r="H117" s="6">
        <v>4282.333333333333</v>
      </c>
      <c r="I117" s="6">
        <v>1227.6666666666667</v>
      </c>
      <c r="J117" s="6">
        <v>4141</v>
      </c>
      <c r="K117" s="6">
        <v>4</v>
      </c>
      <c r="L117" s="6">
        <v>11.5</v>
      </c>
      <c r="M117" s="6">
        <v>53.285714285714285</v>
      </c>
      <c r="N117" s="6">
        <v>6602.5</v>
      </c>
      <c r="O117" s="6">
        <v>11221</v>
      </c>
      <c r="P117" s="6">
        <v>5527</v>
      </c>
      <c r="Q117" s="6">
        <v>1</v>
      </c>
      <c r="R117" s="6">
        <v>26</v>
      </c>
      <c r="S117" s="6">
        <v>0</v>
      </c>
      <c r="T117" s="6">
        <v>2.4777777777777779</v>
      </c>
      <c r="U117" s="6">
        <v>9.9384134298535487E-2</v>
      </c>
      <c r="V117" s="6">
        <v>1.0397920429626393</v>
      </c>
      <c r="W117" s="6">
        <v>7.4304587963892072E-3</v>
      </c>
      <c r="X117" s="6">
        <v>40.166666666666664</v>
      </c>
      <c r="Y117" s="6">
        <v>42768.4</v>
      </c>
      <c r="Z117" s="6">
        <v>0.32316799215445985</v>
      </c>
      <c r="AA117" s="6">
        <v>2.2556413559542174E-2</v>
      </c>
      <c r="AB117" s="6">
        <v>5.4446883964182579E-4</v>
      </c>
      <c r="AC117" s="6">
        <v>0.22743986870961044</v>
      </c>
      <c r="AD117" s="5">
        <v>-8.1850513655115885E-3</v>
      </c>
      <c r="AE117" s="6">
        <v>3.8295582792431934E-2</v>
      </c>
      <c r="AF117">
        <f>VLOOKUP(B117,Sheet2!$A$1:$B$421,2,FALSE)</f>
        <v>2003.3333</v>
      </c>
    </row>
    <row r="118" spans="1:32" x14ac:dyDescent="0.2">
      <c r="A118" s="4" t="s">
        <v>207</v>
      </c>
      <c r="B118" s="4" t="s">
        <v>211</v>
      </c>
      <c r="C118" s="4">
        <v>4.5577010156708847E-3</v>
      </c>
      <c r="D118" s="4">
        <v>1.7656483662643067E-3</v>
      </c>
      <c r="E118" s="2">
        <v>28553.888888888891</v>
      </c>
      <c r="F118" s="6">
        <v>10072</v>
      </c>
      <c r="G118" s="6">
        <v>4192.333333333333</v>
      </c>
      <c r="H118" s="6">
        <v>4519.5555555555557</v>
      </c>
      <c r="I118" s="6">
        <v>1351</v>
      </c>
      <c r="J118" s="6">
        <v>3979.1666666666665</v>
      </c>
      <c r="K118" s="6">
        <v>3.25</v>
      </c>
      <c r="L118" s="6">
        <v>19.25</v>
      </c>
      <c r="M118" s="6">
        <v>36.714285714285715</v>
      </c>
      <c r="N118" s="6">
        <v>7995.25</v>
      </c>
      <c r="O118" s="6">
        <v>12956.5</v>
      </c>
      <c r="P118" s="6">
        <v>6648</v>
      </c>
      <c r="Q118" s="6">
        <v>3</v>
      </c>
      <c r="R118" s="6">
        <v>37</v>
      </c>
      <c r="S118" s="6">
        <v>0</v>
      </c>
      <c r="T118" s="6">
        <v>2.8166666666666669</v>
      </c>
      <c r="U118" s="6">
        <v>8.1411352242946877E-2</v>
      </c>
      <c r="V118" s="6">
        <v>1.0078973790766794</v>
      </c>
      <c r="W118" s="6">
        <v>6.2927078374314183E-3</v>
      </c>
      <c r="X118" s="6">
        <v>37.966666666666669</v>
      </c>
      <c r="Y118" s="6">
        <v>49745.4</v>
      </c>
      <c r="Z118" s="6">
        <v>0.42414724582759933</v>
      </c>
      <c r="AA118" s="6">
        <v>1.5581353456045294E-2</v>
      </c>
      <c r="AB118" s="6">
        <v>4.5309467566414976E-4</v>
      </c>
      <c r="AC118" s="6">
        <v>0.17191974020254031</v>
      </c>
      <c r="AD118" s="5">
        <v>-7.6957518207463205E-3</v>
      </c>
      <c r="AE118" s="6">
        <v>3.0950542119397444E-2</v>
      </c>
      <c r="AF118">
        <f>VLOOKUP(B118,Sheet2!$A$1:$B$421,2,FALSE)</f>
        <v>2001.3864000000001</v>
      </c>
    </row>
    <row r="119" spans="1:32" x14ac:dyDescent="0.2">
      <c r="A119" s="4" t="s">
        <v>207</v>
      </c>
      <c r="B119" s="4" t="s">
        <v>224</v>
      </c>
      <c r="C119" s="4">
        <v>2.5294572312806966E-3</v>
      </c>
      <c r="D119" s="4">
        <v>7.3369060704027791E-4</v>
      </c>
      <c r="E119" s="2">
        <v>45354.444444444445</v>
      </c>
      <c r="F119" s="6">
        <v>14044.444444444445</v>
      </c>
      <c r="G119" s="6">
        <v>5029.2222222222226</v>
      </c>
      <c r="H119" s="6">
        <v>5550.8888888888887</v>
      </c>
      <c r="I119" s="6">
        <v>1503.1666666666667</v>
      </c>
      <c r="J119" s="6">
        <v>9763.3333333333339</v>
      </c>
      <c r="K119" s="6">
        <v>10.75</v>
      </c>
      <c r="L119" s="6">
        <v>15.375</v>
      </c>
      <c r="M119" s="6">
        <v>50</v>
      </c>
      <c r="N119" s="6">
        <v>13788.8</v>
      </c>
      <c r="O119" s="6">
        <v>56130.5</v>
      </c>
      <c r="P119" s="6">
        <v>12417</v>
      </c>
      <c r="Q119" s="6">
        <v>9</v>
      </c>
      <c r="R119" s="6">
        <v>297</v>
      </c>
      <c r="S119" s="6">
        <v>0</v>
      </c>
      <c r="T119" s="6">
        <v>3.223333333333334</v>
      </c>
      <c r="U119" s="6">
        <v>6.694238328196625E-2</v>
      </c>
      <c r="V119" s="6">
        <v>1.0111043977995395</v>
      </c>
      <c r="W119" s="6">
        <v>1.8487261128190238E-3</v>
      </c>
      <c r="X119" s="6">
        <v>36.766666666666673</v>
      </c>
      <c r="Y119" s="6">
        <v>29290.2</v>
      </c>
      <c r="Z119" s="6">
        <v>0.99987928166060025</v>
      </c>
      <c r="AA119" s="6">
        <v>1.0116842814873996E-2</v>
      </c>
      <c r="AB119" s="6">
        <v>2.8835784061852346E-4</v>
      </c>
      <c r="AC119" s="6">
        <v>8.6557603867342209E-2</v>
      </c>
      <c r="AD119" s="5">
        <v>-9.1500495256295316E-3</v>
      </c>
      <c r="AE119" s="6">
        <v>1.6400536248717165E-2</v>
      </c>
      <c r="AF119">
        <f>VLOOKUP(B119,Sheet2!$A$1:$B$421,2,FALSE)</f>
        <v>1993.8667</v>
      </c>
    </row>
    <row r="120" spans="1:32" x14ac:dyDescent="0.3">
      <c r="A120" s="4" t="s">
        <v>447</v>
      </c>
      <c r="B120" s="4" t="s">
        <v>3</v>
      </c>
      <c r="C120" s="4">
        <v>5.1713818434785874E-3</v>
      </c>
      <c r="D120" s="4">
        <v>1.5650631916370209E-3</v>
      </c>
      <c r="E120" s="8">
        <v>8575.4444444444453</v>
      </c>
      <c r="F120" s="6">
        <v>3175.3333333333335</v>
      </c>
      <c r="G120" s="12">
        <v>1247.4444444444443</v>
      </c>
      <c r="H120" s="12">
        <v>1332.3333333333333</v>
      </c>
      <c r="I120" s="6">
        <v>575.16666666666663</v>
      </c>
      <c r="J120" s="6">
        <v>1460.8333333333333</v>
      </c>
      <c r="K120" s="6">
        <v>1</v>
      </c>
      <c r="L120" s="6">
        <v>5</v>
      </c>
      <c r="M120" s="6">
        <v>7.5</v>
      </c>
      <c r="N120" s="6">
        <v>2915.8</v>
      </c>
      <c r="O120" s="6">
        <v>7274.5</v>
      </c>
      <c r="P120" s="13">
        <f>AVERAGE(I120,M120)</f>
        <v>291.33333333333331</v>
      </c>
      <c r="Q120" s="2">
        <v>1</v>
      </c>
      <c r="R120" s="2">
        <v>9</v>
      </c>
      <c r="S120" s="2">
        <v>9</v>
      </c>
      <c r="T120" s="9">
        <v>2.69</v>
      </c>
      <c r="U120" s="10">
        <v>0.84492223129682531</v>
      </c>
      <c r="V120" s="10">
        <v>1.1050637529981966</v>
      </c>
      <c r="W120" s="11">
        <v>16.926326200158318</v>
      </c>
      <c r="X120" s="6">
        <v>40.983333333333327</v>
      </c>
      <c r="Y120" s="6">
        <v>23780</v>
      </c>
      <c r="Z120" s="6">
        <v>0.90310313770799033</v>
      </c>
      <c r="AA120" s="6">
        <v>2.773881754521472E-2</v>
      </c>
      <c r="AB120" s="6">
        <v>1.4373785231034564E-3</v>
      </c>
      <c r="AC120" s="6">
        <v>0.17874131786450292</v>
      </c>
      <c r="AD120" s="5">
        <v>5.0555817813999092E-3</v>
      </c>
      <c r="AE120" s="6">
        <v>3.7217990530583757E-2</v>
      </c>
      <c r="AF120">
        <f>VLOOKUP(B120,Sheet2!$A$1:$B$421,2,FALSE)</f>
        <v>2008.5</v>
      </c>
    </row>
    <row r="121" spans="1:32" x14ac:dyDescent="0.2">
      <c r="A121" s="4" t="s">
        <v>71</v>
      </c>
      <c r="B121" s="4" t="s">
        <v>80</v>
      </c>
      <c r="C121" s="4">
        <v>8.9779664461636845E-3</v>
      </c>
      <c r="D121" s="4">
        <v>3.0693340982376536E-3</v>
      </c>
      <c r="E121" s="2">
        <v>35511.222222222219</v>
      </c>
      <c r="F121" s="6">
        <v>13519.777777777777</v>
      </c>
      <c r="G121" s="6">
        <v>5367</v>
      </c>
      <c r="H121" s="6">
        <v>5443.4444444444443</v>
      </c>
      <c r="I121" s="6">
        <v>1489.1666666666667</v>
      </c>
      <c r="J121" s="6">
        <v>5593.666666666667</v>
      </c>
      <c r="K121" s="6">
        <v>4.375</v>
      </c>
      <c r="L121" s="6">
        <v>22</v>
      </c>
      <c r="M121" s="6">
        <v>33</v>
      </c>
      <c r="N121" s="6">
        <v>11839.4</v>
      </c>
      <c r="O121" s="6">
        <v>26029</v>
      </c>
      <c r="P121" s="6">
        <v>8850.5</v>
      </c>
      <c r="Q121" s="6">
        <v>5</v>
      </c>
      <c r="R121" s="6">
        <v>22</v>
      </c>
      <c r="S121" s="6">
        <v>0</v>
      </c>
      <c r="T121" s="6">
        <v>2.6111111111111107</v>
      </c>
      <c r="U121" s="6">
        <v>0.11227081155821421</v>
      </c>
      <c r="V121" s="6">
        <v>1.0357566460660725</v>
      </c>
      <c r="W121" s="6">
        <v>6.1336714078923582E-3</v>
      </c>
      <c r="X121" s="6">
        <v>40.266666666666673</v>
      </c>
      <c r="Y121" s="6">
        <v>29545.200000000001</v>
      </c>
      <c r="Z121" s="6">
        <v>0.59865091278053484</v>
      </c>
      <c r="AA121" s="6">
        <v>1.8881649870428032E-2</v>
      </c>
      <c r="AB121" s="6">
        <v>3.4519940141702709E-4</v>
      </c>
      <c r="AC121" s="6">
        <v>0.18406265350151213</v>
      </c>
      <c r="AD121" s="5">
        <v>5.0764460854319411E-3</v>
      </c>
      <c r="AE121" s="6">
        <v>3.9179947047585019E-2</v>
      </c>
      <c r="AF121">
        <f>VLOOKUP(B121,Sheet2!$A$1:$B$421,2,FALSE)</f>
        <v>2003.8857</v>
      </c>
    </row>
    <row r="122" spans="1:32" x14ac:dyDescent="0.2">
      <c r="A122" s="4" t="s">
        <v>71</v>
      </c>
      <c r="B122" s="4" t="s">
        <v>81</v>
      </c>
      <c r="C122" s="4">
        <v>6.4283770673362632E-3</v>
      </c>
      <c r="D122" s="4">
        <v>2.2691765618954129E-3</v>
      </c>
      <c r="E122" s="2">
        <v>20177.777777777777</v>
      </c>
      <c r="F122" s="6">
        <v>8574.2222222222226</v>
      </c>
      <c r="G122" s="6">
        <v>3401.3333333333335</v>
      </c>
      <c r="H122" s="6">
        <v>3529.4444444444443</v>
      </c>
      <c r="I122" s="6">
        <v>1788</v>
      </c>
      <c r="J122" s="6">
        <v>4987.666666666667</v>
      </c>
      <c r="K122" s="6">
        <v>2</v>
      </c>
      <c r="L122" s="6">
        <v>11.125</v>
      </c>
      <c r="M122" s="6">
        <v>21.428571428571427</v>
      </c>
      <c r="N122" s="6">
        <v>5169.8</v>
      </c>
      <c r="O122" s="6">
        <v>8378</v>
      </c>
      <c r="P122" s="6">
        <v>4093</v>
      </c>
      <c r="Q122" s="6">
        <v>2</v>
      </c>
      <c r="R122" s="6">
        <v>14</v>
      </c>
      <c r="S122" s="6">
        <v>1</v>
      </c>
      <c r="T122" s="6">
        <v>2.3377777777777777</v>
      </c>
      <c r="U122" s="6">
        <v>0.11919553142004682</v>
      </c>
      <c r="V122" s="6">
        <v>1.0062850955833269</v>
      </c>
      <c r="W122" s="6">
        <v>7.7171895741515589E-3</v>
      </c>
      <c r="X122" s="6">
        <v>41.483333333333327</v>
      </c>
      <c r="Y122" s="6">
        <v>28489.4</v>
      </c>
      <c r="Z122" s="6">
        <v>0.39723722929744815</v>
      </c>
      <c r="AA122" s="6">
        <v>2.7980123293281249E-2</v>
      </c>
      <c r="AB122" s="6">
        <v>5.5665581859680642E-4</v>
      </c>
      <c r="AC122" s="6">
        <v>0.27982840770960793</v>
      </c>
      <c r="AD122" s="5">
        <v>-9.964394883930569E-4</v>
      </c>
      <c r="AE122" s="6">
        <v>4.4523141384780675E-2</v>
      </c>
      <c r="AF122">
        <f>VLOOKUP(B122,Sheet2!$A$1:$B$421,2,FALSE)</f>
        <v>2000.6667</v>
      </c>
    </row>
    <row r="123" spans="1:32" x14ac:dyDescent="0.2">
      <c r="A123" s="4" t="s">
        <v>274</v>
      </c>
      <c r="B123" s="4" t="s">
        <v>292</v>
      </c>
      <c r="C123" s="4">
        <v>1.0556000873559148E-2</v>
      </c>
      <c r="D123" s="4">
        <v>1.5600336781904601E-3</v>
      </c>
      <c r="E123" s="2">
        <v>32346.888888888891</v>
      </c>
      <c r="F123" s="6">
        <v>12230.222222222223</v>
      </c>
      <c r="G123" s="6">
        <v>4413.5555555555557</v>
      </c>
      <c r="H123" s="6">
        <v>4820</v>
      </c>
      <c r="I123" s="6">
        <v>5139.5</v>
      </c>
      <c r="J123" s="6">
        <v>38211.333333333336</v>
      </c>
      <c r="K123" s="6">
        <v>10.5</v>
      </c>
      <c r="L123" s="6">
        <v>19.25</v>
      </c>
      <c r="M123" s="6">
        <v>48</v>
      </c>
      <c r="N123" s="6">
        <v>11918.166666666666</v>
      </c>
      <c r="O123" s="6">
        <v>55609.5</v>
      </c>
      <c r="P123" s="6">
        <v>7990</v>
      </c>
      <c r="Q123" s="6">
        <v>5</v>
      </c>
      <c r="R123" s="6">
        <v>26</v>
      </c>
      <c r="S123" s="6">
        <v>1</v>
      </c>
      <c r="T123" s="6">
        <v>2.6222222222222218</v>
      </c>
      <c r="U123" s="6">
        <v>0.1073940734429612</v>
      </c>
      <c r="V123" s="6">
        <v>1.0053104812884905</v>
      </c>
      <c r="W123" s="6">
        <v>9.0286353196210468E-3</v>
      </c>
      <c r="X123" s="6">
        <v>38.799999999999997</v>
      </c>
      <c r="Y123" s="6">
        <v>21703.200000000001</v>
      </c>
      <c r="Z123" s="6">
        <v>0.956945511702326</v>
      </c>
      <c r="AA123" s="6">
        <v>2.0556143204000493E-2</v>
      </c>
      <c r="AB123" s="6">
        <v>4.7504438396238911E-4</v>
      </c>
      <c r="AC123" s="6">
        <v>0.17707034037971847</v>
      </c>
      <c r="AD123" s="5">
        <v>-2.1851916719541941E-3</v>
      </c>
      <c r="AE123" s="6">
        <v>2.9556150873642266E-2</v>
      </c>
      <c r="AF123">
        <f>VLOOKUP(B123,Sheet2!$A$1:$B$421,2,FALSE)</f>
        <v>1996.2068999999999</v>
      </c>
    </row>
    <row r="124" spans="1:32" x14ac:dyDescent="0.2">
      <c r="A124" s="4" t="s">
        <v>371</v>
      </c>
      <c r="B124" s="4" t="s">
        <v>389</v>
      </c>
      <c r="C124" s="4">
        <v>1.5833605166533947E-2</v>
      </c>
      <c r="D124" s="4">
        <v>3.4159081689647259E-3</v>
      </c>
      <c r="E124" s="2">
        <v>22475.111111111109</v>
      </c>
      <c r="F124" s="6">
        <v>8406.7777777777774</v>
      </c>
      <c r="G124" s="6">
        <v>3775.5555555555557</v>
      </c>
      <c r="H124" s="6">
        <v>4096.333333333333</v>
      </c>
      <c r="I124" s="6">
        <v>1409</v>
      </c>
      <c r="J124" s="6">
        <v>7611.5</v>
      </c>
      <c r="K124" s="6">
        <v>3.75</v>
      </c>
      <c r="L124" s="6">
        <v>15</v>
      </c>
      <c r="M124" s="6">
        <v>45.625</v>
      </c>
      <c r="N124" s="6">
        <v>9417.1428571428569</v>
      </c>
      <c r="O124" s="6">
        <v>25343.5</v>
      </c>
      <c r="P124" s="6">
        <v>5768</v>
      </c>
      <c r="Q124" s="6">
        <v>2</v>
      </c>
      <c r="R124" s="6">
        <v>28</v>
      </c>
      <c r="S124" s="6">
        <v>0</v>
      </c>
      <c r="T124" s="6">
        <v>2.6433333333333331</v>
      </c>
      <c r="U124" s="6">
        <v>8.6160195293211408E-2</v>
      </c>
      <c r="V124" s="6">
        <v>1.0318243775885181</v>
      </c>
      <c r="W124" s="6">
        <v>1.0994677513606716E-2</v>
      </c>
      <c r="X124" s="6">
        <v>39.6</v>
      </c>
      <c r="Y124" s="6">
        <v>39815.599999999999</v>
      </c>
      <c r="Z124" s="6">
        <v>0.55292603989813238</v>
      </c>
      <c r="AA124" s="6">
        <v>1.1938526857709237E-2</v>
      </c>
      <c r="AB124" s="6">
        <v>5.6512441270043488E-4</v>
      </c>
      <c r="AC124" s="6">
        <v>0.17844161869405073</v>
      </c>
      <c r="AD124" s="5">
        <v>-8.4632063603504136E-3</v>
      </c>
      <c r="AE124" s="6">
        <v>2.7029346883899848E-2</v>
      </c>
      <c r="AF124">
        <f>VLOOKUP(B124,Sheet2!$A$1:$B$421,2,FALSE)</f>
        <v>2001.5217</v>
      </c>
    </row>
    <row r="125" spans="1:32" x14ac:dyDescent="0.2">
      <c r="A125" s="4" t="s">
        <v>371</v>
      </c>
      <c r="B125" s="4" t="s">
        <v>390</v>
      </c>
      <c r="C125" s="4">
        <v>6.4850987846909345E-3</v>
      </c>
      <c r="D125" s="4">
        <v>1.4066179371509241E-3</v>
      </c>
      <c r="E125" s="2">
        <v>19062</v>
      </c>
      <c r="F125" s="6">
        <v>7483.666666666667</v>
      </c>
      <c r="G125" s="6">
        <v>3749</v>
      </c>
      <c r="H125" s="6">
        <v>2631</v>
      </c>
      <c r="I125" s="6">
        <v>2515</v>
      </c>
      <c r="J125" s="6">
        <v>14132.5</v>
      </c>
      <c r="K125" s="6">
        <v>9.375</v>
      </c>
      <c r="L125" s="6">
        <v>3.375</v>
      </c>
      <c r="M125" s="6">
        <v>32.375</v>
      </c>
      <c r="N125" s="6">
        <v>13101.285714285714</v>
      </c>
      <c r="O125" s="6">
        <v>38898</v>
      </c>
      <c r="P125" s="6">
        <v>4496.5</v>
      </c>
      <c r="Q125" s="6">
        <v>1</v>
      </c>
      <c r="R125" s="6">
        <v>18</v>
      </c>
      <c r="S125" s="6">
        <v>4</v>
      </c>
      <c r="T125" s="6">
        <v>2.641111111111111</v>
      </c>
      <c r="U125" s="6">
        <v>0.12196846316858835</v>
      </c>
      <c r="V125" s="6">
        <v>1.0638936217073431</v>
      </c>
      <c r="W125" s="6">
        <v>3.6146204858782623E-3</v>
      </c>
      <c r="X125" s="6">
        <v>41.06666666666667</v>
      </c>
      <c r="Y125" s="6">
        <v>8642.6</v>
      </c>
      <c r="Z125" s="6">
        <v>0.9994440243673719</v>
      </c>
      <c r="AA125" s="6">
        <v>1.3414683589521428E-2</v>
      </c>
      <c r="AB125" s="6">
        <v>6.1580335785786904E-4</v>
      </c>
      <c r="AC125" s="6">
        <v>0.19484654517921016</v>
      </c>
      <c r="AD125" s="5">
        <v>7.0382247576905463E-2</v>
      </c>
      <c r="AE125" s="6">
        <v>2.0985879322672037E-2</v>
      </c>
      <c r="AF125">
        <f>VLOOKUP(B125,Sheet2!$A$1:$B$421,2,FALSE)</f>
        <v>2002</v>
      </c>
    </row>
    <row r="126" spans="1:32" x14ac:dyDescent="0.2">
      <c r="A126" s="4" t="s">
        <v>309</v>
      </c>
      <c r="B126" s="4" t="s">
        <v>329</v>
      </c>
      <c r="C126" s="4">
        <v>5.0231598808382245E-3</v>
      </c>
      <c r="D126" s="4">
        <v>1.459778755117916E-3</v>
      </c>
      <c r="E126" s="2">
        <v>34375.555555555555</v>
      </c>
      <c r="F126" s="6">
        <v>13808.888888888889</v>
      </c>
      <c r="G126" s="6">
        <v>4566.2222222222226</v>
      </c>
      <c r="H126" s="6">
        <v>5016.4444444444443</v>
      </c>
      <c r="I126" s="6">
        <v>1598.6666666666667</v>
      </c>
      <c r="J126" s="6">
        <v>5998.166666666667</v>
      </c>
      <c r="K126" s="6">
        <v>3.875</v>
      </c>
      <c r="L126" s="6">
        <v>20</v>
      </c>
      <c r="M126" s="6">
        <v>28.571428571428573</v>
      </c>
      <c r="N126" s="6">
        <v>9234.5714285714294</v>
      </c>
      <c r="O126" s="6">
        <v>14397.75</v>
      </c>
      <c r="P126" s="6">
        <v>7779</v>
      </c>
      <c r="Q126" s="6">
        <v>8</v>
      </c>
      <c r="R126" s="6">
        <v>22</v>
      </c>
      <c r="S126" s="6">
        <v>0</v>
      </c>
      <c r="T126" s="6">
        <v>2.4555555555555557</v>
      </c>
      <c r="U126" s="6">
        <v>0.11138100902206732</v>
      </c>
      <c r="V126" s="6">
        <v>0.99185636699739332</v>
      </c>
      <c r="W126" s="6">
        <v>1.3791447918192454E-2</v>
      </c>
      <c r="X126" s="6">
        <v>41.099999999999994</v>
      </c>
      <c r="Y126" s="6">
        <v>20530.2</v>
      </c>
      <c r="Z126" s="6">
        <v>0.45780400100462915</v>
      </c>
      <c r="AA126" s="6">
        <v>2.1755721954780968E-2</v>
      </c>
      <c r="AB126" s="6">
        <v>5.1549831542036808E-4</v>
      </c>
      <c r="AC126" s="6">
        <v>0.24325511924381948</v>
      </c>
      <c r="AD126" s="5">
        <v>-7.1807166204880517E-3</v>
      </c>
      <c r="AE126" s="6">
        <v>4.0547060124647247E-2</v>
      </c>
      <c r="AF126">
        <f>VLOOKUP(B126,Sheet2!$A$1:$B$421,2,FALSE)</f>
        <v>2001.1818000000001</v>
      </c>
    </row>
    <row r="127" spans="1:32" x14ac:dyDescent="0.2">
      <c r="A127" s="4" t="s">
        <v>109</v>
      </c>
      <c r="B127" s="4" t="s">
        <v>117</v>
      </c>
      <c r="C127" s="4">
        <v>1.3484391502179872E-2</v>
      </c>
      <c r="D127" s="4">
        <v>6.0648035781603249E-3</v>
      </c>
      <c r="E127" s="2">
        <v>24340.777777777777</v>
      </c>
      <c r="F127" s="6">
        <v>10664.333333333334</v>
      </c>
      <c r="G127" s="6">
        <v>3980.5555555555557</v>
      </c>
      <c r="H127" s="6">
        <v>4289.4444444444443</v>
      </c>
      <c r="I127" s="6">
        <v>1807.5</v>
      </c>
      <c r="J127" s="6">
        <v>6253.5</v>
      </c>
      <c r="K127" s="6">
        <v>2.2857142857142856</v>
      </c>
      <c r="L127" s="6">
        <v>12.375</v>
      </c>
      <c r="M127" s="6">
        <v>55.333333333333336</v>
      </c>
      <c r="N127" s="6">
        <v>20823.714285714286</v>
      </c>
      <c r="O127" s="6">
        <v>15117</v>
      </c>
      <c r="P127" s="6">
        <v>5604.5</v>
      </c>
      <c r="Q127" s="6">
        <v>3</v>
      </c>
      <c r="R127" s="6">
        <v>10</v>
      </c>
      <c r="S127" s="6">
        <v>1</v>
      </c>
      <c r="T127" s="6">
        <v>2.2166666666666668</v>
      </c>
      <c r="U127" s="6">
        <v>0.13502855301416491</v>
      </c>
      <c r="V127" s="6">
        <v>1.0375723743456158</v>
      </c>
      <c r="W127" s="6">
        <v>3.0092944816983727E-2</v>
      </c>
      <c r="X127" s="6">
        <v>42.933333333333337</v>
      </c>
      <c r="Y127" s="6">
        <v>32901.800000000003</v>
      </c>
      <c r="Z127" s="6">
        <v>0.16149970371113057</v>
      </c>
      <c r="AA127" s="6">
        <v>3.4947000987435792E-2</v>
      </c>
      <c r="AB127" s="6">
        <v>6.0099714185216395E-4</v>
      </c>
      <c r="AC127" s="6">
        <v>0.30263193962526025</v>
      </c>
      <c r="AD127" s="5">
        <v>-8.3344539708908923E-3</v>
      </c>
      <c r="AE127" s="6">
        <v>4.710127181909235E-2</v>
      </c>
      <c r="AF127">
        <f>VLOOKUP(B127,Sheet2!$A$1:$B$421,2,FALSE)</f>
        <v>2002.0714</v>
      </c>
    </row>
    <row r="128" spans="1:32" x14ac:dyDescent="0.2">
      <c r="A128" s="4" t="s">
        <v>330</v>
      </c>
      <c r="B128" s="4" t="s">
        <v>337</v>
      </c>
      <c r="C128" s="4">
        <v>6.6635444721060456E-3</v>
      </c>
      <c r="D128" s="4">
        <v>1.6935705249336486E-3</v>
      </c>
      <c r="E128" s="2">
        <v>32080.444444444445</v>
      </c>
      <c r="F128" s="6">
        <v>14152.444444444445</v>
      </c>
      <c r="G128" s="6">
        <v>7175.7777777777774</v>
      </c>
      <c r="H128" s="6">
        <v>6462</v>
      </c>
      <c r="I128" s="6">
        <v>1549.8333333333333</v>
      </c>
      <c r="J128" s="6">
        <v>9401.1666666666661</v>
      </c>
      <c r="K128" s="6">
        <v>12</v>
      </c>
      <c r="L128" s="6">
        <v>7.5</v>
      </c>
      <c r="M128" s="6">
        <v>73.25</v>
      </c>
      <c r="N128" s="6">
        <v>20718.8</v>
      </c>
      <c r="O128" s="6">
        <v>72689.5</v>
      </c>
      <c r="P128" s="6">
        <v>8068.5</v>
      </c>
      <c r="Q128" s="6">
        <v>4</v>
      </c>
      <c r="R128" s="6">
        <v>22</v>
      </c>
      <c r="S128" s="6">
        <v>2</v>
      </c>
      <c r="T128" s="6">
        <v>2.2399999999999998</v>
      </c>
      <c r="U128" s="6">
        <v>7.6736335652684284E-2</v>
      </c>
      <c r="V128" s="6">
        <v>1.0856875153191021</v>
      </c>
      <c r="W128" s="6">
        <v>1.1603434657793604E-2</v>
      </c>
      <c r="X128" s="6">
        <v>37.449999999999996</v>
      </c>
      <c r="Y128" s="6">
        <v>32787.4</v>
      </c>
      <c r="Z128" s="6">
        <v>0.72808807607895121</v>
      </c>
      <c r="AA128" s="6">
        <v>1.4781469116235128E-2</v>
      </c>
      <c r="AB128" s="6">
        <v>4.9786224577372847E-4</v>
      </c>
      <c r="AC128" s="6">
        <v>0.37265115934247928</v>
      </c>
      <c r="AD128" s="5">
        <v>-4.2595621837868639E-3</v>
      </c>
      <c r="AE128" s="6">
        <v>1.8147821283839891E-2</v>
      </c>
      <c r="AF128">
        <f>VLOOKUP(B128,Sheet2!$A$1:$B$421,2,FALSE)</f>
        <v>1998.4444000000001</v>
      </c>
    </row>
    <row r="129" spans="1:32" x14ac:dyDescent="0.2">
      <c r="A129" s="4" t="s">
        <v>330</v>
      </c>
      <c r="B129" s="4" t="s">
        <v>338</v>
      </c>
      <c r="C129" s="4">
        <v>3.295188277050819E-3</v>
      </c>
      <c r="D129" s="4">
        <v>6.5859155840486156E-4</v>
      </c>
      <c r="E129" s="2">
        <v>21758</v>
      </c>
      <c r="F129" s="6">
        <v>7064.7777777777774</v>
      </c>
      <c r="G129" s="6">
        <v>4190.2222222222226</v>
      </c>
      <c r="H129" s="6">
        <v>3132.4444444444443</v>
      </c>
      <c r="I129" s="6">
        <v>429.66666666666669</v>
      </c>
      <c r="J129" s="6">
        <v>2352.1666666666665</v>
      </c>
      <c r="K129" s="6">
        <v>8</v>
      </c>
      <c r="L129" s="6">
        <v>6.375</v>
      </c>
      <c r="M129" s="6">
        <v>23.5</v>
      </c>
      <c r="N129" s="6">
        <v>9471.2000000000007</v>
      </c>
      <c r="O129" s="6">
        <v>51996</v>
      </c>
      <c r="P129" s="6">
        <v>5903.5</v>
      </c>
      <c r="Q129" s="6">
        <v>3</v>
      </c>
      <c r="R129" s="6">
        <v>37</v>
      </c>
      <c r="S129" s="6">
        <v>1</v>
      </c>
      <c r="T129" s="6">
        <v>3.066666666666666</v>
      </c>
      <c r="U129" s="6">
        <v>9.6836400150752525E-2</v>
      </c>
      <c r="V129" s="6">
        <v>1.1037917587955151</v>
      </c>
      <c r="W129" s="6">
        <v>4.6553729675702944E-3</v>
      </c>
      <c r="X129" s="6">
        <v>37.299999999999997</v>
      </c>
      <c r="Y129" s="6">
        <v>15629.2</v>
      </c>
      <c r="Z129" s="6">
        <v>0.99974848837361618</v>
      </c>
      <c r="AA129" s="6">
        <v>1.2826916706727171E-2</v>
      </c>
      <c r="AB129" s="6">
        <v>6.4972502629742298E-4</v>
      </c>
      <c r="AC129" s="6">
        <v>8.4808382754477357E-2</v>
      </c>
      <c r="AD129" s="5">
        <v>2.1520236729872022E-2</v>
      </c>
      <c r="AE129" s="6">
        <v>1.551510479071508E-2</v>
      </c>
      <c r="AF129">
        <f>VLOOKUP(B129,Sheet2!$A$1:$B$421,2,FALSE)</f>
        <v>1996.3077000000001</v>
      </c>
    </row>
    <row r="130" spans="1:32" x14ac:dyDescent="0.2">
      <c r="A130" s="4" t="s">
        <v>330</v>
      </c>
      <c r="B130" s="4" t="s">
        <v>339</v>
      </c>
      <c r="C130" s="4">
        <v>1.7955317851898267E-3</v>
      </c>
      <c r="D130" s="4">
        <v>4.4919742063142035E-4</v>
      </c>
      <c r="E130" s="2">
        <v>22854.777777777777</v>
      </c>
      <c r="F130" s="6">
        <v>7912.2222222222226</v>
      </c>
      <c r="G130" s="6">
        <v>3283.7777777777778</v>
      </c>
      <c r="H130" s="6">
        <v>4139.7777777777774</v>
      </c>
      <c r="I130" s="6">
        <v>910</v>
      </c>
      <c r="J130" s="6">
        <v>6835.5</v>
      </c>
      <c r="K130" s="6">
        <v>7</v>
      </c>
      <c r="L130" s="6">
        <v>16.625</v>
      </c>
      <c r="M130" s="6">
        <v>22.125</v>
      </c>
      <c r="N130" s="6">
        <v>10267.4</v>
      </c>
      <c r="O130" s="6">
        <v>37971</v>
      </c>
      <c r="P130" s="6">
        <v>6817.5</v>
      </c>
      <c r="Q130" s="6">
        <v>2</v>
      </c>
      <c r="R130" s="6">
        <v>85</v>
      </c>
      <c r="S130" s="6">
        <v>0</v>
      </c>
      <c r="T130" s="6">
        <v>2.882222222222222</v>
      </c>
      <c r="U130" s="6">
        <v>9.3091567117664392E-2</v>
      </c>
      <c r="V130" s="6">
        <v>1.0925811384946806</v>
      </c>
      <c r="W130" s="6">
        <v>2.8656427694975792E-3</v>
      </c>
      <c r="X130" s="6">
        <v>37.81666666666667</v>
      </c>
      <c r="Y130" s="6">
        <v>17690.400000000001</v>
      </c>
      <c r="Z130" s="6">
        <v>0.99945833901065684</v>
      </c>
      <c r="AA130" s="6">
        <v>1.4841262303184622E-2</v>
      </c>
      <c r="AB130" s="6">
        <v>6.1020461561804909E-4</v>
      </c>
      <c r="AC130" s="6">
        <v>0.12135871410212112</v>
      </c>
      <c r="AD130" s="5">
        <v>-3.1946964927029232E-2</v>
      </c>
      <c r="AE130" s="6">
        <v>1.7611203802332748E-2</v>
      </c>
      <c r="AF130">
        <f>VLOOKUP(B130,Sheet2!$A$1:$B$421,2,FALSE)</f>
        <v>1990.35</v>
      </c>
    </row>
    <row r="131" spans="1:32" x14ac:dyDescent="0.2">
      <c r="A131" s="4" t="s">
        <v>330</v>
      </c>
      <c r="B131" s="4" t="s">
        <v>340</v>
      </c>
      <c r="C131" s="4">
        <v>3.3312229102489227E-3</v>
      </c>
      <c r="D131" s="4">
        <v>5.9269141893230411E-4</v>
      </c>
      <c r="E131" s="2">
        <v>20894.333333333332</v>
      </c>
      <c r="F131" s="6">
        <v>7405.2222222222226</v>
      </c>
      <c r="G131" s="6">
        <v>3149.5555555555557</v>
      </c>
      <c r="H131" s="6">
        <v>3420.3333333333335</v>
      </c>
      <c r="I131" s="6">
        <v>3344.3333333333335</v>
      </c>
      <c r="J131" s="6">
        <v>29844.5</v>
      </c>
      <c r="K131" s="6">
        <v>19.375</v>
      </c>
      <c r="L131" s="6">
        <v>8.25</v>
      </c>
      <c r="M131" s="6">
        <v>56</v>
      </c>
      <c r="N131" s="6">
        <v>16905.599999999999</v>
      </c>
      <c r="O131" s="6">
        <v>54317</v>
      </c>
      <c r="P131" s="6">
        <v>5942.5</v>
      </c>
      <c r="Q131" s="6">
        <v>1</v>
      </c>
      <c r="R131" s="6">
        <v>31</v>
      </c>
      <c r="S131" s="6">
        <v>3</v>
      </c>
      <c r="T131" s="6">
        <v>2.7455555555555557</v>
      </c>
      <c r="U131" s="6">
        <v>9.2934366157202256E-2</v>
      </c>
      <c r="V131" s="6">
        <v>1.0947768263524498</v>
      </c>
      <c r="W131" s="6">
        <v>2.675662870592246E-2</v>
      </c>
      <c r="X131" s="6">
        <v>38.583333333333336</v>
      </c>
      <c r="Y131" s="6">
        <v>14525.2</v>
      </c>
      <c r="Z131" s="6">
        <v>0.64371855718144544</v>
      </c>
      <c r="AA131" s="6">
        <v>1.4500234480218926E-2</v>
      </c>
      <c r="AB131" s="6">
        <v>6.8652620046949942E-4</v>
      </c>
      <c r="AC131" s="6">
        <v>0.15169182120084806</v>
      </c>
      <c r="AD131" s="5">
        <v>-4.4553490262291169E-3</v>
      </c>
      <c r="AE131" s="6">
        <v>1.7907467841586276E-2</v>
      </c>
      <c r="AF131">
        <f>VLOOKUP(B131,Sheet2!$A$1:$B$421,2,FALSE)</f>
        <v>2001.6144999999999</v>
      </c>
    </row>
    <row r="132" spans="1:32" x14ac:dyDescent="0.2">
      <c r="A132" s="4" t="s">
        <v>330</v>
      </c>
      <c r="B132" s="4" t="s">
        <v>336</v>
      </c>
      <c r="C132" s="4">
        <v>1.3209480026529647E-2</v>
      </c>
      <c r="D132" s="4">
        <v>3.2888482592757511E-3</v>
      </c>
      <c r="E132" s="2">
        <v>13406.444444444445</v>
      </c>
      <c r="F132" s="6">
        <v>4414.333333333333</v>
      </c>
      <c r="G132" s="6">
        <v>2055</v>
      </c>
      <c r="H132" s="6">
        <v>2232.8888888888887</v>
      </c>
      <c r="I132" s="6">
        <v>656.66666666666663</v>
      </c>
      <c r="J132" s="6">
        <v>2436</v>
      </c>
      <c r="K132" s="6">
        <v>6.375</v>
      </c>
      <c r="L132" s="6">
        <v>3.25</v>
      </c>
      <c r="M132" s="6">
        <v>26.625</v>
      </c>
      <c r="N132" s="6">
        <v>8612.6</v>
      </c>
      <c r="O132" s="6">
        <v>30201.25</v>
      </c>
      <c r="P132" s="6">
        <v>3666.5</v>
      </c>
      <c r="Q132" s="6">
        <v>5</v>
      </c>
      <c r="R132" s="6">
        <v>22</v>
      </c>
      <c r="S132" s="6">
        <v>1</v>
      </c>
      <c r="T132" s="6">
        <v>3.02</v>
      </c>
      <c r="U132" s="6">
        <v>0.11825678598626735</v>
      </c>
      <c r="V132" s="6">
        <v>1.1152836568377247</v>
      </c>
      <c r="W132" s="6">
        <v>5.7684871678798143E-3</v>
      </c>
      <c r="X132" s="6">
        <v>38.949999999999996</v>
      </c>
      <c r="Y132" s="6">
        <v>13248</v>
      </c>
      <c r="Z132" s="6">
        <v>0.99972707423580787</v>
      </c>
      <c r="AA132" s="6">
        <v>1.4438825114141154E-2</v>
      </c>
      <c r="AB132" s="6">
        <v>9.7438605356494918E-4</v>
      </c>
      <c r="AC132" s="6">
        <v>7.8950845656125507E-2</v>
      </c>
      <c r="AD132" s="5">
        <v>-7.5466089925125728E-3</v>
      </c>
      <c r="AE132" s="6">
        <v>1.6000833497338472E-2</v>
      </c>
      <c r="AF132">
        <f>VLOOKUP(B132,Sheet2!$A$1:$B$421,2,FALSE)</f>
        <v>1976.25</v>
      </c>
    </row>
    <row r="133" spans="1:32" x14ac:dyDescent="0.2">
      <c r="A133" s="4" t="s">
        <v>226</v>
      </c>
      <c r="B133" s="4" t="s">
        <v>240</v>
      </c>
      <c r="C133" s="4">
        <v>6.9011898445587487E-3</v>
      </c>
      <c r="D133" s="4">
        <v>2.2732512266875763E-3</v>
      </c>
      <c r="E133" s="2">
        <v>36344.111111111109</v>
      </c>
      <c r="F133" s="6">
        <v>12342.444444444445</v>
      </c>
      <c r="G133" s="6">
        <v>5671.5555555555557</v>
      </c>
      <c r="H133" s="6">
        <v>5094.4444444444443</v>
      </c>
      <c r="I133" s="6">
        <v>2205.3333333333335</v>
      </c>
      <c r="J133" s="6">
        <v>11111.333333333334</v>
      </c>
      <c r="K133" s="6">
        <v>7.5</v>
      </c>
      <c r="L133" s="6">
        <v>35.25</v>
      </c>
      <c r="M133" s="6">
        <v>53.857142857142854</v>
      </c>
      <c r="N133" s="6">
        <v>14000.375</v>
      </c>
      <c r="O133" s="6">
        <v>19227.25</v>
      </c>
      <c r="P133" s="6">
        <v>10446</v>
      </c>
      <c r="Q133" s="6">
        <v>15</v>
      </c>
      <c r="R133" s="6">
        <v>46</v>
      </c>
      <c r="S133" s="6">
        <v>0</v>
      </c>
      <c r="T133" s="6">
        <v>2.9266666666666663</v>
      </c>
      <c r="U133" s="6">
        <v>8.3356643324461174E-2</v>
      </c>
      <c r="V133" s="6">
        <v>1.0831010179013907</v>
      </c>
      <c r="W133" s="6">
        <v>5.4485099688517747E-3</v>
      </c>
      <c r="X133" s="6">
        <v>36.666666666666664</v>
      </c>
      <c r="Y133" s="6">
        <v>12613.6</v>
      </c>
      <c r="Z133" s="6">
        <v>0.75547418903945118</v>
      </c>
      <c r="AA133" s="6">
        <v>1.8927169393841706E-2</v>
      </c>
      <c r="AB133" s="6">
        <v>4.4611825203418948E-4</v>
      </c>
      <c r="AC133" s="6">
        <v>0.12263870526195594</v>
      </c>
      <c r="AD133" s="5">
        <v>2.1536436743468466E-2</v>
      </c>
      <c r="AE133" s="6">
        <v>3.7572101567579431E-2</v>
      </c>
      <c r="AF133">
        <f>VLOOKUP(B133,Sheet2!$A$1:$B$421,2,FALSE)</f>
        <v>2004.1458</v>
      </c>
    </row>
    <row r="134" spans="1:32" x14ac:dyDescent="0.2">
      <c r="A134" s="4" t="s">
        <v>330</v>
      </c>
      <c r="B134" s="4" t="s">
        <v>342</v>
      </c>
      <c r="C134" s="4">
        <v>1.5636243669215972E-2</v>
      </c>
      <c r="D134" s="4">
        <v>4.0454571322222077E-3</v>
      </c>
      <c r="E134" s="2">
        <v>17281.666666666668</v>
      </c>
      <c r="F134" s="6">
        <v>7036.8888888888887</v>
      </c>
      <c r="G134" s="6">
        <v>3407.8888888888887</v>
      </c>
      <c r="H134" s="6">
        <v>3486.3333333333335</v>
      </c>
      <c r="I134" s="6">
        <v>1664.1666666666667</v>
      </c>
      <c r="J134" s="6">
        <v>15213.5</v>
      </c>
      <c r="K134" s="6">
        <v>5.25</v>
      </c>
      <c r="L134" s="6">
        <v>5.625</v>
      </c>
      <c r="M134" s="6">
        <v>61.125</v>
      </c>
      <c r="N134" s="6">
        <v>8878.7999999999993</v>
      </c>
      <c r="O134" s="6">
        <v>32052.75</v>
      </c>
      <c r="P134" s="6">
        <v>4202</v>
      </c>
      <c r="Q134" s="6">
        <v>1</v>
      </c>
      <c r="R134" s="6">
        <v>13</v>
      </c>
      <c r="S134" s="6">
        <v>0</v>
      </c>
      <c r="T134" s="6">
        <v>2.4333333333333336</v>
      </c>
      <c r="U134" s="6">
        <v>0.10987826839605495</v>
      </c>
      <c r="V134" s="6">
        <v>1.0918613783561026</v>
      </c>
      <c r="W134" s="6">
        <v>9.4787076295214639E-3</v>
      </c>
      <c r="X134" s="6">
        <v>40.050000000000004</v>
      </c>
      <c r="Y134" s="6">
        <v>24885.200000000001</v>
      </c>
      <c r="Z134" s="6">
        <v>0.43301478547236139</v>
      </c>
      <c r="AA134" s="6">
        <v>1.8337559500255306E-2</v>
      </c>
      <c r="AB134" s="6">
        <v>8.6842966011598053E-4</v>
      </c>
      <c r="AC134" s="6">
        <v>0.24523492726329868</v>
      </c>
      <c r="AD134" s="5">
        <v>7.0907703584731311E-3</v>
      </c>
      <c r="AE134" s="6">
        <v>2.6285639792061086E-2</v>
      </c>
      <c r="AF134">
        <f>VLOOKUP(B134,Sheet2!$A$1:$B$421,2,FALSE)</f>
        <v>2004.0952</v>
      </c>
    </row>
    <row r="135" spans="1:32" x14ac:dyDescent="0.2">
      <c r="A135" s="4" t="s">
        <v>330</v>
      </c>
      <c r="B135" s="4" t="s">
        <v>343</v>
      </c>
      <c r="C135" s="4">
        <v>5.525197623087833E-3</v>
      </c>
      <c r="D135" s="4">
        <v>1.2412289246469959E-3</v>
      </c>
      <c r="E135" s="2">
        <v>28113.666666666668</v>
      </c>
      <c r="F135" s="6">
        <v>11162.333333333334</v>
      </c>
      <c r="G135" s="6">
        <v>4882.1111111111113</v>
      </c>
      <c r="H135" s="6">
        <v>5291.4444444444443</v>
      </c>
      <c r="I135" s="6">
        <v>1891.5</v>
      </c>
      <c r="J135" s="6">
        <v>17346.666666666668</v>
      </c>
      <c r="K135" s="6">
        <v>1.875</v>
      </c>
      <c r="L135" s="6">
        <v>14.625</v>
      </c>
      <c r="M135" s="6">
        <v>27</v>
      </c>
      <c r="N135" s="6">
        <v>68080.166666666672</v>
      </c>
      <c r="O135" s="6">
        <v>30783.25</v>
      </c>
      <c r="P135" s="6">
        <v>5564.5</v>
      </c>
      <c r="Q135" s="6">
        <v>3</v>
      </c>
      <c r="R135" s="6">
        <v>35</v>
      </c>
      <c r="S135" s="6">
        <v>1</v>
      </c>
      <c r="T135" s="6">
        <v>2.4944444444444449</v>
      </c>
      <c r="U135" s="6">
        <v>0.11374492615988226</v>
      </c>
      <c r="V135" s="6">
        <v>1.0781711143005437</v>
      </c>
      <c r="W135" s="6">
        <v>9.2927283251116443E-3</v>
      </c>
      <c r="X135" s="6">
        <v>40.93333333333333</v>
      </c>
      <c r="Y135" s="6">
        <v>14573.4</v>
      </c>
      <c r="Z135" s="6">
        <v>0.31660129375341639</v>
      </c>
      <c r="AA135" s="6">
        <v>1.9644679536316129E-2</v>
      </c>
      <c r="AB135" s="6">
        <v>7.0901411645141546E-4</v>
      </c>
      <c r="AC135" s="6">
        <v>0.22389907024944308</v>
      </c>
      <c r="AD135" s="5">
        <v>-6.3107820863168226E-3</v>
      </c>
      <c r="AE135" s="6">
        <v>3.2802399289278666E-2</v>
      </c>
      <c r="AF135">
        <f>VLOOKUP(B135,Sheet2!$A$1:$B$421,2,FALSE)</f>
        <v>2001.8333</v>
      </c>
    </row>
    <row r="136" spans="1:32" x14ac:dyDescent="0.2">
      <c r="A136" s="4" t="s">
        <v>330</v>
      </c>
      <c r="B136" s="4" t="s">
        <v>344</v>
      </c>
      <c r="C136" s="4">
        <v>3.6524831069513716E-3</v>
      </c>
      <c r="D136" s="4">
        <v>6.1526521985746712E-4</v>
      </c>
      <c r="E136" s="2">
        <v>25284</v>
      </c>
      <c r="F136" s="6">
        <v>9403.1111111111113</v>
      </c>
      <c r="G136" s="6">
        <v>3769.3333333333335</v>
      </c>
      <c r="H136" s="6">
        <v>4334.5555555555557</v>
      </c>
      <c r="I136" s="6">
        <v>1140.1666666666667</v>
      </c>
      <c r="J136" s="6">
        <v>11919.666666666666</v>
      </c>
      <c r="K136" s="6">
        <v>4.875</v>
      </c>
      <c r="L136" s="6">
        <v>7</v>
      </c>
      <c r="M136" s="6">
        <v>19.75</v>
      </c>
      <c r="N136" s="6">
        <v>11763.6</v>
      </c>
      <c r="O136" s="6">
        <v>36204.5</v>
      </c>
      <c r="P136" s="6">
        <v>6720.5</v>
      </c>
      <c r="Q136" s="6">
        <v>3</v>
      </c>
      <c r="R136" s="6">
        <v>33</v>
      </c>
      <c r="S136" s="6">
        <v>1</v>
      </c>
      <c r="T136" s="6">
        <v>2.67</v>
      </c>
      <c r="U136" s="6">
        <v>0.11306272371803774</v>
      </c>
      <c r="V136" s="6">
        <v>1.0557077336213156</v>
      </c>
      <c r="W136" s="6">
        <v>6.651457906081056E-3</v>
      </c>
      <c r="X136" s="6">
        <v>41.099999999999994</v>
      </c>
      <c r="Y136" s="6">
        <v>10438.200000000001</v>
      </c>
      <c r="Z136" s="6">
        <v>0.66372430313089326</v>
      </c>
      <c r="AA136" s="6">
        <v>1.8791197016383016E-2</v>
      </c>
      <c r="AB136" s="6">
        <v>5.914280789490416E-4</v>
      </c>
      <c r="AC136" s="6">
        <v>0.16176196687398492</v>
      </c>
      <c r="AD136" s="5">
        <v>-1.9678951116860764E-2</v>
      </c>
      <c r="AE136" s="6">
        <v>2.4655538429144922E-2</v>
      </c>
      <c r="AF136">
        <f>VLOOKUP(B136,Sheet2!$A$1:$B$421,2,FALSE)</f>
        <v>1999.8936000000001</v>
      </c>
    </row>
    <row r="137" spans="1:32" x14ac:dyDescent="0.2">
      <c r="A137" s="4" t="s">
        <v>330</v>
      </c>
      <c r="B137" s="4" t="s">
        <v>345</v>
      </c>
      <c r="C137" s="4">
        <v>3.3407007448010128E-3</v>
      </c>
      <c r="D137" s="4">
        <v>6.7395366076053551E-4</v>
      </c>
      <c r="E137" s="2">
        <v>26387.222222222223</v>
      </c>
      <c r="F137" s="6">
        <v>10193.666666666666</v>
      </c>
      <c r="G137" s="6">
        <v>4923.1111111111113</v>
      </c>
      <c r="H137" s="6">
        <v>5098.5555555555557</v>
      </c>
      <c r="I137" s="6">
        <v>2294.6666666666665</v>
      </c>
      <c r="J137" s="6">
        <v>14127.833333333334</v>
      </c>
      <c r="K137" s="6">
        <v>15.625</v>
      </c>
      <c r="L137" s="6">
        <v>13.75</v>
      </c>
      <c r="M137" s="6">
        <v>79</v>
      </c>
      <c r="N137" s="6">
        <v>12479</v>
      </c>
      <c r="O137" s="6">
        <v>42099.75</v>
      </c>
      <c r="P137" s="6">
        <v>6883.5</v>
      </c>
      <c r="Q137" s="6">
        <v>3</v>
      </c>
      <c r="R137" s="6">
        <v>27</v>
      </c>
      <c r="S137" s="6">
        <v>1</v>
      </c>
      <c r="T137" s="6">
        <v>2.5522222222222219</v>
      </c>
      <c r="U137" s="6">
        <v>0.10326211967198831</v>
      </c>
      <c r="V137" s="6">
        <v>1.1444789274908347</v>
      </c>
      <c r="W137" s="6">
        <v>1.348756783122072E-2</v>
      </c>
      <c r="X137" s="6">
        <v>39.166666666666671</v>
      </c>
      <c r="Y137" s="6">
        <v>26803.200000000001</v>
      </c>
      <c r="Z137" s="6">
        <v>0.52285099669281454</v>
      </c>
      <c r="AA137" s="6">
        <v>1.6942067554684491E-2</v>
      </c>
      <c r="AB137" s="6">
        <v>5.8741103401923191E-4</v>
      </c>
      <c r="AC137" s="6">
        <v>0.23423359813443029</v>
      </c>
      <c r="AD137" s="5">
        <v>-1.0700965861530085E-3</v>
      </c>
      <c r="AE137" s="6">
        <v>2.558850588592337E-2</v>
      </c>
      <c r="AF137">
        <f>VLOOKUP(B137,Sheet2!$A$1:$B$421,2,FALSE)</f>
        <v>2003.8762999999999</v>
      </c>
    </row>
    <row r="138" spans="1:32" x14ac:dyDescent="0.2">
      <c r="A138" s="4" t="s">
        <v>330</v>
      </c>
      <c r="B138" s="4" t="s">
        <v>341</v>
      </c>
      <c r="C138" s="4">
        <v>1.0378204374038684E-2</v>
      </c>
      <c r="D138" s="4">
        <v>2.4873165103508495E-3</v>
      </c>
      <c r="E138" s="2">
        <v>22165.222222222223</v>
      </c>
      <c r="F138" s="6">
        <v>8029.1111111111113</v>
      </c>
      <c r="G138" s="6">
        <v>3618</v>
      </c>
      <c r="H138" s="6">
        <v>3708.6666666666665</v>
      </c>
      <c r="I138" s="6">
        <v>1610.1666666666667</v>
      </c>
      <c r="J138" s="6">
        <v>10894.833333333334</v>
      </c>
      <c r="K138" s="6">
        <v>7.375</v>
      </c>
      <c r="L138" s="6">
        <v>3.375</v>
      </c>
      <c r="M138" s="6">
        <v>34.125</v>
      </c>
      <c r="N138" s="6">
        <v>11447.6</v>
      </c>
      <c r="O138" s="6">
        <v>38366</v>
      </c>
      <c r="P138" s="6">
        <v>5076.5</v>
      </c>
      <c r="Q138" s="6">
        <v>1</v>
      </c>
      <c r="R138" s="6">
        <v>36</v>
      </c>
      <c r="S138" s="6">
        <v>0</v>
      </c>
      <c r="T138" s="6">
        <v>2.7288888888888891</v>
      </c>
      <c r="U138" s="6">
        <v>0.10413322598239211</v>
      </c>
      <c r="V138" s="6">
        <v>1.1219548789190987</v>
      </c>
      <c r="W138" s="6">
        <v>1.1183036670682387E-2</v>
      </c>
      <c r="X138" s="6">
        <v>39.116666666666667</v>
      </c>
      <c r="Y138" s="6">
        <v>33174.199999999997</v>
      </c>
      <c r="Z138" s="6">
        <v>0.68715718931838943</v>
      </c>
      <c r="AA138" s="6">
        <v>1.4903296020219869E-2</v>
      </c>
      <c r="AB138" s="6">
        <v>6.3039401131777327E-4</v>
      </c>
      <c r="AC138" s="6">
        <v>0.17978734259517665</v>
      </c>
      <c r="AD138" s="5">
        <v>-7.5763398811572701E-5</v>
      </c>
      <c r="AE138" s="6">
        <v>2.2424660022850155E-2</v>
      </c>
      <c r="AF138">
        <f>VLOOKUP(B138,Sheet2!$A$1:$B$421,2,FALSE)</f>
        <v>2000.3556000000001</v>
      </c>
    </row>
    <row r="139" spans="1:32" x14ac:dyDescent="0.2">
      <c r="A139" s="4" t="s">
        <v>371</v>
      </c>
      <c r="B139" s="4" t="s">
        <v>378</v>
      </c>
      <c r="C139" s="4">
        <v>1.4146890466280117E-2</v>
      </c>
      <c r="D139" s="4">
        <v>4.4783679063598574E-3</v>
      </c>
      <c r="E139" s="2">
        <v>17139.111111111109</v>
      </c>
      <c r="F139" s="6">
        <v>6134.2222222222226</v>
      </c>
      <c r="G139" s="6">
        <v>2738.2222222222222</v>
      </c>
      <c r="H139" s="6">
        <v>2901.5555555555557</v>
      </c>
      <c r="I139" s="6">
        <v>1315.5</v>
      </c>
      <c r="J139" s="6">
        <v>9885.6666666666661</v>
      </c>
      <c r="K139" s="6">
        <v>2.125</v>
      </c>
      <c r="L139" s="6">
        <v>9.125</v>
      </c>
      <c r="M139" s="6">
        <v>50</v>
      </c>
      <c r="N139" s="6">
        <v>6791.7142857142853</v>
      </c>
      <c r="O139" s="6">
        <v>25042</v>
      </c>
      <c r="P139" s="6">
        <v>4303</v>
      </c>
      <c r="Q139" s="6">
        <v>4</v>
      </c>
      <c r="R139" s="6">
        <v>40</v>
      </c>
      <c r="S139" s="6">
        <v>1</v>
      </c>
      <c r="T139" s="6">
        <v>2.7466666666666675</v>
      </c>
      <c r="U139" s="6">
        <v>8.5207796254166468E-2</v>
      </c>
      <c r="V139" s="6">
        <v>1.0367932930814328</v>
      </c>
      <c r="W139" s="6">
        <v>1.6558421165347337E-2</v>
      </c>
      <c r="X139" s="6">
        <v>38.81666666666667</v>
      </c>
      <c r="Y139" s="6">
        <v>33668</v>
      </c>
      <c r="Z139" s="6">
        <v>0.49619801545439512</v>
      </c>
      <c r="AA139" s="6">
        <v>1.2329277077485587E-2</v>
      </c>
      <c r="AB139" s="6">
        <v>6.9891500761613411E-4</v>
      </c>
      <c r="AC139" s="6">
        <v>0.16400757191125998</v>
      </c>
      <c r="AD139" s="5">
        <v>-8.0907705442330308E-3</v>
      </c>
      <c r="AE139" s="6">
        <v>2.6348036929215484E-2</v>
      </c>
      <c r="AF139">
        <f>VLOOKUP(B139,Sheet2!$A$1:$B$421,2,FALSE)</f>
        <v>2000.1212</v>
      </c>
    </row>
    <row r="140" spans="1:32" x14ac:dyDescent="0.2">
      <c r="A140" s="4" t="s">
        <v>371</v>
      </c>
      <c r="B140" s="4" t="s">
        <v>379</v>
      </c>
      <c r="C140" s="4">
        <v>5.7258550581208304E-3</v>
      </c>
      <c r="D140" s="4">
        <v>1.358447404462763E-3</v>
      </c>
      <c r="E140" s="2">
        <v>25906.777777777777</v>
      </c>
      <c r="F140" s="6">
        <v>11738.444444444445</v>
      </c>
      <c r="G140" s="6">
        <v>4952.7777777777774</v>
      </c>
      <c r="H140" s="6">
        <v>5291.8888888888887</v>
      </c>
      <c r="I140" s="6">
        <v>2878.5</v>
      </c>
      <c r="J140" s="6">
        <v>21475.333333333332</v>
      </c>
      <c r="K140" s="6">
        <v>6.75</v>
      </c>
      <c r="L140" s="6">
        <v>13.875</v>
      </c>
      <c r="M140" s="6">
        <v>47.25</v>
      </c>
      <c r="N140" s="6">
        <v>11517.428571428571</v>
      </c>
      <c r="O140" s="6">
        <v>41816.5</v>
      </c>
      <c r="P140" s="6">
        <v>6847</v>
      </c>
      <c r="Q140" s="6">
        <v>1</v>
      </c>
      <c r="R140" s="6">
        <v>16</v>
      </c>
      <c r="S140" s="6">
        <v>0</v>
      </c>
      <c r="T140" s="6">
        <v>2.1800000000000002</v>
      </c>
      <c r="U140" s="6">
        <v>8.8848245636757028E-2</v>
      </c>
      <c r="V140" s="6">
        <v>1.0428527395985023</v>
      </c>
      <c r="W140" s="6">
        <v>1.3154048308407627E-2</v>
      </c>
      <c r="X140" s="6">
        <v>39.766666666666666</v>
      </c>
      <c r="Y140" s="6">
        <v>32344.400000000001</v>
      </c>
      <c r="Z140" s="6">
        <v>0.15047650333083051</v>
      </c>
      <c r="AA140" s="6">
        <v>1.6837489993708408E-2</v>
      </c>
      <c r="AB140" s="6">
        <v>5.3006297680954599E-4</v>
      </c>
      <c r="AC140" s="6">
        <v>0.34309694821202663</v>
      </c>
      <c r="AD140" s="5">
        <v>-1.4743832544529959E-3</v>
      </c>
      <c r="AE140" s="6">
        <v>3.2396060416093032E-2</v>
      </c>
      <c r="AF140">
        <f>VLOOKUP(B140,Sheet2!$A$1:$B$421,2,FALSE)</f>
        <v>2002.4286</v>
      </c>
    </row>
    <row r="141" spans="1:32" x14ac:dyDescent="0.2">
      <c r="A141" s="4" t="s">
        <v>123</v>
      </c>
      <c r="B141" s="4" t="s">
        <v>128</v>
      </c>
      <c r="C141" s="4">
        <v>7.3197407368765051E-3</v>
      </c>
      <c r="D141" s="4">
        <v>3.7496924499793266E-3</v>
      </c>
      <c r="E141" s="2">
        <v>32048.444444444445</v>
      </c>
      <c r="F141" s="6">
        <v>12502.555555555555</v>
      </c>
      <c r="G141" s="6">
        <v>4744</v>
      </c>
      <c r="H141" s="6">
        <v>5110.333333333333</v>
      </c>
      <c r="I141" s="6">
        <v>2311.1666666666665</v>
      </c>
      <c r="J141" s="6">
        <v>10512.833333333334</v>
      </c>
      <c r="K141" s="6">
        <v>8</v>
      </c>
      <c r="L141" s="6">
        <v>21.875</v>
      </c>
      <c r="M141" s="6">
        <v>59.25</v>
      </c>
      <c r="N141" s="6">
        <v>12987.571428571429</v>
      </c>
      <c r="O141" s="6">
        <v>22158.5</v>
      </c>
      <c r="P141" s="6">
        <v>7566.5</v>
      </c>
      <c r="Q141" s="6">
        <v>3</v>
      </c>
      <c r="R141" s="6">
        <v>28</v>
      </c>
      <c r="S141" s="6">
        <v>0</v>
      </c>
      <c r="T141" s="6">
        <v>2.5400000000000005</v>
      </c>
      <c r="U141" s="6">
        <v>0.11973611399662694</v>
      </c>
      <c r="V141" s="6">
        <v>1.001233978286155</v>
      </c>
      <c r="W141" s="6">
        <v>9.4266157844003912E-3</v>
      </c>
      <c r="X141" s="6">
        <v>41.883333333333333</v>
      </c>
      <c r="Y141" s="6">
        <v>46136.4</v>
      </c>
      <c r="Z141" s="6">
        <v>0.55153551986869465</v>
      </c>
      <c r="AA141" s="6">
        <v>1.9622400584733038E-2</v>
      </c>
      <c r="AB141" s="6">
        <v>5.3655201916225461E-4</v>
      </c>
      <c r="AC141" s="6">
        <v>0.22440293158018054</v>
      </c>
      <c r="AD141" s="5">
        <v>-9.4158191791506723E-3</v>
      </c>
      <c r="AE141" s="6">
        <v>4.4749700437461376E-2</v>
      </c>
      <c r="AF141">
        <f>VLOOKUP(B141,Sheet2!$A$1:$B$421,2,FALSE)</f>
        <v>2002.9474</v>
      </c>
    </row>
    <row r="142" spans="1:32" x14ac:dyDescent="0.2">
      <c r="A142" s="4" t="s">
        <v>123</v>
      </c>
      <c r="B142" s="4" t="s">
        <v>129</v>
      </c>
      <c r="C142" s="4">
        <v>5.1874490408608124E-3</v>
      </c>
      <c r="D142" s="4">
        <v>3.2260056148188119E-3</v>
      </c>
      <c r="E142" s="2">
        <v>23533.222222222223</v>
      </c>
      <c r="F142" s="6">
        <v>9728.3333333333339</v>
      </c>
      <c r="G142" s="6">
        <v>3387.7777777777778</v>
      </c>
      <c r="H142" s="6">
        <v>3777.3333333333335</v>
      </c>
      <c r="I142" s="6">
        <v>1271.1666666666667</v>
      </c>
      <c r="J142" s="6">
        <v>2935.1666666666665</v>
      </c>
      <c r="K142" s="6">
        <v>0</v>
      </c>
      <c r="L142" s="6">
        <v>13.75</v>
      </c>
      <c r="M142" s="6">
        <v>17.5</v>
      </c>
      <c r="N142" s="6">
        <v>5323.4285714285716</v>
      </c>
      <c r="O142" s="6">
        <v>8466</v>
      </c>
      <c r="P142" s="6">
        <v>5196.5</v>
      </c>
      <c r="Q142" s="6">
        <v>2</v>
      </c>
      <c r="R142" s="6">
        <v>14</v>
      </c>
      <c r="S142" s="6">
        <v>0</v>
      </c>
      <c r="T142" s="6">
        <v>2.4000000000000004</v>
      </c>
      <c r="U142" s="6">
        <v>0.13197738479599674</v>
      </c>
      <c r="V142" s="6">
        <v>0.97691262168178361</v>
      </c>
      <c r="W142" s="6">
        <v>7.78580386055006E-3</v>
      </c>
      <c r="X142" s="6">
        <v>42.466666666666669</v>
      </c>
      <c r="Y142" s="6">
        <v>31229.599999999999</v>
      </c>
      <c r="Z142" s="6">
        <v>1.0591899756596947E-2</v>
      </c>
      <c r="AA142" s="6">
        <v>3.282891625499168E-2</v>
      </c>
      <c r="AB142" s="6">
        <v>7.1675534774842242E-4</v>
      </c>
      <c r="AC142" s="6">
        <v>0.22661806629832748</v>
      </c>
      <c r="AD142" s="5">
        <v>-1.3202737903796223E-2</v>
      </c>
      <c r="AE142" s="6">
        <v>5.0708870322901216E-2</v>
      </c>
      <c r="AF142">
        <f>VLOOKUP(B142,Sheet2!$A$1:$B$421,2,FALSE)</f>
        <v>2005.8</v>
      </c>
    </row>
    <row r="143" spans="1:32" x14ac:dyDescent="0.2">
      <c r="A143" s="4" t="s">
        <v>123</v>
      </c>
      <c r="B143" s="4" t="s">
        <v>130</v>
      </c>
      <c r="C143" s="4">
        <v>3.2073363092378184E-3</v>
      </c>
      <c r="D143" s="4">
        <v>1.1853184030645074E-3</v>
      </c>
      <c r="E143" s="2">
        <v>31584</v>
      </c>
      <c r="F143" s="6">
        <v>10681</v>
      </c>
      <c r="G143" s="6">
        <v>3579.7777777777778</v>
      </c>
      <c r="H143" s="6">
        <v>4042.8888888888887</v>
      </c>
      <c r="I143" s="6">
        <v>882.66666666666663</v>
      </c>
      <c r="J143" s="6">
        <v>3003</v>
      </c>
      <c r="K143" s="6">
        <v>3.375</v>
      </c>
      <c r="L143" s="6">
        <v>36.375</v>
      </c>
      <c r="M143" s="6">
        <v>17.25</v>
      </c>
      <c r="N143" s="6">
        <v>6976.4285714285716</v>
      </c>
      <c r="O143" s="6">
        <v>7138.75</v>
      </c>
      <c r="P143" s="6">
        <v>9686.5</v>
      </c>
      <c r="Q143" s="6">
        <v>4</v>
      </c>
      <c r="R143" s="6">
        <v>30</v>
      </c>
      <c r="S143" s="6">
        <v>0</v>
      </c>
      <c r="T143" s="6">
        <v>2.951111111111111</v>
      </c>
      <c r="U143" s="6">
        <v>0.10453343572907742</v>
      </c>
      <c r="V143" s="6">
        <v>1.038488548804672</v>
      </c>
      <c r="W143" s="6">
        <v>2.0838654872618904E-3</v>
      </c>
      <c r="X143" s="6">
        <v>40.116666666666667</v>
      </c>
      <c r="Y143" s="6">
        <v>11850.6</v>
      </c>
      <c r="Z143" s="6">
        <v>0.95344109619875639</v>
      </c>
      <c r="AA143" s="6">
        <v>1.7338431166108333E-2</v>
      </c>
      <c r="AB143" s="6">
        <v>5.2389644967902279E-4</v>
      </c>
      <c r="AC143" s="6">
        <v>0.10552388285955432</v>
      </c>
      <c r="AD143" s="5">
        <v>-1.1980551438669631E-2</v>
      </c>
      <c r="AE143" s="6">
        <v>3.2490925389221596E-2</v>
      </c>
      <c r="AF143">
        <f>VLOOKUP(B143,Sheet2!$A$1:$B$421,2,FALSE)</f>
        <v>1994.95</v>
      </c>
    </row>
    <row r="144" spans="1:32" x14ac:dyDescent="0.2">
      <c r="A144" s="4" t="s">
        <v>226</v>
      </c>
      <c r="B144" s="4" t="s">
        <v>242</v>
      </c>
      <c r="C144" s="4">
        <v>1.1068926612070798E-2</v>
      </c>
      <c r="D144" s="4">
        <v>2.4046532771516606E-3</v>
      </c>
      <c r="E144" s="2">
        <v>37421.777777777781</v>
      </c>
      <c r="F144" s="6">
        <v>13875.444444444445</v>
      </c>
      <c r="G144" s="6">
        <v>6975.666666666667</v>
      </c>
      <c r="H144" s="6">
        <v>5571</v>
      </c>
      <c r="I144" s="6">
        <v>2595</v>
      </c>
      <c r="J144" s="6">
        <v>8351.8333333333339</v>
      </c>
      <c r="K144" s="6">
        <v>3.875</v>
      </c>
      <c r="L144" s="6">
        <v>31.5</v>
      </c>
      <c r="M144" s="6">
        <v>51.285714285714285</v>
      </c>
      <c r="N144" s="6">
        <v>12344.142857142857</v>
      </c>
      <c r="O144" s="6">
        <v>16163.25</v>
      </c>
      <c r="P144" s="6">
        <v>10070.5</v>
      </c>
      <c r="Q144" s="6">
        <v>5</v>
      </c>
      <c r="R144" s="6">
        <v>27</v>
      </c>
      <c r="S144" s="6">
        <v>2</v>
      </c>
      <c r="T144" s="6">
        <v>2.6566666666666663</v>
      </c>
      <c r="U144" s="6">
        <v>0.10152922270306998</v>
      </c>
      <c r="V144" s="6">
        <v>1.0097380808399723</v>
      </c>
      <c r="W144" s="6">
        <v>1.3038272566031425E-2</v>
      </c>
      <c r="X144" s="6">
        <v>39.016666666666666</v>
      </c>
      <c r="Y144" s="6">
        <v>37396.800000000003</v>
      </c>
      <c r="Z144" s="6">
        <v>0.7022205459280052</v>
      </c>
      <c r="AA144" s="6">
        <v>2.0720843038742338E-2</v>
      </c>
      <c r="AB144" s="6">
        <v>4.339106434937132E-4</v>
      </c>
      <c r="AC144" s="6">
        <v>0.19166987661593482</v>
      </c>
      <c r="AD144" s="5">
        <v>5.3406726086839135E-2</v>
      </c>
      <c r="AE144" s="6">
        <v>3.8883455599029067E-2</v>
      </c>
      <c r="AF144">
        <f>VLOOKUP(B144,Sheet2!$A$1:$B$421,2,FALSE)</f>
        <v>2002.6215999999999</v>
      </c>
    </row>
    <row r="145" spans="1:32" x14ac:dyDescent="0.2">
      <c r="A145" s="4" t="s">
        <v>226</v>
      </c>
      <c r="B145" s="4" t="s">
        <v>243</v>
      </c>
      <c r="C145" s="4">
        <v>5.931486130149548E-3</v>
      </c>
      <c r="D145" s="4">
        <v>2.5664472340761035E-3</v>
      </c>
      <c r="E145" s="2">
        <v>25764.888888888891</v>
      </c>
      <c r="F145" s="6">
        <v>11212.222222222223</v>
      </c>
      <c r="G145" s="6">
        <v>3787.4444444444443</v>
      </c>
      <c r="H145" s="6">
        <v>4159.5555555555557</v>
      </c>
      <c r="I145" s="6">
        <v>2506.5</v>
      </c>
      <c r="J145" s="6">
        <v>12070.666666666666</v>
      </c>
      <c r="K145" s="6">
        <v>3.5</v>
      </c>
      <c r="L145" s="6">
        <v>18.5</v>
      </c>
      <c r="M145" s="6">
        <v>25.428571428571427</v>
      </c>
      <c r="N145" s="6">
        <v>12709.571428571429</v>
      </c>
      <c r="O145" s="6">
        <v>13400.5</v>
      </c>
      <c r="P145" s="6">
        <v>6851</v>
      </c>
      <c r="Q145" s="6">
        <v>3</v>
      </c>
      <c r="R145" s="6">
        <v>13</v>
      </c>
      <c r="S145" s="6">
        <v>4</v>
      </c>
      <c r="T145" s="6">
        <v>2.2777777777777777</v>
      </c>
      <c r="U145" s="6">
        <v>0.13546436870795839</v>
      </c>
      <c r="V145" s="6">
        <v>1.0230270186414994</v>
      </c>
      <c r="W145" s="6">
        <v>9.6790120604381205E-3</v>
      </c>
      <c r="X145" s="6">
        <v>42.45</v>
      </c>
      <c r="Y145" s="6">
        <v>3982.4</v>
      </c>
      <c r="Z145" s="6">
        <v>0.54845343915265987</v>
      </c>
      <c r="AA145" s="6">
        <v>4.4740142860332177E-2</v>
      </c>
      <c r="AB145" s="6">
        <v>6.0104424536861335E-4</v>
      </c>
      <c r="AC145" s="6">
        <v>0.30092371039661514</v>
      </c>
      <c r="AD145" s="5">
        <v>-9.6658164992419558E-3</v>
      </c>
      <c r="AE145" s="6">
        <v>6.2549072883857151E-2</v>
      </c>
      <c r="AF145">
        <f>VLOOKUP(B145,Sheet2!$A$1:$B$421,2,FALSE)</f>
        <v>2000.6818000000001</v>
      </c>
    </row>
    <row r="146" spans="1:32" x14ac:dyDescent="0.2">
      <c r="A146" s="4" t="s">
        <v>226</v>
      </c>
      <c r="B146" s="4" t="s">
        <v>244</v>
      </c>
      <c r="C146" s="4">
        <v>5.1494132406107902E-3</v>
      </c>
      <c r="D146" s="4">
        <v>2.036379682681869E-3</v>
      </c>
      <c r="E146" s="2">
        <v>26969.777777777777</v>
      </c>
      <c r="F146" s="6">
        <v>11403.666666666666</v>
      </c>
      <c r="G146" s="6">
        <v>3569</v>
      </c>
      <c r="H146" s="6">
        <v>4091.2222222222222</v>
      </c>
      <c r="I146" s="6">
        <v>886.83333333333337</v>
      </c>
      <c r="J146" s="6">
        <v>4212.166666666667</v>
      </c>
      <c r="K146" s="6">
        <v>2</v>
      </c>
      <c r="L146" s="6">
        <v>16.625</v>
      </c>
      <c r="M146" s="6">
        <v>13.714285714285714</v>
      </c>
      <c r="N146" s="6">
        <v>7641.5714285714284</v>
      </c>
      <c r="O146" s="6">
        <v>10837.5</v>
      </c>
      <c r="P146" s="6">
        <v>9503.5</v>
      </c>
      <c r="Q146" s="6">
        <v>6</v>
      </c>
      <c r="R146" s="6">
        <v>24</v>
      </c>
      <c r="S146" s="6">
        <v>1</v>
      </c>
      <c r="T146" s="6">
        <v>2.3522222222222222</v>
      </c>
      <c r="U146" s="6">
        <v>0.13053390179671903</v>
      </c>
      <c r="V146" s="6">
        <v>1.0694767456375582</v>
      </c>
      <c r="W146" s="6">
        <v>5.3990525418546311E-3</v>
      </c>
      <c r="X146" s="6">
        <v>42.016666666666659</v>
      </c>
      <c r="Y146" s="6">
        <v>11186.6</v>
      </c>
      <c r="Z146" s="6">
        <v>0.92935593440659692</v>
      </c>
      <c r="AA146" s="6">
        <v>3.2892739775747033E-2</v>
      </c>
      <c r="AB146" s="6">
        <v>6.2993360542022161E-4</v>
      </c>
      <c r="AC146" s="6">
        <v>0.29641280414258653</v>
      </c>
      <c r="AD146" s="5">
        <v>-1.3573839638615486E-2</v>
      </c>
      <c r="AE146" s="6">
        <v>7.5665573163013283E-2</v>
      </c>
      <c r="AF146">
        <f>VLOOKUP(B146,Sheet2!$A$1:$B$421,2,FALSE)</f>
        <v>1997.2856999999999</v>
      </c>
    </row>
    <row r="147" spans="1:32" x14ac:dyDescent="0.2">
      <c r="A147" s="4" t="s">
        <v>109</v>
      </c>
      <c r="B147" s="4" t="s">
        <v>110</v>
      </c>
      <c r="C147" s="4">
        <v>9.389495800923485E-3</v>
      </c>
      <c r="D147" s="4">
        <v>3.8272671055634413E-3</v>
      </c>
      <c r="E147" s="2">
        <v>20799.444444444445</v>
      </c>
      <c r="F147" s="6">
        <v>9607.7777777777774</v>
      </c>
      <c r="G147" s="6">
        <v>3681.1111111111113</v>
      </c>
      <c r="H147" s="6">
        <v>3818.6666666666665</v>
      </c>
      <c r="I147" s="6">
        <v>1758</v>
      </c>
      <c r="J147" s="6">
        <v>8933</v>
      </c>
      <c r="K147" s="6">
        <v>3.8571428571428572</v>
      </c>
      <c r="L147" s="6">
        <v>13.625</v>
      </c>
      <c r="M147" s="6">
        <v>46.666666666666664</v>
      </c>
      <c r="N147" s="6">
        <v>5595</v>
      </c>
      <c r="O147" s="6">
        <v>33325</v>
      </c>
      <c r="P147" s="6">
        <v>4019</v>
      </c>
      <c r="Q147" s="6">
        <v>2</v>
      </c>
      <c r="R147" s="6">
        <v>15</v>
      </c>
      <c r="S147" s="6">
        <v>0</v>
      </c>
      <c r="T147" s="6">
        <v>2.1277777777777778</v>
      </c>
      <c r="U147" s="6">
        <v>0.13269396516929394</v>
      </c>
      <c r="V147" s="6">
        <v>1.0239406067561518</v>
      </c>
      <c r="W147" s="6">
        <v>1.7768699243327232E-2</v>
      </c>
      <c r="X147" s="6">
        <v>42.166666666666664</v>
      </c>
      <c r="Y147" s="6">
        <v>37728.199999999997</v>
      </c>
      <c r="Z147" s="6">
        <v>0.20850146010403459</v>
      </c>
      <c r="AA147" s="6">
        <v>3.2011358799855311E-2</v>
      </c>
      <c r="AB147" s="6">
        <v>6.7113303034552815E-4</v>
      </c>
      <c r="AC147" s="6">
        <v>0.3827169746600495</v>
      </c>
      <c r="AD147" s="5">
        <v>-7.3343203446094114E-3</v>
      </c>
      <c r="AE147" s="6">
        <v>4.4632582322164188E-2</v>
      </c>
      <c r="AF147">
        <f>VLOOKUP(B147,Sheet2!$A$1:$B$421,2,FALSE)</f>
        <v>2005.6667</v>
      </c>
    </row>
    <row r="148" spans="1:32" x14ac:dyDescent="0.2">
      <c r="A148" s="4" t="s">
        <v>109</v>
      </c>
      <c r="B148" s="4" t="s">
        <v>111</v>
      </c>
      <c r="C148" s="4">
        <v>5.3438967559222735E-3</v>
      </c>
      <c r="D148" s="4">
        <v>2.3514902948663149E-3</v>
      </c>
      <c r="E148" s="2">
        <v>19444.222222222223</v>
      </c>
      <c r="F148" s="6">
        <v>7853.5555555555557</v>
      </c>
      <c r="G148" s="6">
        <v>2371.3333333333335</v>
      </c>
      <c r="H148" s="6">
        <v>2789.7777777777778</v>
      </c>
      <c r="I148" s="6">
        <v>660.5</v>
      </c>
      <c r="J148" s="6">
        <v>3330.1666666666665</v>
      </c>
      <c r="K148" s="6">
        <v>0</v>
      </c>
      <c r="L148" s="6">
        <v>10.5</v>
      </c>
      <c r="M148" s="6">
        <v>10.5</v>
      </c>
      <c r="N148" s="6">
        <v>4272.333333333333</v>
      </c>
      <c r="O148" s="6">
        <v>4886</v>
      </c>
      <c r="P148" s="6">
        <v>6522.5</v>
      </c>
      <c r="Q148" s="6">
        <v>1</v>
      </c>
      <c r="R148" s="6">
        <v>4</v>
      </c>
      <c r="S148" s="6">
        <v>0</v>
      </c>
      <c r="T148" s="6">
        <v>2.4588888888888891</v>
      </c>
      <c r="U148" s="6">
        <v>0.15451956924680812</v>
      </c>
      <c r="V148" s="6">
        <v>1.0365105871034457</v>
      </c>
      <c r="W148" s="6">
        <v>5.8282117281158279E-3</v>
      </c>
      <c r="X148" s="6">
        <v>43.283333333333339</v>
      </c>
      <c r="Y148" s="6">
        <v>15266.6</v>
      </c>
      <c r="Z148" s="6">
        <v>0.40245452526100156</v>
      </c>
      <c r="AA148" s="6">
        <v>3.2434355825893664E-2</v>
      </c>
      <c r="AB148" s="6">
        <v>7.212051626955538E-4</v>
      </c>
      <c r="AC148" s="6">
        <v>0.21140261049039388</v>
      </c>
      <c r="AD148" s="5">
        <v>-1.7883341464379806E-2</v>
      </c>
      <c r="AE148" s="6">
        <v>7.2659951403790737E-2</v>
      </c>
      <c r="AF148">
        <f>VLOOKUP(B148,Sheet2!$A$1:$B$421,2,FALSE)</f>
        <v>1999.6667</v>
      </c>
    </row>
    <row r="149" spans="1:32" x14ac:dyDescent="0.2">
      <c r="A149" s="4" t="s">
        <v>109</v>
      </c>
      <c r="B149" s="4" t="s">
        <v>112</v>
      </c>
      <c r="C149" s="4">
        <v>4.2758127992915526E-3</v>
      </c>
      <c r="D149" s="4">
        <v>1.6235742875614556E-3</v>
      </c>
      <c r="E149" s="2">
        <v>20840.666666666668</v>
      </c>
      <c r="F149" s="6">
        <v>7752.666666666667</v>
      </c>
      <c r="G149" s="6">
        <v>2082.1111111111113</v>
      </c>
      <c r="H149" s="6">
        <v>2465.7777777777778</v>
      </c>
      <c r="I149" s="6">
        <v>846</v>
      </c>
      <c r="J149" s="6">
        <v>2675.6666666666665</v>
      </c>
      <c r="K149" s="6">
        <v>1</v>
      </c>
      <c r="L149" s="6">
        <v>10.75</v>
      </c>
      <c r="M149" s="6">
        <v>16.333333333333332</v>
      </c>
      <c r="N149" s="6">
        <v>4313.333333333333</v>
      </c>
      <c r="O149" s="6">
        <v>6412</v>
      </c>
      <c r="P149" s="6">
        <v>7237.5</v>
      </c>
      <c r="Q149" s="6">
        <v>2</v>
      </c>
      <c r="R149" s="6">
        <v>19</v>
      </c>
      <c r="S149" s="6">
        <v>0</v>
      </c>
      <c r="T149" s="6">
        <v>2.6788888888888889</v>
      </c>
      <c r="U149" s="6">
        <v>0.17271417467637165</v>
      </c>
      <c r="V149" s="6">
        <v>1.0764968821884433</v>
      </c>
      <c r="W149" s="6">
        <v>3.1645308907707918E-3</v>
      </c>
      <c r="X149" s="6">
        <v>43.383333333333333</v>
      </c>
      <c r="Y149" s="6">
        <v>23972.2</v>
      </c>
      <c r="Z149" s="6">
        <v>0.94929342825969298</v>
      </c>
      <c r="AA149" s="6">
        <v>3.1012460065278316E-2</v>
      </c>
      <c r="AB149" s="6">
        <v>7.1925321345684854E-4</v>
      </c>
      <c r="AC149" s="6">
        <v>0.18540905517264517</v>
      </c>
      <c r="AD149" s="5">
        <v>-1.5454475833422316E-2</v>
      </c>
      <c r="AE149" s="6">
        <v>9.942976665965679E-2</v>
      </c>
      <c r="AF149">
        <f>VLOOKUP(B149,Sheet2!$A$1:$B$421,2,FALSE)</f>
        <v>1999.5714</v>
      </c>
    </row>
    <row r="150" spans="1:32" x14ac:dyDescent="0.2">
      <c r="A150" s="4" t="s">
        <v>5</v>
      </c>
      <c r="B150" s="4" t="s">
        <v>17</v>
      </c>
      <c r="C150" s="4">
        <v>6.5643042296439809E-3</v>
      </c>
      <c r="D150" s="4">
        <v>2.6838365669074756E-3</v>
      </c>
      <c r="E150" s="2">
        <v>18017.666666666668</v>
      </c>
      <c r="F150" s="6">
        <v>8445.6666666666661</v>
      </c>
      <c r="G150" s="6">
        <v>2480.7777777777778</v>
      </c>
      <c r="H150" s="6">
        <v>2950.4444444444443</v>
      </c>
      <c r="I150" s="6">
        <v>803</v>
      </c>
      <c r="J150" s="6">
        <v>2107.1666666666665</v>
      </c>
      <c r="K150" s="6">
        <v>2</v>
      </c>
      <c r="L150" s="6">
        <v>7.25</v>
      </c>
      <c r="M150" s="6">
        <v>21.857142857142858</v>
      </c>
      <c r="N150" s="6">
        <v>2037.8</v>
      </c>
      <c r="O150" s="6">
        <v>8106</v>
      </c>
      <c r="P150" s="6">
        <v>3602.5</v>
      </c>
      <c r="Q150" s="6">
        <v>2</v>
      </c>
      <c r="R150" s="6">
        <v>6</v>
      </c>
      <c r="S150" s="6">
        <v>0</v>
      </c>
      <c r="T150" s="6">
        <v>2.0166666666666666</v>
      </c>
      <c r="U150" s="6">
        <v>0.13559116984910569</v>
      </c>
      <c r="V150" s="6">
        <v>1.0351574404839399</v>
      </c>
      <c r="W150" s="6">
        <v>5.4986249069484454E-2</v>
      </c>
      <c r="X150" s="6">
        <v>43.383333333333326</v>
      </c>
      <c r="Y150" s="6">
        <v>24863.200000000001</v>
      </c>
      <c r="Z150" s="6">
        <v>0.15253407453331724</v>
      </c>
      <c r="AA150" s="6">
        <v>3.2791404881154194E-2</v>
      </c>
      <c r="AB150" s="6">
        <v>8.6245473518264406E-4</v>
      </c>
      <c r="AC150" s="6">
        <v>0.37495393857138426</v>
      </c>
      <c r="AD150" s="5">
        <v>-1.8933284059766055E-2</v>
      </c>
      <c r="AE150" s="6">
        <v>3.8694914158456703E-2</v>
      </c>
      <c r="AF150">
        <f>VLOOKUP(B150,Sheet2!$A$1:$B$421,2,FALSE)</f>
        <v>1994.1667</v>
      </c>
    </row>
    <row r="151" spans="1:32" x14ac:dyDescent="0.2">
      <c r="A151" s="4" t="s">
        <v>309</v>
      </c>
      <c r="B151" s="4" t="s">
        <v>310</v>
      </c>
      <c r="C151" s="4">
        <v>1.4332827359592579E-2</v>
      </c>
      <c r="D151" s="4">
        <v>4.2439886095872199E-3</v>
      </c>
      <c r="E151" s="2">
        <v>27896.111111111109</v>
      </c>
      <c r="F151" s="6">
        <v>11548.666666666666</v>
      </c>
      <c r="G151" s="6">
        <v>4168.333333333333</v>
      </c>
      <c r="H151" s="6">
        <v>4559.8888888888887</v>
      </c>
      <c r="I151" s="6">
        <v>1344.3333333333333</v>
      </c>
      <c r="J151" s="6">
        <v>5942.333333333333</v>
      </c>
      <c r="K151" s="6">
        <v>2.875</v>
      </c>
      <c r="L151" s="6">
        <v>17.75</v>
      </c>
      <c r="M151" s="6">
        <v>25</v>
      </c>
      <c r="N151" s="6">
        <v>7385.5714285714284</v>
      </c>
      <c r="O151" s="6">
        <v>12664.25</v>
      </c>
      <c r="P151" s="6">
        <v>5703</v>
      </c>
      <c r="Q151" s="6">
        <v>4</v>
      </c>
      <c r="R151" s="6">
        <v>19</v>
      </c>
      <c r="S151" s="6">
        <v>0</v>
      </c>
      <c r="T151" s="6">
        <v>2.2733333333333334</v>
      </c>
      <c r="U151" s="6">
        <v>0.11732317216981743</v>
      </c>
      <c r="V151" s="6">
        <v>1.0176706026093632</v>
      </c>
      <c r="W151" s="6">
        <v>5.7677896281291843E-2</v>
      </c>
      <c r="X151" s="6">
        <v>41.116666666666667</v>
      </c>
      <c r="Y151" s="6">
        <v>35689.800000000003</v>
      </c>
      <c r="Z151" s="6">
        <v>0.25117061094167809</v>
      </c>
      <c r="AA151" s="6">
        <v>2.457936687310067E-2</v>
      </c>
      <c r="AB151" s="6">
        <v>5.9577676126671612E-4</v>
      </c>
      <c r="AC151" s="6">
        <v>0.30961261074861457</v>
      </c>
      <c r="AD151" s="5">
        <v>-5.0006204829294229E-3</v>
      </c>
      <c r="AE151" s="6">
        <v>4.084379916569246E-2</v>
      </c>
      <c r="AF151">
        <f>VLOOKUP(B151,Sheet2!$A$1:$B$421,2,FALSE)</f>
        <v>1996.6429000000001</v>
      </c>
    </row>
    <row r="152" spans="1:32" x14ac:dyDescent="0.2">
      <c r="A152" s="4" t="s">
        <v>88</v>
      </c>
      <c r="B152" s="4" t="s">
        <v>92</v>
      </c>
      <c r="C152" s="4">
        <v>7.5019392096432203E-3</v>
      </c>
      <c r="D152" s="4">
        <v>2.7689750648205408E-3</v>
      </c>
      <c r="E152" s="2">
        <v>15560.777777777777</v>
      </c>
      <c r="F152" s="6">
        <v>7158.8888888888887</v>
      </c>
      <c r="G152" s="6">
        <v>2878</v>
      </c>
      <c r="H152" s="6">
        <v>3007.7777777777778</v>
      </c>
      <c r="I152" s="6">
        <v>1296.1666666666667</v>
      </c>
      <c r="J152" s="6">
        <v>4869.333333333333</v>
      </c>
      <c r="K152" s="6">
        <v>4.25</v>
      </c>
      <c r="L152" s="6">
        <v>6.625</v>
      </c>
      <c r="M152" s="6">
        <v>29.777777777777779</v>
      </c>
      <c r="N152" s="6">
        <v>4616.25</v>
      </c>
      <c r="O152" s="6">
        <v>9580.25</v>
      </c>
      <c r="P152" s="6">
        <v>3256.5</v>
      </c>
      <c r="Q152" s="6">
        <v>2</v>
      </c>
      <c r="R152" s="6">
        <v>6</v>
      </c>
      <c r="S152" s="6">
        <v>2</v>
      </c>
      <c r="T152" s="6">
        <v>2.1199999999999997</v>
      </c>
      <c r="U152" s="6">
        <v>0.12431794078846606</v>
      </c>
      <c r="V152" s="6">
        <v>1.0337307686505861</v>
      </c>
      <c r="W152" s="6">
        <v>2.3244136274420239E-2</v>
      </c>
      <c r="X152" s="6">
        <v>41.516666666666673</v>
      </c>
      <c r="Y152" s="6">
        <v>27135.200000000001</v>
      </c>
      <c r="Z152" s="6">
        <v>0.3044141693134218</v>
      </c>
      <c r="AA152" s="6">
        <v>2.9040044380474941E-2</v>
      </c>
      <c r="AB152" s="6">
        <v>9.6562564150308948E-4</v>
      </c>
      <c r="AC152" s="6">
        <v>0.35394926536569249</v>
      </c>
      <c r="AD152" s="5">
        <v>1.1531506925303745E-3</v>
      </c>
      <c r="AE152" s="6">
        <v>4.0389899155203489E-2</v>
      </c>
      <c r="AF152">
        <f>VLOOKUP(B152,Sheet2!$A$1:$B$421,2,FALSE)</f>
        <v>2005.3333</v>
      </c>
    </row>
    <row r="153" spans="1:32" x14ac:dyDescent="0.3">
      <c r="A153" s="4" t="s">
        <v>447</v>
      </c>
      <c r="B153" s="4" t="s">
        <v>451</v>
      </c>
      <c r="C153" s="4">
        <v>5.6212205448549039E-3</v>
      </c>
      <c r="D153" s="4">
        <v>1.9705305772823641E-3</v>
      </c>
      <c r="E153" s="8">
        <v>11329.222222222223</v>
      </c>
      <c r="F153" s="2">
        <v>4499.4444444444443</v>
      </c>
      <c r="G153" s="12">
        <v>1653.5555555555557</v>
      </c>
      <c r="H153" s="12">
        <v>1844.1111111111111</v>
      </c>
      <c r="I153" s="2">
        <v>525.33333333333337</v>
      </c>
      <c r="J153" s="2">
        <v>3524.1666666666665</v>
      </c>
      <c r="K153" s="2">
        <v>2</v>
      </c>
      <c r="L153" s="2">
        <v>2.375</v>
      </c>
      <c r="M153" s="2">
        <v>4.625</v>
      </c>
      <c r="N153" s="2">
        <v>3164</v>
      </c>
      <c r="O153" s="2">
        <v>11725.5</v>
      </c>
      <c r="P153" s="13">
        <f>AVERAGE(I153,M153)</f>
        <v>264.97916666666669</v>
      </c>
      <c r="Q153" s="2">
        <v>4</v>
      </c>
      <c r="R153" s="2">
        <v>16</v>
      </c>
      <c r="S153" s="2">
        <v>16</v>
      </c>
      <c r="T153" s="9">
        <v>2.4455555555555555</v>
      </c>
      <c r="U153" s="10">
        <v>0.8092889387075336</v>
      </c>
      <c r="V153" s="10">
        <v>1.0374498671091732</v>
      </c>
      <c r="W153" s="11">
        <v>2.9395516531503727</v>
      </c>
      <c r="X153" s="6">
        <v>42.4</v>
      </c>
      <c r="Y153" s="6">
        <v>4983.3999999999996</v>
      </c>
      <c r="Z153" s="6">
        <v>4.027028794365016E-2</v>
      </c>
      <c r="AA153" s="6">
        <v>2.9574071159927582E-2</v>
      </c>
      <c r="AB153" s="6">
        <v>1.1607079870362936E-3</v>
      </c>
      <c r="AC153" s="6">
        <v>0.23072099147904923</v>
      </c>
      <c r="AD153" s="5">
        <v>9.9068976760760888E-3</v>
      </c>
      <c r="AE153" s="6">
        <v>3.1367831116718488E-2</v>
      </c>
      <c r="AF153">
        <f>VLOOKUP(B153,Sheet2!$A$1:$B$421,2,FALSE)</f>
        <v>2002.4</v>
      </c>
    </row>
    <row r="154" spans="1:32" x14ac:dyDescent="0.2">
      <c r="A154" s="4" t="s">
        <v>175</v>
      </c>
      <c r="B154" s="4" t="s">
        <v>184</v>
      </c>
      <c r="C154" s="4">
        <v>1.4233464638775929E-2</v>
      </c>
      <c r="D154" s="4">
        <v>4.7754530343214804E-3</v>
      </c>
      <c r="E154" s="2">
        <v>16493.444444444445</v>
      </c>
      <c r="F154" s="6">
        <v>5992</v>
      </c>
      <c r="G154" s="6">
        <v>3299.4444444444443</v>
      </c>
      <c r="H154" s="6">
        <v>2528</v>
      </c>
      <c r="I154" s="6">
        <v>531.83333333333337</v>
      </c>
      <c r="J154" s="6">
        <v>2584.8333333333335</v>
      </c>
      <c r="K154" s="6">
        <v>0.75</v>
      </c>
      <c r="L154" s="6">
        <v>9.25</v>
      </c>
      <c r="M154" s="6">
        <v>14.777777777777779</v>
      </c>
      <c r="N154" s="6">
        <v>18884.375</v>
      </c>
      <c r="O154" s="6">
        <v>10310.75</v>
      </c>
      <c r="P154" s="6">
        <v>4429</v>
      </c>
      <c r="Q154" s="6">
        <v>3</v>
      </c>
      <c r="R154" s="6">
        <v>20</v>
      </c>
      <c r="S154" s="6">
        <v>0</v>
      </c>
      <c r="T154" s="6">
        <v>2.7088888888888887</v>
      </c>
      <c r="U154" s="6">
        <v>0.12120119500037355</v>
      </c>
      <c r="V154" s="6">
        <v>1.0272699015395705</v>
      </c>
      <c r="W154" s="6">
        <v>9.6634582082418454E-3</v>
      </c>
      <c r="X154" s="6">
        <v>39.633333333333333</v>
      </c>
      <c r="Y154" s="6">
        <v>36639.199999999997</v>
      </c>
      <c r="Z154" s="6">
        <v>0.65765092864064534</v>
      </c>
      <c r="AA154" s="6">
        <v>2.6339459330931063E-2</v>
      </c>
      <c r="AB154" s="6">
        <v>1.0214916503973157E-3</v>
      </c>
      <c r="AC154" s="6">
        <v>0.1381149879097035</v>
      </c>
      <c r="AD154" s="5">
        <v>9.522068774894045E-2</v>
      </c>
      <c r="AE154" s="6">
        <v>3.5041004391814234E-2</v>
      </c>
      <c r="AF154">
        <f>VLOOKUP(B154,Sheet2!$A$1:$B$421,2,FALSE)</f>
        <v>2004.3333</v>
      </c>
    </row>
    <row r="155" spans="1:32" x14ac:dyDescent="0.2">
      <c r="A155" s="4" t="s">
        <v>175</v>
      </c>
      <c r="B155" s="4" t="s">
        <v>185</v>
      </c>
      <c r="C155" s="4">
        <v>4.2868824792625746E-3</v>
      </c>
      <c r="D155" s="4">
        <v>1.3745775295539958E-3</v>
      </c>
      <c r="E155" s="2">
        <v>34730.222222222219</v>
      </c>
      <c r="F155" s="6">
        <v>13894.777777777777</v>
      </c>
      <c r="G155" s="6">
        <v>5123.333333333333</v>
      </c>
      <c r="H155" s="6">
        <v>5303.1111111111113</v>
      </c>
      <c r="I155" s="6">
        <v>2190.6666666666665</v>
      </c>
      <c r="J155" s="6">
        <v>6367</v>
      </c>
      <c r="K155" s="6">
        <v>4</v>
      </c>
      <c r="L155" s="6">
        <v>21.75</v>
      </c>
      <c r="M155" s="6">
        <v>29.777777777777779</v>
      </c>
      <c r="N155" s="6">
        <v>7028.25</v>
      </c>
      <c r="O155" s="6">
        <v>12512.75</v>
      </c>
      <c r="P155" s="6">
        <v>9247.5</v>
      </c>
      <c r="Q155" s="6">
        <v>0</v>
      </c>
      <c r="R155" s="6">
        <v>32</v>
      </c>
      <c r="S155" s="6">
        <v>0</v>
      </c>
      <c r="T155" s="6">
        <v>2.4833333333333334</v>
      </c>
      <c r="U155" s="6">
        <v>0.13064137988604629</v>
      </c>
      <c r="V155" s="6">
        <v>1.0359395675589425</v>
      </c>
      <c r="W155" s="6">
        <v>7.5248419798061312E-3</v>
      </c>
      <c r="X155" s="6">
        <v>41.416666666666664</v>
      </c>
      <c r="Y155" s="6">
        <v>40913</v>
      </c>
      <c r="Z155" s="6">
        <v>0.21312152943042995</v>
      </c>
      <c r="AA155" s="6">
        <v>2.5704674207123367E-2</v>
      </c>
      <c r="AB155" s="6">
        <v>5.5781466342239786E-4</v>
      </c>
      <c r="AC155" s="6">
        <v>0.2026913005454451</v>
      </c>
      <c r="AD155" s="5">
        <v>-1.5778559957723664E-3</v>
      </c>
      <c r="AE155" s="6">
        <v>4.3160699462573726E-2</v>
      </c>
      <c r="AF155">
        <f>VLOOKUP(B155,Sheet2!$A$1:$B$421,2,FALSE)</f>
        <v>2003.5263</v>
      </c>
    </row>
    <row r="156" spans="1:32" x14ac:dyDescent="0.2">
      <c r="A156" s="4" t="s">
        <v>175</v>
      </c>
      <c r="B156" s="4" t="s">
        <v>187</v>
      </c>
      <c r="C156" s="4">
        <v>1.0561876174607885E-2</v>
      </c>
      <c r="D156" s="4">
        <v>3.8637822361940822E-3</v>
      </c>
      <c r="E156" s="2">
        <v>13634.111111111111</v>
      </c>
      <c r="F156" s="6">
        <v>6039.8888888888887</v>
      </c>
      <c r="G156" s="6">
        <v>2627.7777777777778</v>
      </c>
      <c r="H156" s="6">
        <v>3026.6666666666665</v>
      </c>
      <c r="I156" s="6">
        <v>721.83333333333337</v>
      </c>
      <c r="J156" s="6">
        <v>1962.3333333333333</v>
      </c>
      <c r="K156" s="6">
        <v>2.625</v>
      </c>
      <c r="L156" s="6">
        <v>11.375</v>
      </c>
      <c r="M156" s="6">
        <v>18.555555555555557</v>
      </c>
      <c r="N156" s="6">
        <v>2170.375</v>
      </c>
      <c r="O156" s="6">
        <v>13327</v>
      </c>
      <c r="P156" s="6">
        <v>3493</v>
      </c>
      <c r="Q156" s="6">
        <v>3</v>
      </c>
      <c r="R156" s="6">
        <v>8</v>
      </c>
      <c r="S156" s="6">
        <v>0</v>
      </c>
      <c r="T156" s="6">
        <v>2.1922222222222221</v>
      </c>
      <c r="U156" s="6">
        <v>0.13026665312129895</v>
      </c>
      <c r="V156" s="6">
        <v>1.0721441890837518</v>
      </c>
      <c r="W156" s="6">
        <v>2.6978109109102755E-2</v>
      </c>
      <c r="X156" s="6">
        <v>41.833333333333336</v>
      </c>
      <c r="Y156" s="6">
        <v>24684.6</v>
      </c>
      <c r="Z156" s="6">
        <v>0.5249167874277002</v>
      </c>
      <c r="AA156" s="6">
        <v>4.5090357788516409E-2</v>
      </c>
      <c r="AB156" s="6">
        <v>1.3085810850476203E-3</v>
      </c>
      <c r="AC156" s="6">
        <v>0.32119743386529559</v>
      </c>
      <c r="AD156" s="5">
        <v>-5.2834509021361387E-4</v>
      </c>
      <c r="AE156" s="6">
        <v>4.028797938035017E-2</v>
      </c>
      <c r="AF156">
        <f>VLOOKUP(B156,Sheet2!$A$1:$B$421,2,FALSE)</f>
        <v>2001.4167</v>
      </c>
    </row>
    <row r="157" spans="1:32" x14ac:dyDescent="0.2">
      <c r="A157" s="4" t="s">
        <v>158</v>
      </c>
      <c r="B157" s="4" t="s">
        <v>160</v>
      </c>
      <c r="C157" s="4">
        <v>1.0705162111901208E-2</v>
      </c>
      <c r="D157" s="4">
        <v>3.3643332351112609E-3</v>
      </c>
      <c r="E157" s="2">
        <v>41529.777777777781</v>
      </c>
      <c r="F157" s="6">
        <v>16797.888888888891</v>
      </c>
      <c r="G157" s="6">
        <v>6880.5555555555557</v>
      </c>
      <c r="H157" s="6">
        <v>6490.4444444444443</v>
      </c>
      <c r="I157" s="6">
        <v>1649.3333333333333</v>
      </c>
      <c r="J157" s="6">
        <v>6557</v>
      </c>
      <c r="K157" s="6">
        <v>5.5</v>
      </c>
      <c r="L157" s="6">
        <v>26.125</v>
      </c>
      <c r="M157" s="6">
        <v>55.333333333333336</v>
      </c>
      <c r="N157" s="6">
        <v>9841.625</v>
      </c>
      <c r="O157" s="6">
        <v>26838.615249999999</v>
      </c>
      <c r="P157" s="6">
        <v>12083.5</v>
      </c>
      <c r="Q157" s="6">
        <v>3</v>
      </c>
      <c r="R157" s="6">
        <v>44</v>
      </c>
      <c r="S157" s="6">
        <v>1</v>
      </c>
      <c r="T157" s="6">
        <v>2.4477777777777781</v>
      </c>
      <c r="U157" s="6">
        <v>0.1315022965223622</v>
      </c>
      <c r="V157" s="6">
        <v>1.0662032400309589</v>
      </c>
      <c r="W157" s="6">
        <v>9.646503510554183E-3</v>
      </c>
      <c r="X157" s="6">
        <v>41.249999999999993</v>
      </c>
      <c r="Y157" s="6">
        <v>13693.2</v>
      </c>
      <c r="Z157" s="6">
        <v>0.52831333186514595</v>
      </c>
      <c r="AA157" s="6">
        <v>2.9417126077247072E-2</v>
      </c>
      <c r="AB157" s="6">
        <v>4.983169993510449E-4</v>
      </c>
      <c r="AC157" s="6">
        <v>0.21577655269040352</v>
      </c>
      <c r="AD157" s="5">
        <v>2.1519759251980783E-2</v>
      </c>
      <c r="AE157" s="6">
        <v>3.766948700036158E-2</v>
      </c>
      <c r="AF157">
        <f>VLOOKUP(B157,Sheet2!$A$1:$B$421,2,FALSE)</f>
        <v>2003.8462</v>
      </c>
    </row>
    <row r="158" spans="1:32" x14ac:dyDescent="0.2">
      <c r="A158" s="4" t="s">
        <v>158</v>
      </c>
      <c r="B158" s="4" t="s">
        <v>172</v>
      </c>
      <c r="C158" s="4">
        <v>3.1264443943675446E-3</v>
      </c>
      <c r="D158" s="4">
        <v>1.0289796289785361E-3</v>
      </c>
      <c r="E158" s="2">
        <v>30406.222222222223</v>
      </c>
      <c r="F158" s="6">
        <v>13267.444444444445</v>
      </c>
      <c r="G158" s="6">
        <v>4599.333333333333</v>
      </c>
      <c r="H158" s="6">
        <v>5000.2222222222226</v>
      </c>
      <c r="I158" s="6">
        <v>1316.6666666666667</v>
      </c>
      <c r="J158" s="6">
        <v>4062.8333333333335</v>
      </c>
      <c r="K158" s="6">
        <v>1.75</v>
      </c>
      <c r="L158" s="6">
        <v>17</v>
      </c>
      <c r="M158" s="6">
        <v>31.222222222222221</v>
      </c>
      <c r="N158" s="6">
        <v>7634.625</v>
      </c>
      <c r="O158" s="6">
        <v>10295.699500000001</v>
      </c>
      <c r="P158" s="6">
        <v>7397.5</v>
      </c>
      <c r="Q158" s="6">
        <v>7</v>
      </c>
      <c r="R158" s="6">
        <v>25</v>
      </c>
      <c r="S158" s="6">
        <v>0</v>
      </c>
      <c r="T158" s="6">
        <v>2.2722222222222221</v>
      </c>
      <c r="U158" s="6">
        <v>0.14309991009483322</v>
      </c>
      <c r="V158" s="6">
        <v>1.0338551985312943</v>
      </c>
      <c r="W158" s="6">
        <v>8.6493974287269113E-3</v>
      </c>
      <c r="X158" s="6">
        <v>43</v>
      </c>
      <c r="Y158" s="6">
        <v>21614.799999999999</v>
      </c>
      <c r="Z158" s="6">
        <v>9.8512307846582381E-2</v>
      </c>
      <c r="AA158" s="6">
        <v>3.8423373150840462E-2</v>
      </c>
      <c r="AB158" s="6">
        <v>6.2104140080868541E-4</v>
      </c>
      <c r="AC158" s="6">
        <v>0.26255987331799341</v>
      </c>
      <c r="AD158" s="5">
        <v>-7.1738506756403083E-3</v>
      </c>
      <c r="AE158" s="6">
        <v>4.8473096039927256E-2</v>
      </c>
      <c r="AF158">
        <f>VLOOKUP(B158,Sheet2!$A$1:$B$421,2,FALSE)</f>
        <v>2004.0555999999999</v>
      </c>
    </row>
    <row r="159" spans="1:32" x14ac:dyDescent="0.2">
      <c r="A159" s="4" t="s">
        <v>22</v>
      </c>
      <c r="B159" s="4" t="s">
        <v>25</v>
      </c>
      <c r="C159" s="4">
        <v>6.9836860498640341E-3</v>
      </c>
      <c r="D159" s="4">
        <v>2.4103136306228051E-3</v>
      </c>
      <c r="E159" s="2">
        <v>12183.333333333334</v>
      </c>
      <c r="F159" s="6">
        <v>6093.1111111111113</v>
      </c>
      <c r="G159" s="6">
        <v>2402.7777777777778</v>
      </c>
      <c r="H159" s="6">
        <v>2398</v>
      </c>
      <c r="I159" s="6">
        <v>1037.8333333333333</v>
      </c>
      <c r="J159" s="6">
        <v>10259.166666666666</v>
      </c>
      <c r="K159" s="6">
        <v>5.375</v>
      </c>
      <c r="L159" s="6">
        <v>3.25</v>
      </c>
      <c r="M159" s="6">
        <v>2.1428571428571428</v>
      </c>
      <c r="N159" s="6">
        <v>6882.5714285714284</v>
      </c>
      <c r="O159" s="6">
        <v>7164.5</v>
      </c>
      <c r="P159" s="6">
        <v>2335.5</v>
      </c>
      <c r="Q159" s="6">
        <v>6</v>
      </c>
      <c r="R159" s="6">
        <v>3</v>
      </c>
      <c r="S159" s="6">
        <v>1</v>
      </c>
      <c r="T159" s="6">
        <v>1.7933333333333334</v>
      </c>
      <c r="U159" s="6">
        <v>0.10694953591600403</v>
      </c>
      <c r="V159" s="6">
        <v>0.92396297979480224</v>
      </c>
      <c r="W159" s="6">
        <v>0.10355267614290473</v>
      </c>
      <c r="X159" s="6">
        <v>38.449999999999996</v>
      </c>
      <c r="Y159" s="6">
        <v>11114.8</v>
      </c>
      <c r="Z159" s="6">
        <v>0.30417967555678177</v>
      </c>
      <c r="AA159" s="6">
        <v>3.0955447962532738E-2</v>
      </c>
      <c r="AB159" s="6">
        <v>1.0257620271624502E-3</v>
      </c>
      <c r="AC159" s="6">
        <v>0.59140754308653043</v>
      </c>
      <c r="AD159" s="5">
        <v>1.06773737684288E-2</v>
      </c>
      <c r="AE159" s="6">
        <v>3.4857213397299698E-2</v>
      </c>
      <c r="AF159">
        <f>VLOOKUP(B159,Sheet2!$A$1:$B$421,2,FALSE)</f>
        <v>2001.8570999999999</v>
      </c>
    </row>
    <row r="160" spans="1:32" x14ac:dyDescent="0.2">
      <c r="A160" s="4" t="s">
        <v>293</v>
      </c>
      <c r="B160" s="4" t="s">
        <v>299</v>
      </c>
      <c r="C160" s="4">
        <v>2.010714413024323E-2</v>
      </c>
      <c r="D160" s="4">
        <v>4.7797587311543786E-3</v>
      </c>
      <c r="E160" s="2">
        <v>24042.222222222223</v>
      </c>
      <c r="F160" s="6">
        <v>11230.666666666666</v>
      </c>
      <c r="G160" s="6">
        <v>4899.333333333333</v>
      </c>
      <c r="H160" s="6">
        <v>5083.2222222222226</v>
      </c>
      <c r="I160" s="6">
        <v>1819.8333333333333</v>
      </c>
      <c r="J160" s="6">
        <v>9184.8333333333339</v>
      </c>
      <c r="K160" s="6">
        <v>8</v>
      </c>
      <c r="L160" s="6">
        <v>10.375</v>
      </c>
      <c r="M160" s="6">
        <v>60</v>
      </c>
      <c r="N160" s="6">
        <v>6699.166666666667</v>
      </c>
      <c r="O160" s="6">
        <v>18542.5</v>
      </c>
      <c r="P160" s="6">
        <v>4714</v>
      </c>
      <c r="Q160" s="6">
        <v>1</v>
      </c>
      <c r="R160" s="6">
        <v>21</v>
      </c>
      <c r="S160" s="6">
        <v>1</v>
      </c>
      <c r="T160" s="6">
        <v>2.0677777777777777</v>
      </c>
      <c r="U160" s="6">
        <v>0.10880780773401619</v>
      </c>
      <c r="V160" s="6">
        <v>1.0791385604654393</v>
      </c>
      <c r="W160" s="6">
        <v>3.5490788488796846E-2</v>
      </c>
      <c r="X160" s="6">
        <v>40.883333333333333</v>
      </c>
      <c r="Y160" s="6">
        <v>30423</v>
      </c>
      <c r="Z160" s="6">
        <v>7.8581025281565409E-2</v>
      </c>
      <c r="AA160" s="6">
        <v>2.3301094654222167E-2</v>
      </c>
      <c r="AB160" s="6">
        <v>6.1613660617121097E-4</v>
      </c>
      <c r="AC160" s="6">
        <v>0.38135317403295266</v>
      </c>
      <c r="AD160" s="5">
        <v>2.6191620537628314E-3</v>
      </c>
      <c r="AE160" s="6">
        <v>3.2982742998092923E-2</v>
      </c>
      <c r="AF160">
        <f>VLOOKUP(B160,Sheet2!$A$1:$B$421,2,FALSE)</f>
        <v>2003.4444000000001</v>
      </c>
    </row>
    <row r="161" spans="1:32" x14ac:dyDescent="0.2">
      <c r="A161" s="4" t="s">
        <v>293</v>
      </c>
      <c r="B161" s="4" t="s">
        <v>308</v>
      </c>
      <c r="C161" s="4">
        <v>6.5365367865774264E-3</v>
      </c>
      <c r="D161" s="4">
        <v>9.1213141906180419E-4</v>
      </c>
      <c r="E161" s="2">
        <v>30598.222222222223</v>
      </c>
      <c r="F161" s="6">
        <v>12276.555555555555</v>
      </c>
      <c r="G161" s="6">
        <v>4748.666666666667</v>
      </c>
      <c r="H161" s="6">
        <v>5296.4444444444443</v>
      </c>
      <c r="I161" s="6">
        <v>1583.5</v>
      </c>
      <c r="J161" s="6">
        <v>5584.166666666667</v>
      </c>
      <c r="K161" s="6">
        <v>2.75</v>
      </c>
      <c r="L161" s="6">
        <v>19.125</v>
      </c>
      <c r="M161" s="6">
        <v>60.888888888888886</v>
      </c>
      <c r="N161" s="6">
        <v>7551.333333333333</v>
      </c>
      <c r="O161" s="6">
        <v>19714.75</v>
      </c>
      <c r="P161" s="6">
        <v>8274</v>
      </c>
      <c r="Q161" s="6">
        <v>3</v>
      </c>
      <c r="R161" s="6">
        <v>25</v>
      </c>
      <c r="S161" s="6">
        <v>4</v>
      </c>
      <c r="T161" s="6">
        <v>2.4377777777777774</v>
      </c>
      <c r="U161" s="6">
        <v>0.12538558731348839</v>
      </c>
      <c r="V161" s="6">
        <v>1.0498805743340445</v>
      </c>
      <c r="W161" s="6">
        <v>2.145987628709551E-2</v>
      </c>
      <c r="X161" s="6">
        <v>41.449999999999996</v>
      </c>
      <c r="Y161" s="6">
        <v>11198.8</v>
      </c>
      <c r="Z161" s="6">
        <v>0.73270357788054041</v>
      </c>
      <c r="AA161" s="6">
        <v>2.1497075540141873E-2</v>
      </c>
      <c r="AB161" s="6">
        <v>5.1683139528079045E-4</v>
      </c>
      <c r="AC161" s="6">
        <v>0.22630489599021306</v>
      </c>
      <c r="AD161" s="5">
        <v>-9.7819156140638054E-3</v>
      </c>
      <c r="AE161" s="6">
        <v>3.0092799653248861E-2</v>
      </c>
      <c r="AF161">
        <f>VLOOKUP(B161,Sheet2!$A$1:$B$421,2,FALSE)</f>
        <v>2002.9332999999999</v>
      </c>
    </row>
    <row r="162" spans="1:32" x14ac:dyDescent="0.2">
      <c r="A162" s="4" t="s">
        <v>293</v>
      </c>
      <c r="B162" s="4" t="s">
        <v>300</v>
      </c>
      <c r="C162" s="4">
        <v>7.0478818807234089E-3</v>
      </c>
      <c r="D162" s="4">
        <v>1.3501157269664962E-3</v>
      </c>
      <c r="E162" s="2">
        <v>25620.777777777777</v>
      </c>
      <c r="F162" s="6">
        <v>10137.777777777777</v>
      </c>
      <c r="G162" s="6">
        <v>4210.333333333333</v>
      </c>
      <c r="H162" s="6">
        <v>4525.8888888888887</v>
      </c>
      <c r="I162" s="6">
        <v>1004.1666666666666</v>
      </c>
      <c r="J162" s="6">
        <v>4200.166666666667</v>
      </c>
      <c r="K162" s="6">
        <v>2.625</v>
      </c>
      <c r="L162" s="6">
        <v>10.5</v>
      </c>
      <c r="M162" s="6">
        <v>19.666666666666668</v>
      </c>
      <c r="N162" s="6">
        <v>6728.166666666667</v>
      </c>
      <c r="O162" s="6">
        <v>15962.75</v>
      </c>
      <c r="P162" s="6">
        <v>6609.5</v>
      </c>
      <c r="Q162" s="6">
        <v>3</v>
      </c>
      <c r="R162" s="6">
        <v>21</v>
      </c>
      <c r="S162" s="6">
        <v>0</v>
      </c>
      <c r="T162" s="6">
        <v>2.5000000000000004</v>
      </c>
      <c r="U162" s="6">
        <v>0.12357694927026865</v>
      </c>
      <c r="V162" s="6">
        <v>1.0359561471576677</v>
      </c>
      <c r="W162" s="6">
        <v>1.0773907393950864E-2</v>
      </c>
      <c r="X162" s="6">
        <v>41.116666666666667</v>
      </c>
      <c r="Y162" s="6">
        <v>27944</v>
      </c>
      <c r="Z162" s="6">
        <v>0.61501186637034611</v>
      </c>
      <c r="AA162" s="6">
        <v>2.3875374324836426E-2</v>
      </c>
      <c r="AB162" s="6">
        <v>5.8516172440161351E-4</v>
      </c>
      <c r="AC162" s="6">
        <v>0.22064333104743761</v>
      </c>
      <c r="AD162" s="5">
        <v>-3.0752800019945093E-3</v>
      </c>
      <c r="AE162" s="6">
        <v>3.1516971362818537E-2</v>
      </c>
      <c r="AF162">
        <f>VLOOKUP(B162,Sheet2!$A$1:$B$421,2,FALSE)</f>
        <v>2001.6153999999999</v>
      </c>
    </row>
    <row r="163" spans="1:32" x14ac:dyDescent="0.2">
      <c r="A163" s="4" t="s">
        <v>293</v>
      </c>
      <c r="B163" s="4" t="s">
        <v>301</v>
      </c>
      <c r="C163" s="4">
        <v>8.1173069854507188E-3</v>
      </c>
      <c r="D163" s="4">
        <v>1.6060570929398226E-3</v>
      </c>
      <c r="E163" s="2">
        <v>15235.666666666666</v>
      </c>
      <c r="F163" s="6">
        <v>6425.7777777777774</v>
      </c>
      <c r="G163" s="6">
        <v>2872.3333333333335</v>
      </c>
      <c r="H163" s="6">
        <v>2992.8888888888887</v>
      </c>
      <c r="I163" s="6">
        <v>675.5</v>
      </c>
      <c r="J163" s="6">
        <v>1702.8333333333333</v>
      </c>
      <c r="K163" s="6">
        <v>0.375</v>
      </c>
      <c r="L163" s="6">
        <v>9.125</v>
      </c>
      <c r="M163" s="6">
        <v>33.111111111111114</v>
      </c>
      <c r="N163" s="6">
        <v>3636.8333333333335</v>
      </c>
      <c r="O163" s="6">
        <v>5679.75</v>
      </c>
      <c r="P163" s="6">
        <v>3637</v>
      </c>
      <c r="Q163" s="6">
        <v>1</v>
      </c>
      <c r="R163" s="6">
        <v>6</v>
      </c>
      <c r="S163" s="6">
        <v>1</v>
      </c>
      <c r="T163" s="6">
        <v>2.3466666666666671</v>
      </c>
      <c r="U163" s="6">
        <v>0.12457154026367356</v>
      </c>
      <c r="V163" s="6">
        <v>1.0451519695749723</v>
      </c>
      <c r="W163" s="6">
        <v>1.0948811478081397E-2</v>
      </c>
      <c r="X163" s="6">
        <v>41.316666666666663</v>
      </c>
      <c r="Y163" s="6">
        <v>39912.199999999997</v>
      </c>
      <c r="Z163" s="6">
        <v>0.26859919938219207</v>
      </c>
      <c r="AA163" s="6">
        <v>2.7493864949325448E-2</v>
      </c>
      <c r="AB163" s="6">
        <v>8.8571041439361366E-4</v>
      </c>
      <c r="AC163" s="6">
        <v>0.25093284756704121</v>
      </c>
      <c r="AD163" s="5">
        <v>-3.9879124923254978E-3</v>
      </c>
      <c r="AE163" s="6">
        <v>3.6923328823027485E-2</v>
      </c>
      <c r="AF163">
        <f>VLOOKUP(B163,Sheet2!$A$1:$B$421,2,FALSE)</f>
        <v>2005.2856999999999</v>
      </c>
    </row>
    <row r="164" spans="1:32" x14ac:dyDescent="0.2">
      <c r="A164" s="4" t="s">
        <v>293</v>
      </c>
      <c r="B164" s="4" t="s">
        <v>302</v>
      </c>
      <c r="C164" s="4">
        <v>6.7730118706386981E-3</v>
      </c>
      <c r="D164" s="4">
        <v>1.1078551849560186E-3</v>
      </c>
      <c r="E164" s="2">
        <v>14908.444444444445</v>
      </c>
      <c r="F164" s="6">
        <v>6134</v>
      </c>
      <c r="G164" s="6">
        <v>2482.3333333333335</v>
      </c>
      <c r="H164" s="6">
        <v>2920.7777777777778</v>
      </c>
      <c r="I164" s="6">
        <v>504.83333333333331</v>
      </c>
      <c r="J164" s="6">
        <v>1573.8333333333333</v>
      </c>
      <c r="K164" s="6">
        <v>0</v>
      </c>
      <c r="L164" s="6">
        <v>9.75</v>
      </c>
      <c r="M164" s="6">
        <v>5.7777777777777777</v>
      </c>
      <c r="N164" s="6">
        <v>3730.1666666666665</v>
      </c>
      <c r="O164" s="6">
        <v>5739.25</v>
      </c>
      <c r="P164" s="6">
        <v>3670.5</v>
      </c>
      <c r="Q164" s="6">
        <v>4</v>
      </c>
      <c r="R164" s="6">
        <v>12</v>
      </c>
      <c r="S164" s="6">
        <v>0</v>
      </c>
      <c r="T164" s="6">
        <v>2.4033333333333333</v>
      </c>
      <c r="U164" s="6">
        <v>0.1126374970104705</v>
      </c>
      <c r="V164" s="6">
        <v>1.0186597571908551</v>
      </c>
      <c r="W164" s="6">
        <v>1.0287691296342131E-2</v>
      </c>
      <c r="X164" s="6">
        <v>40.166666666666664</v>
      </c>
      <c r="Y164" s="6">
        <v>25713.8</v>
      </c>
      <c r="Z164" s="6">
        <v>0.45440884471843068</v>
      </c>
      <c r="AA164" s="6">
        <v>2.5714415492252545E-2</v>
      </c>
      <c r="AB164" s="6">
        <v>8.5684396123100672E-4</v>
      </c>
      <c r="AC164" s="6">
        <v>0.25503625891749371</v>
      </c>
      <c r="AD164" s="5">
        <v>-2.0464379997916102E-2</v>
      </c>
      <c r="AE164" s="6">
        <v>3.6558172469035359E-2</v>
      </c>
      <c r="AF164">
        <f>VLOOKUP(B164,Sheet2!$A$1:$B$421,2,FALSE)</f>
        <v>1998.5</v>
      </c>
    </row>
    <row r="165" spans="1:32" x14ac:dyDescent="0.3">
      <c r="A165" s="4" t="s">
        <v>447</v>
      </c>
      <c r="B165" s="4" t="s">
        <v>449</v>
      </c>
      <c r="C165" s="4">
        <v>6.6320243069210296E-3</v>
      </c>
      <c r="D165" s="4">
        <v>1.8049932305601367E-3</v>
      </c>
      <c r="E165" s="8">
        <v>10268.111111111111</v>
      </c>
      <c r="F165" s="2">
        <v>4493.8888888888887</v>
      </c>
      <c r="G165" s="12">
        <v>1848</v>
      </c>
      <c r="H165" s="12">
        <v>1985.1111111111111</v>
      </c>
      <c r="I165" s="2">
        <v>3475.1666666666665</v>
      </c>
      <c r="J165" s="2">
        <v>47218</v>
      </c>
      <c r="K165" s="2">
        <v>23.625</v>
      </c>
      <c r="L165" s="2">
        <v>7.5</v>
      </c>
      <c r="M165" s="2">
        <v>70.25</v>
      </c>
      <c r="N165" s="2">
        <v>13752.2</v>
      </c>
      <c r="O165" s="2">
        <v>111917.25</v>
      </c>
      <c r="P165" s="13">
        <f>AVERAGE(I165,M165)</f>
        <v>1772.7083333333333</v>
      </c>
      <c r="Q165" s="2">
        <v>2</v>
      </c>
      <c r="R165" s="2">
        <v>8</v>
      </c>
      <c r="S165" s="2">
        <v>8</v>
      </c>
      <c r="T165" s="9">
        <v>2.1944444444444446</v>
      </c>
      <c r="U165" s="10">
        <v>0.76997696272974081</v>
      </c>
      <c r="V165" s="10">
        <v>1.155961954982234</v>
      </c>
      <c r="W165" s="11">
        <v>3.9465903261932826</v>
      </c>
      <c r="X165" s="6">
        <v>43.133333333333333</v>
      </c>
      <c r="Y165" s="6">
        <v>8289.7999999999993</v>
      </c>
      <c r="Z165" s="6">
        <v>0.54457386799653218</v>
      </c>
      <c r="AA165" s="6">
        <v>3.6426376955089441E-2</v>
      </c>
      <c r="AB165" s="6">
        <v>1.453519997945917E-3</v>
      </c>
      <c r="AC165" s="6">
        <v>0.30797500637010006</v>
      </c>
      <c r="AD165" s="5">
        <v>9.3914286982860681E-3</v>
      </c>
      <c r="AE165" s="6">
        <v>3.2579771408180594E-2</v>
      </c>
      <c r="AF165">
        <f>VLOOKUP(B165,Sheet2!$A$1:$B$421,2,FALSE)</f>
        <v>1997.2143000000001</v>
      </c>
    </row>
    <row r="166" spans="1:32" x14ac:dyDescent="0.2">
      <c r="A166" s="4" t="s">
        <v>109</v>
      </c>
      <c r="B166" s="4" t="s">
        <v>120</v>
      </c>
      <c r="C166" s="4">
        <v>4.0305040777287582E-3</v>
      </c>
      <c r="D166" s="4">
        <v>1.2536463544082816E-3</v>
      </c>
      <c r="E166" s="2">
        <v>32763.888888888891</v>
      </c>
      <c r="F166" s="6">
        <v>11432.888888888889</v>
      </c>
      <c r="G166" s="6">
        <v>4878.5555555555557</v>
      </c>
      <c r="H166" s="6">
        <v>4141.5555555555557</v>
      </c>
      <c r="I166" s="6">
        <v>736.66666666666663</v>
      </c>
      <c r="J166" s="6">
        <v>2136.1666666666665</v>
      </c>
      <c r="K166" s="6">
        <v>4.1428571428571432</v>
      </c>
      <c r="L166" s="6">
        <v>31.125</v>
      </c>
      <c r="M166" s="6">
        <v>27.333333333333332</v>
      </c>
      <c r="N166" s="6">
        <v>12248.333333333334</v>
      </c>
      <c r="O166" s="6">
        <v>16449</v>
      </c>
      <c r="P166" s="6">
        <v>10687.5</v>
      </c>
      <c r="Q166" s="6">
        <v>3</v>
      </c>
      <c r="R166" s="6">
        <v>33</v>
      </c>
      <c r="S166" s="6">
        <v>1</v>
      </c>
      <c r="T166" s="6">
        <v>2.862222222222222</v>
      </c>
      <c r="U166" s="6">
        <v>9.2160906085088465E-2</v>
      </c>
      <c r="V166" s="6">
        <v>1.0493586131819947</v>
      </c>
      <c r="W166" s="6">
        <v>2.619450979898894E-3</v>
      </c>
      <c r="X166" s="6">
        <v>37.366666666666667</v>
      </c>
      <c r="Y166" s="6">
        <v>56074.6</v>
      </c>
      <c r="Z166" s="6">
        <v>0.99238778000599592</v>
      </c>
      <c r="AA166" s="6">
        <v>2.117181095576174E-2</v>
      </c>
      <c r="AB166" s="6">
        <v>4.6937238794914863E-4</v>
      </c>
      <c r="AC166" s="6">
        <v>0.13862873657258004</v>
      </c>
      <c r="AD166" s="5">
        <v>4.6435563786468993E-2</v>
      </c>
      <c r="AE166" s="6">
        <v>3.6347596955080476E-2</v>
      </c>
      <c r="AF166">
        <f>VLOOKUP(B166,Sheet2!$A$1:$B$421,2,FALSE)</f>
        <v>2007.6</v>
      </c>
    </row>
    <row r="167" spans="1:32" x14ac:dyDescent="0.2">
      <c r="A167" s="4" t="s">
        <v>88</v>
      </c>
      <c r="B167" s="4" t="s">
        <v>105</v>
      </c>
      <c r="C167" s="4">
        <v>6.6128835270162023E-3</v>
      </c>
      <c r="D167" s="4">
        <v>2.1565452861449664E-3</v>
      </c>
      <c r="E167" s="2">
        <v>27982.888888888891</v>
      </c>
      <c r="F167" s="6">
        <v>12432.666666666666</v>
      </c>
      <c r="G167" s="6">
        <v>4298.4444444444443</v>
      </c>
      <c r="H167" s="6">
        <v>4477.333333333333</v>
      </c>
      <c r="I167" s="6">
        <v>1852</v>
      </c>
      <c r="J167" s="6">
        <v>9548.3333333333339</v>
      </c>
      <c r="K167" s="6">
        <v>9.125</v>
      </c>
      <c r="L167" s="6">
        <v>12</v>
      </c>
      <c r="M167" s="6">
        <v>40.666666666666664</v>
      </c>
      <c r="N167" s="6">
        <v>7252.1428571428569</v>
      </c>
      <c r="O167" s="6">
        <v>22883.5</v>
      </c>
      <c r="P167" s="6">
        <v>6228.5</v>
      </c>
      <c r="Q167" s="6">
        <v>4</v>
      </c>
      <c r="R167" s="6">
        <v>35</v>
      </c>
      <c r="S167" s="6">
        <v>1</v>
      </c>
      <c r="T167" s="6">
        <v>2.2066666666666666</v>
      </c>
      <c r="U167" s="6">
        <v>0.1250201208500058</v>
      </c>
      <c r="V167" s="6">
        <v>1.0567955760056122</v>
      </c>
      <c r="W167" s="6">
        <v>2.0485616784739924E-2</v>
      </c>
      <c r="X167" s="6">
        <v>40.75</v>
      </c>
      <c r="Y167" s="6">
        <v>32677.8</v>
      </c>
      <c r="Z167" s="6">
        <v>0.39963311117573652</v>
      </c>
      <c r="AA167" s="6">
        <v>2.5920796946188641E-2</v>
      </c>
      <c r="AB167" s="6">
        <v>6.1472469146210793E-4</v>
      </c>
      <c r="AC167" s="6">
        <v>0.34379820043273063</v>
      </c>
      <c r="AD167" s="5">
        <v>-1.7641108275164488E-3</v>
      </c>
      <c r="AE167" s="6">
        <v>3.6423255439166698E-2</v>
      </c>
      <c r="AF167">
        <f>VLOOKUP(B167,Sheet2!$A$1:$B$421,2,FALSE)</f>
        <v>2004.0714</v>
      </c>
    </row>
    <row r="168" spans="1:32" x14ac:dyDescent="0.2">
      <c r="A168" s="4" t="s">
        <v>349</v>
      </c>
      <c r="B168" s="4" t="s">
        <v>352</v>
      </c>
      <c r="C168" s="4">
        <v>1.915775594245555E-2</v>
      </c>
      <c r="D168" s="4">
        <v>4.4079924947157748E-3</v>
      </c>
      <c r="E168" s="2">
        <v>15945.666666666666</v>
      </c>
      <c r="F168" s="6">
        <v>5894.8888888888887</v>
      </c>
      <c r="G168" s="6">
        <v>2826.6666666666665</v>
      </c>
      <c r="H168" s="6">
        <v>3018.6666666666665</v>
      </c>
      <c r="I168" s="6">
        <v>3783.3333333333335</v>
      </c>
      <c r="J168" s="6">
        <v>59971.166666666664</v>
      </c>
      <c r="K168" s="6">
        <v>33.75</v>
      </c>
      <c r="L168" s="6">
        <v>7.125</v>
      </c>
      <c r="M168" s="6">
        <v>94.25</v>
      </c>
      <c r="N168" s="6">
        <v>25885</v>
      </c>
      <c r="O168" s="6">
        <v>195153.72140000001</v>
      </c>
      <c r="P168" s="6">
        <v>4379.5</v>
      </c>
      <c r="Q168" s="6">
        <v>4</v>
      </c>
      <c r="R168" s="6">
        <v>12</v>
      </c>
      <c r="S168" s="6">
        <v>3</v>
      </c>
      <c r="T168" s="6">
        <v>2.6211111111111109</v>
      </c>
      <c r="U168" s="6">
        <v>0.10275519563916174</v>
      </c>
      <c r="V168" s="6">
        <v>0.97460256205715134</v>
      </c>
      <c r="W168" s="6">
        <v>3.0533747697109662E-2</v>
      </c>
      <c r="X168" s="6">
        <v>39.866666666666667</v>
      </c>
      <c r="Y168" s="6">
        <v>8131</v>
      </c>
      <c r="Z168" s="6">
        <v>0.69872441297237742</v>
      </c>
      <c r="AA168" s="6">
        <v>1.4729432357391988E-2</v>
      </c>
      <c r="AB168" s="6">
        <v>1.106611395430333E-3</v>
      </c>
      <c r="AC168" s="6">
        <v>0.23081826826544341</v>
      </c>
      <c r="AD168" s="5">
        <v>-9.4938349634842798E-3</v>
      </c>
      <c r="AE168" s="6">
        <v>2.0555193195328222E-2</v>
      </c>
      <c r="AF168">
        <f>VLOOKUP(B168,Sheet2!$A$1:$B$421,2,FALSE)</f>
        <v>2002.2856999999999</v>
      </c>
    </row>
    <row r="169" spans="1:32" x14ac:dyDescent="0.2">
      <c r="A169" s="4" t="s">
        <v>349</v>
      </c>
      <c r="B169" s="4" t="s">
        <v>353</v>
      </c>
      <c r="C169" s="4">
        <v>2.2869451909552385E-3</v>
      </c>
      <c r="D169" s="4">
        <v>5.5753511125447683E-4</v>
      </c>
      <c r="E169" s="2">
        <v>31826.777777777777</v>
      </c>
      <c r="F169" s="6">
        <v>13767.666666666666</v>
      </c>
      <c r="G169" s="6">
        <v>6681.1111111111113</v>
      </c>
      <c r="H169" s="6">
        <v>6715.1111111111113</v>
      </c>
      <c r="I169" s="6">
        <v>3351.8333333333335</v>
      </c>
      <c r="J169" s="6">
        <v>35113.333333333336</v>
      </c>
      <c r="K169" s="6">
        <v>20.125</v>
      </c>
      <c r="L169" s="6">
        <v>12.5</v>
      </c>
      <c r="M169" s="6">
        <v>70.375</v>
      </c>
      <c r="N169" s="6">
        <v>22286.5</v>
      </c>
      <c r="O169" s="6">
        <v>105208.3453</v>
      </c>
      <c r="P169" s="6">
        <v>10017</v>
      </c>
      <c r="Q169" s="6">
        <v>2</v>
      </c>
      <c r="R169" s="6">
        <v>25</v>
      </c>
      <c r="S169" s="6">
        <v>3</v>
      </c>
      <c r="T169" s="6">
        <v>2.3000000000000003</v>
      </c>
      <c r="U169" s="6">
        <v>8.041372568174264E-2</v>
      </c>
      <c r="V169" s="6">
        <v>1.086514912765421</v>
      </c>
      <c r="W169" s="6">
        <v>5.6978958957527347E-3</v>
      </c>
      <c r="X169" s="6">
        <v>37.466666666666661</v>
      </c>
      <c r="Y169" s="6">
        <v>25732.799999999999</v>
      </c>
      <c r="Z169" s="6">
        <v>0.70051878490114228</v>
      </c>
      <c r="AA169" s="6">
        <v>1.3882101073066165E-2</v>
      </c>
      <c r="AB169" s="6">
        <v>5.3785502756056511E-4</v>
      </c>
      <c r="AC169" s="6">
        <v>0.31755809620762854</v>
      </c>
      <c r="AD169" s="5">
        <v>-8.3107676465734893E-3</v>
      </c>
      <c r="AE169" s="6">
        <v>1.8916161010429432E-2</v>
      </c>
      <c r="AF169">
        <f>VLOOKUP(B169,Sheet2!$A$1:$B$421,2,FALSE)</f>
        <v>2002.3469</v>
      </c>
    </row>
    <row r="170" spans="1:32" x14ac:dyDescent="0.2">
      <c r="A170" s="4" t="s">
        <v>309</v>
      </c>
      <c r="B170" s="4" t="s">
        <v>328</v>
      </c>
      <c r="C170" s="4">
        <v>4.3855887442560068E-3</v>
      </c>
      <c r="D170" s="4">
        <v>1.5663542469382561E-3</v>
      </c>
      <c r="E170" s="2">
        <v>29127.111111111109</v>
      </c>
      <c r="F170" s="6">
        <v>12086.333333333334</v>
      </c>
      <c r="G170" s="6">
        <v>2852.5555555555557</v>
      </c>
      <c r="H170" s="6">
        <v>3496</v>
      </c>
      <c r="I170" s="6">
        <v>1103.3333333333333</v>
      </c>
      <c r="J170" s="6">
        <v>2476.8333333333335</v>
      </c>
      <c r="K170" s="6">
        <v>0</v>
      </c>
      <c r="L170" s="6">
        <v>12.875</v>
      </c>
      <c r="M170" s="6">
        <v>16.571428571428573</v>
      </c>
      <c r="N170" s="6">
        <v>6017.2857142857147</v>
      </c>
      <c r="O170" s="6">
        <v>7699.75</v>
      </c>
      <c r="P170" s="6">
        <v>7658</v>
      </c>
      <c r="Q170" s="6">
        <v>5</v>
      </c>
      <c r="R170" s="6">
        <v>15</v>
      </c>
      <c r="S170" s="6">
        <v>0</v>
      </c>
      <c r="T170" s="6">
        <v>2.3955555555555557</v>
      </c>
      <c r="U170" s="6">
        <v>0.15382890195097843</v>
      </c>
      <c r="V170" s="6">
        <v>0.98275102262733982</v>
      </c>
      <c r="W170" s="6">
        <v>5.5302473923755559E-3</v>
      </c>
      <c r="X170" s="6">
        <v>43.95000000000001</v>
      </c>
      <c r="Y170" s="6">
        <v>10454</v>
      </c>
      <c r="Z170" s="6">
        <v>0.61570968834688344</v>
      </c>
      <c r="AA170" s="6">
        <v>3.6433805479140491E-2</v>
      </c>
      <c r="AB170" s="6">
        <v>6.0635358202600911E-4</v>
      </c>
      <c r="AC170" s="6">
        <v>0.24028433359510148</v>
      </c>
      <c r="AD170" s="5">
        <v>-1.9371382774699748E-2</v>
      </c>
      <c r="AE170" s="6">
        <v>5.4322987564273763E-2</v>
      </c>
      <c r="AF170">
        <f>VLOOKUP(B170,Sheet2!$A$1:$B$421,2,FALSE)</f>
        <v>1999.8</v>
      </c>
    </row>
    <row r="171" spans="1:32" x14ac:dyDescent="0.2">
      <c r="A171" s="4" t="s">
        <v>109</v>
      </c>
      <c r="B171" s="4" t="s">
        <v>116</v>
      </c>
      <c r="C171" s="4">
        <v>6.9297712748248481E-3</v>
      </c>
      <c r="D171" s="4">
        <v>3.2533996920191669E-3</v>
      </c>
      <c r="E171" s="2">
        <v>31271.333333333332</v>
      </c>
      <c r="F171" s="6">
        <v>12998.333333333334</v>
      </c>
      <c r="G171" s="6">
        <v>4452.8888888888887</v>
      </c>
      <c r="H171" s="6">
        <v>5105.1111111111113</v>
      </c>
      <c r="I171" s="6">
        <v>1228.8333333333333</v>
      </c>
      <c r="J171" s="6">
        <v>3408.1666666666665</v>
      </c>
      <c r="K171" s="6">
        <v>2.7142857142857144</v>
      </c>
      <c r="L171" s="6">
        <v>19</v>
      </c>
      <c r="M171" s="6">
        <v>37.333333333333336</v>
      </c>
      <c r="N171" s="6">
        <v>6701.5</v>
      </c>
      <c r="O171" s="6">
        <v>11304</v>
      </c>
      <c r="P171" s="6">
        <v>7995.5</v>
      </c>
      <c r="Q171" s="6">
        <v>4</v>
      </c>
      <c r="R171" s="6">
        <v>28</v>
      </c>
      <c r="S171" s="6">
        <v>2</v>
      </c>
      <c r="T171" s="6">
        <v>2.3844444444444441</v>
      </c>
      <c r="U171" s="6">
        <v>0.13255665315249793</v>
      </c>
      <c r="V171" s="6">
        <v>1.0011711275267696</v>
      </c>
      <c r="W171" s="6">
        <v>7.9557460432636094E-3</v>
      </c>
      <c r="X171" s="6">
        <v>41.93333333333333</v>
      </c>
      <c r="Y171" s="6">
        <v>32247.200000000001</v>
      </c>
      <c r="Z171" s="6">
        <v>0.33205800976893407</v>
      </c>
      <c r="AA171" s="6">
        <v>3.4589965238091415E-2</v>
      </c>
      <c r="AB171" s="6">
        <v>5.1343313961445096E-4</v>
      </c>
      <c r="AC171" s="6">
        <v>0.23497195124646625</v>
      </c>
      <c r="AD171" s="5">
        <v>-1.7924905583595212E-2</v>
      </c>
      <c r="AE171" s="6">
        <v>5.1760221566769495E-2</v>
      </c>
      <c r="AF171">
        <f>VLOOKUP(B171,Sheet2!$A$1:$B$421,2,FALSE)</f>
        <v>2006</v>
      </c>
    </row>
    <row r="172" spans="1:32" x14ac:dyDescent="0.2">
      <c r="A172" s="4" t="s">
        <v>371</v>
      </c>
      <c r="B172" s="4" t="s">
        <v>385</v>
      </c>
      <c r="C172" s="4">
        <v>1.0823369291899643E-2</v>
      </c>
      <c r="D172" s="4">
        <v>2.7262085466676395E-3</v>
      </c>
      <c r="E172" s="2">
        <v>34816.777777777781</v>
      </c>
      <c r="F172" s="6">
        <v>15827.888888888889</v>
      </c>
      <c r="G172" s="6">
        <v>6271.2222222222226</v>
      </c>
      <c r="H172" s="6">
        <v>6832.4444444444443</v>
      </c>
      <c r="I172" s="6">
        <v>2003.3333333333333</v>
      </c>
      <c r="J172" s="6">
        <v>11408.666666666666</v>
      </c>
      <c r="K172" s="6">
        <v>6</v>
      </c>
      <c r="L172" s="6">
        <v>19.75</v>
      </c>
      <c r="M172" s="6">
        <v>45.125</v>
      </c>
      <c r="N172" s="6">
        <v>11211</v>
      </c>
      <c r="O172" s="6">
        <v>18103.75</v>
      </c>
      <c r="P172" s="6">
        <v>9739.5</v>
      </c>
      <c r="Q172" s="6">
        <v>3</v>
      </c>
      <c r="R172" s="6">
        <v>44</v>
      </c>
      <c r="S172" s="6">
        <v>0</v>
      </c>
      <c r="T172" s="6">
        <v>2.1733333333333329</v>
      </c>
      <c r="U172" s="6">
        <v>7.7946010620661019E-2</v>
      </c>
      <c r="V172" s="6">
        <v>1.0881857563194282</v>
      </c>
      <c r="W172" s="6">
        <v>1.1618789455670112E-2</v>
      </c>
      <c r="X172" s="6">
        <v>38.616666666666667</v>
      </c>
      <c r="Y172" s="6">
        <v>36451</v>
      </c>
      <c r="Z172" s="6">
        <v>3.0413794863065474E-2</v>
      </c>
      <c r="AA172" s="6">
        <v>1.3703895268881085E-2</v>
      </c>
      <c r="AB172" s="6">
        <v>4.2912807746385356E-4</v>
      </c>
      <c r="AC172" s="6">
        <v>0.33622454099505805</v>
      </c>
      <c r="AD172" s="5">
        <v>-6.2870835747128647E-3</v>
      </c>
      <c r="AE172" s="6">
        <v>2.8732143620824293E-2</v>
      </c>
      <c r="AF172">
        <f>VLOOKUP(B172,Sheet2!$A$1:$B$421,2,FALSE)</f>
        <v>2004.9091000000001</v>
      </c>
    </row>
    <row r="173" spans="1:32" x14ac:dyDescent="0.3">
      <c r="A173" s="4" t="s">
        <v>447</v>
      </c>
      <c r="B173" s="4" t="s">
        <v>450</v>
      </c>
      <c r="C173" s="4">
        <v>6.2739705331614154E-3</v>
      </c>
      <c r="D173" s="4">
        <v>1.9695768773627977E-3</v>
      </c>
      <c r="E173" s="8">
        <v>3385.1111111111113</v>
      </c>
      <c r="F173" s="2">
        <v>1519.4444444444443</v>
      </c>
      <c r="G173" s="12">
        <v>448.88888888888891</v>
      </c>
      <c r="H173" s="12">
        <v>552.88888888888891</v>
      </c>
      <c r="I173" s="2">
        <v>673.33333333333337</v>
      </c>
      <c r="J173" s="2">
        <v>4562.5</v>
      </c>
      <c r="K173" s="2">
        <v>4.125</v>
      </c>
      <c r="L173" s="2">
        <v>1</v>
      </c>
      <c r="M173" s="2">
        <v>8.875</v>
      </c>
      <c r="N173" s="2">
        <v>1799.2</v>
      </c>
      <c r="O173" s="2">
        <v>14736.75</v>
      </c>
      <c r="P173" s="13">
        <f>AVERAGE(I173,M173)</f>
        <v>341.10416666666669</v>
      </c>
      <c r="Q173" s="2">
        <v>2</v>
      </c>
      <c r="R173" s="2">
        <v>4</v>
      </c>
      <c r="S173" s="2">
        <v>4</v>
      </c>
      <c r="T173" s="9">
        <v>2.1044444444444443</v>
      </c>
      <c r="U173" s="10">
        <v>0.70369671754890917</v>
      </c>
      <c r="V173" s="10">
        <v>1.0926318345379853</v>
      </c>
      <c r="W173" s="11">
        <v>1.8598227776691552</v>
      </c>
      <c r="X173" s="6">
        <v>45.65</v>
      </c>
      <c r="Y173" s="6">
        <v>2203</v>
      </c>
      <c r="Z173" s="6">
        <v>0</v>
      </c>
      <c r="AA173" s="6">
        <v>4.825477886911464E-2</v>
      </c>
      <c r="AB173" s="6">
        <v>3.253547215034912E-3</v>
      </c>
      <c r="AC173" s="6">
        <v>0.29550268433856219</v>
      </c>
      <c r="AD173" s="5">
        <v>2.3138208553719623E-2</v>
      </c>
      <c r="AE173" s="6">
        <v>3.9933267724800603E-2</v>
      </c>
    </row>
    <row r="174" spans="1:32" x14ac:dyDescent="0.2">
      <c r="A174" s="4" t="s">
        <v>138</v>
      </c>
      <c r="B174" s="4" t="s">
        <v>153</v>
      </c>
      <c r="C174" s="4">
        <v>7.462412181315355E-3</v>
      </c>
      <c r="D174" s="4">
        <v>1.4429569013207182E-3</v>
      </c>
      <c r="E174" s="2">
        <v>20086.666666666668</v>
      </c>
      <c r="F174" s="6">
        <v>7672.7777777777774</v>
      </c>
      <c r="G174" s="6">
        <v>3031.3333333333335</v>
      </c>
      <c r="H174" s="6">
        <v>3689.3333333333335</v>
      </c>
      <c r="I174" s="6">
        <v>472.66666666666669</v>
      </c>
      <c r="J174" s="6">
        <v>2026.8333333333333</v>
      </c>
      <c r="K174" s="6">
        <v>1.375</v>
      </c>
      <c r="L174" s="6">
        <v>25.75</v>
      </c>
      <c r="M174" s="6">
        <v>8.375</v>
      </c>
      <c r="N174" s="6">
        <v>6982.4</v>
      </c>
      <c r="O174" s="6">
        <v>8367</v>
      </c>
      <c r="P174" s="6">
        <v>7252.5</v>
      </c>
      <c r="Q174" s="6">
        <v>4</v>
      </c>
      <c r="R174" s="6">
        <v>17</v>
      </c>
      <c r="S174" s="6">
        <v>0</v>
      </c>
      <c r="T174" s="6">
        <v>2.608888888888889</v>
      </c>
      <c r="U174" s="6">
        <v>9.1405371410915537E-2</v>
      </c>
      <c r="V174" s="6">
        <v>1.1251489046068752</v>
      </c>
      <c r="W174" s="6">
        <v>3.0512411881558205E-3</v>
      </c>
      <c r="X174" s="6">
        <v>39</v>
      </c>
      <c r="Y174" s="6">
        <v>24994.799999999999</v>
      </c>
      <c r="Z174" s="6">
        <v>1</v>
      </c>
      <c r="AA174" s="6">
        <v>2.1102047521317471E-2</v>
      </c>
      <c r="AB174" s="6">
        <v>6.9370070661968334E-4</v>
      </c>
      <c r="AC174" s="6">
        <v>0.1902968445900371</v>
      </c>
      <c r="AD174" s="5">
        <v>-2.4278706952974422E-2</v>
      </c>
      <c r="AE174" s="6">
        <v>2.9397157598512125E-2</v>
      </c>
      <c r="AF174">
        <f>VLOOKUP(B174,Sheet2!$A$1:$B$421,2,FALSE)</f>
        <v>1988.2</v>
      </c>
    </row>
    <row r="175" spans="1:32" x14ac:dyDescent="0.2">
      <c r="A175" s="4" t="s">
        <v>138</v>
      </c>
      <c r="B175" s="4" t="s">
        <v>148</v>
      </c>
      <c r="C175" s="4">
        <v>1.0287408677107802E-2</v>
      </c>
      <c r="D175" s="4">
        <v>3.7034540054482201E-3</v>
      </c>
      <c r="E175" s="2">
        <v>43358.888888888891</v>
      </c>
      <c r="F175" s="6">
        <v>15643.666666666666</v>
      </c>
      <c r="G175" s="6">
        <v>5425.7777777777774</v>
      </c>
      <c r="H175" s="6">
        <v>5535.1111111111113</v>
      </c>
      <c r="I175" s="6">
        <v>2929.1666666666665</v>
      </c>
      <c r="J175" s="6">
        <v>8994.5</v>
      </c>
      <c r="K175" s="6">
        <v>2</v>
      </c>
      <c r="L175" s="6">
        <v>37.5</v>
      </c>
      <c r="M175" s="6">
        <v>44.625</v>
      </c>
      <c r="N175" s="6">
        <v>12743.5</v>
      </c>
      <c r="O175" s="6">
        <v>19941</v>
      </c>
      <c r="P175" s="6">
        <v>12811.5</v>
      </c>
      <c r="Q175" s="6">
        <v>6</v>
      </c>
      <c r="R175" s="6">
        <v>40</v>
      </c>
      <c r="S175" s="6">
        <v>1</v>
      </c>
      <c r="T175" s="6">
        <v>2.7588888888888889</v>
      </c>
      <c r="U175" s="6">
        <v>0.11417322247050324</v>
      </c>
      <c r="V175" s="6">
        <v>1.0336881509445932</v>
      </c>
      <c r="W175" s="6">
        <v>5.2851919018569128E-3</v>
      </c>
      <c r="X175" s="6">
        <v>40.816666666666663</v>
      </c>
      <c r="Y175" s="6">
        <v>7726</v>
      </c>
      <c r="Z175" s="6">
        <v>0.85131545682181498</v>
      </c>
      <c r="AA175" s="6">
        <v>2.3072981211108748E-2</v>
      </c>
      <c r="AB175" s="6">
        <v>4.2810091079605571E-4</v>
      </c>
      <c r="AC175" s="6">
        <v>0.1781342627696974</v>
      </c>
      <c r="AD175" s="5">
        <v>1.223574308565796E-4</v>
      </c>
      <c r="AE175" s="6">
        <v>4.4240892278222442E-2</v>
      </c>
      <c r="AF175">
        <f>VLOOKUP(B175,Sheet2!$A$1:$B$421,2,FALSE)</f>
        <v>2000.6922999999999</v>
      </c>
    </row>
    <row r="176" spans="1:32" x14ac:dyDescent="0.2">
      <c r="A176" s="4" t="s">
        <v>138</v>
      </c>
      <c r="B176" s="4" t="s">
        <v>149</v>
      </c>
      <c r="C176" s="4">
        <v>7.3894454094759355E-3</v>
      </c>
      <c r="D176" s="4">
        <v>2.9605562649092404E-3</v>
      </c>
      <c r="E176" s="2">
        <v>22552.111111111109</v>
      </c>
      <c r="F176" s="6">
        <v>8631.4444444444453</v>
      </c>
      <c r="G176" s="6">
        <v>3614.5555555555557</v>
      </c>
      <c r="H176" s="6">
        <v>3785.7777777777778</v>
      </c>
      <c r="I176" s="6">
        <v>2338.5</v>
      </c>
      <c r="J176" s="6">
        <v>9065.1666666666661</v>
      </c>
      <c r="K176" s="6">
        <v>1.875</v>
      </c>
      <c r="L176" s="6">
        <v>18.375</v>
      </c>
      <c r="M176" s="6">
        <v>59.25</v>
      </c>
      <c r="N176" s="6">
        <v>8370</v>
      </c>
      <c r="O176" s="6">
        <v>16367</v>
      </c>
      <c r="P176" s="6">
        <v>5624</v>
      </c>
      <c r="Q176" s="6">
        <v>2</v>
      </c>
      <c r="R176" s="6">
        <v>19</v>
      </c>
      <c r="S176" s="6">
        <v>1</v>
      </c>
      <c r="T176" s="6">
        <v>2.5977777777777775</v>
      </c>
      <c r="U176" s="6">
        <v>0.10792190216905767</v>
      </c>
      <c r="V176" s="6">
        <v>1.0203766597286694</v>
      </c>
      <c r="W176" s="6">
        <v>6.0292411065874267E-3</v>
      </c>
      <c r="X176" s="6">
        <v>40.833333333333336</v>
      </c>
      <c r="Y176" s="6">
        <v>36745.599999999999</v>
      </c>
      <c r="Z176" s="6">
        <v>0.68240032312864551</v>
      </c>
      <c r="AA176" s="6">
        <v>2.0941975421978912E-2</v>
      </c>
      <c r="AB176" s="6">
        <v>6.8001125565281435E-4</v>
      </c>
      <c r="AC176" s="6">
        <v>0.20987800899357489</v>
      </c>
      <c r="AD176" s="5">
        <v>-3.759907362285144E-3</v>
      </c>
      <c r="AE176" s="6">
        <v>4.0409534600073238E-2</v>
      </c>
      <c r="AF176">
        <f>VLOOKUP(B176,Sheet2!$A$1:$B$421,2,FALSE)</f>
        <v>2002.0588</v>
      </c>
    </row>
    <row r="177" spans="1:32" x14ac:dyDescent="0.2">
      <c r="A177" s="4" t="s">
        <v>138</v>
      </c>
      <c r="B177" s="4" t="s">
        <v>154</v>
      </c>
      <c r="C177" s="4">
        <v>3.7373094351929453E-3</v>
      </c>
      <c r="D177" s="4">
        <v>1.9182752317218792E-3</v>
      </c>
      <c r="E177" s="2">
        <v>36462.666666666664</v>
      </c>
      <c r="F177" s="6">
        <v>15272</v>
      </c>
      <c r="G177" s="6">
        <v>3849.6666666666665</v>
      </c>
      <c r="H177" s="6">
        <v>5063.4444444444443</v>
      </c>
      <c r="I177" s="6">
        <v>1642.3333333333333</v>
      </c>
      <c r="J177" s="6">
        <v>4796.166666666667</v>
      </c>
      <c r="K177" s="6">
        <v>1.875</v>
      </c>
      <c r="L177" s="6">
        <v>24.5</v>
      </c>
      <c r="M177" s="6">
        <v>31</v>
      </c>
      <c r="N177" s="6">
        <v>6170.6</v>
      </c>
      <c r="O177" s="6">
        <v>12593.666666666666</v>
      </c>
      <c r="P177" s="6">
        <v>10614.5</v>
      </c>
      <c r="Q177" s="6">
        <v>2</v>
      </c>
      <c r="R177" s="6">
        <v>25</v>
      </c>
      <c r="S177" s="6">
        <v>1</v>
      </c>
      <c r="T177" s="6">
        <v>2.3666666666666667</v>
      </c>
      <c r="U177" s="6">
        <v>0.15572452407562337</v>
      </c>
      <c r="V177" s="6">
        <v>0.98939737260612071</v>
      </c>
      <c r="W177" s="6">
        <v>6.0106252101941836E-3</v>
      </c>
      <c r="X177" s="6">
        <v>43.666666666666679</v>
      </c>
      <c r="Y177" s="6">
        <v>6304.6</v>
      </c>
      <c r="Z177" s="6">
        <v>0.49221612505313694</v>
      </c>
      <c r="AA177" s="6">
        <v>3.9905427384352925E-2</v>
      </c>
      <c r="AB177" s="6">
        <v>6.3308332582114339E-4</v>
      </c>
      <c r="AC177" s="6">
        <v>0.24307608160810401</v>
      </c>
      <c r="AD177" s="5">
        <v>-4.8962626145619907E-2</v>
      </c>
      <c r="AE177" s="6">
        <v>5.7133133353454983E-2</v>
      </c>
      <c r="AF177">
        <f>VLOOKUP(B177,Sheet2!$A$1:$B$421,2,FALSE)</f>
        <v>2002.8235</v>
      </c>
    </row>
    <row r="178" spans="1:32" x14ac:dyDescent="0.2">
      <c r="A178" s="4" t="s">
        <v>138</v>
      </c>
      <c r="B178" s="4" t="s">
        <v>150</v>
      </c>
      <c r="C178" s="4">
        <v>6.0394497421085054E-3</v>
      </c>
      <c r="D178" s="4">
        <v>2.6114948948009562E-3</v>
      </c>
      <c r="E178" s="2">
        <v>25492.666666666668</v>
      </c>
      <c r="F178" s="6">
        <v>10098.666666666666</v>
      </c>
      <c r="G178" s="6">
        <v>3718.6666666666665</v>
      </c>
      <c r="H178" s="6">
        <v>4116.1111111111113</v>
      </c>
      <c r="I178" s="6">
        <v>1378</v>
      </c>
      <c r="J178" s="6">
        <v>3459.1666666666665</v>
      </c>
      <c r="K178" s="6">
        <v>1.5</v>
      </c>
      <c r="L178" s="6">
        <v>15.375</v>
      </c>
      <c r="M178" s="6">
        <v>20.875</v>
      </c>
      <c r="N178" s="6">
        <v>6042</v>
      </c>
      <c r="O178" s="6">
        <v>7829.333333333333</v>
      </c>
      <c r="P178" s="6">
        <v>6140</v>
      </c>
      <c r="Q178" s="6">
        <v>1</v>
      </c>
      <c r="R178" s="6">
        <v>40</v>
      </c>
      <c r="S178" s="6">
        <v>1</v>
      </c>
      <c r="T178" s="6">
        <v>2.5188888888888887</v>
      </c>
      <c r="U178" s="6">
        <v>0.12861654072168488</v>
      </c>
      <c r="V178" s="6">
        <v>1.0446518226700863</v>
      </c>
      <c r="W178" s="6">
        <v>4.8979591347611704E-3</v>
      </c>
      <c r="X178" s="6">
        <v>41.766666666666666</v>
      </c>
      <c r="Y178" s="6">
        <v>58216.6</v>
      </c>
      <c r="Z178" s="6">
        <v>0.56377254529784038</v>
      </c>
      <c r="AA178" s="6">
        <v>2.8870185596947255E-2</v>
      </c>
      <c r="AB178" s="6">
        <v>6.6120619820313295E-4</v>
      </c>
      <c r="AC178" s="6">
        <v>0.22002072365871075</v>
      </c>
      <c r="AD178" s="5">
        <v>1.2723741508403087E-2</v>
      </c>
      <c r="AE178" s="6">
        <v>4.7256679923938692E-2</v>
      </c>
      <c r="AF178">
        <f>VLOOKUP(B178,Sheet2!$A$1:$B$421,2,FALSE)</f>
        <v>1992.2856999999999</v>
      </c>
    </row>
    <row r="179" spans="1:32" x14ac:dyDescent="0.2">
      <c r="A179" s="4" t="s">
        <v>138</v>
      </c>
      <c r="B179" s="4" t="s">
        <v>155</v>
      </c>
      <c r="C179" s="4">
        <v>6.0549443934439203E-3</v>
      </c>
      <c r="D179" s="4">
        <v>1.1594520367352852E-3</v>
      </c>
      <c r="E179" s="2">
        <v>36947.777777777781</v>
      </c>
      <c r="F179" s="6">
        <v>14290.777777777777</v>
      </c>
      <c r="G179" s="6">
        <v>5073.333333333333</v>
      </c>
      <c r="H179" s="6">
        <v>5619.666666666667</v>
      </c>
      <c r="I179" s="6">
        <v>1914</v>
      </c>
      <c r="J179" s="6">
        <v>14987.333333333334</v>
      </c>
      <c r="K179" s="6">
        <v>14.5</v>
      </c>
      <c r="L179" s="6">
        <v>45.625</v>
      </c>
      <c r="M179" s="6">
        <v>139.75</v>
      </c>
      <c r="N179" s="6">
        <v>8475.7999999999993</v>
      </c>
      <c r="O179" s="6">
        <v>21581.666666666668</v>
      </c>
      <c r="P179" s="6">
        <v>13192</v>
      </c>
      <c r="Q179" s="6">
        <v>6</v>
      </c>
      <c r="R179" s="6">
        <v>45</v>
      </c>
      <c r="S179" s="6">
        <v>1</v>
      </c>
      <c r="T179" s="6">
        <v>2.5755555555555554</v>
      </c>
      <c r="U179" s="6">
        <v>9.4604241228759267E-2</v>
      </c>
      <c r="V179" s="6">
        <v>1.125171933894731</v>
      </c>
      <c r="W179" s="6">
        <v>4.3613463335848649E-3</v>
      </c>
      <c r="X179" s="6">
        <v>38.566666666666663</v>
      </c>
      <c r="Y179" s="6">
        <v>32936</v>
      </c>
      <c r="Z179" s="6">
        <v>0.99992420797332127</v>
      </c>
      <c r="AA179" s="6">
        <v>2.512040122127401E-2</v>
      </c>
      <c r="AB179" s="6">
        <v>4.7284898641220842E-4</v>
      </c>
      <c r="AC179" s="6">
        <v>0.21484001366000374</v>
      </c>
      <c r="AD179" s="5">
        <v>-6.4495201816033168E-3</v>
      </c>
      <c r="AE179" s="6">
        <v>3.3979576327305437E-2</v>
      </c>
      <c r="AF179">
        <f>VLOOKUP(B179,Sheet2!$A$1:$B$421,2,FALSE)</f>
        <v>1987.5555999999999</v>
      </c>
    </row>
    <row r="180" spans="1:32" x14ac:dyDescent="0.2">
      <c r="A180" s="4" t="s">
        <v>138</v>
      </c>
      <c r="B180" s="4" t="s">
        <v>151</v>
      </c>
      <c r="C180" s="4">
        <v>9.9270816867088295E-3</v>
      </c>
      <c r="D180" s="4">
        <v>1.6106640876027676E-3</v>
      </c>
      <c r="E180" s="2">
        <v>26610.222222222223</v>
      </c>
      <c r="F180" s="6">
        <v>9499.6666666666661</v>
      </c>
      <c r="G180" s="6">
        <v>4103</v>
      </c>
      <c r="H180" s="6">
        <v>4824.333333333333</v>
      </c>
      <c r="I180" s="6">
        <v>586.5</v>
      </c>
      <c r="J180" s="6">
        <v>1900.5</v>
      </c>
      <c r="K180" s="6">
        <v>3.875</v>
      </c>
      <c r="L180" s="6">
        <v>46.25</v>
      </c>
      <c r="M180" s="6">
        <v>30.625</v>
      </c>
      <c r="N180" s="6">
        <v>4768.25</v>
      </c>
      <c r="O180" s="6">
        <v>7067</v>
      </c>
      <c r="P180" s="6">
        <v>9091.5</v>
      </c>
      <c r="Q180" s="6">
        <v>4</v>
      </c>
      <c r="R180" s="6">
        <v>30</v>
      </c>
      <c r="S180" s="6">
        <v>1</v>
      </c>
      <c r="T180" s="6">
        <v>2.795555555555556</v>
      </c>
      <c r="U180" s="6">
        <v>8.0789716573104256E-2</v>
      </c>
      <c r="V180" s="6">
        <v>1.0781932583950451</v>
      </c>
      <c r="W180" s="6">
        <v>1.5594027012651094E-3</v>
      </c>
      <c r="X180" s="6">
        <v>35.9</v>
      </c>
      <c r="Y180" s="6">
        <v>39381.199999999997</v>
      </c>
      <c r="Z180" s="6">
        <v>1</v>
      </c>
      <c r="AA180" s="6">
        <v>1.5001280307197173E-2</v>
      </c>
      <c r="AB180" s="6">
        <v>5.2806425420646129E-4</v>
      </c>
      <c r="AC180" s="6">
        <v>0.14185484938638537</v>
      </c>
      <c r="AD180" s="5">
        <v>-9.8487499178954389E-3</v>
      </c>
      <c r="AE180" s="6">
        <v>2.8979004738184669E-2</v>
      </c>
      <c r="AF180">
        <f>VLOOKUP(B180,Sheet2!$A$1:$B$421,2,FALSE)</f>
        <v>1988</v>
      </c>
    </row>
    <row r="181" spans="1:32" x14ac:dyDescent="0.2">
      <c r="A181" s="4" t="s">
        <v>138</v>
      </c>
      <c r="B181" s="4" t="s">
        <v>152</v>
      </c>
      <c r="C181" s="4">
        <v>5.887063264833031E-3</v>
      </c>
      <c r="D181" s="4">
        <v>1.2106155150840433E-3</v>
      </c>
      <c r="E181" s="2">
        <v>24421.222222222223</v>
      </c>
      <c r="F181" s="6">
        <v>8844.1111111111113</v>
      </c>
      <c r="G181" s="6">
        <v>3317.5555555555557</v>
      </c>
      <c r="H181" s="6">
        <v>3861.4444444444443</v>
      </c>
      <c r="I181" s="6">
        <v>724.16666666666663</v>
      </c>
      <c r="J181" s="6">
        <v>2394.6666666666665</v>
      </c>
      <c r="K181" s="6">
        <v>3.625</v>
      </c>
      <c r="L181" s="6">
        <v>31.5</v>
      </c>
      <c r="M181" s="6">
        <v>25.125</v>
      </c>
      <c r="N181" s="6">
        <v>23578.799999999999</v>
      </c>
      <c r="O181" s="6">
        <v>8156</v>
      </c>
      <c r="P181" s="6">
        <v>8259.5</v>
      </c>
      <c r="Q181" s="6">
        <v>7</v>
      </c>
      <c r="R181" s="6">
        <v>34</v>
      </c>
      <c r="S181" s="6">
        <v>0</v>
      </c>
      <c r="T181" s="6">
        <v>2.7533333333333334</v>
      </c>
      <c r="U181" s="6">
        <v>9.4739568222834636E-2</v>
      </c>
      <c r="V181" s="6">
        <v>1.0686995011232225</v>
      </c>
      <c r="W181" s="6">
        <v>2.8625073837804161E-3</v>
      </c>
      <c r="X181" s="6">
        <v>38.783333333333339</v>
      </c>
      <c r="Y181" s="6">
        <v>29795.4</v>
      </c>
      <c r="Z181" s="6">
        <v>0.99981839460774613</v>
      </c>
      <c r="AA181" s="6">
        <v>2.1352881095618146E-2</v>
      </c>
      <c r="AB181" s="6">
        <v>5.6067396059706807E-4</v>
      </c>
      <c r="AC181" s="6">
        <v>0.15209213733687621</v>
      </c>
      <c r="AD181" s="5">
        <v>-1.3961953167952143E-2</v>
      </c>
      <c r="AE181" s="6">
        <v>3.1352007537332201E-2</v>
      </c>
      <c r="AF181">
        <f>VLOOKUP(B181,Sheet2!$A$1:$B$421,2,FALSE)</f>
        <v>1988.5</v>
      </c>
    </row>
    <row r="182" spans="1:32" x14ac:dyDescent="0.2">
      <c r="A182" s="4" t="s">
        <v>293</v>
      </c>
      <c r="B182" s="4" t="s">
        <v>295</v>
      </c>
      <c r="C182" s="4">
        <v>1.1995268192399849E-2</v>
      </c>
      <c r="D182" s="4">
        <v>2.7464874528395416E-3</v>
      </c>
      <c r="E182" s="2">
        <v>45083.333333333336</v>
      </c>
      <c r="F182" s="6">
        <v>19220.444444444445</v>
      </c>
      <c r="G182" s="6">
        <v>8214.1111111111113</v>
      </c>
      <c r="H182" s="6">
        <v>7691.5555555555557</v>
      </c>
      <c r="I182" s="6">
        <v>1693.1666666666667</v>
      </c>
      <c r="J182" s="6">
        <v>7250.833333333333</v>
      </c>
      <c r="K182" s="6">
        <v>6.125</v>
      </c>
      <c r="L182" s="6">
        <v>21.375</v>
      </c>
      <c r="M182" s="6">
        <v>41.111111111111114</v>
      </c>
      <c r="N182" s="6">
        <v>13896.333333333334</v>
      </c>
      <c r="O182" s="6">
        <v>28850.5</v>
      </c>
      <c r="P182" s="6">
        <v>12258</v>
      </c>
      <c r="Q182" s="6">
        <v>3</v>
      </c>
      <c r="R182" s="6">
        <v>28</v>
      </c>
      <c r="S182" s="6">
        <v>2</v>
      </c>
      <c r="T182" s="6">
        <v>2.2766666666666668</v>
      </c>
      <c r="U182" s="6">
        <v>0.11153259997439477</v>
      </c>
      <c r="V182" s="6">
        <v>1.035236352603254</v>
      </c>
      <c r="W182" s="6">
        <v>3.0574921645549074E-2</v>
      </c>
      <c r="X182" s="6">
        <v>39.133333333333333</v>
      </c>
      <c r="Y182" s="6">
        <v>31262.400000000001</v>
      </c>
      <c r="Z182" s="6">
        <v>0.6243952979670373</v>
      </c>
      <c r="AA182" s="6">
        <v>1.8527422611495543E-2</v>
      </c>
      <c r="AB182" s="6">
        <v>4.1412296560418044E-4</v>
      </c>
      <c r="AC182" s="6">
        <v>0.36185152945375909</v>
      </c>
      <c r="AD182" s="5">
        <v>2.5060856579842132E-2</v>
      </c>
      <c r="AE182" s="6">
        <v>3.2906580236783119E-2</v>
      </c>
      <c r="AF182">
        <f>VLOOKUP(B182,Sheet2!$A$1:$B$421,2,FALSE)</f>
        <v>2003.1591000000001</v>
      </c>
    </row>
    <row r="183" spans="1:32" x14ac:dyDescent="0.2">
      <c r="A183" s="4" t="s">
        <v>293</v>
      </c>
      <c r="B183" s="4" t="s">
        <v>296</v>
      </c>
      <c r="C183" s="4">
        <v>7.2244995279767887E-3</v>
      </c>
      <c r="D183" s="4">
        <v>1.496982042367998E-3</v>
      </c>
      <c r="E183" s="2">
        <v>26457.555555555555</v>
      </c>
      <c r="F183" s="6">
        <v>11191</v>
      </c>
      <c r="G183" s="6">
        <v>4927</v>
      </c>
      <c r="H183" s="6">
        <v>4983.7777777777774</v>
      </c>
      <c r="I183" s="6">
        <v>1291.8333333333333</v>
      </c>
      <c r="J183" s="6">
        <v>4408.166666666667</v>
      </c>
      <c r="K183" s="6">
        <v>4.125</v>
      </c>
      <c r="L183" s="6">
        <v>17.75</v>
      </c>
      <c r="M183" s="6">
        <v>52.666666666666664</v>
      </c>
      <c r="N183" s="6">
        <v>8367.5</v>
      </c>
      <c r="O183" s="6">
        <v>18980.5</v>
      </c>
      <c r="P183" s="6">
        <v>6794.5</v>
      </c>
      <c r="Q183" s="6">
        <v>2</v>
      </c>
      <c r="R183" s="6">
        <v>18</v>
      </c>
      <c r="S183" s="6">
        <v>1</v>
      </c>
      <c r="T183" s="6">
        <v>2.3322222222222222</v>
      </c>
      <c r="U183" s="6">
        <v>0.11964863315070483</v>
      </c>
      <c r="V183" s="6">
        <v>1.0525564376613734</v>
      </c>
      <c r="W183" s="6">
        <v>1.3440796358429014E-2</v>
      </c>
      <c r="X183" s="6">
        <v>40.31666666666667</v>
      </c>
      <c r="Y183" s="6">
        <v>26961.200000000001</v>
      </c>
      <c r="Z183" s="6">
        <v>0.58111742732554983</v>
      </c>
      <c r="AA183" s="6">
        <v>2.7916330270541204E-2</v>
      </c>
      <c r="AB183" s="6">
        <v>5.7875858572596411E-4</v>
      </c>
      <c r="AC183" s="6">
        <v>0.30146973448125147</v>
      </c>
      <c r="AD183" s="5">
        <v>7.218623061269221E-3</v>
      </c>
      <c r="AE183" s="6">
        <v>3.6086476587566536E-2</v>
      </c>
      <c r="AF183">
        <f>VLOOKUP(B183,Sheet2!$A$1:$B$421,2,FALSE)</f>
        <v>2005.2727</v>
      </c>
    </row>
    <row r="184" spans="1:32" x14ac:dyDescent="0.2">
      <c r="A184" s="4" t="s">
        <v>293</v>
      </c>
      <c r="B184" s="4" t="s">
        <v>297</v>
      </c>
      <c r="C184" s="4">
        <v>6.5045212380753694E-3</v>
      </c>
      <c r="D184" s="4">
        <v>1.5273533721646036E-3</v>
      </c>
      <c r="E184" s="2">
        <v>25371</v>
      </c>
      <c r="F184" s="6">
        <v>10393.666666666666</v>
      </c>
      <c r="G184" s="6">
        <v>4181.666666666667</v>
      </c>
      <c r="H184" s="6">
        <v>4161.2222222222226</v>
      </c>
      <c r="I184" s="6">
        <v>962.16666666666663</v>
      </c>
      <c r="J184" s="6">
        <v>2652.5</v>
      </c>
      <c r="K184" s="6">
        <v>3</v>
      </c>
      <c r="L184" s="6">
        <v>17.875</v>
      </c>
      <c r="M184" s="6">
        <v>30.333333333333332</v>
      </c>
      <c r="N184" s="6">
        <v>6248</v>
      </c>
      <c r="O184" s="6">
        <v>8829.5</v>
      </c>
      <c r="P184" s="6">
        <v>6088</v>
      </c>
      <c r="Q184" s="6">
        <v>1</v>
      </c>
      <c r="R184" s="6">
        <v>12</v>
      </c>
      <c r="S184" s="6">
        <v>0</v>
      </c>
      <c r="T184" s="6">
        <v>2.4144444444444439</v>
      </c>
      <c r="U184" s="6">
        <v>0.12928237613752894</v>
      </c>
      <c r="V184" s="6">
        <v>1.0449744724859966</v>
      </c>
      <c r="W184" s="6">
        <v>1.2589748695872247E-2</v>
      </c>
      <c r="X184" s="6">
        <v>41.050000000000004</v>
      </c>
      <c r="Y184" s="6">
        <v>42352.6</v>
      </c>
      <c r="Z184" s="6">
        <v>0.14976619546866332</v>
      </c>
      <c r="AA184" s="6">
        <v>2.3423345434383108E-2</v>
      </c>
      <c r="AB184" s="6">
        <v>6.1090793816207119E-4</v>
      </c>
      <c r="AC184" s="6">
        <v>0.27031881173522043</v>
      </c>
      <c r="AD184" s="5">
        <v>7.7267593134403411E-3</v>
      </c>
      <c r="AE184" s="6">
        <v>4.437646335010683E-2</v>
      </c>
      <c r="AF184">
        <f>VLOOKUP(B184,Sheet2!$A$1:$B$421,2,FALSE)</f>
        <v>2003.4706000000001</v>
      </c>
    </row>
    <row r="185" spans="1:32" x14ac:dyDescent="0.2">
      <c r="A185" s="4" t="s">
        <v>293</v>
      </c>
      <c r="B185" s="4" t="s">
        <v>298</v>
      </c>
      <c r="C185" s="4">
        <v>5.6732778764764479E-3</v>
      </c>
      <c r="D185" s="4">
        <v>1.3105410686700229E-3</v>
      </c>
      <c r="E185" s="2">
        <v>30178.888888888891</v>
      </c>
      <c r="F185" s="6">
        <v>12171.555555555555</v>
      </c>
      <c r="G185" s="6">
        <v>4442.7777777777774</v>
      </c>
      <c r="H185" s="6">
        <v>4633</v>
      </c>
      <c r="I185" s="6">
        <v>994.66666666666663</v>
      </c>
      <c r="J185" s="6">
        <v>2799.1666666666665</v>
      </c>
      <c r="K185" s="6">
        <v>0.875</v>
      </c>
      <c r="L185" s="6">
        <v>20.25</v>
      </c>
      <c r="M185" s="6">
        <v>25.111111111111111</v>
      </c>
      <c r="N185" s="6">
        <v>6411.333333333333</v>
      </c>
      <c r="O185" s="6">
        <v>8798.75</v>
      </c>
      <c r="P185" s="6">
        <v>7060</v>
      </c>
      <c r="Q185" s="6">
        <v>3</v>
      </c>
      <c r="R185" s="6">
        <v>21</v>
      </c>
      <c r="S185" s="6">
        <v>0</v>
      </c>
      <c r="T185" s="6">
        <v>2.4533333333333336</v>
      </c>
      <c r="U185" s="6">
        <v>0.12173187011772588</v>
      </c>
      <c r="V185" s="6">
        <v>1.0163854411409716</v>
      </c>
      <c r="W185" s="6">
        <v>1.1125811203350593E-2</v>
      </c>
      <c r="X185" s="6">
        <v>40.766666666666666</v>
      </c>
      <c r="Y185" s="6">
        <v>40166.400000000001</v>
      </c>
      <c r="Z185" s="6">
        <v>9.6744754573648117E-2</v>
      </c>
      <c r="AA185" s="6">
        <v>2.5547296029379725E-2</v>
      </c>
      <c r="AB185" s="6">
        <v>5.4249065459701686E-4</v>
      </c>
      <c r="AC185" s="6">
        <v>0.23883731951434356</v>
      </c>
      <c r="AD185" s="5">
        <v>1.3516421357850979E-3</v>
      </c>
      <c r="AE185" s="6">
        <v>4.2708507383652387E-2</v>
      </c>
      <c r="AF185">
        <f>VLOOKUP(B185,Sheet2!$A$1:$B$421,2,FALSE)</f>
        <v>2000.7</v>
      </c>
    </row>
    <row r="186" spans="1:32" x14ac:dyDescent="0.2">
      <c r="A186" s="4" t="s">
        <v>71</v>
      </c>
      <c r="B186" s="4" t="s">
        <v>76</v>
      </c>
      <c r="C186" s="4">
        <v>8.2504174099675767E-3</v>
      </c>
      <c r="D186" s="4">
        <v>3.5280398222913398E-3</v>
      </c>
      <c r="E186" s="2">
        <v>26269.333333333332</v>
      </c>
      <c r="F186" s="6">
        <v>9620.8888888888887</v>
      </c>
      <c r="G186" s="6">
        <v>3533.8888888888887</v>
      </c>
      <c r="H186" s="6">
        <v>3703</v>
      </c>
      <c r="I186" s="6">
        <v>1060.3333333333333</v>
      </c>
      <c r="J186" s="6">
        <v>6115</v>
      </c>
      <c r="K186" s="6">
        <v>1.375</v>
      </c>
      <c r="L186" s="6">
        <v>16</v>
      </c>
      <c r="M186" s="6">
        <v>18.714285714285715</v>
      </c>
      <c r="N186" s="6">
        <v>9065</v>
      </c>
      <c r="O186" s="6">
        <v>16024.5</v>
      </c>
      <c r="P186" s="6">
        <v>7009</v>
      </c>
      <c r="Q186" s="6">
        <v>4</v>
      </c>
      <c r="R186" s="6">
        <v>20</v>
      </c>
      <c r="S186" s="6">
        <v>2</v>
      </c>
      <c r="T186" s="6">
        <v>2.7077777777777778</v>
      </c>
      <c r="U186" s="6">
        <v>0.10081792733146407</v>
      </c>
      <c r="V186" s="6">
        <v>1.0302330359210725</v>
      </c>
      <c r="W186" s="6">
        <v>9.1893020875770479E-3</v>
      </c>
      <c r="X186" s="6">
        <v>39.700000000000003</v>
      </c>
      <c r="Y186" s="6">
        <v>30872.799999999999</v>
      </c>
      <c r="Z186" s="6">
        <v>0.74088150728674984</v>
      </c>
      <c r="AA186" s="6">
        <v>2.1676044638695442E-2</v>
      </c>
      <c r="AB186" s="6">
        <v>4.4773938005816057E-4</v>
      </c>
      <c r="AC186" s="6">
        <v>0.17175303043946266</v>
      </c>
      <c r="AD186" s="5">
        <v>-2.6869114321871126E-3</v>
      </c>
      <c r="AE186" s="6">
        <v>5.4365739132203439E-2</v>
      </c>
      <c r="AF186">
        <f>VLOOKUP(B186,Sheet2!$A$1:$B$421,2,FALSE)</f>
        <v>2003.4737</v>
      </c>
    </row>
    <row r="187" spans="1:32" x14ac:dyDescent="0.2">
      <c r="A187" s="4" t="s">
        <v>71</v>
      </c>
      <c r="B187" s="4" t="s">
        <v>77</v>
      </c>
      <c r="C187" s="4">
        <v>6.8211413305827246E-3</v>
      </c>
      <c r="D187" s="4">
        <v>2.1816360560209256E-3</v>
      </c>
      <c r="E187" s="2">
        <v>18800</v>
      </c>
      <c r="F187" s="6">
        <v>9323</v>
      </c>
      <c r="G187" s="6">
        <v>3668.4444444444443</v>
      </c>
      <c r="H187" s="6">
        <v>3865.4444444444443</v>
      </c>
      <c r="I187" s="6">
        <v>2136.3333333333335</v>
      </c>
      <c r="J187" s="6">
        <v>10123.833333333334</v>
      </c>
      <c r="K187" s="6">
        <v>3.625</v>
      </c>
      <c r="L187" s="6">
        <v>7.875</v>
      </c>
      <c r="M187" s="6">
        <v>37.428571428571431</v>
      </c>
      <c r="N187" s="6">
        <v>6761.2</v>
      </c>
      <c r="O187" s="6">
        <v>24133.5</v>
      </c>
      <c r="P187" s="6">
        <v>3483</v>
      </c>
      <c r="Q187" s="6">
        <v>0</v>
      </c>
      <c r="R187" s="6">
        <v>7</v>
      </c>
      <c r="S187" s="6">
        <v>3</v>
      </c>
      <c r="T187" s="6">
        <v>1.99</v>
      </c>
      <c r="U187" s="6">
        <v>0.11997482973970514</v>
      </c>
      <c r="V187" s="6">
        <v>0.9828304915817585</v>
      </c>
      <c r="W187" s="6">
        <v>1.4731880445344165E-2</v>
      </c>
      <c r="X187" s="6">
        <v>42.20000000000001</v>
      </c>
      <c r="Y187" s="6">
        <v>27494.2</v>
      </c>
      <c r="Z187" s="6">
        <v>0.23167196982045657</v>
      </c>
      <c r="AA187" s="6">
        <v>3.3641985105434473E-2</v>
      </c>
      <c r="AB187" s="6">
        <v>5.875439834753547E-4</v>
      </c>
      <c r="AC187" s="6">
        <v>0.38780444942479597</v>
      </c>
      <c r="AD187" s="5">
        <v>-3.469056515055054E-3</v>
      </c>
      <c r="AE187" s="6">
        <v>4.7321067094543673E-2</v>
      </c>
      <c r="AF187">
        <f>VLOOKUP(B187,Sheet2!$A$1:$B$421,2,FALSE)</f>
        <v>2006.8</v>
      </c>
    </row>
    <row r="188" spans="1:32" x14ac:dyDescent="0.2">
      <c r="A188" s="4" t="s">
        <v>190</v>
      </c>
      <c r="B188" s="4" t="s">
        <v>202</v>
      </c>
      <c r="C188" s="4">
        <v>5.8728368527487338E-3</v>
      </c>
      <c r="D188" s="4">
        <v>2.0096982974211076E-3</v>
      </c>
      <c r="E188" s="2">
        <v>32140.666666666668</v>
      </c>
      <c r="F188" s="6">
        <v>11253.111111111111</v>
      </c>
      <c r="G188" s="6">
        <v>5355.4444444444443</v>
      </c>
      <c r="H188" s="6">
        <v>4330.7777777777774</v>
      </c>
      <c r="I188" s="6">
        <v>1911.3333333333333</v>
      </c>
      <c r="J188" s="6">
        <v>30932.666666666668</v>
      </c>
      <c r="K188" s="6">
        <v>10.75</v>
      </c>
      <c r="L188" s="6">
        <v>30.25</v>
      </c>
      <c r="M188" s="6">
        <v>37.375</v>
      </c>
      <c r="N188" s="6">
        <v>21989.5</v>
      </c>
      <c r="O188" s="6">
        <v>69458.630913333327</v>
      </c>
      <c r="P188" s="6">
        <v>9615</v>
      </c>
      <c r="Q188" s="6">
        <v>5</v>
      </c>
      <c r="R188" s="6">
        <v>42</v>
      </c>
      <c r="S188" s="6">
        <v>1</v>
      </c>
      <c r="T188" s="6">
        <v>2.8177777777777782</v>
      </c>
      <c r="U188" s="6">
        <v>9.4239062902484738E-2</v>
      </c>
      <c r="V188" s="6">
        <v>1.0426642565933599</v>
      </c>
      <c r="W188" s="6">
        <v>1.4491475889996882E-2</v>
      </c>
      <c r="X188" s="6">
        <v>36.883333333333333</v>
      </c>
      <c r="Y188" s="6">
        <v>4011.4</v>
      </c>
      <c r="Z188" s="6">
        <v>0.92175095111939953</v>
      </c>
      <c r="AA188" s="6">
        <v>1.2003462275657552E-2</v>
      </c>
      <c r="AB188" s="6">
        <v>5.7120744109275955E-4</v>
      </c>
      <c r="AC188" s="6">
        <v>0.17997375015058439</v>
      </c>
      <c r="AD188" s="5">
        <v>5.3524406876267673E-2</v>
      </c>
      <c r="AE188" s="6">
        <v>3.7235044293642855E-2</v>
      </c>
      <c r="AF188">
        <f>VLOOKUP(B188,Sheet2!$A$1:$B$421,2,FALSE)</f>
        <v>2007.6429000000001</v>
      </c>
    </row>
    <row r="189" spans="1:32" x14ac:dyDescent="0.2">
      <c r="A189" s="4" t="s">
        <v>399</v>
      </c>
      <c r="B189" s="4" t="s">
        <v>401</v>
      </c>
      <c r="C189" s="4">
        <v>5.3787367217878364E-3</v>
      </c>
      <c r="D189" s="4">
        <v>1.5202597719631737E-3</v>
      </c>
      <c r="E189" s="2">
        <v>23911.444444444445</v>
      </c>
      <c r="F189" s="6">
        <v>8422.8888888888887</v>
      </c>
      <c r="G189" s="6">
        <v>3452.6666666666665</v>
      </c>
      <c r="H189" s="6">
        <v>5791.2222222222226</v>
      </c>
      <c r="I189" s="6">
        <v>1176.1666666666667</v>
      </c>
      <c r="J189" s="6">
        <v>5350</v>
      </c>
      <c r="K189" s="6">
        <v>3.75</v>
      </c>
      <c r="L189" s="6">
        <v>18.875</v>
      </c>
      <c r="M189" s="6">
        <v>16.375</v>
      </c>
      <c r="N189" s="6">
        <v>9934.7142857142862</v>
      </c>
      <c r="O189" s="6">
        <v>21181.333333333332</v>
      </c>
      <c r="P189" s="6">
        <v>7404.5</v>
      </c>
      <c r="Q189" s="6">
        <v>10</v>
      </c>
      <c r="R189" s="6">
        <v>17</v>
      </c>
      <c r="S189" s="6">
        <v>1</v>
      </c>
      <c r="T189" s="6">
        <v>2.8033333333333332</v>
      </c>
      <c r="U189" s="6">
        <v>8.9918715314930273E-2</v>
      </c>
      <c r="V189" s="6">
        <v>0.99680654896165444</v>
      </c>
      <c r="W189" s="6">
        <v>5.6566241049947254E-3</v>
      </c>
      <c r="X189" s="6">
        <v>40.4</v>
      </c>
      <c r="Y189" s="6">
        <v>9008.2000000000007</v>
      </c>
      <c r="Z189" s="6">
        <v>0.81578489601156734</v>
      </c>
      <c r="AA189" s="6">
        <v>1.6417275673987815E-2</v>
      </c>
      <c r="AB189" s="6">
        <v>6.0451859874775197E-4</v>
      </c>
      <c r="AC189" s="6">
        <v>0.13755701292742828</v>
      </c>
      <c r="AD189" s="5">
        <v>-0.10777399912924328</v>
      </c>
      <c r="AE189" s="6">
        <v>3.8164645300827728E-2</v>
      </c>
      <c r="AF189">
        <f>VLOOKUP(B189,Sheet2!$A$1:$B$421,2,FALSE)</f>
        <v>1986.2856999999999</v>
      </c>
    </row>
    <row r="190" spans="1:32" x14ac:dyDescent="0.2">
      <c r="A190" s="4" t="s">
        <v>190</v>
      </c>
      <c r="B190" s="4" t="s">
        <v>204</v>
      </c>
      <c r="C190" s="4">
        <v>7.8835825390549015E-3</v>
      </c>
      <c r="D190" s="4">
        <v>1.9277270903434456E-3</v>
      </c>
      <c r="E190" s="2">
        <v>26334.333333333332</v>
      </c>
      <c r="F190" s="6">
        <v>11710.777777777777</v>
      </c>
      <c r="G190" s="6">
        <v>4832.1111111111113</v>
      </c>
      <c r="H190" s="6">
        <v>5142.666666666667</v>
      </c>
      <c r="I190" s="6">
        <v>1521</v>
      </c>
      <c r="J190" s="6">
        <v>10835.5</v>
      </c>
      <c r="K190" s="6">
        <v>3.625</v>
      </c>
      <c r="L190" s="6">
        <v>14.25</v>
      </c>
      <c r="M190" s="6">
        <v>25.25</v>
      </c>
      <c r="N190" s="6">
        <v>11000.666666666666</v>
      </c>
      <c r="O190" s="6">
        <v>25213.857406666666</v>
      </c>
      <c r="P190" s="6">
        <v>7864.5</v>
      </c>
      <c r="Q190" s="6">
        <v>1</v>
      </c>
      <c r="R190" s="6">
        <v>21</v>
      </c>
      <c r="S190" s="6">
        <v>3</v>
      </c>
      <c r="T190" s="6">
        <v>2.2011111111111115</v>
      </c>
      <c r="U190" s="6">
        <v>9.6326202736897973E-2</v>
      </c>
      <c r="V190" s="6">
        <v>1.0918892157491069</v>
      </c>
      <c r="W190" s="6">
        <v>2.1543712265668501E-2</v>
      </c>
      <c r="X190" s="6">
        <v>38.650000000000006</v>
      </c>
      <c r="Y190" s="6">
        <v>17955.599999999999</v>
      </c>
      <c r="Z190" s="6">
        <v>0.62091518015794422</v>
      </c>
      <c r="AA190" s="6">
        <v>1.9585500549375575E-2</v>
      </c>
      <c r="AB190" s="6">
        <v>6.5503768377962886E-4</v>
      </c>
      <c r="AC190" s="6">
        <v>0.36352628234037832</v>
      </c>
      <c r="AD190" s="5">
        <v>-3.0448139339231128E-3</v>
      </c>
      <c r="AE190" s="6">
        <v>2.778850026938107E-2</v>
      </c>
      <c r="AF190">
        <f>VLOOKUP(B190,Sheet2!$A$1:$B$421,2,FALSE)</f>
        <v>2002.0952</v>
      </c>
    </row>
    <row r="191" spans="1:32" x14ac:dyDescent="0.2">
      <c r="A191" s="4" t="s">
        <v>190</v>
      </c>
      <c r="B191" s="4" t="s">
        <v>195</v>
      </c>
      <c r="C191" s="4">
        <v>8.1688965334408194E-3</v>
      </c>
      <c r="D191" s="4">
        <v>1.7198714879101537E-3</v>
      </c>
      <c r="E191" s="2">
        <v>28945.555555555555</v>
      </c>
      <c r="F191" s="6">
        <v>15328</v>
      </c>
      <c r="G191" s="6">
        <v>6202.2222222222226</v>
      </c>
      <c r="H191" s="6">
        <v>6924</v>
      </c>
      <c r="I191" s="6">
        <v>8695.6666666666661</v>
      </c>
      <c r="J191" s="6">
        <v>55190.166666666664</v>
      </c>
      <c r="K191" s="6">
        <v>25.625</v>
      </c>
      <c r="L191" s="6">
        <v>8.75</v>
      </c>
      <c r="M191" s="6">
        <v>147</v>
      </c>
      <c r="N191" s="6">
        <v>19519.285714285714</v>
      </c>
      <c r="O191" s="6">
        <v>68482.872539999997</v>
      </c>
      <c r="P191" s="6">
        <v>7050.5</v>
      </c>
      <c r="Q191" s="6">
        <v>1</v>
      </c>
      <c r="R191" s="6">
        <v>16</v>
      </c>
      <c r="S191" s="6">
        <v>4</v>
      </c>
      <c r="T191" s="6">
        <v>1.8111111111111111</v>
      </c>
      <c r="U191" s="6">
        <v>0.10917660192248853</v>
      </c>
      <c r="V191" s="6">
        <v>1.1624410055990761</v>
      </c>
      <c r="W191" s="6">
        <v>4.155532855289585E-2</v>
      </c>
      <c r="X191" s="6">
        <v>40.016666666666666</v>
      </c>
      <c r="Y191" s="6">
        <v>17660</v>
      </c>
      <c r="Z191" s="6">
        <v>0.1647586746708109</v>
      </c>
      <c r="AA191" s="6">
        <v>2.1978483531850671E-2</v>
      </c>
      <c r="AB191" s="6">
        <v>7.0699026348220383E-4</v>
      </c>
      <c r="AC191" s="6">
        <v>0.53241919478103517</v>
      </c>
      <c r="AD191" s="5">
        <v>-1.5193884457931803E-2</v>
      </c>
      <c r="AE191" s="6">
        <v>2.6697750090862379E-2</v>
      </c>
      <c r="AF191">
        <f>VLOOKUP(B191,Sheet2!$A$1:$B$421,2,FALSE)</f>
        <v>2004</v>
      </c>
    </row>
    <row r="192" spans="1:32" x14ac:dyDescent="0.2">
      <c r="A192" s="4" t="s">
        <v>309</v>
      </c>
      <c r="B192" s="4" t="s">
        <v>319</v>
      </c>
      <c r="C192" s="4">
        <v>7.7724011835241724E-3</v>
      </c>
      <c r="D192" s="4">
        <v>1.373686541678785E-3</v>
      </c>
      <c r="E192" s="2">
        <v>25102.777777777777</v>
      </c>
      <c r="F192" s="6">
        <v>13500.888888888889</v>
      </c>
      <c r="G192" s="6">
        <v>5672.7777777777774</v>
      </c>
      <c r="H192" s="6">
        <v>5876.5555555555557</v>
      </c>
      <c r="I192" s="6">
        <v>935.16666666666663</v>
      </c>
      <c r="J192" s="6">
        <v>2738</v>
      </c>
      <c r="K192" s="6">
        <v>1.375</v>
      </c>
      <c r="L192" s="6">
        <v>10.875</v>
      </c>
      <c r="M192" s="6">
        <v>19.714285714285715</v>
      </c>
      <c r="N192" s="6">
        <v>5510.8571428571431</v>
      </c>
      <c r="O192" s="6">
        <v>10233.25</v>
      </c>
      <c r="P192" s="6">
        <v>4643</v>
      </c>
      <c r="Q192" s="6">
        <v>2</v>
      </c>
      <c r="R192" s="6">
        <v>11</v>
      </c>
      <c r="S192" s="6">
        <v>0</v>
      </c>
      <c r="T192" s="6">
        <v>1.8288888888888886</v>
      </c>
      <c r="U192" s="6">
        <v>0.10230763787924925</v>
      </c>
      <c r="V192" s="6">
        <v>0.8250702624906352</v>
      </c>
      <c r="W192" s="6">
        <v>1.619821026782773E-2</v>
      </c>
      <c r="X192" s="6">
        <v>39.81666666666667</v>
      </c>
      <c r="Y192" s="6">
        <v>21913.8</v>
      </c>
      <c r="Z192" s="6">
        <v>0.36525967022402228</v>
      </c>
      <c r="AA192" s="6">
        <v>2.0104098923019547E-2</v>
      </c>
      <c r="AB192" s="6">
        <v>5.9764993508713349E-4</v>
      </c>
      <c r="AC192" s="6">
        <v>0.57225939357314504</v>
      </c>
      <c r="AD192" s="5">
        <v>1.623056886694461E-3</v>
      </c>
      <c r="AE192" s="6">
        <v>3.364030433477945E-2</v>
      </c>
      <c r="AF192">
        <f>VLOOKUP(B192,Sheet2!$A$1:$B$421,2,FALSE)</f>
        <v>2001.5</v>
      </c>
    </row>
    <row r="193" spans="1:32" x14ac:dyDescent="0.2">
      <c r="A193" s="4" t="s">
        <v>5</v>
      </c>
      <c r="B193" s="4" t="s">
        <v>16</v>
      </c>
      <c r="C193" s="4">
        <v>4.6895471332545737E-3</v>
      </c>
      <c r="D193" s="4">
        <v>1.698720742458042E-3</v>
      </c>
      <c r="E193" s="2">
        <v>13823.777777777777</v>
      </c>
      <c r="F193" s="6">
        <v>5282</v>
      </c>
      <c r="G193" s="6">
        <v>2443</v>
      </c>
      <c r="H193" s="6">
        <v>2273</v>
      </c>
      <c r="I193" s="6">
        <v>396.66666666666669</v>
      </c>
      <c r="J193" s="6">
        <v>4483.833333333333</v>
      </c>
      <c r="K193" s="6">
        <v>2.5</v>
      </c>
      <c r="L193" s="6">
        <v>5.375</v>
      </c>
      <c r="M193" s="6">
        <v>1.8571428571428572</v>
      </c>
      <c r="N193" s="6">
        <v>21544.166666666668</v>
      </c>
      <c r="O193" s="6">
        <v>20310.25</v>
      </c>
      <c r="P193" s="6">
        <v>3742</v>
      </c>
      <c r="Q193" s="6">
        <v>2</v>
      </c>
      <c r="R193" s="6">
        <v>8</v>
      </c>
      <c r="S193" s="6">
        <v>1</v>
      </c>
      <c r="T193" s="6">
        <v>2.5155555555555558</v>
      </c>
      <c r="U193" s="6">
        <v>0.13707753335738262</v>
      </c>
      <c r="V193" s="6">
        <v>1.0668565652243085</v>
      </c>
      <c r="W193" s="6">
        <v>3.7805790593014109E-2</v>
      </c>
      <c r="X193" s="6">
        <v>40.833333333333329</v>
      </c>
      <c r="Y193" s="6">
        <v>5130</v>
      </c>
      <c r="Z193" s="6">
        <v>0.57865456080217625</v>
      </c>
      <c r="AA193" s="6">
        <v>2.9925891942468405E-2</v>
      </c>
      <c r="AB193" s="6">
        <v>9.8578001674157353E-4</v>
      </c>
      <c r="AC193" s="6">
        <v>0.21835977341436746</v>
      </c>
      <c r="AD193" s="5">
        <v>2.6320961510832915E-2</v>
      </c>
      <c r="AE193" s="6">
        <v>2.7841810157810547E-2</v>
      </c>
      <c r="AF193">
        <f>VLOOKUP(B193,Sheet2!$A$1:$B$421,2,FALSE)</f>
        <v>1999.5385000000001</v>
      </c>
    </row>
    <row r="194" spans="1:32" x14ac:dyDescent="0.2">
      <c r="A194" s="4" t="s">
        <v>309</v>
      </c>
      <c r="B194" s="4" t="s">
        <v>317</v>
      </c>
      <c r="C194" s="4">
        <v>1.2311488056397589E-2</v>
      </c>
      <c r="D194" s="4">
        <v>2.9467244584458442E-3</v>
      </c>
      <c r="E194" s="2">
        <v>24908.111111111109</v>
      </c>
      <c r="F194" s="6">
        <v>12439.333333333334</v>
      </c>
      <c r="G194" s="6">
        <v>5357.333333333333</v>
      </c>
      <c r="H194" s="6">
        <v>5718.2222222222226</v>
      </c>
      <c r="I194" s="6">
        <v>1284.6666666666667</v>
      </c>
      <c r="J194" s="6">
        <v>7143.833333333333</v>
      </c>
      <c r="K194" s="6">
        <v>3</v>
      </c>
      <c r="L194" s="6">
        <v>8.875</v>
      </c>
      <c r="M194" s="6">
        <v>33.714285714285715</v>
      </c>
      <c r="N194" s="6">
        <v>6139.1428571428569</v>
      </c>
      <c r="O194" s="6">
        <v>17611.75</v>
      </c>
      <c r="P194" s="6">
        <v>4885</v>
      </c>
      <c r="Q194" s="6">
        <v>1</v>
      </c>
      <c r="R194" s="6">
        <v>7</v>
      </c>
      <c r="S194" s="6">
        <v>0</v>
      </c>
      <c r="T194" s="6">
        <v>1.892222222222222</v>
      </c>
      <c r="U194" s="6">
        <v>0.10105669315869933</v>
      </c>
      <c r="V194" s="6">
        <v>0.97218306894848661</v>
      </c>
      <c r="W194" s="6">
        <v>5.2247808487858927E-2</v>
      </c>
      <c r="X194" s="6">
        <v>40.016666666666673</v>
      </c>
      <c r="Y194" s="6">
        <v>32327.200000000001</v>
      </c>
      <c r="Z194" s="6">
        <v>0.15193393257460355</v>
      </c>
      <c r="AA194" s="6">
        <v>2.0565936373936812E-2</v>
      </c>
      <c r="AB194" s="6">
        <v>6.0187492551343137E-4</v>
      </c>
      <c r="AC194" s="6">
        <v>0.4704357002257481</v>
      </c>
      <c r="AD194" s="5">
        <v>-2.043644394740806E-2</v>
      </c>
      <c r="AE194" s="6">
        <v>3.4940592899634852E-2</v>
      </c>
      <c r="AF194">
        <f>VLOOKUP(B194,Sheet2!$A$1:$B$421,2,FALSE)</f>
        <v>2000.5</v>
      </c>
    </row>
    <row r="195" spans="1:32" x14ac:dyDescent="0.2">
      <c r="A195" s="4" t="s">
        <v>330</v>
      </c>
      <c r="B195" s="4" t="s">
        <v>331</v>
      </c>
      <c r="C195" s="4">
        <v>1.906121792537134E-2</v>
      </c>
      <c r="D195" s="4">
        <v>4.4992569981862672E-3</v>
      </c>
      <c r="E195" s="2">
        <v>21572.111111111109</v>
      </c>
      <c r="F195" s="6">
        <v>8943.7777777777774</v>
      </c>
      <c r="G195" s="6">
        <v>4228.4444444444443</v>
      </c>
      <c r="H195" s="6">
        <v>4370.2222222222226</v>
      </c>
      <c r="I195" s="6">
        <v>3304</v>
      </c>
      <c r="J195" s="6">
        <v>28999</v>
      </c>
      <c r="K195" s="6">
        <v>19.875</v>
      </c>
      <c r="L195" s="6">
        <v>9.625</v>
      </c>
      <c r="M195" s="6">
        <v>88.875</v>
      </c>
      <c r="N195" s="6">
        <v>15332.2</v>
      </c>
      <c r="O195" s="6">
        <v>78703.75</v>
      </c>
      <c r="P195" s="6">
        <v>6239.5</v>
      </c>
      <c r="Q195" s="6">
        <v>2</v>
      </c>
      <c r="R195" s="6">
        <v>11</v>
      </c>
      <c r="S195" s="6">
        <v>3</v>
      </c>
      <c r="T195" s="6">
        <v>2.3755555555555552</v>
      </c>
      <c r="U195" s="6">
        <v>9.8855506585273992E-2</v>
      </c>
      <c r="V195" s="6">
        <v>1.0664817359783152</v>
      </c>
      <c r="W195" s="6">
        <v>1.5222362100060317E-2</v>
      </c>
      <c r="X195" s="6">
        <v>39.233333333333341</v>
      </c>
      <c r="Y195" s="6">
        <v>15189.8</v>
      </c>
      <c r="Z195" s="6">
        <v>0.71018448930096345</v>
      </c>
      <c r="AA195" s="6">
        <v>1.6576346704102206E-2</v>
      </c>
      <c r="AB195" s="6">
        <v>7.9964387500478711E-4</v>
      </c>
      <c r="AC195" s="6">
        <v>0.32603287717701945</v>
      </c>
      <c r="AD195" s="5">
        <v>1.7995346907879867E-3</v>
      </c>
      <c r="AE195" s="6">
        <v>2.1445360867322769E-2</v>
      </c>
      <c r="AF195">
        <f>VLOOKUP(B195,Sheet2!$A$1:$B$421,2,FALSE)</f>
        <v>2002.5438999999999</v>
      </c>
    </row>
    <row r="196" spans="1:32" x14ac:dyDescent="0.2">
      <c r="A196" s="4" t="s">
        <v>330</v>
      </c>
      <c r="B196" s="4" t="s">
        <v>332</v>
      </c>
      <c r="C196" s="4">
        <v>8.3088799390980874E-3</v>
      </c>
      <c r="D196" s="4">
        <v>1.5591863442538318E-3</v>
      </c>
      <c r="E196" s="2">
        <v>22329.777777777777</v>
      </c>
      <c r="F196" s="6">
        <v>8696.8888888888887</v>
      </c>
      <c r="G196" s="6">
        <v>3750.8888888888887</v>
      </c>
      <c r="H196" s="6">
        <v>4740.8888888888887</v>
      </c>
      <c r="I196" s="6">
        <v>4235.5</v>
      </c>
      <c r="J196" s="6">
        <v>47375.166666666664</v>
      </c>
      <c r="K196" s="6">
        <v>31.125</v>
      </c>
      <c r="L196" s="6">
        <v>11</v>
      </c>
      <c r="M196" s="6">
        <v>107</v>
      </c>
      <c r="N196" s="6">
        <v>19172.2</v>
      </c>
      <c r="O196" s="6">
        <v>132065</v>
      </c>
      <c r="P196" s="6">
        <v>6464</v>
      </c>
      <c r="Q196" s="6">
        <v>4</v>
      </c>
      <c r="R196" s="6">
        <v>44</v>
      </c>
      <c r="S196" s="6">
        <v>1</v>
      </c>
      <c r="T196" s="6">
        <v>2.5155555555555553</v>
      </c>
      <c r="U196" s="6">
        <v>9.3031558245075266E-2</v>
      </c>
      <c r="V196" s="6">
        <v>1.0403518075256852</v>
      </c>
      <c r="W196" s="6">
        <v>1.8329477819119679E-2</v>
      </c>
      <c r="X196" s="6">
        <v>38.68333333333333</v>
      </c>
      <c r="Y196" s="6">
        <v>18207.400000000001</v>
      </c>
      <c r="Z196" s="6">
        <v>0.92392559947299202</v>
      </c>
      <c r="AA196" s="6">
        <v>1.3817390174429851E-2</v>
      </c>
      <c r="AB196" s="6">
        <v>7.022967421575259E-4</v>
      </c>
      <c r="AC196" s="6">
        <v>0.25384042334778323</v>
      </c>
      <c r="AD196" s="5">
        <v>-3.8578500005932881E-2</v>
      </c>
      <c r="AE196" s="6">
        <v>1.7693439393688146E-2</v>
      </c>
      <c r="AF196">
        <f>VLOOKUP(B196,Sheet2!$A$1:$B$421,2,FALSE)</f>
        <v>2001.0513000000001</v>
      </c>
    </row>
    <row r="197" spans="1:32" x14ac:dyDescent="0.2">
      <c r="A197" s="4" t="s">
        <v>330</v>
      </c>
      <c r="B197" s="4" t="s">
        <v>333</v>
      </c>
      <c r="C197" s="4">
        <v>6.5594831228057184E-3</v>
      </c>
      <c r="D197" s="4">
        <v>1.4948479364463988E-3</v>
      </c>
      <c r="E197" s="2">
        <v>30882.555555555555</v>
      </c>
      <c r="F197" s="6">
        <v>12356.444444444445</v>
      </c>
      <c r="G197" s="6">
        <v>5433.666666666667</v>
      </c>
      <c r="H197" s="6">
        <v>5645.7777777777774</v>
      </c>
      <c r="I197" s="6">
        <v>6998</v>
      </c>
      <c r="J197" s="6">
        <v>69473</v>
      </c>
      <c r="K197" s="6">
        <v>33.25</v>
      </c>
      <c r="L197" s="6">
        <v>10.5</v>
      </c>
      <c r="M197" s="6">
        <v>95.625</v>
      </c>
      <c r="N197" s="6">
        <v>29938.400000000001</v>
      </c>
      <c r="O197" s="6">
        <v>120162.5</v>
      </c>
      <c r="P197" s="6">
        <v>8182</v>
      </c>
      <c r="Q197" s="6">
        <v>5</v>
      </c>
      <c r="R197" s="6">
        <v>28</v>
      </c>
      <c r="S197" s="6">
        <v>1</v>
      </c>
      <c r="T197" s="6">
        <v>2.4688888888888889</v>
      </c>
      <c r="U197" s="6">
        <v>0.11092366294102206</v>
      </c>
      <c r="V197" s="6">
        <v>1.0095922476516781</v>
      </c>
      <c r="W197" s="6">
        <v>1.2122036545810186E-2</v>
      </c>
      <c r="X197" s="6">
        <v>40.56666666666667</v>
      </c>
      <c r="Y197" s="6">
        <v>10453.200000000001</v>
      </c>
      <c r="Z197" s="6">
        <v>0.63884870315841524</v>
      </c>
      <c r="AA197" s="6">
        <v>1.7133953285481115E-2</v>
      </c>
      <c r="AB197" s="6">
        <v>6.9499512089637994E-4</v>
      </c>
      <c r="AC197" s="6">
        <v>0.26452118136366809</v>
      </c>
      <c r="AD197" s="5">
        <v>-2.6150989415111348E-3</v>
      </c>
      <c r="AE197" s="6">
        <v>2.1882961358048972E-2</v>
      </c>
      <c r="AF197">
        <f>VLOOKUP(B197,Sheet2!$A$1:$B$421,2,FALSE)</f>
        <v>2003.7403999999999</v>
      </c>
    </row>
    <row r="198" spans="1:32" x14ac:dyDescent="0.2">
      <c r="A198" s="4" t="s">
        <v>330</v>
      </c>
      <c r="B198" s="4" t="s">
        <v>334</v>
      </c>
      <c r="C198" s="4">
        <v>2.4284702834120142E-3</v>
      </c>
      <c r="D198" s="4">
        <v>3.348842968116868E-4</v>
      </c>
      <c r="E198" s="2">
        <v>30144.666666666668</v>
      </c>
      <c r="F198" s="6">
        <v>10275.333333333334</v>
      </c>
      <c r="G198" s="6">
        <v>4614.2222222222226</v>
      </c>
      <c r="H198" s="6">
        <v>4556.5555555555557</v>
      </c>
      <c r="I198" s="6">
        <v>2773.5</v>
      </c>
      <c r="J198" s="6">
        <v>26254.333333333332</v>
      </c>
      <c r="K198" s="6">
        <v>18.625</v>
      </c>
      <c r="L198" s="6">
        <v>4.125</v>
      </c>
      <c r="M198" s="6">
        <v>218.375</v>
      </c>
      <c r="N198" s="6">
        <v>18186.8</v>
      </c>
      <c r="O198" s="6">
        <v>100669.25</v>
      </c>
      <c r="P198" s="6">
        <v>8679</v>
      </c>
      <c r="Q198" s="6">
        <v>3</v>
      </c>
      <c r="R198" s="6">
        <v>48</v>
      </c>
      <c r="S198" s="6">
        <v>0</v>
      </c>
      <c r="T198" s="6">
        <v>2.9066666666666667</v>
      </c>
      <c r="U198" s="6">
        <v>9.2942695410471843E-2</v>
      </c>
      <c r="V198" s="6">
        <v>1.0529671088522434</v>
      </c>
      <c r="W198" s="6">
        <v>1.003963808636155E-2</v>
      </c>
      <c r="X198" s="6">
        <v>37.983333333333327</v>
      </c>
      <c r="Y198" s="6">
        <v>33453.599999999999</v>
      </c>
      <c r="Z198" s="6">
        <v>0.98313684780213983</v>
      </c>
      <c r="AA198" s="6">
        <v>1.1711284707983438E-2</v>
      </c>
      <c r="AB198" s="6">
        <v>6.0501210127163641E-4</v>
      </c>
      <c r="AC198" s="6">
        <v>0.13328835570869266</v>
      </c>
      <c r="AD198" s="5">
        <v>5.748207480723363E-3</v>
      </c>
      <c r="AE198" s="6">
        <v>1.4449607266957805E-2</v>
      </c>
      <c r="AF198">
        <f>VLOOKUP(B198,Sheet2!$A$1:$B$421,2,FALSE)</f>
        <v>1999.9474</v>
      </c>
    </row>
    <row r="199" spans="1:32" x14ac:dyDescent="0.2">
      <c r="A199" s="4" t="s">
        <v>88</v>
      </c>
      <c r="B199" s="4" t="s">
        <v>108</v>
      </c>
      <c r="C199" s="4">
        <v>6.3380834228839418E-3</v>
      </c>
      <c r="D199" s="4">
        <v>2.6984226063041963E-3</v>
      </c>
      <c r="E199" s="2">
        <v>37154</v>
      </c>
      <c r="F199" s="6">
        <v>15429.555555555555</v>
      </c>
      <c r="G199" s="6">
        <v>4636</v>
      </c>
      <c r="H199" s="6">
        <v>5227</v>
      </c>
      <c r="I199" s="6">
        <v>2236.6666666666665</v>
      </c>
      <c r="J199" s="6">
        <v>8471.6666666666661</v>
      </c>
      <c r="K199" s="6">
        <v>5.5</v>
      </c>
      <c r="L199" s="6">
        <v>24.625</v>
      </c>
      <c r="M199" s="6">
        <v>33.666666666666664</v>
      </c>
      <c r="N199" s="6">
        <v>9081.4285714285706</v>
      </c>
      <c r="O199" s="6">
        <v>14800.5</v>
      </c>
      <c r="P199" s="6">
        <v>8651.5</v>
      </c>
      <c r="Q199" s="6">
        <v>4</v>
      </c>
      <c r="R199" s="6">
        <v>29</v>
      </c>
      <c r="S199" s="6">
        <v>1</v>
      </c>
      <c r="T199" s="6">
        <v>2.3566666666666669</v>
      </c>
      <c r="U199" s="6">
        <v>0.13067321396233098</v>
      </c>
      <c r="V199" s="6">
        <v>0.99615346054651133</v>
      </c>
      <c r="W199" s="6">
        <v>2.0205487796056559E-2</v>
      </c>
      <c r="X199" s="6">
        <v>42.333333333333336</v>
      </c>
      <c r="Y199" s="6">
        <v>21169.8</v>
      </c>
      <c r="Z199" s="6">
        <v>0.42104744864482702</v>
      </c>
      <c r="AA199" s="6">
        <v>2.4935961011808786E-2</v>
      </c>
      <c r="AB199" s="6">
        <v>5.5390743508157555E-4</v>
      </c>
      <c r="AC199" s="6">
        <v>0.27143388466199481</v>
      </c>
      <c r="AD199" s="5">
        <v>-1.4212447389496095E-2</v>
      </c>
      <c r="AE199" s="6">
        <v>4.7046264764945084E-2</v>
      </c>
      <c r="AF199">
        <f>VLOOKUP(B199,Sheet2!$A$1:$B$421,2,FALSE)</f>
        <v>2001.3333</v>
      </c>
    </row>
    <row r="200" spans="1:32" x14ac:dyDescent="0.2">
      <c r="A200" s="4" t="s">
        <v>371</v>
      </c>
      <c r="B200" s="4" t="s">
        <v>384</v>
      </c>
      <c r="C200" s="4">
        <v>1.0285423814019088E-2</v>
      </c>
      <c r="D200" s="4">
        <v>2.5471818328422859E-3</v>
      </c>
      <c r="E200" s="2">
        <v>35800.111111111109</v>
      </c>
      <c r="F200" s="6">
        <v>15945</v>
      </c>
      <c r="G200" s="6">
        <v>6575.2222222222226</v>
      </c>
      <c r="H200" s="6">
        <v>7171.666666666667</v>
      </c>
      <c r="I200" s="6">
        <v>2735.6666666666665</v>
      </c>
      <c r="J200" s="6">
        <v>14968.166666666666</v>
      </c>
      <c r="K200" s="6">
        <v>10.125</v>
      </c>
      <c r="L200" s="6">
        <v>20.125</v>
      </c>
      <c r="M200" s="6">
        <v>70.375</v>
      </c>
      <c r="N200" s="6">
        <v>12606.571428571429</v>
      </c>
      <c r="O200" s="6">
        <v>25920.25</v>
      </c>
      <c r="P200" s="6">
        <v>9920</v>
      </c>
      <c r="Q200" s="6">
        <v>1</v>
      </c>
      <c r="R200" s="6">
        <v>25</v>
      </c>
      <c r="S200" s="6">
        <v>1</v>
      </c>
      <c r="T200" s="6">
        <v>2.1966666666666672</v>
      </c>
      <c r="U200" s="6">
        <v>8.8110842090126984E-2</v>
      </c>
      <c r="V200" s="6">
        <v>1.0544573010558309</v>
      </c>
      <c r="W200" s="6">
        <v>2.2365702341697522E-2</v>
      </c>
      <c r="X200" s="6">
        <v>39.416666666666664</v>
      </c>
      <c r="Y200" s="6">
        <v>37607.199999999997</v>
      </c>
      <c r="Z200" s="6">
        <v>9.0578144961470125E-2</v>
      </c>
      <c r="AA200" s="6">
        <v>1.5331150261998487E-2</v>
      </c>
      <c r="AB200" s="6">
        <v>4.1739529078684245E-4</v>
      </c>
      <c r="AC200" s="6">
        <v>0.3290317245471962</v>
      </c>
      <c r="AD200" s="5">
        <v>-6.6239732445918754E-3</v>
      </c>
      <c r="AE200" s="6">
        <v>3.0916701037666333E-2</v>
      </c>
      <c r="AF200">
        <f>VLOOKUP(B200,Sheet2!$A$1:$B$421,2,FALSE)</f>
        <v>2005.0526</v>
      </c>
    </row>
    <row r="201" spans="1:32" x14ac:dyDescent="0.2">
      <c r="A201" s="4" t="s">
        <v>399</v>
      </c>
      <c r="B201" s="4" t="s">
        <v>410</v>
      </c>
      <c r="C201" s="4">
        <v>1.5906472793539614E-2</v>
      </c>
      <c r="D201" s="4">
        <v>4.4455580200258756E-3</v>
      </c>
      <c r="E201" s="2">
        <v>20619.666666666668</v>
      </c>
      <c r="F201" s="6">
        <v>7640.2222222222226</v>
      </c>
      <c r="G201" s="6">
        <v>3405.3333333333335</v>
      </c>
      <c r="H201" s="6">
        <v>3625.2222222222222</v>
      </c>
      <c r="I201" s="6">
        <v>2101</v>
      </c>
      <c r="J201" s="6">
        <v>15992</v>
      </c>
      <c r="K201" s="6">
        <v>6.25</v>
      </c>
      <c r="L201" s="6">
        <v>17.5</v>
      </c>
      <c r="M201" s="6">
        <v>26.75</v>
      </c>
      <c r="N201" s="6">
        <v>10457.714285714286</v>
      </c>
      <c r="O201" s="6">
        <v>21650.666666666668</v>
      </c>
      <c r="P201" s="6">
        <v>5469.5</v>
      </c>
      <c r="Q201" s="6">
        <v>3</v>
      </c>
      <c r="R201" s="6">
        <v>25</v>
      </c>
      <c r="S201" s="6">
        <v>1</v>
      </c>
      <c r="T201" s="6">
        <v>2.6677777777777774</v>
      </c>
      <c r="U201" s="6">
        <v>9.3432888834013864E-2</v>
      </c>
      <c r="V201" s="6">
        <v>1.0322494833840687</v>
      </c>
      <c r="W201" s="6">
        <v>1.1865606449222235E-2</v>
      </c>
      <c r="X201" s="6">
        <v>39.083333333333336</v>
      </c>
      <c r="Y201" s="6">
        <v>34597.199999999997</v>
      </c>
      <c r="Z201" s="6">
        <v>0.51705723994880626</v>
      </c>
      <c r="AA201" s="6">
        <v>2.3596835057108311E-2</v>
      </c>
      <c r="AB201" s="6">
        <v>6.0989195726293287E-4</v>
      </c>
      <c r="AC201" s="6">
        <v>0.17820161988249344</v>
      </c>
      <c r="AD201" s="5">
        <v>-8.5197056828656805E-4</v>
      </c>
      <c r="AE201" s="6">
        <v>2.9647204592137526E-2</v>
      </c>
      <c r="AF201">
        <f>VLOOKUP(B201,Sheet2!$A$1:$B$421,2,FALSE)</f>
        <v>2001.7104999999999</v>
      </c>
    </row>
    <row r="202" spans="1:32" x14ac:dyDescent="0.2">
      <c r="A202" s="4" t="s">
        <v>399</v>
      </c>
      <c r="B202" s="4" t="s">
        <v>411</v>
      </c>
      <c r="C202" s="4">
        <v>7.9502033670924357E-3</v>
      </c>
      <c r="D202" s="4">
        <v>1.9893551521480636E-3</v>
      </c>
      <c r="E202" s="2">
        <v>26754.555555555555</v>
      </c>
      <c r="F202" s="6">
        <v>12052.888888888889</v>
      </c>
      <c r="G202" s="6">
        <v>4705.2222222222226</v>
      </c>
      <c r="H202" s="6">
        <v>5160.2222222222226</v>
      </c>
      <c r="I202" s="6">
        <v>1946.5</v>
      </c>
      <c r="J202" s="6">
        <v>7460</v>
      </c>
      <c r="K202" s="6">
        <v>4.375</v>
      </c>
      <c r="L202" s="6">
        <v>13.625</v>
      </c>
      <c r="M202" s="6">
        <v>58.875</v>
      </c>
      <c r="N202" s="6">
        <v>8197.2857142857138</v>
      </c>
      <c r="O202" s="6">
        <v>14718.666666666666</v>
      </c>
      <c r="P202" s="6">
        <v>5025.5</v>
      </c>
      <c r="Q202" s="6">
        <v>0</v>
      </c>
      <c r="R202" s="6">
        <v>24</v>
      </c>
      <c r="S202" s="6">
        <v>0</v>
      </c>
      <c r="T202" s="6">
        <v>2.1677777777777774</v>
      </c>
      <c r="U202" s="6">
        <v>0.11176087197034737</v>
      </c>
      <c r="V202" s="6">
        <v>1.0115421581045927</v>
      </c>
      <c r="W202" s="6">
        <v>2.283009103391213E-2</v>
      </c>
      <c r="X202" s="6">
        <v>41.766666666666659</v>
      </c>
      <c r="Y202" s="6">
        <v>39657.4</v>
      </c>
      <c r="Z202" s="6">
        <v>0.34730241180564636</v>
      </c>
      <c r="AA202" s="6">
        <v>2.6499774746786001E-2</v>
      </c>
      <c r="AB202" s="6">
        <v>5.6903736098824743E-4</v>
      </c>
      <c r="AC202" s="6">
        <v>0.33943805821723361</v>
      </c>
      <c r="AD202" s="5">
        <v>-6.343383462196997E-3</v>
      </c>
      <c r="AE202" s="6">
        <v>4.2716734410871517E-2</v>
      </c>
      <c r="AF202">
        <f>VLOOKUP(B202,Sheet2!$A$1:$B$421,2,FALSE)</f>
        <v>2002.3810000000001</v>
      </c>
    </row>
    <row r="203" spans="1:32" x14ac:dyDescent="0.2">
      <c r="A203" s="4" t="s">
        <v>399</v>
      </c>
      <c r="B203" s="4" t="s">
        <v>412</v>
      </c>
      <c r="C203" s="4">
        <v>5.5419923548616816E-3</v>
      </c>
      <c r="D203" s="4">
        <v>1.2212870963638081E-3</v>
      </c>
      <c r="E203" s="2">
        <v>25268.555555555555</v>
      </c>
      <c r="F203" s="6">
        <v>10323.555555555555</v>
      </c>
      <c r="G203" s="6">
        <v>4454.5555555555557</v>
      </c>
      <c r="H203" s="6">
        <v>4764.5555555555557</v>
      </c>
      <c r="I203" s="6">
        <v>2387.1666666666665</v>
      </c>
      <c r="J203" s="6">
        <v>10165</v>
      </c>
      <c r="K203" s="6">
        <v>5.375</v>
      </c>
      <c r="L203" s="6">
        <v>11.5</v>
      </c>
      <c r="M203" s="6">
        <v>81.875</v>
      </c>
      <c r="N203" s="6">
        <v>9584.3333333333339</v>
      </c>
      <c r="O203" s="6">
        <v>18913.666666666668</v>
      </c>
      <c r="P203" s="6">
        <v>5424.5</v>
      </c>
      <c r="Q203" s="6">
        <v>0</v>
      </c>
      <c r="R203" s="6">
        <v>35</v>
      </c>
      <c r="S203" s="6">
        <v>0</v>
      </c>
      <c r="T203" s="6">
        <v>2.4288888888888889</v>
      </c>
      <c r="U203" s="6">
        <v>9.6370918656357579E-2</v>
      </c>
      <c r="V203" s="6">
        <v>0.99867535467210267</v>
      </c>
      <c r="W203" s="6">
        <v>8.1913977826214793E-3</v>
      </c>
      <c r="X203" s="6">
        <v>40</v>
      </c>
      <c r="Y203" s="6">
        <v>35574.6</v>
      </c>
      <c r="Z203" s="6">
        <v>0.43984899065795191</v>
      </c>
      <c r="AA203" s="6">
        <v>1.7299752753552104E-2</v>
      </c>
      <c r="AB203" s="6">
        <v>5.7258848646915799E-4</v>
      </c>
      <c r="AC203" s="6">
        <v>0.23603407723501219</v>
      </c>
      <c r="AD203" s="5">
        <v>-3.8607055137312198E-3</v>
      </c>
      <c r="AE203" s="6">
        <v>3.4919236229854829E-2</v>
      </c>
      <c r="AF203">
        <f>VLOOKUP(B203,Sheet2!$A$1:$B$421,2,FALSE)</f>
        <v>2003.4853000000001</v>
      </c>
    </row>
    <row r="204" spans="1:32" x14ac:dyDescent="0.2">
      <c r="A204" s="4" t="s">
        <v>88</v>
      </c>
      <c r="B204" s="4" t="s">
        <v>104</v>
      </c>
      <c r="C204" s="4">
        <v>6.2683121176993293E-3</v>
      </c>
      <c r="D204" s="4">
        <v>1.6647207442714905E-3</v>
      </c>
      <c r="E204" s="2">
        <v>19154.888888888891</v>
      </c>
      <c r="F204" s="6">
        <v>8378.8888888888887</v>
      </c>
      <c r="G204" s="6">
        <v>2917.5555555555557</v>
      </c>
      <c r="H204" s="6">
        <v>3210.5555555555557</v>
      </c>
      <c r="I204" s="6">
        <v>1047.6666666666667</v>
      </c>
      <c r="J204" s="6">
        <v>5333.166666666667</v>
      </c>
      <c r="K204" s="6">
        <v>3.75</v>
      </c>
      <c r="L204" s="6">
        <v>5.125</v>
      </c>
      <c r="M204" s="6">
        <v>23.333333333333332</v>
      </c>
      <c r="N204" s="6">
        <v>8187.5714285714284</v>
      </c>
      <c r="O204" s="6">
        <v>37319.25</v>
      </c>
      <c r="P204" s="6">
        <v>5148.5</v>
      </c>
      <c r="Q204" s="6">
        <v>7</v>
      </c>
      <c r="R204" s="6">
        <v>26</v>
      </c>
      <c r="S204" s="6">
        <v>0</v>
      </c>
      <c r="T204" s="6">
        <v>2.2166666666666668</v>
      </c>
      <c r="U204" s="6">
        <v>0.14561339926014247</v>
      </c>
      <c r="V204" s="6">
        <v>1.0931587481093683</v>
      </c>
      <c r="W204" s="6">
        <v>2.982217361466746E-2</v>
      </c>
      <c r="X204" s="6">
        <v>42.216666666666669</v>
      </c>
      <c r="Y204" s="6">
        <v>8131.8</v>
      </c>
      <c r="Z204" s="6">
        <v>0.11010942384032313</v>
      </c>
      <c r="AA204" s="6">
        <v>2.8484267789701621E-2</v>
      </c>
      <c r="AB204" s="6">
        <v>7.8039940591443865E-4</v>
      </c>
      <c r="AC204" s="6">
        <v>0.32532806425418292</v>
      </c>
      <c r="AD204" s="5">
        <v>-1.2753841084701163E-2</v>
      </c>
      <c r="AE204" s="6">
        <v>3.3280145677656921E-2</v>
      </c>
      <c r="AF204">
        <f>VLOOKUP(B204,Sheet2!$A$1:$B$421,2,FALSE)</f>
        <v>1995.375</v>
      </c>
    </row>
    <row r="205" spans="1:32" x14ac:dyDescent="0.2">
      <c r="A205" s="4" t="s">
        <v>190</v>
      </c>
      <c r="B205" s="4" t="s">
        <v>200</v>
      </c>
      <c r="C205" s="4">
        <v>9.4322312370410596E-3</v>
      </c>
      <c r="D205" s="4">
        <v>2.7546210496013387E-3</v>
      </c>
      <c r="E205" s="2">
        <v>21090.777777777777</v>
      </c>
      <c r="F205" s="6">
        <v>9006.8888888888887</v>
      </c>
      <c r="G205" s="6">
        <v>3678.1111111111113</v>
      </c>
      <c r="H205" s="6">
        <v>3815.4444444444443</v>
      </c>
      <c r="I205" s="6">
        <v>1539.6666666666667</v>
      </c>
      <c r="J205" s="6">
        <v>9673.3333333333339</v>
      </c>
      <c r="K205" s="6">
        <v>2.625</v>
      </c>
      <c r="L205" s="6">
        <v>10</v>
      </c>
      <c r="M205" s="6">
        <v>13.5</v>
      </c>
      <c r="N205" s="6">
        <v>6539.2857142857147</v>
      </c>
      <c r="O205" s="6">
        <v>14138.95701</v>
      </c>
      <c r="P205" s="6">
        <v>5468.5</v>
      </c>
      <c r="Q205" s="6">
        <v>5</v>
      </c>
      <c r="R205" s="6">
        <v>9</v>
      </c>
      <c r="S205" s="6">
        <v>0</v>
      </c>
      <c r="T205" s="6">
        <v>2.3044444444444445</v>
      </c>
      <c r="U205" s="6">
        <v>0.11565643674936354</v>
      </c>
      <c r="V205" s="6">
        <v>1.0747750409107362</v>
      </c>
      <c r="W205" s="6">
        <v>1.6675670802535056E-2</v>
      </c>
      <c r="X205" s="6">
        <v>40.483333333333334</v>
      </c>
      <c r="Y205" s="6">
        <v>26549</v>
      </c>
      <c r="Z205" s="6">
        <v>9.2646964573877277E-2</v>
      </c>
      <c r="AA205" s="6">
        <v>2.3355963794577283E-2</v>
      </c>
      <c r="AB205" s="6">
        <v>7.8654668897529712E-4</v>
      </c>
      <c r="AC205" s="6">
        <v>0.28853558113440958</v>
      </c>
      <c r="AD205" s="5">
        <v>-9.9066659353635729E-4</v>
      </c>
      <c r="AE205" s="6">
        <v>3.4457315366443135E-2</v>
      </c>
      <c r="AF205">
        <f>VLOOKUP(B205,Sheet2!$A$1:$B$421,2,FALSE)</f>
        <v>2004.3704</v>
      </c>
    </row>
    <row r="206" spans="1:32" x14ac:dyDescent="0.2">
      <c r="A206" s="4" t="s">
        <v>190</v>
      </c>
      <c r="B206" s="4" t="s">
        <v>201</v>
      </c>
      <c r="C206" s="4">
        <v>7.763840527001512E-3</v>
      </c>
      <c r="D206" s="4">
        <v>1.4863497843476171E-3</v>
      </c>
      <c r="E206" s="2">
        <v>40965.444444444445</v>
      </c>
      <c r="F206" s="6">
        <v>15938.555555555555</v>
      </c>
      <c r="G206" s="6">
        <v>5104.666666666667</v>
      </c>
      <c r="H206" s="6">
        <v>5520.1111111111113</v>
      </c>
      <c r="I206" s="6">
        <v>1724.1666666666667</v>
      </c>
      <c r="J206" s="6">
        <v>9728.1666666666661</v>
      </c>
      <c r="K206" s="6">
        <v>3.375</v>
      </c>
      <c r="L206" s="6">
        <v>32.125</v>
      </c>
      <c r="M206" s="6">
        <v>33.125</v>
      </c>
      <c r="N206" s="6">
        <v>31000.428571428572</v>
      </c>
      <c r="O206" s="6">
        <v>19102.896793333333</v>
      </c>
      <c r="P206" s="6">
        <v>12167</v>
      </c>
      <c r="Q206" s="6">
        <v>6</v>
      </c>
      <c r="R206" s="6">
        <v>40</v>
      </c>
      <c r="S206" s="6">
        <v>2</v>
      </c>
      <c r="T206" s="6">
        <v>2.5611111111111113</v>
      </c>
      <c r="U206" s="6">
        <v>0.1141597855009905</v>
      </c>
      <c r="V206" s="6">
        <v>1.0722652015382388</v>
      </c>
      <c r="W206" s="6">
        <v>5.017695302690116E-3</v>
      </c>
      <c r="X206" s="6">
        <v>39.366666666666667</v>
      </c>
      <c r="Y206" s="6">
        <v>19581.599999999999</v>
      </c>
      <c r="Z206" s="6">
        <v>0.78610585938806765</v>
      </c>
      <c r="AA206" s="6">
        <v>2.4659150514463182E-2</v>
      </c>
      <c r="AB206" s="6">
        <v>5.4012572679388552E-4</v>
      </c>
      <c r="AC206" s="6">
        <v>0.19632293411471299</v>
      </c>
      <c r="AD206" s="5">
        <v>-4.4535141730681878E-3</v>
      </c>
      <c r="AE206" s="6">
        <v>4.8802354470686982E-2</v>
      </c>
      <c r="AF206">
        <f>VLOOKUP(B206,Sheet2!$A$1:$B$421,2,FALSE)</f>
        <v>2001.9048</v>
      </c>
    </row>
    <row r="207" spans="1:32" x14ac:dyDescent="0.2">
      <c r="A207" s="4" t="s">
        <v>22</v>
      </c>
      <c r="B207" s="4" t="s">
        <v>31</v>
      </c>
      <c r="C207" s="4">
        <v>1.1024405018475824E-2</v>
      </c>
      <c r="D207" s="4">
        <v>2.5485351432753722E-3</v>
      </c>
      <c r="E207" s="2">
        <v>18219.888888888891</v>
      </c>
      <c r="F207" s="6">
        <v>7335.5555555555557</v>
      </c>
      <c r="G207" s="6">
        <v>2741.7777777777778</v>
      </c>
      <c r="H207" s="6">
        <v>3040.6666666666665</v>
      </c>
      <c r="I207" s="6">
        <v>1391.1666666666667</v>
      </c>
      <c r="J207" s="6">
        <v>6394.333333333333</v>
      </c>
      <c r="K207" s="6">
        <v>3.625</v>
      </c>
      <c r="L207" s="6">
        <v>7.125</v>
      </c>
      <c r="M207" s="6">
        <v>13.571428571428571</v>
      </c>
      <c r="N207" s="6">
        <v>6150.7142857142853</v>
      </c>
      <c r="O207" s="6">
        <v>27648.75</v>
      </c>
      <c r="P207" s="6">
        <v>4129</v>
      </c>
      <c r="Q207" s="6">
        <v>4</v>
      </c>
      <c r="R207" s="6">
        <v>12</v>
      </c>
      <c r="S207" s="6">
        <v>1</v>
      </c>
      <c r="T207" s="6">
        <v>2.4188888888888891</v>
      </c>
      <c r="U207" s="6">
        <v>9.4871253417000229E-2</v>
      </c>
      <c r="V207" s="6">
        <v>0.96178497151201592</v>
      </c>
      <c r="W207" s="6">
        <v>2.594198765080628E-2</v>
      </c>
      <c r="X207" s="6">
        <v>39.683333333333337</v>
      </c>
      <c r="Y207" s="6">
        <v>9021.4</v>
      </c>
      <c r="Z207" s="6">
        <v>0.6075909740038048</v>
      </c>
      <c r="AA207" s="6">
        <v>2.1506079940060811E-2</v>
      </c>
      <c r="AB207" s="6">
        <v>7.2944891768858924E-4</v>
      </c>
      <c r="AC207" s="6">
        <v>0.26982379407140195</v>
      </c>
      <c r="AD207" s="5">
        <v>-8.9429892124947025E-3</v>
      </c>
      <c r="AE207" s="6">
        <v>3.6032979812400057E-2</v>
      </c>
      <c r="AF207">
        <f>VLOOKUP(B207,Sheet2!$A$1:$B$421,2,FALSE)</f>
        <v>1998.8</v>
      </c>
    </row>
    <row r="208" spans="1:32" x14ac:dyDescent="0.2">
      <c r="A208" s="4" t="s">
        <v>22</v>
      </c>
      <c r="B208" s="4" t="s">
        <v>32</v>
      </c>
      <c r="C208" s="4">
        <v>8.2617188063603374E-3</v>
      </c>
      <c r="D208" s="4">
        <v>1.8427190064252735E-3</v>
      </c>
      <c r="E208" s="2">
        <v>18237.333333333332</v>
      </c>
      <c r="F208" s="6">
        <v>7936.4444444444443</v>
      </c>
      <c r="G208" s="6">
        <v>2785.8888888888887</v>
      </c>
      <c r="H208" s="6">
        <v>3323.4444444444443</v>
      </c>
      <c r="I208" s="6">
        <v>1959.3333333333333</v>
      </c>
      <c r="J208" s="6">
        <v>13834.333333333334</v>
      </c>
      <c r="K208" s="6">
        <v>3.125</v>
      </c>
      <c r="L208" s="6">
        <v>10.625</v>
      </c>
      <c r="M208" s="6">
        <v>12</v>
      </c>
      <c r="N208" s="6">
        <v>7055.1428571428569</v>
      </c>
      <c r="O208" s="6">
        <v>25774.75</v>
      </c>
      <c r="P208" s="6">
        <v>3767</v>
      </c>
      <c r="Q208" s="6">
        <v>2</v>
      </c>
      <c r="R208" s="6">
        <v>11</v>
      </c>
      <c r="S208" s="6">
        <v>1</v>
      </c>
      <c r="T208" s="6">
        <v>2.2477777777777774</v>
      </c>
      <c r="U208" s="6">
        <v>0.10052482083056452</v>
      </c>
      <c r="V208" s="6">
        <v>0.9757976362651396</v>
      </c>
      <c r="W208" s="6">
        <v>2.1199880091234177E-2</v>
      </c>
      <c r="X208" s="6">
        <v>40.083333333333336</v>
      </c>
      <c r="Y208" s="6">
        <v>20239</v>
      </c>
      <c r="Z208" s="6">
        <v>0.62262097357100532</v>
      </c>
      <c r="AA208" s="6">
        <v>2.1468865940400022E-2</v>
      </c>
      <c r="AB208" s="6">
        <v>7.8131438966329346E-4</v>
      </c>
      <c r="AC208" s="6">
        <v>0.31669629595067406</v>
      </c>
      <c r="AD208" s="5">
        <v>-1.990541390411027E-2</v>
      </c>
      <c r="AE208" s="6">
        <v>3.5247131373882003E-2</v>
      </c>
      <c r="AF208">
        <f>VLOOKUP(B208,Sheet2!$A$1:$B$421,2,FALSE)</f>
        <v>1998.8181999999999</v>
      </c>
    </row>
    <row r="209" spans="1:32" x14ac:dyDescent="0.2">
      <c r="A209" s="4" t="s">
        <v>22</v>
      </c>
      <c r="B209" s="4" t="s">
        <v>33</v>
      </c>
      <c r="C209" s="4">
        <v>7.9777761105670059E-3</v>
      </c>
      <c r="D209" s="4">
        <v>2.881009641182381E-3</v>
      </c>
      <c r="E209" s="2">
        <v>20880.666666666668</v>
      </c>
      <c r="F209" s="6">
        <v>8976.1111111111113</v>
      </c>
      <c r="G209" s="6">
        <v>2785.2222222222222</v>
      </c>
      <c r="H209" s="6">
        <v>3135.4444444444443</v>
      </c>
      <c r="I209" s="6">
        <v>2384</v>
      </c>
      <c r="J209" s="6">
        <v>15647.833333333334</v>
      </c>
      <c r="K209" s="6">
        <v>4.875</v>
      </c>
      <c r="L209" s="6">
        <v>12.5</v>
      </c>
      <c r="M209" s="6">
        <v>29.142857142857142</v>
      </c>
      <c r="N209" s="6">
        <v>7796.4285714285716</v>
      </c>
      <c r="O209" s="6">
        <v>24540.5</v>
      </c>
      <c r="P209" s="6">
        <v>4279</v>
      </c>
      <c r="Q209" s="6">
        <v>4</v>
      </c>
      <c r="R209" s="6">
        <v>8</v>
      </c>
      <c r="S209" s="6">
        <v>0</v>
      </c>
      <c r="T209" s="6">
        <v>2.2233333333333336</v>
      </c>
      <c r="U209" s="6">
        <v>0.10764428173817439</v>
      </c>
      <c r="V209" s="6">
        <v>0.92520775700202007</v>
      </c>
      <c r="W209" s="6">
        <v>4.2449567399440676E-2</v>
      </c>
      <c r="X209" s="6">
        <v>41.816666666666663</v>
      </c>
      <c r="Y209" s="6">
        <v>17351</v>
      </c>
      <c r="Z209" s="6">
        <v>0.44720485360109408</v>
      </c>
      <c r="AA209" s="6">
        <v>2.6700415265493126E-2</v>
      </c>
      <c r="AB209" s="6">
        <v>7.1762550284806598E-4</v>
      </c>
      <c r="AC209" s="6">
        <v>0.31093064076932275</v>
      </c>
      <c r="AD209" s="5">
        <v>-2.1176319107455828E-2</v>
      </c>
      <c r="AE209" s="6">
        <v>4.3189508672757587E-2</v>
      </c>
      <c r="AF209">
        <f>VLOOKUP(B209,Sheet2!$A$1:$B$421,2,FALSE)</f>
        <v>1999.4286</v>
      </c>
    </row>
    <row r="210" spans="1:32" x14ac:dyDescent="0.2">
      <c r="A210" s="4" t="s">
        <v>22</v>
      </c>
      <c r="B210" s="4" t="s">
        <v>34</v>
      </c>
      <c r="C210" s="4">
        <v>8.2240546607006762E-3</v>
      </c>
      <c r="D210" s="4">
        <v>2.2251074745291734E-3</v>
      </c>
      <c r="E210" s="2">
        <v>12322.111111111111</v>
      </c>
      <c r="F210" s="6">
        <v>5421.4444444444443</v>
      </c>
      <c r="G210" s="6">
        <v>2169.3333333333335</v>
      </c>
      <c r="H210" s="6">
        <v>2297.1111111111113</v>
      </c>
      <c r="I210" s="6">
        <v>4720.833333333333</v>
      </c>
      <c r="J210" s="6">
        <v>43689.333333333336</v>
      </c>
      <c r="K210" s="6">
        <v>12.25</v>
      </c>
      <c r="L210" s="6">
        <v>8</v>
      </c>
      <c r="M210" s="6">
        <v>27.142857142857142</v>
      </c>
      <c r="N210" s="6">
        <v>23396.25</v>
      </c>
      <c r="O210" s="6">
        <v>45480.75</v>
      </c>
      <c r="P210" s="6">
        <v>2608</v>
      </c>
      <c r="Q210" s="6">
        <v>1</v>
      </c>
      <c r="R210" s="6">
        <v>4</v>
      </c>
      <c r="S210" s="6">
        <v>1</v>
      </c>
      <c r="T210" s="6">
        <v>2.2000000000000002</v>
      </c>
      <c r="U210" s="6">
        <v>0.1144466854810756</v>
      </c>
      <c r="V210" s="6">
        <v>0.92281755404563581</v>
      </c>
      <c r="W210" s="6">
        <v>3.2327947577008062E-2</v>
      </c>
      <c r="X210" s="6">
        <v>41.716666666666661</v>
      </c>
      <c r="Y210" s="6">
        <v>11980.2</v>
      </c>
      <c r="Z210" s="6">
        <v>0.72367729221363042</v>
      </c>
      <c r="AA210" s="6">
        <v>2.271065647622204E-2</v>
      </c>
      <c r="AB210" s="6">
        <v>1.1551985085917595E-3</v>
      </c>
      <c r="AC210" s="6">
        <v>0.31157651829704386</v>
      </c>
      <c r="AD210" s="5">
        <v>-3.4283878511499307E-3</v>
      </c>
      <c r="AE210" s="6">
        <v>3.7662742187640361E-2</v>
      </c>
      <c r="AF210">
        <f>VLOOKUP(B210,Sheet2!$A$1:$B$421,2,FALSE)</f>
        <v>2002.7143000000001</v>
      </c>
    </row>
    <row r="211" spans="1:32" x14ac:dyDescent="0.2">
      <c r="A211" s="4" t="s">
        <v>309</v>
      </c>
      <c r="B211" s="4" t="s">
        <v>325</v>
      </c>
      <c r="C211" s="4">
        <v>6.1395896903126412E-3</v>
      </c>
      <c r="D211" s="4">
        <v>1.2278566748664488E-3</v>
      </c>
      <c r="E211" s="2">
        <v>34633.666666666664</v>
      </c>
      <c r="F211" s="6">
        <v>12853.666666666666</v>
      </c>
      <c r="G211" s="6">
        <v>4172</v>
      </c>
      <c r="H211" s="6">
        <v>4645.8888888888887</v>
      </c>
      <c r="I211" s="6">
        <v>844.16666666666663</v>
      </c>
      <c r="J211" s="6">
        <v>2585.8333333333335</v>
      </c>
      <c r="K211" s="6">
        <v>0.25</v>
      </c>
      <c r="L211" s="6">
        <v>24.25</v>
      </c>
      <c r="M211" s="6">
        <v>26.571428571428573</v>
      </c>
      <c r="N211" s="6">
        <v>11602.285714285714</v>
      </c>
      <c r="O211" s="6">
        <v>14641</v>
      </c>
      <c r="P211" s="6">
        <v>10753.5</v>
      </c>
      <c r="Q211" s="6">
        <v>4</v>
      </c>
      <c r="R211" s="6">
        <v>25</v>
      </c>
      <c r="S211" s="6">
        <v>0</v>
      </c>
      <c r="T211" s="6">
        <v>2.6799999999999997</v>
      </c>
      <c r="U211" s="6">
        <v>0.12376248515656323</v>
      </c>
      <c r="V211" s="6">
        <v>1.0349583400142066</v>
      </c>
      <c r="W211" s="6">
        <v>5.3980324117381562E-3</v>
      </c>
      <c r="X211" s="6">
        <v>40.449999999999996</v>
      </c>
      <c r="Y211" s="6">
        <v>51159.6</v>
      </c>
      <c r="Z211" s="6">
        <v>0.80738360054998748</v>
      </c>
      <c r="AA211" s="6">
        <v>2.3489863275221273E-2</v>
      </c>
      <c r="AB211" s="6">
        <v>5.1459335099069054E-4</v>
      </c>
      <c r="AC211" s="6">
        <v>0.17783533000688856</v>
      </c>
      <c r="AD211" s="5">
        <v>-6.893545364608995E-3</v>
      </c>
      <c r="AE211" s="6">
        <v>4.4469495639483415E-2</v>
      </c>
      <c r="AF211">
        <f>VLOOKUP(B211,Sheet2!$A$1:$B$421,2,FALSE)</f>
        <v>2002.4167</v>
      </c>
    </row>
    <row r="212" spans="1:32" x14ac:dyDescent="0.2">
      <c r="A212" s="4" t="s">
        <v>349</v>
      </c>
      <c r="B212" s="4" t="s">
        <v>366</v>
      </c>
      <c r="C212" s="4">
        <v>6.0684411760069104E-3</v>
      </c>
      <c r="D212" s="4">
        <v>2.0362319856401263E-3</v>
      </c>
      <c r="E212" s="2">
        <v>24776.888888888891</v>
      </c>
      <c r="F212" s="6">
        <v>9032.7777777777774</v>
      </c>
      <c r="G212" s="6">
        <v>7037.5555555555557</v>
      </c>
      <c r="H212" s="6">
        <v>2766</v>
      </c>
      <c r="I212" s="6">
        <v>608.16666666666663</v>
      </c>
      <c r="J212" s="6">
        <v>3215.3333333333335</v>
      </c>
      <c r="K212" s="6">
        <v>0.625</v>
      </c>
      <c r="L212" s="6">
        <v>26.625</v>
      </c>
      <c r="M212" s="6">
        <v>13.75</v>
      </c>
      <c r="N212" s="6">
        <v>7109.5</v>
      </c>
      <c r="O212" s="6">
        <v>16366.58618</v>
      </c>
      <c r="P212" s="6">
        <v>6338</v>
      </c>
      <c r="Q212" s="6">
        <v>6</v>
      </c>
      <c r="R212" s="6">
        <v>24</v>
      </c>
      <c r="S212" s="6">
        <v>0</v>
      </c>
      <c r="T212" s="6">
        <v>2.72</v>
      </c>
      <c r="U212" s="6">
        <v>0.12943626462546728</v>
      </c>
      <c r="V212" s="6">
        <v>1.0364781067618045</v>
      </c>
      <c r="W212" s="6">
        <v>7.2103061913111593E-3</v>
      </c>
      <c r="X212" s="6">
        <v>38.199999999999996</v>
      </c>
      <c r="Y212" s="6">
        <v>4939.3999999999996</v>
      </c>
      <c r="Z212" s="6">
        <v>0.47119120443085061</v>
      </c>
      <c r="AA212" s="6">
        <v>2.0532706068453605E-2</v>
      </c>
      <c r="AB212" s="6">
        <v>1.0612016675357161E-3</v>
      </c>
      <c r="AC212" s="6">
        <v>0.21643936785879012</v>
      </c>
      <c r="AD212" s="5">
        <v>0.34907418268681539</v>
      </c>
      <c r="AE212" s="6">
        <v>4.8575214476100581E-2</v>
      </c>
      <c r="AF212">
        <f>VLOOKUP(B212,Sheet2!$A$1:$B$421,2,FALSE)</f>
        <v>2013.0714</v>
      </c>
    </row>
    <row r="213" spans="1:32" x14ac:dyDescent="0.3">
      <c r="A213" s="4" t="s">
        <v>448</v>
      </c>
      <c r="B213" s="4" t="s">
        <v>461</v>
      </c>
      <c r="C213" s="4">
        <v>1.0606725251415631E-2</v>
      </c>
      <c r="D213" s="4">
        <v>2.4772858233784337E-3</v>
      </c>
      <c r="E213" s="8">
        <v>2040</v>
      </c>
      <c r="F213" s="2">
        <v>741.22222222222217</v>
      </c>
      <c r="G213" s="12">
        <v>464.77777777777777</v>
      </c>
      <c r="H213" s="12">
        <v>381.11111111111109</v>
      </c>
      <c r="I213" s="2">
        <v>3837.3333333333335</v>
      </c>
      <c r="J213" s="2">
        <v>65405.666666666664</v>
      </c>
      <c r="K213" s="2">
        <v>44.25</v>
      </c>
      <c r="L213" s="2">
        <v>3.875</v>
      </c>
      <c r="M213" s="2">
        <v>65.625</v>
      </c>
      <c r="N213" s="2">
        <v>14581.25</v>
      </c>
      <c r="O213" s="2">
        <v>288533.5</v>
      </c>
      <c r="P213" s="13">
        <f>AVERAGE(I213,M213)</f>
        <v>1951.4791666666667</v>
      </c>
      <c r="Q213" s="2">
        <v>5</v>
      </c>
      <c r="R213" s="2">
        <v>6</v>
      </c>
      <c r="S213" s="2">
        <v>6</v>
      </c>
      <c r="T213" s="9">
        <v>1.9222222222222223</v>
      </c>
      <c r="U213" s="10">
        <v>1.2883541768442732</v>
      </c>
      <c r="V213" s="10">
        <v>0.93793719029255862</v>
      </c>
      <c r="W213" s="11">
        <v>0.63834437760456608</v>
      </c>
      <c r="X213" s="2">
        <v>41.166666666666664</v>
      </c>
      <c r="Y213" s="2">
        <v>2082.1999999999998</v>
      </c>
      <c r="Z213" s="2">
        <v>0.82041756599701143</v>
      </c>
      <c r="AA213" s="2">
        <v>3.4319036628801515E-2</v>
      </c>
      <c r="AB213" s="2">
        <v>8.4768535808665991E-3</v>
      </c>
      <c r="AC213" s="2">
        <v>0.43500896525434496</v>
      </c>
      <c r="AD213" s="3">
        <v>-6.4585377448297621E-2</v>
      </c>
      <c r="AE213" s="2">
        <v>1.9493463455448452E-2</v>
      </c>
      <c r="AF213">
        <f>VLOOKUP(B213,Sheet2!$A$1:$B$421,2,FALSE)</f>
        <v>2000.4</v>
      </c>
    </row>
    <row r="214" spans="1:32" x14ac:dyDescent="0.2">
      <c r="A214" s="4" t="s">
        <v>22</v>
      </c>
      <c r="B214" s="4" t="s">
        <v>35</v>
      </c>
      <c r="C214" s="4">
        <v>6.5376128845441982E-3</v>
      </c>
      <c r="D214" s="4">
        <v>2.8864354225591224E-3</v>
      </c>
      <c r="E214" s="2">
        <v>12514.444444444445</v>
      </c>
      <c r="F214" s="6">
        <v>5597.5555555555557</v>
      </c>
      <c r="G214" s="6">
        <v>1853.4444444444443</v>
      </c>
      <c r="H214" s="6">
        <v>1987.4444444444443</v>
      </c>
      <c r="I214" s="6">
        <v>702.5</v>
      </c>
      <c r="J214" s="6">
        <v>2456.1666666666665</v>
      </c>
      <c r="K214" s="6">
        <v>0</v>
      </c>
      <c r="L214" s="6">
        <v>6.5</v>
      </c>
      <c r="M214" s="6">
        <v>5.1428571428571432</v>
      </c>
      <c r="N214" s="6">
        <v>3188.375</v>
      </c>
      <c r="O214" s="6">
        <v>8980.75</v>
      </c>
      <c r="P214" s="6">
        <v>2029</v>
      </c>
      <c r="Q214" s="6">
        <v>1</v>
      </c>
      <c r="R214" s="6">
        <v>5</v>
      </c>
      <c r="S214" s="6">
        <v>0</v>
      </c>
      <c r="T214" s="6">
        <v>2.1422222222222218</v>
      </c>
      <c r="U214" s="6">
        <v>0.10607682387161034</v>
      </c>
      <c r="V214" s="6">
        <v>0.89597021554951217</v>
      </c>
      <c r="W214" s="6">
        <v>4.1918063535351255E-2</v>
      </c>
      <c r="X214" s="6">
        <v>41.699999999999996</v>
      </c>
      <c r="Y214" s="6">
        <v>18123</v>
      </c>
      <c r="Z214" s="6">
        <v>0.37744458645563417</v>
      </c>
      <c r="AA214" s="6">
        <v>2.7036145746098601E-2</v>
      </c>
      <c r="AB214" s="6">
        <v>1.0300264532608285E-3</v>
      </c>
      <c r="AC214" s="6">
        <v>0.37034305080967056</v>
      </c>
      <c r="AD214" s="5">
        <v>-1.0052504175723698E-2</v>
      </c>
      <c r="AE214" s="6">
        <v>4.402784699369474E-2</v>
      </c>
      <c r="AF214">
        <f>VLOOKUP(B214,Sheet2!$A$1:$B$421,2,FALSE)</f>
        <v>2006.2</v>
      </c>
    </row>
    <row r="215" spans="1:32" x14ac:dyDescent="0.2">
      <c r="A215" s="4" t="s">
        <v>109</v>
      </c>
      <c r="B215" s="4" t="s">
        <v>118</v>
      </c>
      <c r="C215" s="4">
        <v>4.204278809906768E-3</v>
      </c>
      <c r="D215" s="4">
        <v>1.7371996737096168E-3</v>
      </c>
      <c r="E215" s="2">
        <v>33045.555555555555</v>
      </c>
      <c r="F215" s="6">
        <v>13757.777777777777</v>
      </c>
      <c r="G215" s="6">
        <v>4378.1111111111113</v>
      </c>
      <c r="H215" s="6">
        <v>5278.5555555555557</v>
      </c>
      <c r="I215" s="6">
        <v>1993.8333333333333</v>
      </c>
      <c r="J215" s="6">
        <v>7921.333333333333</v>
      </c>
      <c r="K215" s="6">
        <v>1.8571428571428572</v>
      </c>
      <c r="L215" s="6">
        <v>18.875</v>
      </c>
      <c r="M215" s="6">
        <v>48.666666666666664</v>
      </c>
      <c r="N215" s="6">
        <v>7434.833333333333</v>
      </c>
      <c r="O215" s="6">
        <v>15872</v>
      </c>
      <c r="P215" s="6">
        <v>7701</v>
      </c>
      <c r="Q215" s="6">
        <v>4</v>
      </c>
      <c r="R215" s="6">
        <v>31</v>
      </c>
      <c r="S215" s="6">
        <v>1</v>
      </c>
      <c r="T215" s="6">
        <v>2.3722222222222222</v>
      </c>
      <c r="U215" s="6">
        <v>0.1409092961252624</v>
      </c>
      <c r="V215" s="6">
        <v>1.0538727826503749</v>
      </c>
      <c r="W215" s="6">
        <v>1.146329210177633E-2</v>
      </c>
      <c r="X215" s="6">
        <v>43.083333333333336</v>
      </c>
      <c r="Y215" s="6">
        <v>26183.200000000001</v>
      </c>
      <c r="Z215" s="6">
        <v>0.17426310916214838</v>
      </c>
      <c r="AA215" s="6">
        <v>3.186013316656873E-2</v>
      </c>
      <c r="AB215" s="6">
        <v>4.8010994746927528E-4</v>
      </c>
      <c r="AC215" s="6">
        <v>0.26572169890772024</v>
      </c>
      <c r="AD215" s="5">
        <v>-2.1399549762538456E-2</v>
      </c>
      <c r="AE215" s="6">
        <v>4.6396329014663645E-2</v>
      </c>
      <c r="AF215">
        <f>VLOOKUP(B215,Sheet2!$A$1:$B$421,2,FALSE)</f>
        <v>2005.2</v>
      </c>
    </row>
    <row r="216" spans="1:32" x14ac:dyDescent="0.2">
      <c r="A216" s="4" t="s">
        <v>109</v>
      </c>
      <c r="B216" s="4" t="s">
        <v>119</v>
      </c>
      <c r="C216" s="4">
        <v>4.2937465624542995E-3</v>
      </c>
      <c r="D216" s="4">
        <v>1.7593949148119895E-3</v>
      </c>
      <c r="E216" s="2">
        <v>31601.888888888891</v>
      </c>
      <c r="F216" s="6">
        <v>13916.111111111111</v>
      </c>
      <c r="G216" s="6">
        <v>4489.333333333333</v>
      </c>
      <c r="H216" s="6">
        <v>5012.5555555555557</v>
      </c>
      <c r="I216" s="6">
        <v>2228</v>
      </c>
      <c r="J216" s="6">
        <v>7291.166666666667</v>
      </c>
      <c r="K216" s="6">
        <v>5.4285714285714288</v>
      </c>
      <c r="L216" s="6">
        <v>16.25</v>
      </c>
      <c r="M216" s="6">
        <v>44.666666666666664</v>
      </c>
      <c r="N216" s="6">
        <v>5620.166666666667</v>
      </c>
      <c r="O216" s="6">
        <v>13814</v>
      </c>
      <c r="P216" s="6">
        <v>6545</v>
      </c>
      <c r="Q216" s="6">
        <v>6</v>
      </c>
      <c r="R216" s="6">
        <v>24</v>
      </c>
      <c r="S216" s="6">
        <v>0</v>
      </c>
      <c r="T216" s="6">
        <v>2.2466666666666666</v>
      </c>
      <c r="U216" s="6">
        <v>0.14811710469415257</v>
      </c>
      <c r="V216" s="6">
        <v>1.0024023766135182</v>
      </c>
      <c r="W216" s="6">
        <v>1.0679179534378679E-2</v>
      </c>
      <c r="X216" s="6">
        <v>43.716666666666669</v>
      </c>
      <c r="Y216" s="6">
        <v>35390.199999999997</v>
      </c>
      <c r="Z216" s="6">
        <v>0.19230746666197324</v>
      </c>
      <c r="AA216" s="6">
        <v>3.9462333044441494E-2</v>
      </c>
      <c r="AB216" s="6">
        <v>5.0662837506502175E-4</v>
      </c>
      <c r="AC216" s="6">
        <v>0.29466421308946267</v>
      </c>
      <c r="AD216" s="5">
        <v>-1.1603583741879265E-2</v>
      </c>
      <c r="AE216" s="6">
        <v>5.1218795839395391E-2</v>
      </c>
      <c r="AF216">
        <f>VLOOKUP(B216,Sheet2!$A$1:$B$421,2,FALSE)</f>
        <v>2003.2856999999999</v>
      </c>
    </row>
    <row r="217" spans="1:32" x14ac:dyDescent="0.2">
      <c r="A217" s="4" t="s">
        <v>371</v>
      </c>
      <c r="B217" s="4" t="s">
        <v>382</v>
      </c>
      <c r="C217" s="4">
        <v>1.2183738889550363E-2</v>
      </c>
      <c r="D217" s="4">
        <v>2.6695546908651504E-3</v>
      </c>
      <c r="E217" s="2">
        <v>27460.222222222223</v>
      </c>
      <c r="F217" s="6">
        <v>11835.777777777777</v>
      </c>
      <c r="G217" s="6">
        <v>5110.1111111111113</v>
      </c>
      <c r="H217" s="6">
        <v>5579.1111111111113</v>
      </c>
      <c r="I217" s="6">
        <v>2490.3333333333335</v>
      </c>
      <c r="J217" s="6">
        <v>12100.833333333334</v>
      </c>
      <c r="K217" s="6">
        <v>7.25</v>
      </c>
      <c r="L217" s="6">
        <v>16</v>
      </c>
      <c r="M217" s="6">
        <v>50.5</v>
      </c>
      <c r="N217" s="6">
        <v>10149.428571428571</v>
      </c>
      <c r="O217" s="6">
        <v>20831</v>
      </c>
      <c r="P217" s="6">
        <v>7477</v>
      </c>
      <c r="Q217" s="6">
        <v>1</v>
      </c>
      <c r="R217" s="6">
        <v>29</v>
      </c>
      <c r="S217" s="6">
        <v>0</v>
      </c>
      <c r="T217" s="6">
        <v>2.2744444444444443</v>
      </c>
      <c r="U217" s="6">
        <v>8.8143432033978369E-2</v>
      </c>
      <c r="V217" s="6">
        <v>1.0967529237240967</v>
      </c>
      <c r="W217" s="6">
        <v>1.9898812221743629E-2</v>
      </c>
      <c r="X217" s="6">
        <v>39.366666666666667</v>
      </c>
      <c r="Y217" s="6">
        <v>34613.4</v>
      </c>
      <c r="Z217" s="6">
        <v>0.16942902353476985</v>
      </c>
      <c r="AA217" s="6">
        <v>1.45156119219838E-2</v>
      </c>
      <c r="AB217" s="6">
        <v>4.9847170132048964E-4</v>
      </c>
      <c r="AC217" s="6">
        <v>0.30189722346535397</v>
      </c>
      <c r="AD217" s="5">
        <v>-7.6758782473642035E-3</v>
      </c>
      <c r="AE217" s="6">
        <v>2.6255901343627177E-2</v>
      </c>
      <c r="AF217">
        <f>VLOOKUP(B217,Sheet2!$A$1:$B$421,2,FALSE)</f>
        <v>2001</v>
      </c>
    </row>
    <row r="218" spans="1:32" x14ac:dyDescent="0.2">
      <c r="A218" s="4" t="s">
        <v>371</v>
      </c>
      <c r="B218" s="4" t="s">
        <v>383</v>
      </c>
      <c r="C218" s="4">
        <v>3.5188876440211572E-3</v>
      </c>
      <c r="D218" s="4">
        <v>9.4448276677282748E-4</v>
      </c>
      <c r="E218" s="2">
        <v>21812.222222222223</v>
      </c>
      <c r="F218" s="6">
        <v>7336.5555555555557</v>
      </c>
      <c r="G218" s="6">
        <v>3122.1111111111113</v>
      </c>
      <c r="H218" s="6">
        <v>3239.1111111111113</v>
      </c>
      <c r="I218" s="6">
        <v>907.33333333333337</v>
      </c>
      <c r="J218" s="6">
        <v>5259.333333333333</v>
      </c>
      <c r="K218" s="6">
        <v>3.5</v>
      </c>
      <c r="L218" s="6">
        <v>8.25</v>
      </c>
      <c r="M218" s="6">
        <v>26.75</v>
      </c>
      <c r="N218" s="6">
        <v>6426.7142857142853</v>
      </c>
      <c r="O218" s="6">
        <v>17528.25</v>
      </c>
      <c r="P218" s="6">
        <v>5517</v>
      </c>
      <c r="Q218" s="6">
        <v>6</v>
      </c>
      <c r="R218" s="6">
        <v>30</v>
      </c>
      <c r="S218" s="6">
        <v>0</v>
      </c>
      <c r="T218" s="6">
        <v>2.95</v>
      </c>
      <c r="U218" s="6">
        <v>8.6713116501815318E-2</v>
      </c>
      <c r="V218" s="6">
        <v>1.0516211284751296</v>
      </c>
      <c r="W218" s="6">
        <v>7.7534024416447038E-3</v>
      </c>
      <c r="X218" s="6">
        <v>39.033333333333331</v>
      </c>
      <c r="Y218" s="6">
        <v>42463.6</v>
      </c>
      <c r="Z218" s="6">
        <v>0.75334409474375374</v>
      </c>
      <c r="AA218" s="6">
        <v>1.1839728873288533E-2</v>
      </c>
      <c r="AB218" s="6">
        <v>5.500024763042086E-4</v>
      </c>
      <c r="AC218" s="6">
        <v>0.11292823187151216</v>
      </c>
      <c r="AD218" s="5">
        <v>4.4784957477922048E-3</v>
      </c>
      <c r="AE218" s="6">
        <v>2.4675383451037328E-2</v>
      </c>
      <c r="AF218">
        <f>VLOOKUP(B218,Sheet2!$A$1:$B$421,2,FALSE)</f>
        <v>1997.1875</v>
      </c>
    </row>
    <row r="219" spans="1:32" x14ac:dyDescent="0.2">
      <c r="A219" s="4" t="s">
        <v>247</v>
      </c>
      <c r="B219" s="4" t="s">
        <v>259</v>
      </c>
      <c r="C219" s="4">
        <v>8.4546965300123095E-3</v>
      </c>
      <c r="D219" s="4">
        <v>2.5084405619546337E-3</v>
      </c>
      <c r="E219" s="2">
        <v>25720.777777777777</v>
      </c>
      <c r="F219" s="6">
        <v>9662.6666666666661</v>
      </c>
      <c r="G219" s="6">
        <v>3776.5555555555557</v>
      </c>
      <c r="H219" s="6">
        <v>3603.5555555555557</v>
      </c>
      <c r="I219" s="6">
        <v>1154.5</v>
      </c>
      <c r="J219" s="6">
        <v>5651.166666666667</v>
      </c>
      <c r="K219" s="6">
        <v>1</v>
      </c>
      <c r="L219" s="6">
        <v>15.875</v>
      </c>
      <c r="M219" s="6">
        <v>12.142857142857142</v>
      </c>
      <c r="N219" s="6">
        <v>7578</v>
      </c>
      <c r="O219" s="6">
        <v>11973</v>
      </c>
      <c r="P219" s="6">
        <v>7617</v>
      </c>
      <c r="Q219" s="6">
        <v>9</v>
      </c>
      <c r="R219" s="6">
        <v>14</v>
      </c>
      <c r="S219" s="6">
        <v>1</v>
      </c>
      <c r="T219" s="6">
        <v>2.6300000000000003</v>
      </c>
      <c r="U219" s="6">
        <v>0.11069592319017046</v>
      </c>
      <c r="V219" s="6">
        <v>0.98958828883820393</v>
      </c>
      <c r="W219" s="6">
        <v>1.1157899417953261E-2</v>
      </c>
      <c r="X219" s="6">
        <v>40.1</v>
      </c>
      <c r="Y219" s="6">
        <v>9717</v>
      </c>
      <c r="Z219" s="6">
        <v>0.19332570026760232</v>
      </c>
      <c r="AA219" s="6">
        <v>2.301757954549594E-2</v>
      </c>
      <c r="AB219" s="6">
        <v>5.4465930088847794E-4</v>
      </c>
      <c r="AC219" s="6">
        <v>0.16020006730232311</v>
      </c>
      <c r="AD219" s="5">
        <v>8.8897070227643774E-3</v>
      </c>
      <c r="AE219" s="6">
        <v>4.6210810378325917E-2</v>
      </c>
      <c r="AF219">
        <f>VLOOKUP(B219,Sheet2!$A$1:$B$421,2,FALSE)</f>
        <v>2006.8846000000001</v>
      </c>
    </row>
    <row r="220" spans="1:32" x14ac:dyDescent="0.2">
      <c r="A220" s="4" t="s">
        <v>158</v>
      </c>
      <c r="B220" s="4" t="s">
        <v>170</v>
      </c>
      <c r="C220" s="4">
        <v>6.7492561052662232E-3</v>
      </c>
      <c r="D220" s="4">
        <v>2.5657915906873194E-3</v>
      </c>
      <c r="E220" s="2">
        <v>18559.555555555555</v>
      </c>
      <c r="F220" s="6">
        <v>7578.8888888888887</v>
      </c>
      <c r="G220" s="6">
        <v>2166.2222222222222</v>
      </c>
      <c r="H220" s="6">
        <v>3034.5555555555557</v>
      </c>
      <c r="I220" s="6">
        <v>804.33333333333337</v>
      </c>
      <c r="J220" s="6">
        <v>2735.1666666666665</v>
      </c>
      <c r="K220" s="6">
        <v>3</v>
      </c>
      <c r="L220" s="6">
        <v>7.5</v>
      </c>
      <c r="M220" s="6">
        <v>15.666666666666666</v>
      </c>
      <c r="N220" s="6">
        <v>5328</v>
      </c>
      <c r="O220" s="6">
        <v>11337.466</v>
      </c>
      <c r="P220" s="6">
        <v>5634</v>
      </c>
      <c r="Q220" s="6">
        <v>1</v>
      </c>
      <c r="R220" s="6">
        <v>9</v>
      </c>
      <c r="S220" s="6">
        <v>3</v>
      </c>
      <c r="T220" s="6">
        <v>2.4177777777777774</v>
      </c>
      <c r="U220" s="6">
        <v>0.14681054189173054</v>
      </c>
      <c r="V220" s="6">
        <v>0.99467828375518286</v>
      </c>
      <c r="W220" s="6">
        <v>1.0376560698079145E-2</v>
      </c>
      <c r="X220" s="6">
        <v>43.449999999999996</v>
      </c>
      <c r="Y220" s="6">
        <v>14039</v>
      </c>
      <c r="Z220" s="6">
        <v>0.41587041450289941</v>
      </c>
      <c r="AA220" s="6">
        <v>3.6104732250233341E-2</v>
      </c>
      <c r="AB220" s="6">
        <v>8.7170006623327515E-4</v>
      </c>
      <c r="AC220" s="6">
        <v>0.2268669648299684</v>
      </c>
      <c r="AD220" s="5">
        <v>-5.169954879984983E-2</v>
      </c>
      <c r="AE220" s="6">
        <v>5.2557214709225704E-2</v>
      </c>
      <c r="AF220">
        <f>VLOOKUP(B220,Sheet2!$A$1:$B$421,2,FALSE)</f>
        <v>2002.3077000000001</v>
      </c>
    </row>
    <row r="221" spans="1:32" x14ac:dyDescent="0.2">
      <c r="A221" s="4" t="s">
        <v>349</v>
      </c>
      <c r="B221" s="4" t="s">
        <v>365</v>
      </c>
      <c r="C221" s="4">
        <v>1.0754850484389821E-2</v>
      </c>
      <c r="D221" s="4">
        <v>1.7437882780723484E-3</v>
      </c>
      <c r="E221" s="2">
        <v>16797.777777777777</v>
      </c>
      <c r="F221" s="6">
        <v>7587.1111111111113</v>
      </c>
      <c r="G221" s="6">
        <v>2326</v>
      </c>
      <c r="H221" s="6">
        <v>2515</v>
      </c>
      <c r="I221" s="6">
        <v>1491.6666666666667</v>
      </c>
      <c r="J221" s="6">
        <v>16404.666666666668</v>
      </c>
      <c r="K221" s="6">
        <v>3.625</v>
      </c>
      <c r="L221" s="6">
        <v>7.625</v>
      </c>
      <c r="M221" s="6">
        <v>26</v>
      </c>
      <c r="N221" s="6">
        <v>55886</v>
      </c>
      <c r="O221" s="6">
        <v>21820.009166666667</v>
      </c>
      <c r="P221" s="6">
        <v>6763.5</v>
      </c>
      <c r="Q221" s="6">
        <v>4</v>
      </c>
      <c r="R221" s="6">
        <v>6</v>
      </c>
      <c r="S221" s="6">
        <v>2</v>
      </c>
      <c r="T221" s="6">
        <v>2.1988888888888889</v>
      </c>
      <c r="U221" s="6">
        <v>0.1703273307271056</v>
      </c>
      <c r="V221" s="6">
        <v>1.1881428700902901</v>
      </c>
      <c r="W221" s="6">
        <v>7.0016830298192329E-3</v>
      </c>
      <c r="X221" s="6">
        <v>45.666666666666664</v>
      </c>
      <c r="Y221" s="6">
        <v>11443.6</v>
      </c>
      <c r="Z221" s="6">
        <v>0.99216409269084838</v>
      </c>
      <c r="AA221" s="6">
        <v>5.0600805307722721E-2</v>
      </c>
      <c r="AB221" s="6">
        <v>1.0952089607096783E-3</v>
      </c>
      <c r="AC221" s="6">
        <v>0.31572012312433539</v>
      </c>
      <c r="AD221" s="5">
        <v>-5.6323721862183325E-3</v>
      </c>
      <c r="AE221" s="6">
        <v>0.12715791925029557</v>
      </c>
      <c r="AF221">
        <f>VLOOKUP(B221,Sheet2!$A$1:$B$421,2,FALSE)</f>
        <v>2000</v>
      </c>
    </row>
    <row r="222" spans="1:32" x14ac:dyDescent="0.2">
      <c r="A222" s="4" t="s">
        <v>109</v>
      </c>
      <c r="B222" s="4" t="s">
        <v>113</v>
      </c>
      <c r="C222" s="4">
        <v>9.3994809980647402E-3</v>
      </c>
      <c r="D222" s="4">
        <v>5.0055497199174093E-3</v>
      </c>
      <c r="E222" s="2">
        <v>23341.444444444445</v>
      </c>
      <c r="F222" s="6">
        <v>9971.3333333333339</v>
      </c>
      <c r="G222" s="6">
        <v>3531.4444444444443</v>
      </c>
      <c r="H222" s="6">
        <v>3753</v>
      </c>
      <c r="I222" s="6">
        <v>1548.3333333333333</v>
      </c>
      <c r="J222" s="6">
        <v>5235.333333333333</v>
      </c>
      <c r="K222" s="6">
        <v>4.2857142857142856</v>
      </c>
      <c r="L222" s="6">
        <v>12.375</v>
      </c>
      <c r="M222" s="6">
        <v>30.833333333333332</v>
      </c>
      <c r="N222" s="6">
        <v>5099.833333333333</v>
      </c>
      <c r="O222" s="6">
        <v>12072</v>
      </c>
      <c r="P222" s="6">
        <v>5751.5</v>
      </c>
      <c r="Q222" s="6">
        <v>7</v>
      </c>
      <c r="R222" s="6">
        <v>10</v>
      </c>
      <c r="S222" s="6">
        <v>1</v>
      </c>
      <c r="T222" s="6">
        <v>2.3033333333333332</v>
      </c>
      <c r="U222" s="6">
        <v>0.14200889500066086</v>
      </c>
      <c r="V222" s="6">
        <v>0.9984433576349433</v>
      </c>
      <c r="W222" s="6">
        <v>1.6222489574502216E-2</v>
      </c>
      <c r="X222" s="6">
        <v>42.800000000000004</v>
      </c>
      <c r="Y222" s="6">
        <v>21629.599999999999</v>
      </c>
      <c r="Z222" s="6">
        <v>5.1636099291038309E-2</v>
      </c>
      <c r="AA222" s="6">
        <v>3.6072084591917027E-2</v>
      </c>
      <c r="AB222" s="6">
        <v>5.9414935686773966E-4</v>
      </c>
      <c r="AC222" s="6">
        <v>0.26466679284765326</v>
      </c>
      <c r="AD222" s="5">
        <v>-7.6367057576516555E-3</v>
      </c>
      <c r="AE222" s="6">
        <v>5.3522150641431641E-2</v>
      </c>
      <c r="AF222">
        <f>VLOOKUP(B222,Sheet2!$A$1:$B$421,2,FALSE)</f>
        <v>2004.0908999999999</v>
      </c>
    </row>
    <row r="223" spans="1:32" x14ac:dyDescent="0.2">
      <c r="A223" s="4" t="s">
        <v>109</v>
      </c>
      <c r="B223" s="4" t="s">
        <v>114</v>
      </c>
      <c r="C223" s="4">
        <v>6.3279995000200739E-3</v>
      </c>
      <c r="D223" s="4">
        <v>2.9373026563774699E-3</v>
      </c>
      <c r="E223" s="2">
        <v>23153.333333333332</v>
      </c>
      <c r="F223" s="6">
        <v>9240.3333333333339</v>
      </c>
      <c r="G223" s="6">
        <v>3356.2222222222222</v>
      </c>
      <c r="H223" s="6">
        <v>3556</v>
      </c>
      <c r="I223" s="6">
        <v>1354.5</v>
      </c>
      <c r="J223" s="6">
        <v>4277.833333333333</v>
      </c>
      <c r="K223" s="6">
        <v>1.7142857142857142</v>
      </c>
      <c r="L223" s="6">
        <v>19</v>
      </c>
      <c r="M223" s="6">
        <v>22.666666666666668</v>
      </c>
      <c r="N223" s="6">
        <v>5295.666666666667</v>
      </c>
      <c r="O223" s="6">
        <v>10634</v>
      </c>
      <c r="P223" s="6">
        <v>6174.5</v>
      </c>
      <c r="Q223" s="6">
        <v>0</v>
      </c>
      <c r="R223" s="6">
        <v>22</v>
      </c>
      <c r="S223" s="6">
        <v>1</v>
      </c>
      <c r="T223" s="6">
        <v>2.4922222222222223</v>
      </c>
      <c r="U223" s="6">
        <v>0.15490935598884958</v>
      </c>
      <c r="V223" s="6">
        <v>1.0336653181966826</v>
      </c>
      <c r="W223" s="6">
        <v>5.5342176435390876E-3</v>
      </c>
      <c r="X223" s="6">
        <v>43.333333333333336</v>
      </c>
      <c r="Y223" s="6">
        <v>31314.2</v>
      </c>
      <c r="Z223" s="6">
        <v>0.412007130945231</v>
      </c>
      <c r="AA223" s="6">
        <v>3.1947771411476034E-2</v>
      </c>
      <c r="AB223" s="6">
        <v>6.0098886279632364E-4</v>
      </c>
      <c r="AC223" s="6">
        <v>0.21382514053915933</v>
      </c>
      <c r="AD223" s="5">
        <v>-7.7789878893649083E-3</v>
      </c>
      <c r="AE223" s="6">
        <v>4.5726254125773247E-2</v>
      </c>
      <c r="AF223">
        <f>VLOOKUP(B223,Sheet2!$A$1:$B$421,2,FALSE)</f>
        <v>2003.5833</v>
      </c>
    </row>
    <row r="224" spans="1:32" x14ac:dyDescent="0.2">
      <c r="A224" s="4" t="s">
        <v>109</v>
      </c>
      <c r="B224" s="4" t="s">
        <v>115</v>
      </c>
      <c r="C224" s="4">
        <v>7.1657441769418439E-3</v>
      </c>
      <c r="D224" s="4">
        <v>2.9811293653045617E-3</v>
      </c>
      <c r="E224" s="2">
        <v>24197.333333333332</v>
      </c>
      <c r="F224" s="6">
        <v>11222.777777777777</v>
      </c>
      <c r="G224" s="6">
        <v>4417.7777777777774</v>
      </c>
      <c r="H224" s="6">
        <v>4564.5555555555557</v>
      </c>
      <c r="I224" s="6">
        <v>2388.6666666666665</v>
      </c>
      <c r="J224" s="6">
        <v>8666.1666666666661</v>
      </c>
      <c r="K224" s="6">
        <v>7.4285714285714288</v>
      </c>
      <c r="L224" s="6">
        <v>11.5</v>
      </c>
      <c r="M224" s="6">
        <v>63.666666666666664</v>
      </c>
      <c r="N224" s="6">
        <v>5960.833333333333</v>
      </c>
      <c r="O224" s="6">
        <v>13786</v>
      </c>
      <c r="P224" s="6">
        <v>4978</v>
      </c>
      <c r="Q224" s="6">
        <v>1</v>
      </c>
      <c r="R224" s="6">
        <v>5</v>
      </c>
      <c r="S224" s="6">
        <v>1</v>
      </c>
      <c r="T224" s="6">
        <v>2.1311111111111112</v>
      </c>
      <c r="U224" s="6">
        <v>0.14327412038261933</v>
      </c>
      <c r="V224" s="6">
        <v>1.0098811610861702</v>
      </c>
      <c r="W224" s="6">
        <v>1.2517862670888388E-2</v>
      </c>
      <c r="X224" s="6">
        <v>43.116666666666667</v>
      </c>
      <c r="Y224" s="6">
        <v>28033.8</v>
      </c>
      <c r="Z224" s="6">
        <v>4.1396209850899118E-2</v>
      </c>
      <c r="AA224" s="6">
        <v>3.5017636470469196E-2</v>
      </c>
      <c r="AB224" s="6">
        <v>6.1571196499836107E-4</v>
      </c>
      <c r="AC224" s="6">
        <v>0.34687657161823726</v>
      </c>
      <c r="AD224" s="5">
        <v>-9.0750952332179424E-4</v>
      </c>
      <c r="AE224" s="6">
        <v>4.6577306678745371E-2</v>
      </c>
      <c r="AF224">
        <f>VLOOKUP(B224,Sheet2!$A$1:$B$421,2,FALSE)</f>
        <v>2004.6</v>
      </c>
    </row>
    <row r="225" spans="1:32" x14ac:dyDescent="0.3">
      <c r="A225" s="4" t="s">
        <v>447</v>
      </c>
      <c r="B225" s="4" t="s">
        <v>458</v>
      </c>
      <c r="C225" s="4">
        <v>1.2401476774588509E-2</v>
      </c>
      <c r="D225" s="4">
        <v>5.5458230759497336E-3</v>
      </c>
      <c r="E225" s="8">
        <v>7563.666666666667</v>
      </c>
      <c r="F225" s="2">
        <v>3185</v>
      </c>
      <c r="G225" s="12">
        <v>1178.2222222222222</v>
      </c>
      <c r="H225" s="12">
        <v>1324.2222222222222</v>
      </c>
      <c r="I225" s="2">
        <v>528.33333333333337</v>
      </c>
      <c r="J225" s="2">
        <v>1657.8333333333333</v>
      </c>
      <c r="K225" s="2">
        <v>1.625</v>
      </c>
      <c r="L225" s="2">
        <v>4.25</v>
      </c>
      <c r="M225" s="2">
        <v>15.25</v>
      </c>
      <c r="N225" s="2">
        <v>1625.2</v>
      </c>
      <c r="O225" s="2">
        <v>9490.25</v>
      </c>
      <c r="P225" s="13">
        <f>AVERAGE(I225,M225)</f>
        <v>271.79166666666669</v>
      </c>
      <c r="Q225" s="2">
        <v>0</v>
      </c>
      <c r="R225" s="2">
        <v>4</v>
      </c>
      <c r="S225" s="2">
        <v>4</v>
      </c>
      <c r="T225" s="9">
        <v>2.2411111111111115</v>
      </c>
      <c r="U225" s="10">
        <v>0.80931148210383952</v>
      </c>
      <c r="V225" s="10">
        <v>1.0008935111009063</v>
      </c>
      <c r="W225" s="11">
        <v>2.6040595567598492</v>
      </c>
      <c r="X225" s="6">
        <v>42.433333333333337</v>
      </c>
      <c r="Y225" s="6">
        <v>32125.200000000001</v>
      </c>
      <c r="Z225" s="6">
        <v>0.4271936265801296</v>
      </c>
      <c r="AA225" s="6">
        <v>3.5705446958696277E-2</v>
      </c>
      <c r="AB225" s="6">
        <v>1.6070433510361089E-3</v>
      </c>
      <c r="AC225" s="6">
        <v>0.31162423443098264</v>
      </c>
      <c r="AD225" s="5">
        <v>2.149843974161882E-2</v>
      </c>
      <c r="AE225" s="6">
        <v>4.0911847388757909E-2</v>
      </c>
      <c r="AF225">
        <f>VLOOKUP(B225,Sheet2!$A$1:$B$421,2,FALSE)</f>
        <v>2006</v>
      </c>
    </row>
    <row r="226" spans="1:32" x14ac:dyDescent="0.3">
      <c r="A226" s="4" t="s">
        <v>447</v>
      </c>
      <c r="B226" s="4" t="s">
        <v>446</v>
      </c>
      <c r="C226" s="4">
        <v>3.7217477659251211E-3</v>
      </c>
      <c r="D226" s="4">
        <v>1.2172567921167753E-3</v>
      </c>
      <c r="E226" s="8">
        <v>9819.2222222222226</v>
      </c>
      <c r="F226" s="2">
        <v>5128.666666666667</v>
      </c>
      <c r="G226" s="12">
        <v>1940.2222222222222</v>
      </c>
      <c r="H226" s="12">
        <v>1904.4444444444443</v>
      </c>
      <c r="I226" s="2">
        <v>1799</v>
      </c>
      <c r="J226" s="2">
        <v>6575.5</v>
      </c>
      <c r="K226" s="2">
        <v>4.375</v>
      </c>
      <c r="L226" s="2">
        <v>3.75</v>
      </c>
      <c r="M226" s="2">
        <v>11.75</v>
      </c>
      <c r="N226" s="2">
        <v>3264</v>
      </c>
      <c r="O226" s="2">
        <v>22077</v>
      </c>
      <c r="P226" s="13">
        <f>AVERAGE(I226,M226)</f>
        <v>905.375</v>
      </c>
      <c r="Q226" s="2">
        <v>2</v>
      </c>
      <c r="R226" s="2">
        <v>5</v>
      </c>
      <c r="S226" s="2">
        <v>5</v>
      </c>
      <c r="T226" s="9">
        <v>1.8444444444444446</v>
      </c>
      <c r="U226" s="10">
        <v>0.83834284024275196</v>
      </c>
      <c r="V226" s="10">
        <v>0.93161342171810324</v>
      </c>
      <c r="W226" s="11">
        <v>2.2985000733356502</v>
      </c>
      <c r="X226" s="6">
        <v>43.766666666666673</v>
      </c>
      <c r="Y226" s="6">
        <v>28407.200000000001</v>
      </c>
      <c r="Z226" s="6">
        <v>0.3736240954723431</v>
      </c>
      <c r="AA226" s="6">
        <v>5.2752057846469427E-2</v>
      </c>
      <c r="AB226" s="6">
        <v>1.330692181346712E-3</v>
      </c>
      <c r="AC226" s="6">
        <v>0.44465326947749478</v>
      </c>
      <c r="AD226" s="5">
        <v>-1.1026604166197548E-2</v>
      </c>
      <c r="AE226" s="6">
        <v>4.8891245712958151E-2</v>
      </c>
      <c r="AF226">
        <f>VLOOKUP(B226,Sheet2!$A$1:$B$421,2,FALSE)</f>
        <v>2001.9231</v>
      </c>
    </row>
    <row r="227" spans="1:32" x14ac:dyDescent="0.2">
      <c r="A227" s="4" t="s">
        <v>263</v>
      </c>
      <c r="B227" s="4" t="s">
        <v>269</v>
      </c>
      <c r="C227" s="4">
        <v>8.5751417676138524E-3</v>
      </c>
      <c r="D227" s="4">
        <v>3.6682075330435565E-3</v>
      </c>
      <c r="E227" s="2">
        <v>37367.888888888891</v>
      </c>
      <c r="F227" s="6">
        <v>14783</v>
      </c>
      <c r="G227" s="6">
        <v>5579</v>
      </c>
      <c r="H227" s="6">
        <v>5518.1111111111113</v>
      </c>
      <c r="I227" s="6">
        <v>2984.6666666666665</v>
      </c>
      <c r="J227" s="6">
        <v>13661.5</v>
      </c>
      <c r="K227" s="6">
        <v>9.5</v>
      </c>
      <c r="L227" s="6">
        <v>26.625</v>
      </c>
      <c r="M227" s="6">
        <v>78.555555555555557</v>
      </c>
      <c r="N227" s="6">
        <v>8620.1428571428569</v>
      </c>
      <c r="O227" s="6">
        <v>29865</v>
      </c>
      <c r="P227" s="6">
        <v>7690</v>
      </c>
      <c r="Q227" s="6">
        <v>5</v>
      </c>
      <c r="R227" s="6">
        <v>25</v>
      </c>
      <c r="S227" s="6">
        <v>0</v>
      </c>
      <c r="T227" s="6">
        <v>2.3600000000000003</v>
      </c>
      <c r="U227" s="6">
        <v>0.11438413674636072</v>
      </c>
      <c r="V227" s="6">
        <v>0.97366178645726165</v>
      </c>
      <c r="W227" s="6">
        <v>6.647716586699276E-2</v>
      </c>
      <c r="X227" s="6">
        <v>41.266666666666666</v>
      </c>
      <c r="Y227" s="6">
        <v>22512.6</v>
      </c>
      <c r="Z227" s="6">
        <v>0.50161349272098565</v>
      </c>
      <c r="AA227" s="6">
        <v>2.6185023162911988E-2</v>
      </c>
      <c r="AB227" s="6">
        <v>4.7913748355215001E-4</v>
      </c>
      <c r="AC227" s="6">
        <v>0.26975209051803162</v>
      </c>
      <c r="AD227" s="5">
        <v>1.1558435234139797E-2</v>
      </c>
      <c r="AE227" s="6">
        <v>4.1677105658884765E-2</v>
      </c>
      <c r="AF227">
        <f>VLOOKUP(B227,Sheet2!$A$1:$B$421,2,FALSE)</f>
        <v>1997.2104999999999</v>
      </c>
    </row>
    <row r="228" spans="1:32" x14ac:dyDescent="0.2">
      <c r="A228" s="4" t="s">
        <v>263</v>
      </c>
      <c r="B228" s="4" t="s">
        <v>270</v>
      </c>
      <c r="C228" s="4">
        <v>6.0944225573477569E-3</v>
      </c>
      <c r="D228" s="4">
        <v>2.5183619292872004E-3</v>
      </c>
      <c r="E228" s="2">
        <v>24926.888888888891</v>
      </c>
      <c r="F228" s="6">
        <v>8716.1111111111113</v>
      </c>
      <c r="G228" s="6">
        <v>2722.5555555555557</v>
      </c>
      <c r="H228" s="6">
        <v>3111.3333333333335</v>
      </c>
      <c r="I228" s="6">
        <v>551.16666666666663</v>
      </c>
      <c r="J228" s="6">
        <v>1762.6666666666667</v>
      </c>
      <c r="K228" s="6">
        <v>1.5</v>
      </c>
      <c r="L228" s="6">
        <v>24.375</v>
      </c>
      <c r="M228" s="6">
        <v>10.888888888888889</v>
      </c>
      <c r="N228" s="6">
        <v>7172.4285714285716</v>
      </c>
      <c r="O228" s="6">
        <v>9512.6666666666661</v>
      </c>
      <c r="P228" s="6">
        <v>7792</v>
      </c>
      <c r="Q228" s="6">
        <v>6</v>
      </c>
      <c r="R228" s="6">
        <v>26</v>
      </c>
      <c r="S228" s="6">
        <v>0</v>
      </c>
      <c r="T228" s="6">
        <v>2.847777777777778</v>
      </c>
      <c r="U228" s="6">
        <v>0.11668354753745695</v>
      </c>
      <c r="V228" s="6">
        <v>1.0287767641479306</v>
      </c>
      <c r="W228" s="6">
        <v>3.7472582267573541E-3</v>
      </c>
      <c r="X228" s="6">
        <v>40.333333333333336</v>
      </c>
      <c r="Y228" s="6">
        <v>19625.2</v>
      </c>
      <c r="Z228" s="6">
        <v>0.96599127784177052</v>
      </c>
      <c r="AA228" s="6">
        <v>2.0861449232530915E-2</v>
      </c>
      <c r="AB228" s="6">
        <v>5.8327614255634756E-4</v>
      </c>
      <c r="AC228" s="6">
        <v>0.14067933359827911</v>
      </c>
      <c r="AD228" s="5">
        <v>-1.0416707339683575E-2</v>
      </c>
      <c r="AE228" s="6">
        <v>4.6075981505151083E-2</v>
      </c>
      <c r="AF228">
        <f>VLOOKUP(B228,Sheet2!$A$1:$B$421,2,FALSE)</f>
        <v>2003.1667</v>
      </c>
    </row>
    <row r="229" spans="1:32" x14ac:dyDescent="0.2">
      <c r="A229" s="4" t="s">
        <v>263</v>
      </c>
      <c r="B229" s="4" t="s">
        <v>271</v>
      </c>
      <c r="C229" s="4">
        <v>7.867983226084483E-3</v>
      </c>
      <c r="D229" s="4">
        <v>2.9195534704913114E-3</v>
      </c>
      <c r="E229" s="2">
        <v>12694.666666666666</v>
      </c>
      <c r="F229" s="6">
        <v>4886.7777777777774</v>
      </c>
      <c r="G229" s="6">
        <v>1545.3333333333333</v>
      </c>
      <c r="H229" s="6">
        <v>1753.2222222222222</v>
      </c>
      <c r="I229" s="6">
        <v>3255.5</v>
      </c>
      <c r="J229" s="6">
        <v>9944</v>
      </c>
      <c r="K229" s="6">
        <v>5</v>
      </c>
      <c r="L229" s="6">
        <v>3.875</v>
      </c>
      <c r="M229" s="6">
        <v>8</v>
      </c>
      <c r="N229" s="6">
        <v>7058.8571428571431</v>
      </c>
      <c r="O229" s="6">
        <v>11486.666666666666</v>
      </c>
      <c r="P229" s="6">
        <v>3751</v>
      </c>
      <c r="Q229" s="6">
        <v>5</v>
      </c>
      <c r="R229" s="6">
        <v>9</v>
      </c>
      <c r="S229" s="6">
        <v>0</v>
      </c>
      <c r="T229" s="6">
        <v>2.5711111111111111</v>
      </c>
      <c r="U229" s="6">
        <v>0.13465894393479735</v>
      </c>
      <c r="V229" s="6">
        <v>0.9814529816114741</v>
      </c>
      <c r="W229" s="6">
        <v>1.002408683600761E-2</v>
      </c>
      <c r="X229" s="6">
        <v>42.616666666666674</v>
      </c>
      <c r="Y229" s="6">
        <v>11877.4</v>
      </c>
      <c r="Z229" s="6">
        <v>9.8117524974875664E-2</v>
      </c>
      <c r="AA229" s="6">
        <v>2.7661278650504505E-2</v>
      </c>
      <c r="AB229" s="6">
        <v>9.4326975046447252E-4</v>
      </c>
      <c r="AC229" s="6">
        <v>0.19045010222474351</v>
      </c>
      <c r="AD229" s="5">
        <v>-8.4247959722634214E-3</v>
      </c>
      <c r="AE229" s="6">
        <v>4.7413505150398681E-2</v>
      </c>
      <c r="AF229">
        <f>VLOOKUP(B229,Sheet2!$A$1:$B$421,2,FALSE)</f>
        <v>2002.7856999999999</v>
      </c>
    </row>
    <row r="230" spans="1:32" x14ac:dyDescent="0.2">
      <c r="A230" s="4" t="s">
        <v>263</v>
      </c>
      <c r="B230" s="4" t="s">
        <v>272</v>
      </c>
      <c r="C230" s="4">
        <v>5.0390958220333871E-3</v>
      </c>
      <c r="D230" s="4">
        <v>2.2010659812720791E-3</v>
      </c>
      <c r="E230" s="2">
        <v>24315.333333333332</v>
      </c>
      <c r="F230" s="6">
        <v>9450.8888888888887</v>
      </c>
      <c r="G230" s="6">
        <v>3054.3333333333335</v>
      </c>
      <c r="H230" s="6">
        <v>3554.6666666666665</v>
      </c>
      <c r="I230" s="6">
        <v>880.5</v>
      </c>
      <c r="J230" s="6">
        <v>1970</v>
      </c>
      <c r="K230" s="6">
        <v>1</v>
      </c>
      <c r="L230" s="6">
        <v>21.375</v>
      </c>
      <c r="M230" s="6">
        <v>14.777777777777779</v>
      </c>
      <c r="N230" s="6">
        <v>5556.1428571428569</v>
      </c>
      <c r="O230" s="6">
        <v>5989.666666666667</v>
      </c>
      <c r="P230" s="6">
        <v>4958</v>
      </c>
      <c r="Q230" s="6">
        <v>2</v>
      </c>
      <c r="R230" s="6">
        <v>15</v>
      </c>
      <c r="S230" s="6">
        <v>0</v>
      </c>
      <c r="T230" s="6">
        <v>2.5088888888888885</v>
      </c>
      <c r="U230" s="6">
        <v>0.11317405541466065</v>
      </c>
      <c r="V230" s="6">
        <v>0.99399033271142201</v>
      </c>
      <c r="W230" s="6">
        <v>2.4429922265770579E-2</v>
      </c>
      <c r="X230" s="6">
        <v>41.550000000000004</v>
      </c>
      <c r="Y230" s="6">
        <v>27593</v>
      </c>
      <c r="Z230" s="6">
        <v>0.3255726860204472</v>
      </c>
      <c r="AA230" s="6">
        <v>2.415738961250052E-2</v>
      </c>
      <c r="AB230" s="6">
        <v>5.994864115925093E-4</v>
      </c>
      <c r="AC230" s="6">
        <v>0.22447338123269137</v>
      </c>
      <c r="AD230" s="5">
        <v>-1.1854489090694583E-2</v>
      </c>
      <c r="AE230" s="6">
        <v>4.3668950870626756E-2</v>
      </c>
      <c r="AF230">
        <f>VLOOKUP(B230,Sheet2!$A$1:$B$421,2,FALSE)</f>
        <v>2000.3125</v>
      </c>
    </row>
    <row r="231" spans="1:32" x14ac:dyDescent="0.2">
      <c r="A231" s="4" t="s">
        <v>263</v>
      </c>
      <c r="B231" s="4" t="s">
        <v>273</v>
      </c>
      <c r="C231" s="4">
        <v>4.1710921375585908E-3</v>
      </c>
      <c r="D231" s="4">
        <v>1.8147851995188443E-3</v>
      </c>
      <c r="E231" s="2">
        <v>23835.222222222223</v>
      </c>
      <c r="F231" s="6">
        <v>9735.1111111111113</v>
      </c>
      <c r="G231" s="6">
        <v>2932.7777777777778</v>
      </c>
      <c r="H231" s="6">
        <v>3535.7777777777778</v>
      </c>
      <c r="I231" s="6">
        <v>1181.5</v>
      </c>
      <c r="J231" s="6">
        <v>3473.8333333333335</v>
      </c>
      <c r="K231" s="6">
        <v>1</v>
      </c>
      <c r="L231" s="6">
        <v>22</v>
      </c>
      <c r="M231" s="6">
        <v>30.111111111111111</v>
      </c>
      <c r="N231" s="6">
        <v>3528.4285714285716</v>
      </c>
      <c r="O231" s="6">
        <v>6623.333333333333</v>
      </c>
      <c r="P231" s="6">
        <v>4358</v>
      </c>
      <c r="Q231" s="6">
        <v>2</v>
      </c>
      <c r="R231" s="6">
        <v>14</v>
      </c>
      <c r="S231" s="6">
        <v>0</v>
      </c>
      <c r="T231" s="6">
        <v>2.3955555555555557</v>
      </c>
      <c r="U231" s="6">
        <v>0.13560891468020267</v>
      </c>
      <c r="V231" s="6">
        <v>0.99652885985266992</v>
      </c>
      <c r="W231" s="6">
        <v>2.1085314090183386E-2</v>
      </c>
      <c r="X231" s="6">
        <v>42.68333333333333</v>
      </c>
      <c r="Y231" s="6">
        <v>16870</v>
      </c>
      <c r="Z231" s="6">
        <v>0.36333397035447063</v>
      </c>
      <c r="AA231" s="6">
        <v>3.3419979294775339E-2</v>
      </c>
      <c r="AB231" s="6">
        <v>6.3252620254690775E-4</v>
      </c>
      <c r="AC231" s="6">
        <v>0.27001831862156678</v>
      </c>
      <c r="AD231" s="5">
        <v>-1.8853194779996824E-2</v>
      </c>
      <c r="AE231" s="6">
        <v>5.195291241411585E-2</v>
      </c>
      <c r="AF231">
        <f>VLOOKUP(B231,Sheet2!$A$1:$B$421,2,FALSE)</f>
        <v>2000</v>
      </c>
    </row>
    <row r="232" spans="1:32" x14ac:dyDescent="0.2">
      <c r="A232" s="4" t="s">
        <v>274</v>
      </c>
      <c r="B232" s="4" t="s">
        <v>280</v>
      </c>
      <c r="C232" s="4">
        <v>1.3081738339331662E-2</v>
      </c>
      <c r="D232" s="4">
        <v>4.4800454202367909E-3</v>
      </c>
      <c r="E232" s="2">
        <v>23676.777777777777</v>
      </c>
      <c r="F232" s="6">
        <v>9984.5555555555547</v>
      </c>
      <c r="G232" s="6">
        <v>3428.4444444444443</v>
      </c>
      <c r="H232" s="6">
        <v>3853.3333333333335</v>
      </c>
      <c r="I232" s="6">
        <v>1191.8333333333333</v>
      </c>
      <c r="J232" s="6">
        <v>5030.833333333333</v>
      </c>
      <c r="K232" s="6">
        <v>2</v>
      </c>
      <c r="L232" s="6">
        <v>14.25</v>
      </c>
      <c r="M232" s="6">
        <v>26.666666666666668</v>
      </c>
      <c r="N232" s="6">
        <v>3713.1666666666665</v>
      </c>
      <c r="O232" s="6">
        <v>9433.5</v>
      </c>
      <c r="P232" s="6">
        <v>3894</v>
      </c>
      <c r="Q232" s="6">
        <v>2</v>
      </c>
      <c r="R232" s="6">
        <v>15</v>
      </c>
      <c r="S232" s="6">
        <v>0</v>
      </c>
      <c r="T232" s="6">
        <v>2.0299999999999998</v>
      </c>
      <c r="U232" s="6">
        <v>0.12625716272734278</v>
      </c>
      <c r="V232" s="6">
        <v>0.9696627990941421</v>
      </c>
      <c r="W232" s="6">
        <v>0.1409823743402624</v>
      </c>
      <c r="X232" s="6">
        <v>42.849999999999994</v>
      </c>
      <c r="Y232" s="6">
        <v>34535.199999999997</v>
      </c>
      <c r="Z232" s="6">
        <v>0.30831671715223974</v>
      </c>
      <c r="AA232" s="6">
        <v>3.3752946185645755E-2</v>
      </c>
      <c r="AB232" s="6">
        <v>6.1477016079005417E-4</v>
      </c>
      <c r="AC232" s="6">
        <v>0.41089184392639821</v>
      </c>
      <c r="AD232" s="5">
        <v>-2.9866554841948507E-2</v>
      </c>
      <c r="AE232" s="6">
        <v>4.2322144811776374E-2</v>
      </c>
      <c r="AF232">
        <f>VLOOKUP(B232,Sheet2!$A$1:$B$421,2,FALSE)</f>
        <v>2004</v>
      </c>
    </row>
    <row r="233" spans="1:32" x14ac:dyDescent="0.2">
      <c r="A233" s="4" t="s">
        <v>274</v>
      </c>
      <c r="B233" s="4" t="s">
        <v>281</v>
      </c>
      <c r="C233" s="4">
        <v>5.9446844591134074E-3</v>
      </c>
      <c r="D233" s="4">
        <v>2.8579061444763579E-3</v>
      </c>
      <c r="E233" s="2">
        <v>18334.777777777777</v>
      </c>
      <c r="F233" s="6">
        <v>7248.666666666667</v>
      </c>
      <c r="G233" s="6">
        <v>2411.2222222222222</v>
      </c>
      <c r="H233" s="6">
        <v>2938.2222222222222</v>
      </c>
      <c r="I233" s="6">
        <v>1024.6666666666667</v>
      </c>
      <c r="J233" s="6">
        <v>2866.6666666666665</v>
      </c>
      <c r="K233" s="6">
        <v>5</v>
      </c>
      <c r="L233" s="6">
        <v>12.375</v>
      </c>
      <c r="M233" s="6">
        <v>27.166666666666668</v>
      </c>
      <c r="N233" s="6">
        <v>4756.666666666667</v>
      </c>
      <c r="O233" s="6">
        <v>6319</v>
      </c>
      <c r="P233" s="6">
        <v>3720</v>
      </c>
      <c r="Q233" s="6">
        <v>1</v>
      </c>
      <c r="R233" s="6">
        <v>11</v>
      </c>
      <c r="S233" s="6">
        <v>0</v>
      </c>
      <c r="T233" s="6">
        <v>2.3533333333333335</v>
      </c>
      <c r="U233" s="6">
        <v>0.12217863004014037</v>
      </c>
      <c r="V233" s="6">
        <v>0.98397270283436966</v>
      </c>
      <c r="W233" s="6">
        <v>6.941022154171457E-2</v>
      </c>
      <c r="X233" s="6">
        <v>42.400000000000006</v>
      </c>
      <c r="Y233" s="6">
        <v>36337.4</v>
      </c>
      <c r="Z233" s="6">
        <v>0.52029011104094081</v>
      </c>
      <c r="AA233" s="6">
        <v>3.1033203121526347E-2</v>
      </c>
      <c r="AB233" s="6">
        <v>7.0867069028120199E-4</v>
      </c>
      <c r="AC233" s="6">
        <v>0.27607946950936468</v>
      </c>
      <c r="AD233" s="5">
        <v>-1.806478268295502E-2</v>
      </c>
      <c r="AE233" s="6">
        <v>4.5147139830450711E-2</v>
      </c>
      <c r="AF233">
        <f>VLOOKUP(B233,Sheet2!$A$1:$B$421,2,FALSE)</f>
        <v>2001.5</v>
      </c>
    </row>
    <row r="234" spans="1:32" x14ac:dyDescent="0.2">
      <c r="A234" s="4" t="s">
        <v>274</v>
      </c>
      <c r="B234" s="4" t="s">
        <v>282</v>
      </c>
      <c r="C234" s="4">
        <v>4.884559841838821E-3</v>
      </c>
      <c r="D234" s="4">
        <v>2.4919981362151698E-3</v>
      </c>
      <c r="E234" s="2">
        <v>13321.333333333334</v>
      </c>
      <c r="F234" s="6">
        <v>5296.7777777777774</v>
      </c>
      <c r="G234" s="6">
        <v>1537.7777777777778</v>
      </c>
      <c r="H234" s="6">
        <v>2071.7777777777778</v>
      </c>
      <c r="I234" s="6">
        <v>568.83333333333337</v>
      </c>
      <c r="J234" s="6">
        <v>1758.6666666666667</v>
      </c>
      <c r="K234" s="6">
        <v>1</v>
      </c>
      <c r="L234" s="6">
        <v>8.75</v>
      </c>
      <c r="M234" s="6">
        <v>15.333333333333334</v>
      </c>
      <c r="N234" s="6">
        <v>2308.3333333333335</v>
      </c>
      <c r="O234" s="6">
        <v>3574</v>
      </c>
      <c r="P234" s="6">
        <v>2621.5</v>
      </c>
      <c r="Q234" s="6">
        <v>1</v>
      </c>
      <c r="R234" s="6">
        <v>15</v>
      </c>
      <c r="S234" s="6">
        <v>0</v>
      </c>
      <c r="T234" s="6">
        <v>2.2799999999999994</v>
      </c>
      <c r="U234" s="6">
        <v>0.12947840205501948</v>
      </c>
      <c r="V234" s="6">
        <v>0.9735100378959396</v>
      </c>
      <c r="W234" s="6">
        <v>9.2430112798173023E-2</v>
      </c>
      <c r="X234" s="6">
        <v>43.68333333333333</v>
      </c>
      <c r="Y234" s="6">
        <v>37566.800000000003</v>
      </c>
      <c r="Z234" s="6">
        <v>0.46444378874973591</v>
      </c>
      <c r="AA234" s="6">
        <v>3.5273299437136717E-2</v>
      </c>
      <c r="AB234" s="6">
        <v>8.8041418987246144E-4</v>
      </c>
      <c r="AC234" s="6">
        <v>0.27200447624521679</v>
      </c>
      <c r="AD234" s="5">
        <v>-3.719879853927447E-2</v>
      </c>
      <c r="AE234" s="6">
        <v>4.8177836575387413E-2</v>
      </c>
      <c r="AF234">
        <f>VLOOKUP(B234,Sheet2!$A$1:$B$421,2,FALSE)</f>
        <v>2001</v>
      </c>
    </row>
    <row r="235" spans="1:32" x14ac:dyDescent="0.2">
      <c r="A235" s="4" t="s">
        <v>274</v>
      </c>
      <c r="B235" s="4" t="s">
        <v>283</v>
      </c>
      <c r="C235" s="4">
        <v>7.2377987372447671E-3</v>
      </c>
      <c r="D235" s="4">
        <v>2.8930911194483344E-3</v>
      </c>
      <c r="E235" s="2">
        <v>18564.666666666668</v>
      </c>
      <c r="F235" s="6">
        <v>6716.333333333333</v>
      </c>
      <c r="G235" s="6">
        <v>2226.6666666666665</v>
      </c>
      <c r="H235" s="6">
        <v>3126.5555555555557</v>
      </c>
      <c r="I235" s="6">
        <v>677.83333333333337</v>
      </c>
      <c r="J235" s="6">
        <v>2580.8333333333335</v>
      </c>
      <c r="K235" s="6">
        <v>0</v>
      </c>
      <c r="L235" s="6">
        <v>4.375</v>
      </c>
      <c r="M235" s="6">
        <v>6</v>
      </c>
      <c r="N235" s="6">
        <v>2262</v>
      </c>
      <c r="O235" s="6">
        <v>4200</v>
      </c>
      <c r="P235" s="6">
        <v>3004</v>
      </c>
      <c r="Q235" s="6">
        <v>3</v>
      </c>
      <c r="R235" s="6">
        <v>4</v>
      </c>
      <c r="S235" s="6">
        <v>0</v>
      </c>
      <c r="T235" s="6">
        <v>2.2922222222222222</v>
      </c>
      <c r="U235" s="6">
        <v>0.11818759587276692</v>
      </c>
      <c r="V235" s="6">
        <v>0.97600160553850324</v>
      </c>
      <c r="W235" s="6">
        <v>0.16829070817713723</v>
      </c>
      <c r="X235" s="6">
        <v>43.300000000000004</v>
      </c>
      <c r="Y235" s="6">
        <v>38140</v>
      </c>
      <c r="Z235" s="6">
        <v>0.20306987428205661</v>
      </c>
      <c r="AA235" s="6">
        <v>2.9700487331724E-2</v>
      </c>
      <c r="AB235" s="6">
        <v>7.1890406813780716E-4</v>
      </c>
      <c r="AC235" s="6">
        <v>0.28792817052394332</v>
      </c>
      <c r="AD235" s="5">
        <v>-5.6177887932820497E-2</v>
      </c>
      <c r="AE235" s="6">
        <v>4.3496254483479213E-2</v>
      </c>
      <c r="AF235">
        <f>VLOOKUP(B235,Sheet2!$A$1:$B$421,2,FALSE)</f>
        <v>2000.2</v>
      </c>
    </row>
    <row r="236" spans="1:32" x14ac:dyDescent="0.2">
      <c r="A236" s="4" t="s">
        <v>274</v>
      </c>
      <c r="B236" s="4" t="s">
        <v>284</v>
      </c>
      <c r="C236" s="4">
        <v>4.6705142407291881E-3</v>
      </c>
      <c r="D236" s="4">
        <v>1.26690020383898E-3</v>
      </c>
      <c r="E236" s="2">
        <v>24081</v>
      </c>
      <c r="F236" s="6">
        <v>9384.7777777777774</v>
      </c>
      <c r="G236" s="6">
        <v>3413.5555555555557</v>
      </c>
      <c r="H236" s="6">
        <v>4284.8888888888887</v>
      </c>
      <c r="I236" s="6">
        <v>1248.8333333333333</v>
      </c>
      <c r="J236" s="6">
        <v>4243.833333333333</v>
      </c>
      <c r="K236" s="6">
        <v>1.75</v>
      </c>
      <c r="L236" s="6">
        <v>19.875</v>
      </c>
      <c r="M236" s="6">
        <v>31.5</v>
      </c>
      <c r="N236" s="6">
        <v>3841.3333333333335</v>
      </c>
      <c r="O236" s="6">
        <v>9263.5</v>
      </c>
      <c r="P236" s="6">
        <v>5529</v>
      </c>
      <c r="Q236" s="6">
        <v>2</v>
      </c>
      <c r="R236" s="6">
        <v>24</v>
      </c>
      <c r="S236" s="6">
        <v>1</v>
      </c>
      <c r="T236" s="6">
        <v>2.3833333333333333</v>
      </c>
      <c r="U236" s="6">
        <v>0.11598260182438273</v>
      </c>
      <c r="V236" s="6">
        <v>1.0058318294592081</v>
      </c>
      <c r="W236" s="6">
        <v>6.9761208417824586E-2</v>
      </c>
      <c r="X236" s="6">
        <v>41.5</v>
      </c>
      <c r="Y236" s="6">
        <v>34922.6</v>
      </c>
      <c r="Z236" s="6">
        <v>0.61050892754797448</v>
      </c>
      <c r="AA236" s="6">
        <v>2.5949693146099441E-2</v>
      </c>
      <c r="AB236" s="6">
        <v>5.6456103828779448E-4</v>
      </c>
      <c r="AC236" s="6">
        <v>0.26776687048460146</v>
      </c>
      <c r="AD236" s="5">
        <v>-3.153839132183954E-2</v>
      </c>
      <c r="AE236" s="6">
        <v>4.0447974483931573E-2</v>
      </c>
      <c r="AF236">
        <f>VLOOKUP(B236,Sheet2!$A$1:$B$421,2,FALSE)</f>
        <v>1995.2856999999999</v>
      </c>
    </row>
    <row r="237" spans="1:32" x14ac:dyDescent="0.2">
      <c r="A237" s="4" t="s">
        <v>274</v>
      </c>
      <c r="B237" s="4" t="s">
        <v>285</v>
      </c>
      <c r="C237" s="4">
        <v>3.9751369828283263E-3</v>
      </c>
      <c r="D237" s="4">
        <v>1.5225677169921107E-3</v>
      </c>
      <c r="E237" s="2">
        <v>16597.333333333332</v>
      </c>
      <c r="F237" s="6">
        <v>6258.2222222222226</v>
      </c>
      <c r="G237" s="6">
        <v>3668.8888888888887</v>
      </c>
      <c r="H237" s="6">
        <v>4074.5555555555557</v>
      </c>
      <c r="I237" s="6">
        <v>584.5</v>
      </c>
      <c r="J237" s="6">
        <v>3097.3333333333335</v>
      </c>
      <c r="K237" s="6">
        <v>0.875</v>
      </c>
      <c r="L237" s="6">
        <v>11.625</v>
      </c>
      <c r="M237" s="6">
        <v>13</v>
      </c>
      <c r="N237" s="6">
        <v>3713.3333333333335</v>
      </c>
      <c r="O237" s="6">
        <v>6758.5</v>
      </c>
      <c r="P237" s="6">
        <v>4139.5</v>
      </c>
      <c r="Q237" s="6">
        <v>1</v>
      </c>
      <c r="R237" s="6">
        <v>12</v>
      </c>
      <c r="S237" s="6">
        <v>0</v>
      </c>
      <c r="T237" s="6">
        <v>2.5766666666666667</v>
      </c>
      <c r="U237" s="6">
        <v>9.5405011135872436E-2</v>
      </c>
      <c r="V237" s="6">
        <v>0.98955022386770741</v>
      </c>
      <c r="W237" s="6">
        <v>2.7466932575791261E-2</v>
      </c>
      <c r="X237" s="6">
        <v>38.65</v>
      </c>
      <c r="Y237" s="6">
        <v>23477</v>
      </c>
      <c r="Z237" s="6">
        <v>0.70448323066392882</v>
      </c>
      <c r="AA237" s="6">
        <v>2.167490099800002E-2</v>
      </c>
      <c r="AB237" s="6">
        <v>7.9855332721694876E-4</v>
      </c>
      <c r="AC237" s="6">
        <v>0.23156993589551228</v>
      </c>
      <c r="AD237" s="5">
        <v>-1.1438959953221929E-2</v>
      </c>
      <c r="AE237" s="6">
        <v>2.9044016251082848E-2</v>
      </c>
      <c r="AF237">
        <f>VLOOKUP(B237,Sheet2!$A$1:$B$421,2,FALSE)</f>
        <v>1994</v>
      </c>
    </row>
    <row r="238" spans="1:32" x14ac:dyDescent="0.2">
      <c r="A238" s="4" t="s">
        <v>71</v>
      </c>
      <c r="B238" s="4" t="s">
        <v>83</v>
      </c>
      <c r="C238" s="4">
        <v>6.9618336371977153E-3</v>
      </c>
      <c r="D238" s="4">
        <v>2.4463138703477096E-3</v>
      </c>
      <c r="E238" s="2">
        <v>36342.444444444445</v>
      </c>
      <c r="F238" s="6">
        <v>12408.888888888889</v>
      </c>
      <c r="G238" s="6">
        <v>5789.5555555555557</v>
      </c>
      <c r="H238" s="6">
        <v>4550.4444444444443</v>
      </c>
      <c r="I238" s="6">
        <v>1674.3333333333333</v>
      </c>
      <c r="J238" s="6">
        <v>8173</v>
      </c>
      <c r="K238" s="6">
        <v>2.625</v>
      </c>
      <c r="L238" s="6">
        <v>30.875</v>
      </c>
      <c r="M238" s="6">
        <v>37.428571428571431</v>
      </c>
      <c r="N238" s="6">
        <v>9954.8333333333339</v>
      </c>
      <c r="O238" s="6">
        <v>15037.5</v>
      </c>
      <c r="P238" s="6">
        <v>10261.5</v>
      </c>
      <c r="Q238" s="6">
        <v>2</v>
      </c>
      <c r="R238" s="6">
        <v>40</v>
      </c>
      <c r="S238" s="6">
        <v>0</v>
      </c>
      <c r="T238" s="6">
        <v>2.9133333333333336</v>
      </c>
      <c r="U238" s="6">
        <v>0.10972378234404373</v>
      </c>
      <c r="V238" s="6">
        <v>1.0287319194639588</v>
      </c>
      <c r="W238" s="6">
        <v>5.2780959679186411E-3</v>
      </c>
      <c r="X238" s="6">
        <v>39.383333333333333</v>
      </c>
      <c r="Y238" s="6">
        <v>15168</v>
      </c>
      <c r="Z238" s="6">
        <v>0.88368482923032732</v>
      </c>
      <c r="AA238" s="6">
        <v>1.4139471551426992E-2</v>
      </c>
      <c r="AB238" s="6">
        <v>3.1795907790704918E-4</v>
      </c>
      <c r="AC238" s="6">
        <v>0.11267435148665265</v>
      </c>
      <c r="AD238" s="5">
        <v>5.3019299242615045E-2</v>
      </c>
      <c r="AE238" s="6">
        <v>4.3847896126642368E-2</v>
      </c>
      <c r="AF238">
        <f>VLOOKUP(B238,Sheet2!$A$1:$B$421,2,FALSE)</f>
        <v>2000.3333</v>
      </c>
    </row>
    <row r="239" spans="1:32" x14ac:dyDescent="0.2">
      <c r="A239" s="4" t="s">
        <v>71</v>
      </c>
      <c r="B239" s="4" t="s">
        <v>84</v>
      </c>
      <c r="C239" s="4">
        <v>5.955094130011337E-3</v>
      </c>
      <c r="D239" s="4">
        <v>1.4044493596322542E-3</v>
      </c>
      <c r="E239" s="2">
        <v>24689.555555555555</v>
      </c>
      <c r="F239" s="6">
        <v>9228.6666666666661</v>
      </c>
      <c r="G239" s="6">
        <v>3124.2222222222222</v>
      </c>
      <c r="H239" s="6">
        <v>3639</v>
      </c>
      <c r="I239" s="6">
        <v>1108.5</v>
      </c>
      <c r="J239" s="6">
        <v>5619.833333333333</v>
      </c>
      <c r="K239" s="6">
        <v>2.125</v>
      </c>
      <c r="L239" s="6">
        <v>30.25</v>
      </c>
      <c r="M239" s="6">
        <v>24.571428571428573</v>
      </c>
      <c r="N239" s="6">
        <v>7908.5</v>
      </c>
      <c r="O239" s="6">
        <v>10179</v>
      </c>
      <c r="P239" s="6">
        <v>8442</v>
      </c>
      <c r="Q239" s="6">
        <v>4</v>
      </c>
      <c r="R239" s="6">
        <v>39</v>
      </c>
      <c r="S239" s="6">
        <v>1</v>
      </c>
      <c r="T239" s="6">
        <v>2.6677777777777782</v>
      </c>
      <c r="U239" s="6">
        <v>0.11040612292797827</v>
      </c>
      <c r="V239" s="6">
        <v>1.0524875025034723</v>
      </c>
      <c r="W239" s="6">
        <v>2.8265426779013406E-3</v>
      </c>
      <c r="X239" s="6">
        <v>40.366666666666667</v>
      </c>
      <c r="Y239" s="6">
        <v>24580.6</v>
      </c>
      <c r="Z239" s="6">
        <v>0.99798627318370126</v>
      </c>
      <c r="AA239" s="6">
        <v>2.351885478844264E-2</v>
      </c>
      <c r="AB239" s="6">
        <v>4.8475827357331831E-4</v>
      </c>
      <c r="AC239" s="6">
        <v>0.19102803743651775</v>
      </c>
      <c r="AD239" s="5">
        <v>-1.6188452931544032E-2</v>
      </c>
      <c r="AE239" s="6">
        <v>6.0106102589177694E-2</v>
      </c>
      <c r="AF239">
        <f>VLOOKUP(B239,Sheet2!$A$1:$B$421,2,FALSE)</f>
        <v>1995.4286</v>
      </c>
    </row>
    <row r="240" spans="1:32" x14ac:dyDescent="0.3">
      <c r="A240" s="4" t="s">
        <v>448</v>
      </c>
      <c r="B240" s="4" t="s">
        <v>468</v>
      </c>
      <c r="C240" s="4">
        <v>1.589309742666991E-2</v>
      </c>
      <c r="D240" s="4">
        <v>3.7817667812576894E-3</v>
      </c>
      <c r="E240" s="8">
        <v>9870.8888888888887</v>
      </c>
      <c r="F240" s="6">
        <v>4400.4444444444443</v>
      </c>
      <c r="G240" s="12">
        <v>1727.6666666666667</v>
      </c>
      <c r="H240" s="12">
        <v>1679.7777777777778</v>
      </c>
      <c r="I240" s="6">
        <v>1192.6666666666667</v>
      </c>
      <c r="J240" s="6">
        <v>3751</v>
      </c>
      <c r="K240" s="6">
        <v>2.5</v>
      </c>
      <c r="L240" s="6">
        <v>4.5</v>
      </c>
      <c r="M240" s="6">
        <v>26.125</v>
      </c>
      <c r="N240" s="6">
        <v>2457.75</v>
      </c>
      <c r="O240" s="6">
        <v>7156.75</v>
      </c>
      <c r="P240" s="13">
        <f>AVERAGE(I240,M240)</f>
        <v>609.39583333333337</v>
      </c>
      <c r="Q240" s="2">
        <v>3</v>
      </c>
      <c r="R240" s="2">
        <v>8</v>
      </c>
      <c r="S240" s="2">
        <v>8</v>
      </c>
      <c r="T240" s="9">
        <v>2.1800000000000002</v>
      </c>
      <c r="U240" s="10">
        <v>0.85265894289946198</v>
      </c>
      <c r="V240" s="10">
        <v>0.98644589124930804</v>
      </c>
      <c r="W240" s="11">
        <v>3.287229203426441</v>
      </c>
      <c r="X240" s="6">
        <v>42.133333333333326</v>
      </c>
      <c r="Y240" s="6">
        <v>25457.4</v>
      </c>
      <c r="Z240" s="6">
        <v>0.3609607789185254</v>
      </c>
      <c r="AA240" s="6">
        <v>3.940228744689514E-2</v>
      </c>
      <c r="AB240" s="6">
        <v>1.468588042937918E-3</v>
      </c>
      <c r="AC240" s="6">
        <v>0.32769912009303759</v>
      </c>
      <c r="AD240" s="5">
        <v>-1.8381406573965028E-2</v>
      </c>
      <c r="AE240" s="6">
        <v>4.4945327450847936E-2</v>
      </c>
      <c r="AF240">
        <f>VLOOKUP(B240,Sheet2!$A$1:$B$421,2,FALSE)</f>
        <v>2005.8888999999999</v>
      </c>
    </row>
    <row r="241" spans="1:32" x14ac:dyDescent="0.3">
      <c r="A241" s="4" t="s">
        <v>448</v>
      </c>
      <c r="B241" s="4" t="s">
        <v>470</v>
      </c>
      <c r="C241" s="4">
        <v>2.2700937351209573E-2</v>
      </c>
      <c r="D241" s="4">
        <v>9.0898182405480116E-3</v>
      </c>
      <c r="E241" s="8">
        <v>9578.3333333333339</v>
      </c>
      <c r="F241" s="2">
        <v>4102.7777777777774</v>
      </c>
      <c r="G241" s="12">
        <v>1474.6666666666667</v>
      </c>
      <c r="H241" s="12">
        <v>1574.7777777777778</v>
      </c>
      <c r="I241" s="2">
        <v>12067.833333333334</v>
      </c>
      <c r="J241" s="2">
        <v>27433.833333333332</v>
      </c>
      <c r="K241" s="2">
        <v>7.875</v>
      </c>
      <c r="L241" s="2">
        <v>2</v>
      </c>
      <c r="M241" s="2">
        <v>22.875</v>
      </c>
      <c r="N241" s="2">
        <v>5360.875</v>
      </c>
      <c r="O241" s="2">
        <v>25938.25</v>
      </c>
      <c r="P241" s="13">
        <f>AVERAGE(I241,M241)</f>
        <v>6045.354166666667</v>
      </c>
      <c r="Q241" s="2">
        <v>5</v>
      </c>
      <c r="R241" s="2">
        <v>1</v>
      </c>
      <c r="S241" s="2">
        <v>1</v>
      </c>
      <c r="T241" s="9">
        <v>1.9266666666666667</v>
      </c>
      <c r="U241" s="10">
        <v>0.93756895644047467</v>
      </c>
      <c r="V241" s="10">
        <v>0.95084373262764899</v>
      </c>
      <c r="W241" s="11">
        <v>0.7875674883083329</v>
      </c>
      <c r="X241" s="6">
        <v>43.616666666666674</v>
      </c>
      <c r="Y241" s="6">
        <v>17854</v>
      </c>
      <c r="Z241" s="6">
        <v>0.18661035954926061</v>
      </c>
      <c r="AA241" s="6">
        <v>3.922024452491326E-2</v>
      </c>
      <c r="AB241" s="6">
        <v>1.5107211090493659E-3</v>
      </c>
      <c r="AC241" s="6">
        <v>0.41488683280929173</v>
      </c>
      <c r="AD241" s="5">
        <v>1.1653397768950774E-2</v>
      </c>
      <c r="AE241" s="6">
        <v>5.0660204188480586E-2</v>
      </c>
      <c r="AF241">
        <f>VLOOKUP(B241,Sheet2!$A$1:$B$421,2,FALSE)</f>
        <v>1996.5714</v>
      </c>
    </row>
    <row r="242" spans="1:32" x14ac:dyDescent="0.2">
      <c r="A242" s="4" t="s">
        <v>293</v>
      </c>
      <c r="B242" s="4" t="s">
        <v>304</v>
      </c>
      <c r="C242" s="4">
        <v>7.7776706161629223E-3</v>
      </c>
      <c r="D242" s="4">
        <v>2.1875025173366844E-3</v>
      </c>
      <c r="E242" s="2">
        <v>28817.888888888891</v>
      </c>
      <c r="F242" s="6">
        <v>9997.6666666666661</v>
      </c>
      <c r="G242" s="6">
        <v>3572.6666666666665</v>
      </c>
      <c r="H242" s="6">
        <v>4010.6666666666665</v>
      </c>
      <c r="I242" s="6">
        <v>1043</v>
      </c>
      <c r="J242" s="6">
        <v>4460.666666666667</v>
      </c>
      <c r="K242" s="6">
        <v>3.875</v>
      </c>
      <c r="L242" s="6">
        <v>15.125</v>
      </c>
      <c r="M242" s="6">
        <v>37.888888888888886</v>
      </c>
      <c r="N242" s="6">
        <v>6991.5</v>
      </c>
      <c r="O242" s="6">
        <v>19097.5</v>
      </c>
      <c r="P242" s="6">
        <v>6180.5</v>
      </c>
      <c r="Q242" s="6">
        <v>2</v>
      </c>
      <c r="R242" s="6">
        <v>18</v>
      </c>
      <c r="S242" s="6">
        <v>1</v>
      </c>
      <c r="T242" s="6">
        <v>2.5755555555555554</v>
      </c>
      <c r="U242" s="6">
        <v>9.8198944784415695E-2</v>
      </c>
      <c r="V242" s="6">
        <v>1.0345640102775395</v>
      </c>
      <c r="W242" s="6">
        <v>0.10630981185032708</v>
      </c>
      <c r="X242" s="6">
        <v>39.533333333333339</v>
      </c>
      <c r="Y242" s="6">
        <v>45888.4</v>
      </c>
      <c r="Z242" s="6">
        <v>0.74957864007567532</v>
      </c>
      <c r="AA242" s="6">
        <v>1.7894304480303103E-2</v>
      </c>
      <c r="AB242" s="6">
        <v>5.1628657685114305E-4</v>
      </c>
      <c r="AC242" s="6">
        <v>0.23926661351020467</v>
      </c>
      <c r="AD242" s="5">
        <v>-1.0185351791382094E-2</v>
      </c>
      <c r="AE242" s="6">
        <v>2.9033265511565317E-2</v>
      </c>
      <c r="AF242">
        <f>VLOOKUP(B242,Sheet2!$A$1:$B$421,2,FALSE)</f>
        <v>2000</v>
      </c>
    </row>
    <row r="243" spans="1:32" x14ac:dyDescent="0.2">
      <c r="A243" s="4" t="s">
        <v>293</v>
      </c>
      <c r="B243" s="4" t="s">
        <v>305</v>
      </c>
      <c r="C243" s="4">
        <v>5.3058705127707511E-3</v>
      </c>
      <c r="D243" s="4">
        <v>1.0016185070227035E-3</v>
      </c>
      <c r="E243" s="2">
        <v>21231.111111111109</v>
      </c>
      <c r="F243" s="6">
        <v>8407.6666666666661</v>
      </c>
      <c r="G243" s="6">
        <v>3879</v>
      </c>
      <c r="H243" s="6">
        <v>4050.2222222222222</v>
      </c>
      <c r="I243" s="6">
        <v>1244.3333333333333</v>
      </c>
      <c r="J243" s="6">
        <v>22326.333333333332</v>
      </c>
      <c r="K243" s="6">
        <v>7.375</v>
      </c>
      <c r="L243" s="6">
        <v>13.875</v>
      </c>
      <c r="M243" s="6">
        <v>32</v>
      </c>
      <c r="N243" s="6">
        <v>11426.666666666666</v>
      </c>
      <c r="O243" s="6">
        <v>30365</v>
      </c>
      <c r="P243" s="6">
        <v>5195</v>
      </c>
      <c r="Q243" s="6">
        <v>3</v>
      </c>
      <c r="R243" s="6">
        <v>14</v>
      </c>
      <c r="S243" s="6">
        <v>0</v>
      </c>
      <c r="T243" s="6">
        <v>2.4933333333333336</v>
      </c>
      <c r="U243" s="6">
        <v>0.11074739674455583</v>
      </c>
      <c r="V243" s="6">
        <v>1.0464510699900194</v>
      </c>
      <c r="W243" s="6">
        <v>1.3770936023962402E-2</v>
      </c>
      <c r="X243" s="6">
        <v>39.066666666666663</v>
      </c>
      <c r="Y243" s="6">
        <v>20856.8</v>
      </c>
      <c r="Z243" s="6">
        <v>0.58606875598818919</v>
      </c>
      <c r="AA243" s="6">
        <v>1.9065150644824586E-2</v>
      </c>
      <c r="AB243" s="6">
        <v>6.4795754956904089E-4</v>
      </c>
      <c r="AC243" s="6">
        <v>0.27014414595082303</v>
      </c>
      <c r="AD243" s="5">
        <v>3.3735737920034797E-3</v>
      </c>
      <c r="AE243" s="6">
        <v>3.5117068276438242E-2</v>
      </c>
      <c r="AF243">
        <f>VLOOKUP(B243,Sheet2!$A$1:$B$421,2,FALSE)</f>
        <v>1997.0588</v>
      </c>
    </row>
    <row r="244" spans="1:32" x14ac:dyDescent="0.2">
      <c r="A244" s="4" t="s">
        <v>247</v>
      </c>
      <c r="B244" s="4" t="s">
        <v>248</v>
      </c>
      <c r="C244" s="4">
        <v>1.0034528703008357E-2</v>
      </c>
      <c r="D244" s="4">
        <v>1.4165269654171598E-3</v>
      </c>
      <c r="E244" s="2">
        <v>37897.111111111109</v>
      </c>
      <c r="F244" s="6">
        <v>13098.444444444445</v>
      </c>
      <c r="G244" s="6">
        <v>4702.4444444444443</v>
      </c>
      <c r="H244" s="6">
        <v>5035.333333333333</v>
      </c>
      <c r="I244" s="6">
        <v>2603.5</v>
      </c>
      <c r="J244" s="6">
        <v>14015</v>
      </c>
      <c r="K244" s="6">
        <v>6</v>
      </c>
      <c r="L244" s="6">
        <v>28</v>
      </c>
      <c r="M244" s="6">
        <v>44.714285714285715</v>
      </c>
      <c r="N244" s="6">
        <v>19639</v>
      </c>
      <c r="O244" s="6">
        <v>45571</v>
      </c>
      <c r="P244" s="6">
        <v>10577.5</v>
      </c>
      <c r="Q244" s="6">
        <v>4</v>
      </c>
      <c r="R244" s="6">
        <v>39</v>
      </c>
      <c r="S244" s="6">
        <v>1</v>
      </c>
      <c r="T244" s="6">
        <v>2.867777777777778</v>
      </c>
      <c r="U244" s="6">
        <v>8.4097618006096442E-2</v>
      </c>
      <c r="V244" s="6">
        <v>1.0282671793913585</v>
      </c>
      <c r="W244" s="6">
        <v>9.1362765555195388E-3</v>
      </c>
      <c r="X244" s="6">
        <v>37.68333333333333</v>
      </c>
      <c r="Y244" s="6">
        <v>25950.6</v>
      </c>
      <c r="Z244" s="6">
        <v>0.94853817940758733</v>
      </c>
      <c r="AA244" s="6">
        <v>1.1730851397402613E-2</v>
      </c>
      <c r="AB244" s="6">
        <v>4.2201737875515106E-4</v>
      </c>
      <c r="AC244" s="6">
        <v>0.12595161805005539</v>
      </c>
      <c r="AD244" s="5">
        <v>2.7277358801199112E-3</v>
      </c>
      <c r="AE244" s="6">
        <v>2.6153409943076942E-2</v>
      </c>
      <c r="AF244">
        <f>VLOOKUP(B244,Sheet2!$A$1:$B$421,2,FALSE)</f>
        <v>2000.5</v>
      </c>
    </row>
    <row r="245" spans="1:32" x14ac:dyDescent="0.2">
      <c r="A245" s="4" t="s">
        <v>309</v>
      </c>
      <c r="B245" s="4" t="s">
        <v>320</v>
      </c>
      <c r="C245" s="4">
        <v>2.302409045305218E-2</v>
      </c>
      <c r="D245" s="4">
        <v>7.2787857834074416E-3</v>
      </c>
      <c r="E245" s="2">
        <v>21917</v>
      </c>
      <c r="F245" s="6">
        <v>13344.222222222223</v>
      </c>
      <c r="G245" s="6">
        <v>6142.5555555555557</v>
      </c>
      <c r="H245" s="6">
        <v>5912.333333333333</v>
      </c>
      <c r="I245" s="6">
        <v>1698.5</v>
      </c>
      <c r="J245" s="6">
        <v>5989</v>
      </c>
      <c r="K245" s="6">
        <v>3.625</v>
      </c>
      <c r="L245" s="6">
        <v>7.625</v>
      </c>
      <c r="M245" s="6">
        <v>52</v>
      </c>
      <c r="N245" s="6">
        <v>5360.4285714285716</v>
      </c>
      <c r="O245" s="6">
        <v>22830.5</v>
      </c>
      <c r="P245" s="6">
        <v>2806</v>
      </c>
      <c r="Q245" s="6">
        <v>0</v>
      </c>
      <c r="R245" s="6">
        <v>3</v>
      </c>
      <c r="S245" s="6">
        <v>1</v>
      </c>
      <c r="T245" s="6">
        <v>1.4477777777777778</v>
      </c>
      <c r="U245" s="6">
        <v>7.1970118451866599E-2</v>
      </c>
      <c r="V245" s="6">
        <v>1.0016369259267452</v>
      </c>
      <c r="W245" s="6">
        <v>0.11363661148790673</v>
      </c>
      <c r="X245" s="6">
        <v>37.316666666666663</v>
      </c>
      <c r="Y245" s="6">
        <v>38725.199999999997</v>
      </c>
      <c r="Z245" s="6">
        <v>0.23718045623913145</v>
      </c>
      <c r="AA245" s="6">
        <v>1.7803647524214386E-2</v>
      </c>
      <c r="AB245" s="6">
        <v>6.6949579451836428E-4</v>
      </c>
      <c r="AC245" s="6">
        <v>0.68712169413890067</v>
      </c>
      <c r="AD245" s="5">
        <v>2.882204035866047E-2</v>
      </c>
      <c r="AE245" s="6">
        <v>2.577026997482108E-2</v>
      </c>
      <c r="AF245">
        <f>VLOOKUP(B245,Sheet2!$A$1:$B$421,2,FALSE)</f>
        <v>2009.2221999999999</v>
      </c>
    </row>
    <row r="246" spans="1:32" x14ac:dyDescent="0.2">
      <c r="A246" s="4" t="s">
        <v>158</v>
      </c>
      <c r="B246" s="4" t="s">
        <v>167</v>
      </c>
      <c r="C246" s="4">
        <v>1.1108865594777171E-2</v>
      </c>
      <c r="D246" s="4">
        <v>3.7499870980249685E-3</v>
      </c>
      <c r="E246" s="2">
        <v>28270.666666666668</v>
      </c>
      <c r="F246" s="6">
        <v>10901.111111111111</v>
      </c>
      <c r="G246" s="6">
        <v>4525.666666666667</v>
      </c>
      <c r="H246" s="6">
        <v>4631.8888888888887</v>
      </c>
      <c r="I246" s="6">
        <v>1312</v>
      </c>
      <c r="J246" s="6">
        <v>3775.5</v>
      </c>
      <c r="K246" s="6">
        <v>2</v>
      </c>
      <c r="L246" s="6">
        <v>18.5</v>
      </c>
      <c r="M246" s="6">
        <v>33.111111111111114</v>
      </c>
      <c r="N246" s="6">
        <v>7140.25</v>
      </c>
      <c r="O246" s="6">
        <v>11615.43125</v>
      </c>
      <c r="P246" s="6">
        <v>8003</v>
      </c>
      <c r="Q246" s="6">
        <v>1</v>
      </c>
      <c r="R246" s="6">
        <v>29</v>
      </c>
      <c r="S246" s="6">
        <v>0</v>
      </c>
      <c r="T246" s="6">
        <v>2.5688888888888886</v>
      </c>
      <c r="U246" s="6">
        <v>0.11809273640670719</v>
      </c>
      <c r="V246" s="6">
        <v>1.0455109118915582</v>
      </c>
      <c r="W246" s="6">
        <v>1.0650197636783801E-2</v>
      </c>
      <c r="X246" s="6">
        <v>40.766666666666673</v>
      </c>
      <c r="Y246" s="6">
        <v>33830.800000000003</v>
      </c>
      <c r="Z246" s="6">
        <v>0.31059139215703946</v>
      </c>
      <c r="AA246" s="6">
        <v>2.1100476251090117E-2</v>
      </c>
      <c r="AB246" s="6">
        <v>5.9635272723672827E-4</v>
      </c>
      <c r="AC246" s="6">
        <v>0.18468437366233093</v>
      </c>
      <c r="AD246" s="5">
        <v>1.487196707337502E-3</v>
      </c>
      <c r="AE246" s="6">
        <v>4.0017956380138255E-2</v>
      </c>
      <c r="AF246">
        <f>VLOOKUP(B246,Sheet2!$A$1:$B$421,2,FALSE)</f>
        <v>2003.075</v>
      </c>
    </row>
    <row r="247" spans="1:32" x14ac:dyDescent="0.2">
      <c r="A247" s="4" t="s">
        <v>158</v>
      </c>
      <c r="B247" s="4" t="s">
        <v>168</v>
      </c>
      <c r="C247" s="4">
        <v>2.0497382587766899E-3</v>
      </c>
      <c r="D247" s="4">
        <v>7.2593414859378487E-4</v>
      </c>
      <c r="E247" s="2">
        <v>22942.333333333332</v>
      </c>
      <c r="F247" s="6">
        <v>8985.2222222222226</v>
      </c>
      <c r="G247" s="6">
        <v>3356.7777777777778</v>
      </c>
      <c r="H247" s="6">
        <v>3753.5555555555557</v>
      </c>
      <c r="I247" s="6">
        <v>1279.3333333333333</v>
      </c>
      <c r="J247" s="6">
        <v>3063.3333333333335</v>
      </c>
      <c r="K247" s="6">
        <v>0</v>
      </c>
      <c r="L247" s="6">
        <v>13.25</v>
      </c>
      <c r="M247" s="6">
        <v>11</v>
      </c>
      <c r="N247" s="6">
        <v>5329.125</v>
      </c>
      <c r="O247" s="6">
        <v>6907.3412499999995</v>
      </c>
      <c r="P247" s="6">
        <v>5920</v>
      </c>
      <c r="Q247" s="6">
        <v>6</v>
      </c>
      <c r="R247" s="6">
        <v>29</v>
      </c>
      <c r="S247" s="6">
        <v>1</v>
      </c>
      <c r="T247" s="6">
        <v>2.5388888888888892</v>
      </c>
      <c r="U247" s="6">
        <v>0.11802496567462671</v>
      </c>
      <c r="V247" s="6">
        <v>0.99056718366453689</v>
      </c>
      <c r="W247" s="6">
        <v>5.4025968859357136E-3</v>
      </c>
      <c r="X247" s="6">
        <v>41.083333333333329</v>
      </c>
      <c r="Y247" s="6">
        <v>22527.599999999999</v>
      </c>
      <c r="Z247" s="6">
        <v>0.38656119010834566</v>
      </c>
      <c r="AA247" s="6">
        <v>2.5077659240377418E-2</v>
      </c>
      <c r="AB247" s="6">
        <v>6.9785940135534599E-4</v>
      </c>
      <c r="AC247" s="6">
        <v>0.18944600399258571</v>
      </c>
      <c r="AD247" s="5">
        <v>-9.8981401486574125E-3</v>
      </c>
      <c r="AE247" s="6">
        <v>4.1248209900286402E-2</v>
      </c>
      <c r="AF247">
        <f>VLOOKUP(B247,Sheet2!$A$1:$B$421,2,FALSE)</f>
        <v>2003.1786</v>
      </c>
    </row>
    <row r="248" spans="1:32" x14ac:dyDescent="0.2">
      <c r="A248" s="4" t="s">
        <v>190</v>
      </c>
      <c r="B248" s="4" t="s">
        <v>194</v>
      </c>
      <c r="C248" s="4">
        <v>8.3709870885674154E-3</v>
      </c>
      <c r="D248" s="4">
        <v>1.6461264580640968E-3</v>
      </c>
      <c r="E248" s="2">
        <v>22380.777777777777</v>
      </c>
      <c r="F248" s="6">
        <v>9300.3333333333339</v>
      </c>
      <c r="G248" s="6">
        <v>3778.2222222222222</v>
      </c>
      <c r="H248" s="6">
        <v>4062.3333333333335</v>
      </c>
      <c r="I248" s="6">
        <v>1322</v>
      </c>
      <c r="J248" s="6">
        <v>5557.5</v>
      </c>
      <c r="K248" s="6">
        <v>1.375</v>
      </c>
      <c r="L248" s="6">
        <v>11.875</v>
      </c>
      <c r="M248" s="6">
        <v>19.125</v>
      </c>
      <c r="N248" s="6">
        <v>7607.5714285714284</v>
      </c>
      <c r="O248" s="6">
        <v>14120.007810000001</v>
      </c>
      <c r="P248" s="6">
        <v>5857.5</v>
      </c>
      <c r="Q248" s="6">
        <v>4</v>
      </c>
      <c r="R248" s="6">
        <v>13</v>
      </c>
      <c r="S248" s="6">
        <v>0</v>
      </c>
      <c r="T248" s="6">
        <v>2.3577777777777778</v>
      </c>
      <c r="U248" s="6">
        <v>0.11803570280821742</v>
      </c>
      <c r="V248" s="6">
        <v>1.031406887596952</v>
      </c>
      <c r="W248" s="6">
        <v>1.9697843606896508E-2</v>
      </c>
      <c r="X248" s="6">
        <v>40.083333333333336</v>
      </c>
      <c r="Y248" s="6">
        <v>27780</v>
      </c>
      <c r="Z248" s="6">
        <v>0.58847644786379938</v>
      </c>
      <c r="AA248" s="6">
        <v>2.3253125856098466E-2</v>
      </c>
      <c r="AB248" s="6">
        <v>7.4304975339996066E-4</v>
      </c>
      <c r="AC248" s="6">
        <v>0.29606965390288242</v>
      </c>
      <c r="AD248" s="5">
        <v>-8.7580671294843135E-3</v>
      </c>
      <c r="AE248" s="6">
        <v>3.3290698437270595E-2</v>
      </c>
      <c r="AF248">
        <f>VLOOKUP(B248,Sheet2!$A$1:$B$421,2,FALSE)</f>
        <v>2002.7619</v>
      </c>
    </row>
    <row r="249" spans="1:32" x14ac:dyDescent="0.2">
      <c r="A249" s="4" t="s">
        <v>309</v>
      </c>
      <c r="B249" s="4" t="s">
        <v>318</v>
      </c>
      <c r="C249" s="4">
        <v>7.6015966902301096E-3</v>
      </c>
      <c r="D249" s="4">
        <v>2.3470957987515072E-3</v>
      </c>
      <c r="E249" s="2">
        <v>20450.222222222223</v>
      </c>
      <c r="F249" s="6">
        <v>9490.5555555555547</v>
      </c>
      <c r="G249" s="6">
        <v>3489.8888888888887</v>
      </c>
      <c r="H249" s="6">
        <v>3870</v>
      </c>
      <c r="I249" s="6">
        <v>861</v>
      </c>
      <c r="J249" s="6">
        <v>2348.8333333333335</v>
      </c>
      <c r="K249" s="6">
        <v>1</v>
      </c>
      <c r="L249" s="6">
        <v>12.125</v>
      </c>
      <c r="M249" s="6">
        <v>21.857142857142858</v>
      </c>
      <c r="N249" s="6">
        <v>3254.5714285714284</v>
      </c>
      <c r="O249" s="6">
        <v>5236.5</v>
      </c>
      <c r="P249" s="6">
        <v>3563.5</v>
      </c>
      <c r="Q249" s="6">
        <v>1</v>
      </c>
      <c r="R249" s="6">
        <v>17</v>
      </c>
      <c r="S249" s="6">
        <v>0</v>
      </c>
      <c r="T249" s="6">
        <v>2.0522222222222219</v>
      </c>
      <c r="U249" s="6">
        <v>0.12346813779808873</v>
      </c>
      <c r="V249" s="6">
        <v>1.0178839415107686</v>
      </c>
      <c r="W249" s="6">
        <v>4.7876082823086842E-2</v>
      </c>
      <c r="X249" s="6">
        <v>41.533333333333331</v>
      </c>
      <c r="Y249" s="6">
        <v>32196.2</v>
      </c>
      <c r="Z249" s="6">
        <v>0.18933871413332498</v>
      </c>
      <c r="AA249" s="6">
        <v>2.8386659055738051E-2</v>
      </c>
      <c r="AB249" s="6">
        <v>7.319331066720355E-4</v>
      </c>
      <c r="AC249" s="6">
        <v>0.3783998773867171</v>
      </c>
      <c r="AD249" s="5">
        <v>-7.2249030653747546E-3</v>
      </c>
      <c r="AE249" s="6">
        <v>4.1544167780604421E-2</v>
      </c>
      <c r="AF249">
        <f>VLOOKUP(B249,Sheet2!$A$1:$B$421,2,FALSE)</f>
        <v>2000</v>
      </c>
    </row>
    <row r="250" spans="1:32" x14ac:dyDescent="0.2">
      <c r="A250" s="4" t="s">
        <v>207</v>
      </c>
      <c r="B250" s="4" t="s">
        <v>212</v>
      </c>
      <c r="C250" s="4">
        <v>1.0092538360292945E-2</v>
      </c>
      <c r="D250" s="4">
        <v>4.5210851071652873E-3</v>
      </c>
      <c r="E250" s="2">
        <v>24486.444444444445</v>
      </c>
      <c r="F250" s="6">
        <v>10365.333333333334</v>
      </c>
      <c r="G250" s="6">
        <v>3564.3333333333335</v>
      </c>
      <c r="H250" s="6">
        <v>3957.1111111111113</v>
      </c>
      <c r="I250" s="6">
        <v>1772.8333333333333</v>
      </c>
      <c r="J250" s="6">
        <v>5054</v>
      </c>
      <c r="K250" s="6">
        <v>3.875</v>
      </c>
      <c r="L250" s="6">
        <v>26.25</v>
      </c>
      <c r="M250" s="6">
        <v>18.142857142857142</v>
      </c>
      <c r="N250" s="6">
        <v>6737.5</v>
      </c>
      <c r="O250" s="6">
        <v>9500.5</v>
      </c>
      <c r="P250" s="6">
        <v>5350</v>
      </c>
      <c r="Q250" s="6">
        <v>0</v>
      </c>
      <c r="R250" s="6">
        <v>13</v>
      </c>
      <c r="S250" s="6">
        <v>0</v>
      </c>
      <c r="T250" s="6">
        <v>2.3177777777777777</v>
      </c>
      <c r="U250" s="6">
        <v>0.1095679474570467</v>
      </c>
      <c r="V250" s="6">
        <v>0.95219309762084547</v>
      </c>
      <c r="W250" s="6">
        <v>1.8414437582146472E-2</v>
      </c>
      <c r="X250" s="6">
        <v>41.75</v>
      </c>
      <c r="Y250" s="6">
        <v>32411.4</v>
      </c>
      <c r="Z250" s="6">
        <v>0.23655343241330501</v>
      </c>
      <c r="AA250" s="6">
        <v>2.642081508992998E-2</v>
      </c>
      <c r="AB250" s="6">
        <v>6.1086540263262335E-4</v>
      </c>
      <c r="AC250" s="6">
        <v>0.27790745541919054</v>
      </c>
      <c r="AD250" s="5">
        <v>-1.1550194073240184E-2</v>
      </c>
      <c r="AE250" s="6">
        <v>5.1822434105981842E-2</v>
      </c>
      <c r="AF250">
        <f>VLOOKUP(B250,Sheet2!$A$1:$B$421,2,FALSE)</f>
        <v>2001</v>
      </c>
    </row>
    <row r="251" spans="1:32" x14ac:dyDescent="0.2">
      <c r="A251" s="4" t="s">
        <v>207</v>
      </c>
      <c r="B251" s="4" t="s">
        <v>213</v>
      </c>
      <c r="C251" s="4">
        <v>6.479861095668356E-3</v>
      </c>
      <c r="D251" s="4">
        <v>2.8488324485481647E-3</v>
      </c>
      <c r="E251" s="2">
        <v>22306.555555555555</v>
      </c>
      <c r="F251" s="6">
        <v>8270.4444444444453</v>
      </c>
      <c r="G251" s="6">
        <v>3402.2222222222222</v>
      </c>
      <c r="H251" s="6">
        <v>3594.8888888888887</v>
      </c>
      <c r="I251" s="6">
        <v>1154</v>
      </c>
      <c r="J251" s="6">
        <v>3768.5</v>
      </c>
      <c r="K251" s="6">
        <v>2</v>
      </c>
      <c r="L251" s="6">
        <v>20.25</v>
      </c>
      <c r="M251" s="6">
        <v>16.428571428571427</v>
      </c>
      <c r="N251" s="6">
        <v>6614.75</v>
      </c>
      <c r="O251" s="6">
        <v>9302</v>
      </c>
      <c r="P251" s="6">
        <v>6790</v>
      </c>
      <c r="Q251" s="6">
        <v>4</v>
      </c>
      <c r="R251" s="6">
        <v>31</v>
      </c>
      <c r="S251" s="6">
        <v>0</v>
      </c>
      <c r="T251" s="6">
        <v>2.6755555555555555</v>
      </c>
      <c r="U251" s="6">
        <v>0.10960751556319025</v>
      </c>
      <c r="V251" s="6">
        <v>1.0100746834476537</v>
      </c>
      <c r="W251" s="6">
        <v>7.4611390384390752E-3</v>
      </c>
      <c r="X251" s="6">
        <v>40.583333333333336</v>
      </c>
      <c r="Y251" s="6">
        <v>36414</v>
      </c>
      <c r="Z251" s="6">
        <v>0.46282686402958351</v>
      </c>
      <c r="AA251" s="6">
        <v>1.9912351393948174E-2</v>
      </c>
      <c r="AB251" s="6">
        <v>5.4480049649687661E-4</v>
      </c>
      <c r="AC251" s="6">
        <v>0.16434246439698863</v>
      </c>
      <c r="AD251" s="5">
        <v>7.5049207492569603E-4</v>
      </c>
      <c r="AE251" s="6">
        <v>4.4075008199590843E-2</v>
      </c>
      <c r="AF251">
        <f>VLOOKUP(B251,Sheet2!$A$1:$B$421,2,FALSE)</f>
        <v>2003.3148000000001</v>
      </c>
    </row>
    <row r="252" spans="1:32" x14ac:dyDescent="0.2">
      <c r="A252" s="4" t="s">
        <v>207</v>
      </c>
      <c r="B252" s="4" t="s">
        <v>214</v>
      </c>
      <c r="C252" s="4">
        <v>6.211468206928767E-3</v>
      </c>
      <c r="D252" s="4">
        <v>3.7400500101315692E-3</v>
      </c>
      <c r="E252" s="2">
        <v>18275.222222222223</v>
      </c>
      <c r="F252" s="6">
        <v>8196.1111111111113</v>
      </c>
      <c r="G252" s="6">
        <v>2940.4444444444443</v>
      </c>
      <c r="H252" s="6">
        <v>3138.8888888888887</v>
      </c>
      <c r="I252" s="6">
        <v>979.16666666666663</v>
      </c>
      <c r="J252" s="6">
        <v>4137.166666666667</v>
      </c>
      <c r="K252" s="6">
        <v>1</v>
      </c>
      <c r="L252" s="6">
        <v>14.5</v>
      </c>
      <c r="M252" s="6">
        <v>11.857142857142858</v>
      </c>
      <c r="N252" s="6">
        <v>3440.25</v>
      </c>
      <c r="O252" s="6">
        <v>6888.5</v>
      </c>
      <c r="P252" s="6">
        <v>3821.5</v>
      </c>
      <c r="Q252" s="6">
        <v>7</v>
      </c>
      <c r="R252" s="6">
        <v>6</v>
      </c>
      <c r="S252" s="6">
        <v>0</v>
      </c>
      <c r="T252" s="6">
        <v>2.1988888888888893</v>
      </c>
      <c r="U252" s="6">
        <v>0.1145008562648904</v>
      </c>
      <c r="V252" s="6">
        <v>0.92553388272132431</v>
      </c>
      <c r="W252" s="6">
        <v>1.3549275387452885E-2</v>
      </c>
      <c r="X252" s="6">
        <v>41.633333333333333</v>
      </c>
      <c r="Y252" s="6">
        <v>22478.6</v>
      </c>
      <c r="Z252" s="6">
        <v>0.23493053938177433</v>
      </c>
      <c r="AA252" s="6">
        <v>3.1474432103957783E-2</v>
      </c>
      <c r="AB252" s="6">
        <v>7.0974388821822042E-4</v>
      </c>
      <c r="AC252" s="6">
        <v>0.32726252950954415</v>
      </c>
      <c r="AD252" s="5">
        <v>-8.563982185363769E-3</v>
      </c>
      <c r="AE252" s="6">
        <v>5.0699357678333973E-2</v>
      </c>
      <c r="AF252">
        <f>VLOOKUP(B252,Sheet2!$A$1:$B$421,2,FALSE)</f>
        <v>2005.5881999999999</v>
      </c>
    </row>
    <row r="253" spans="1:32" x14ac:dyDescent="0.2">
      <c r="A253" s="4" t="s">
        <v>207</v>
      </c>
      <c r="B253" s="4" t="s">
        <v>215</v>
      </c>
      <c r="C253" s="4">
        <v>6.4181302364765486E-3</v>
      </c>
      <c r="D253" s="4">
        <v>2.149579460583478E-3</v>
      </c>
      <c r="E253" s="2">
        <v>19472.222222222223</v>
      </c>
      <c r="F253" s="6">
        <v>6813.1111111111113</v>
      </c>
      <c r="G253" s="6">
        <v>2772.7777777777778</v>
      </c>
      <c r="H253" s="6">
        <v>2787.2222222222222</v>
      </c>
      <c r="I253" s="6">
        <v>1140.8333333333333</v>
      </c>
      <c r="J253" s="6">
        <v>3880.1666666666665</v>
      </c>
      <c r="K253" s="6">
        <v>1</v>
      </c>
      <c r="L253" s="6">
        <v>22.25</v>
      </c>
      <c r="M253" s="6">
        <v>16.428571428571427</v>
      </c>
      <c r="N253" s="6">
        <v>6524.5</v>
      </c>
      <c r="O253" s="6">
        <v>7492.5</v>
      </c>
      <c r="P253" s="6">
        <v>5691.5</v>
      </c>
      <c r="Q253" s="6">
        <v>1</v>
      </c>
      <c r="R253" s="6">
        <v>19</v>
      </c>
      <c r="S253" s="6">
        <v>0</v>
      </c>
      <c r="T253" s="6">
        <v>2.8466666666666667</v>
      </c>
      <c r="U253" s="6">
        <v>0.10357884874299204</v>
      </c>
      <c r="V253" s="6">
        <v>1.0187832149984528</v>
      </c>
      <c r="W253" s="6">
        <v>4.2552978741534544E-3</v>
      </c>
      <c r="X253" s="6">
        <v>39.466666666666669</v>
      </c>
      <c r="Y253" s="6">
        <v>34863.199999999997</v>
      </c>
      <c r="Z253" s="6">
        <v>0.59474950558950324</v>
      </c>
      <c r="AA253" s="6">
        <v>1.6664634492492104E-2</v>
      </c>
      <c r="AB253" s="6">
        <v>5.6626528036036767E-4</v>
      </c>
      <c r="AC253" s="6">
        <v>0.12378348607923553</v>
      </c>
      <c r="AD253" s="5">
        <v>7.7600902698024554E-3</v>
      </c>
      <c r="AE253" s="6">
        <v>4.341746362868798E-2</v>
      </c>
      <c r="AF253">
        <f>VLOOKUP(B253,Sheet2!$A$1:$B$421,2,FALSE)</f>
        <v>2003.4706000000001</v>
      </c>
    </row>
    <row r="254" spans="1:32" x14ac:dyDescent="0.2">
      <c r="A254" s="4" t="s">
        <v>207</v>
      </c>
      <c r="B254" s="4" t="s">
        <v>216</v>
      </c>
      <c r="C254" s="4">
        <v>5.1348126772995679E-3</v>
      </c>
      <c r="D254" s="4">
        <v>2.17198829006292E-3</v>
      </c>
      <c r="E254" s="2">
        <v>16357.222222222223</v>
      </c>
      <c r="F254" s="6">
        <v>6272</v>
      </c>
      <c r="G254" s="6">
        <v>2560.6666666666665</v>
      </c>
      <c r="H254" s="6">
        <v>2614.7777777777778</v>
      </c>
      <c r="I254" s="6">
        <v>984.33333333333337</v>
      </c>
      <c r="J254" s="6">
        <v>3960.5</v>
      </c>
      <c r="K254" s="6">
        <v>1</v>
      </c>
      <c r="L254" s="6">
        <v>12.75</v>
      </c>
      <c r="M254" s="6">
        <v>12.857142857142858</v>
      </c>
      <c r="N254" s="6">
        <v>5197</v>
      </c>
      <c r="O254" s="6">
        <v>8714</v>
      </c>
      <c r="P254" s="6">
        <v>4017.5</v>
      </c>
      <c r="Q254" s="6">
        <v>3</v>
      </c>
      <c r="R254" s="6">
        <v>15</v>
      </c>
      <c r="S254" s="6">
        <v>0</v>
      </c>
      <c r="T254" s="6">
        <v>2.5844444444444443</v>
      </c>
      <c r="U254" s="6">
        <v>0.10003565352726868</v>
      </c>
      <c r="V254" s="6">
        <v>1.0232571877015164</v>
      </c>
      <c r="W254" s="6">
        <v>9.0103042090733127E-3</v>
      </c>
      <c r="X254" s="6">
        <v>39.699999999999996</v>
      </c>
      <c r="Y254" s="6">
        <v>25388.799999999999</v>
      </c>
      <c r="Z254" s="6">
        <v>0.31699984902360306</v>
      </c>
      <c r="AA254" s="6">
        <v>2.0371388140411329E-2</v>
      </c>
      <c r="AB254" s="6">
        <v>6.1684556164825501E-4</v>
      </c>
      <c r="AC254" s="6">
        <v>0.19006564511381541</v>
      </c>
      <c r="AD254" s="5">
        <v>-1.0972782329074806E-3</v>
      </c>
      <c r="AE254" s="6">
        <v>4.5359983094736316E-2</v>
      </c>
      <c r="AF254">
        <f>VLOOKUP(B254,Sheet2!$A$1:$B$421,2,FALSE)</f>
        <v>2005.7931000000001</v>
      </c>
    </row>
    <row r="255" spans="1:32" x14ac:dyDescent="0.2">
      <c r="A255" s="4" t="s">
        <v>207</v>
      </c>
      <c r="B255" s="4" t="s">
        <v>217</v>
      </c>
      <c r="C255" s="4">
        <v>4.8629823470536532E-3</v>
      </c>
      <c r="D255" s="4">
        <v>2.4876883518405498E-3</v>
      </c>
      <c r="E255" s="2">
        <v>12000.444444444445</v>
      </c>
      <c r="F255" s="6">
        <v>4694.4444444444443</v>
      </c>
      <c r="G255" s="6">
        <v>1486.8888888888889</v>
      </c>
      <c r="H255" s="6">
        <v>2463.7777777777778</v>
      </c>
      <c r="I255" s="6">
        <v>1583</v>
      </c>
      <c r="J255" s="6">
        <v>3414.6666666666665</v>
      </c>
      <c r="K255" s="6">
        <v>2</v>
      </c>
      <c r="L255" s="6">
        <v>9.875</v>
      </c>
      <c r="M255" s="6">
        <v>15.714285714285714</v>
      </c>
      <c r="N255" s="6">
        <v>2823.25</v>
      </c>
      <c r="O255" s="6">
        <v>5459.5</v>
      </c>
      <c r="P255" s="6">
        <v>3761.5</v>
      </c>
      <c r="Q255" s="6">
        <v>2</v>
      </c>
      <c r="R255" s="6">
        <v>2</v>
      </c>
      <c r="S255" s="6">
        <v>0</v>
      </c>
      <c r="T255" s="6">
        <v>2.5444444444444443</v>
      </c>
      <c r="U255" s="6">
        <v>0.11146191391204069</v>
      </c>
      <c r="V255" s="6">
        <v>0.9756049376374557</v>
      </c>
      <c r="W255" s="6">
        <v>6.0995463445951562E-3</v>
      </c>
      <c r="X255" s="6">
        <v>41.68333333333333</v>
      </c>
      <c r="Y255" s="6">
        <v>25539</v>
      </c>
      <c r="Z255" s="6">
        <v>0.39377066013176676</v>
      </c>
      <c r="AA255" s="6">
        <v>3.0436282163258187E-2</v>
      </c>
      <c r="AB255" s="6">
        <v>8.758246737742639E-4</v>
      </c>
      <c r="AC255" s="6">
        <v>0.18952391677207797</v>
      </c>
      <c r="AD255" s="5">
        <v>-8.5619462620446757E-2</v>
      </c>
      <c r="AE255" s="6">
        <v>4.3124622943404273E-2</v>
      </c>
      <c r="AF255">
        <f>VLOOKUP(B255,Sheet2!$A$1:$B$421,2,FALSE)</f>
        <v>2000.5417</v>
      </c>
    </row>
    <row r="256" spans="1:32" x14ac:dyDescent="0.2">
      <c r="A256" s="4" t="s">
        <v>207</v>
      </c>
      <c r="B256" s="4" t="s">
        <v>218</v>
      </c>
      <c r="C256" s="4">
        <v>6.4458319657323699E-3</v>
      </c>
      <c r="D256" s="4">
        <v>2.0724594631796444E-3</v>
      </c>
      <c r="E256" s="2">
        <v>24792.222222222223</v>
      </c>
      <c r="F256" s="6">
        <v>9451.4444444444453</v>
      </c>
      <c r="G256" s="6">
        <v>3347.3333333333335</v>
      </c>
      <c r="H256" s="6">
        <v>3647.6666666666665</v>
      </c>
      <c r="I256" s="6">
        <v>1387.5</v>
      </c>
      <c r="J256" s="6">
        <v>5648.166666666667</v>
      </c>
      <c r="K256" s="6">
        <v>2</v>
      </c>
      <c r="L256" s="6">
        <v>19.375</v>
      </c>
      <c r="M256" s="6">
        <v>22</v>
      </c>
      <c r="N256" s="6">
        <v>5234.75</v>
      </c>
      <c r="O256" s="6">
        <v>7539</v>
      </c>
      <c r="P256" s="6">
        <v>8417.5</v>
      </c>
      <c r="Q256" s="6">
        <v>2</v>
      </c>
      <c r="R256" s="6">
        <v>12</v>
      </c>
      <c r="S256" s="6">
        <v>0</v>
      </c>
      <c r="T256" s="6">
        <v>2.6066666666666669</v>
      </c>
      <c r="U256" s="6">
        <v>0.11941537516950793</v>
      </c>
      <c r="V256" s="6">
        <v>1.0139489511390616</v>
      </c>
      <c r="W256" s="6">
        <v>5.9735542729544766E-3</v>
      </c>
      <c r="X256" s="6">
        <v>41.266666666666673</v>
      </c>
      <c r="Y256" s="6">
        <v>28475</v>
      </c>
      <c r="Z256" s="6">
        <v>0.39576868670878573</v>
      </c>
      <c r="AA256" s="6">
        <v>2.3520201808320672E-2</v>
      </c>
      <c r="AB256" s="6">
        <v>5.4781454135824218E-4</v>
      </c>
      <c r="AC256" s="6">
        <v>0.16225742858903014</v>
      </c>
      <c r="AD256" s="5">
        <v>-1.6235530068656474E-2</v>
      </c>
      <c r="AE256" s="6">
        <v>4.6689584772076902E-2</v>
      </c>
      <c r="AF256">
        <f>VLOOKUP(B256,Sheet2!$A$1:$B$421,2,FALSE)</f>
        <v>2000.0908999999999</v>
      </c>
    </row>
    <row r="257" spans="1:32" x14ac:dyDescent="0.2">
      <c r="A257" s="4" t="s">
        <v>207</v>
      </c>
      <c r="B257" s="4" t="s">
        <v>219</v>
      </c>
      <c r="C257" s="4">
        <v>8.5996974787825656E-3</v>
      </c>
      <c r="D257" s="4">
        <v>3.0736531117645099E-3</v>
      </c>
      <c r="E257" s="2">
        <v>21801.888888888891</v>
      </c>
      <c r="F257" s="6">
        <v>7180.4444444444443</v>
      </c>
      <c r="G257" s="6">
        <v>2941.8888888888887</v>
      </c>
      <c r="H257" s="6">
        <v>3355.1111111111113</v>
      </c>
      <c r="I257" s="6">
        <v>1109.5</v>
      </c>
      <c r="J257" s="6">
        <v>4722.166666666667</v>
      </c>
      <c r="K257" s="6">
        <v>5.25</v>
      </c>
      <c r="L257" s="6">
        <v>10.25</v>
      </c>
      <c r="M257" s="6">
        <v>31.428571428571427</v>
      </c>
      <c r="N257" s="6">
        <v>5044.25</v>
      </c>
      <c r="O257" s="6">
        <v>21436</v>
      </c>
      <c r="P257" s="6">
        <v>5101</v>
      </c>
      <c r="Q257" s="6">
        <v>3</v>
      </c>
      <c r="R257" s="6">
        <v>69</v>
      </c>
      <c r="S257" s="6">
        <v>0</v>
      </c>
      <c r="T257" s="6">
        <v>2.9677777777777776</v>
      </c>
      <c r="U257" s="6">
        <v>8.5831074274010252E-2</v>
      </c>
      <c r="V257" s="6">
        <v>1.0372969895671875</v>
      </c>
      <c r="W257" s="6">
        <v>2.4144444788578953E-2</v>
      </c>
      <c r="X257" s="6">
        <v>38.1</v>
      </c>
      <c r="Y257" s="6">
        <v>26312</v>
      </c>
      <c r="Z257" s="6">
        <v>0.84780974173371482</v>
      </c>
      <c r="AA257" s="6">
        <v>1.5654925654795274E-2</v>
      </c>
      <c r="AB257" s="6">
        <v>5.7335457759186842E-4</v>
      </c>
      <c r="AC257" s="6">
        <v>0.14845874498862655</v>
      </c>
      <c r="AD257" s="5">
        <v>-1.5814660190369517E-2</v>
      </c>
      <c r="AE257" s="6">
        <v>2.4590819603884945E-2</v>
      </c>
      <c r="AF257">
        <f>VLOOKUP(B257,Sheet2!$A$1:$B$421,2,FALSE)</f>
        <v>1997.5714</v>
      </c>
    </row>
    <row r="258" spans="1:32" x14ac:dyDescent="0.2">
      <c r="A258" s="4" t="s">
        <v>207</v>
      </c>
      <c r="B258" s="4" t="s">
        <v>220</v>
      </c>
      <c r="C258" s="4">
        <v>4.0023048077147119E-3</v>
      </c>
      <c r="D258" s="4">
        <v>1.8466678314119237E-3</v>
      </c>
      <c r="E258" s="2">
        <v>22349.444444444445</v>
      </c>
      <c r="F258" s="6">
        <v>7378.5555555555557</v>
      </c>
      <c r="G258" s="6">
        <v>2720.2222222222222</v>
      </c>
      <c r="H258" s="6">
        <v>3042.3333333333335</v>
      </c>
      <c r="I258" s="6">
        <v>1099.8333333333333</v>
      </c>
      <c r="J258" s="6">
        <v>3665.5</v>
      </c>
      <c r="K258" s="6">
        <v>1.125</v>
      </c>
      <c r="L258" s="6">
        <v>10.625</v>
      </c>
      <c r="M258" s="6">
        <v>29.571428571428573</v>
      </c>
      <c r="N258" s="6">
        <v>41369.599999999999</v>
      </c>
      <c r="O258" s="6">
        <v>13065.5</v>
      </c>
      <c r="P258" s="6">
        <v>5988</v>
      </c>
      <c r="Q258" s="6">
        <v>3</v>
      </c>
      <c r="R258" s="6">
        <v>76</v>
      </c>
      <c r="S258" s="6">
        <v>0</v>
      </c>
      <c r="T258" s="6">
        <v>3.0055555555555551</v>
      </c>
      <c r="U258" s="6">
        <v>8.5071520755794452E-2</v>
      </c>
      <c r="V258" s="6">
        <v>1.0166397641491904</v>
      </c>
      <c r="W258" s="6">
        <v>7.6514929084726679E-3</v>
      </c>
      <c r="X258" s="6">
        <v>38.749999999999993</v>
      </c>
      <c r="Y258" s="6">
        <v>40324.199999999997</v>
      </c>
      <c r="Z258" s="6">
        <v>0.86819539034791848</v>
      </c>
      <c r="AA258" s="6">
        <v>1.6434573741079924E-2</v>
      </c>
      <c r="AB258" s="6">
        <v>5.5707544785631885E-4</v>
      </c>
      <c r="AC258" s="6">
        <v>0.12889630071166425</v>
      </c>
      <c r="AD258" s="5">
        <v>-1.0620396617720771E-2</v>
      </c>
      <c r="AE258" s="6">
        <v>3.5310485360175697E-2</v>
      </c>
      <c r="AF258">
        <f>VLOOKUP(B258,Sheet2!$A$1:$B$421,2,FALSE)</f>
        <v>1999.5263</v>
      </c>
    </row>
    <row r="259" spans="1:32" x14ac:dyDescent="0.2">
      <c r="A259" s="4" t="s">
        <v>207</v>
      </c>
      <c r="B259" s="4" t="s">
        <v>221</v>
      </c>
      <c r="C259" s="4">
        <v>5.8078152371758267E-3</v>
      </c>
      <c r="D259" s="4">
        <v>2.0589009729155752E-3</v>
      </c>
      <c r="E259" s="2">
        <v>54345.444444444445</v>
      </c>
      <c r="F259" s="6">
        <v>19738.555555555555</v>
      </c>
      <c r="G259" s="6">
        <v>7276.2222222222226</v>
      </c>
      <c r="H259" s="6">
        <v>7825</v>
      </c>
      <c r="I259" s="6">
        <v>1966.6666666666667</v>
      </c>
      <c r="J259" s="6">
        <v>8595.5</v>
      </c>
      <c r="K259" s="6">
        <v>4</v>
      </c>
      <c r="L259" s="6">
        <v>54.125</v>
      </c>
      <c r="M259" s="6">
        <v>53.571428571428569</v>
      </c>
      <c r="N259" s="6">
        <v>19647.2</v>
      </c>
      <c r="O259" s="6">
        <v>23711.5</v>
      </c>
      <c r="P259" s="6">
        <v>13647.5</v>
      </c>
      <c r="Q259" s="6">
        <v>10</v>
      </c>
      <c r="R259" s="6">
        <v>54</v>
      </c>
      <c r="S259" s="6">
        <v>1</v>
      </c>
      <c r="T259" s="6">
        <v>2.71</v>
      </c>
      <c r="U259" s="6">
        <v>9.4340315817199413E-2</v>
      </c>
      <c r="V259" s="6">
        <v>1.0191772988382324</v>
      </c>
      <c r="W259" s="6">
        <v>1.5221919455677616E-2</v>
      </c>
      <c r="X259" s="6">
        <v>38.516666666666659</v>
      </c>
      <c r="Y259" s="6">
        <v>38849.599999999999</v>
      </c>
      <c r="Z259" s="6">
        <v>0.80396532757871508</v>
      </c>
      <c r="AA259" s="6">
        <v>1.8028644399423706E-2</v>
      </c>
      <c r="AB259" s="6">
        <v>3.3276033075622799E-4</v>
      </c>
      <c r="AC259" s="6">
        <v>0.19880010034152401</v>
      </c>
      <c r="AD259" s="5">
        <v>4.8642435060284334E-3</v>
      </c>
      <c r="AE259" s="6">
        <v>4.1239161409740772E-2</v>
      </c>
      <c r="AF259">
        <f>VLOOKUP(B259,Sheet2!$A$1:$B$421,2,FALSE)</f>
        <v>2002.75</v>
      </c>
    </row>
    <row r="260" spans="1:32" x14ac:dyDescent="0.2">
      <c r="A260" s="4" t="s">
        <v>207</v>
      </c>
      <c r="B260" s="4" t="s">
        <v>225</v>
      </c>
      <c r="C260" s="4">
        <v>7.4682741467045743E-3</v>
      </c>
      <c r="D260" s="4">
        <v>2.3508450154728264E-3</v>
      </c>
      <c r="E260" s="2">
        <v>36949</v>
      </c>
      <c r="F260" s="6">
        <v>15609</v>
      </c>
      <c r="G260" s="6">
        <v>5817.666666666667</v>
      </c>
      <c r="H260" s="6">
        <v>6144.666666666667</v>
      </c>
      <c r="I260" s="6">
        <v>3031.6666666666665</v>
      </c>
      <c r="J260" s="6">
        <v>13369.666666666666</v>
      </c>
      <c r="K260" s="6">
        <v>9.5</v>
      </c>
      <c r="L260" s="6">
        <v>21.875</v>
      </c>
      <c r="M260" s="6">
        <v>77.714285714285708</v>
      </c>
      <c r="N260" s="6">
        <v>10882</v>
      </c>
      <c r="O260" s="6">
        <v>18601.5</v>
      </c>
      <c r="P260" s="6">
        <v>8250.5</v>
      </c>
      <c r="Q260" s="6">
        <v>4</v>
      </c>
      <c r="R260" s="6">
        <v>26</v>
      </c>
      <c r="S260" s="6">
        <v>1</v>
      </c>
      <c r="T260" s="6">
        <v>2.33</v>
      </c>
      <c r="U260" s="6">
        <v>0.10801083379028269</v>
      </c>
      <c r="V260" s="6">
        <v>1.0258238223760889</v>
      </c>
      <c r="W260" s="6">
        <v>1.6085346093737032E-2</v>
      </c>
      <c r="X260" s="6">
        <v>40.833333333333336</v>
      </c>
      <c r="Y260" s="6">
        <v>35201.199999999997</v>
      </c>
      <c r="Z260" s="6">
        <v>0.21819695911824319</v>
      </c>
      <c r="AA260" s="6">
        <v>2.227364927510499E-2</v>
      </c>
      <c r="AB260" s="6">
        <v>4.4441318032478565E-4</v>
      </c>
      <c r="AC260" s="6">
        <v>0.27861190100378508</v>
      </c>
      <c r="AD260" s="5">
        <v>-2.4939066988219536E-3</v>
      </c>
      <c r="AE260" s="6">
        <v>4.2820949011516306E-2</v>
      </c>
      <c r="AF260">
        <f>VLOOKUP(B260,Sheet2!$A$1:$B$421,2,FALSE)</f>
        <v>2003.0299</v>
      </c>
    </row>
    <row r="261" spans="1:32" x14ac:dyDescent="0.2">
      <c r="A261" s="4" t="s">
        <v>207</v>
      </c>
      <c r="B261" s="4" t="s">
        <v>222</v>
      </c>
      <c r="C261" s="4">
        <v>4.4701447941707705E-3</v>
      </c>
      <c r="D261" s="4">
        <v>8.6980066444221327E-4</v>
      </c>
      <c r="E261" s="2">
        <v>26822.777777777777</v>
      </c>
      <c r="F261" s="6">
        <v>8419.6666666666661</v>
      </c>
      <c r="G261" s="6">
        <v>3296.7777777777778</v>
      </c>
      <c r="H261" s="6">
        <v>3673.4444444444443</v>
      </c>
      <c r="I261" s="6">
        <v>705.66666666666663</v>
      </c>
      <c r="J261" s="6">
        <v>5499.666666666667</v>
      </c>
      <c r="K261" s="6">
        <v>7.875</v>
      </c>
      <c r="L261" s="6">
        <v>13.625</v>
      </c>
      <c r="M261" s="6">
        <v>13</v>
      </c>
      <c r="N261" s="6">
        <v>8615</v>
      </c>
      <c r="O261" s="6">
        <v>28056</v>
      </c>
      <c r="P261" s="6">
        <v>7215</v>
      </c>
      <c r="Q261" s="6">
        <v>2</v>
      </c>
      <c r="R261" s="6">
        <v>93</v>
      </c>
      <c r="S261" s="6">
        <v>0</v>
      </c>
      <c r="T261" s="6">
        <v>3.1799999999999997</v>
      </c>
      <c r="U261" s="6">
        <v>6.6662971548150568E-2</v>
      </c>
      <c r="V261" s="6">
        <v>1.0469126953858559</v>
      </c>
      <c r="W261" s="6">
        <v>1.5825120191640526E-3</v>
      </c>
      <c r="X261" s="6">
        <v>37.033333333333339</v>
      </c>
      <c r="Y261" s="6">
        <v>24026</v>
      </c>
      <c r="Z261" s="6">
        <v>1</v>
      </c>
      <c r="AA261" s="6">
        <v>9.2640830019688064E-3</v>
      </c>
      <c r="AB261" s="6">
        <v>3.7949780420056163E-4</v>
      </c>
      <c r="AC261" s="6">
        <v>7.8906083601364641E-2</v>
      </c>
      <c r="AD261" s="5">
        <v>-9.4870008500330689E-3</v>
      </c>
      <c r="AE261" s="6">
        <v>1.8853064377257228E-2</v>
      </c>
      <c r="AF261">
        <f>VLOOKUP(B261,Sheet2!$A$1:$B$421,2,FALSE)</f>
        <v>1993.8333</v>
      </c>
    </row>
    <row r="262" spans="1:32" x14ac:dyDescent="0.2">
      <c r="A262" s="4" t="s">
        <v>207</v>
      </c>
      <c r="B262" s="4" t="s">
        <v>223</v>
      </c>
      <c r="C262" s="4">
        <v>4.5255832027476899E-3</v>
      </c>
      <c r="D262" s="4">
        <v>1.8366596972962763E-3</v>
      </c>
      <c r="E262" s="2">
        <v>32688.777777777777</v>
      </c>
      <c r="F262" s="6">
        <v>11644.444444444445</v>
      </c>
      <c r="G262" s="6">
        <v>3803.1111111111113</v>
      </c>
      <c r="H262" s="6">
        <v>4259.8888888888887</v>
      </c>
      <c r="I262" s="6">
        <v>997.5</v>
      </c>
      <c r="J262" s="6">
        <v>4344.833333333333</v>
      </c>
      <c r="K262" s="6">
        <v>5.5</v>
      </c>
      <c r="L262" s="6">
        <v>19.125</v>
      </c>
      <c r="M262" s="6">
        <v>31.714285714285715</v>
      </c>
      <c r="N262" s="6">
        <v>8353.2000000000007</v>
      </c>
      <c r="O262" s="6">
        <v>16054.5</v>
      </c>
      <c r="P262" s="6">
        <v>10397.5</v>
      </c>
      <c r="Q262" s="6">
        <v>5</v>
      </c>
      <c r="R262" s="6">
        <v>47</v>
      </c>
      <c r="S262" s="6">
        <v>1</v>
      </c>
      <c r="T262" s="6">
        <v>2.7844444444444441</v>
      </c>
      <c r="U262" s="6">
        <v>0.1074326472235393</v>
      </c>
      <c r="V262" s="6">
        <v>1.0263546245091457</v>
      </c>
      <c r="W262" s="6">
        <v>7.29989984194317E-3</v>
      </c>
      <c r="X262" s="6">
        <v>40.333333333333336</v>
      </c>
      <c r="Y262" s="6">
        <v>27891.4</v>
      </c>
      <c r="Z262" s="6">
        <v>0.98115285723321666</v>
      </c>
      <c r="AA262" s="6">
        <v>2.3519883458060602E-2</v>
      </c>
      <c r="AB262" s="6">
        <v>4.9178599836906635E-4</v>
      </c>
      <c r="AC262" s="6">
        <v>0.174131759327324</v>
      </c>
      <c r="AD262" s="5">
        <v>-1.0764172628762017E-2</v>
      </c>
      <c r="AE262" s="6">
        <v>4.2999288875084189E-2</v>
      </c>
      <c r="AF262">
        <f>VLOOKUP(B262,Sheet2!$A$1:$B$421,2,FALSE)</f>
        <v>2000.6</v>
      </c>
    </row>
    <row r="263" spans="1:32" x14ac:dyDescent="0.2">
      <c r="A263" s="4" t="s">
        <v>175</v>
      </c>
      <c r="B263" s="4" t="s">
        <v>188</v>
      </c>
      <c r="C263" s="4">
        <v>6.661916986567022E-3</v>
      </c>
      <c r="D263" s="4">
        <v>1.4530718904462471E-3</v>
      </c>
      <c r="E263" s="2">
        <v>22011.333333333332</v>
      </c>
      <c r="F263" s="6">
        <v>10838.666666666666</v>
      </c>
      <c r="G263" s="6">
        <v>4871.2222222222226</v>
      </c>
      <c r="H263" s="6">
        <v>5021.1111111111113</v>
      </c>
      <c r="I263" s="6">
        <v>3720.5</v>
      </c>
      <c r="J263" s="6">
        <v>33060</v>
      </c>
      <c r="K263" s="6">
        <v>14.125</v>
      </c>
      <c r="L263" s="6">
        <v>5</v>
      </c>
      <c r="M263" s="6">
        <v>69.111111111111114</v>
      </c>
      <c r="N263" s="6">
        <v>13784.625</v>
      </c>
      <c r="O263" s="6">
        <v>38049.75</v>
      </c>
      <c r="P263" s="6">
        <v>4726</v>
      </c>
      <c r="Q263" s="6">
        <v>6</v>
      </c>
      <c r="R263" s="6">
        <v>7</v>
      </c>
      <c r="S263" s="6">
        <v>1</v>
      </c>
      <c r="T263" s="6">
        <v>1.6922222222222223</v>
      </c>
      <c r="U263" s="6">
        <v>9.2792616724786475E-2</v>
      </c>
      <c r="V263" s="6">
        <v>1.2724744010804603</v>
      </c>
      <c r="W263" s="6">
        <v>0.16708977648906206</v>
      </c>
      <c r="X263" s="6">
        <v>37.616666666666667</v>
      </c>
      <c r="Y263" s="6">
        <v>8431.2000000000007</v>
      </c>
      <c r="Z263" s="6">
        <v>0.27121940621403245</v>
      </c>
      <c r="AA263" s="6">
        <v>2.1749605957189909E-2</v>
      </c>
      <c r="AB263" s="6">
        <v>7.9483690224423813E-4</v>
      </c>
      <c r="AC263" s="6">
        <v>0.63304419189572581</v>
      </c>
      <c r="AD263" s="5">
        <v>1.3777065069738019E-2</v>
      </c>
      <c r="AE263" s="6">
        <v>2.3243018602033035E-2</v>
      </c>
      <c r="AF263">
        <f>VLOOKUP(B263,Sheet2!$A$1:$B$421,2,FALSE)</f>
        <v>2000.3333</v>
      </c>
    </row>
    <row r="264" spans="1:32" x14ac:dyDescent="0.2">
      <c r="A264" s="4" t="s">
        <v>123</v>
      </c>
      <c r="B264" s="4" t="s">
        <v>124</v>
      </c>
      <c r="C264" s="4">
        <v>8.4889027137720011E-3</v>
      </c>
      <c r="D264" s="4">
        <v>4.353149995731726E-3</v>
      </c>
      <c r="E264" s="2">
        <v>22616.333333333332</v>
      </c>
      <c r="F264" s="6">
        <v>8799.8888888888887</v>
      </c>
      <c r="G264" s="6">
        <v>3229.8888888888887</v>
      </c>
      <c r="H264" s="6">
        <v>3429.3333333333335</v>
      </c>
      <c r="I264" s="6">
        <v>917.5</v>
      </c>
      <c r="J264" s="6">
        <v>3822.8333333333335</v>
      </c>
      <c r="K264" s="6">
        <v>2.25</v>
      </c>
      <c r="L264" s="6">
        <v>13.875</v>
      </c>
      <c r="M264" s="6">
        <v>16.625</v>
      </c>
      <c r="N264" s="6">
        <v>6293.8571428571431</v>
      </c>
      <c r="O264" s="6">
        <v>7528.25</v>
      </c>
      <c r="P264" s="6">
        <v>6106</v>
      </c>
      <c r="Q264" s="6">
        <v>5</v>
      </c>
      <c r="R264" s="6">
        <v>17</v>
      </c>
      <c r="S264" s="6">
        <v>0</v>
      </c>
      <c r="T264" s="6">
        <v>2.54</v>
      </c>
      <c r="U264" s="6">
        <v>0.14024672490148865</v>
      </c>
      <c r="V264" s="6">
        <v>1.0472744760796575</v>
      </c>
      <c r="W264" s="6">
        <v>1.183164015739999E-2</v>
      </c>
      <c r="X264" s="6">
        <v>42.25</v>
      </c>
      <c r="Y264" s="6">
        <v>18196.599999999999</v>
      </c>
      <c r="Z264" s="6">
        <v>0.284771462286317</v>
      </c>
      <c r="AA264" s="6">
        <v>2.1754783340455653E-2</v>
      </c>
      <c r="AB264" s="6">
        <v>7.0662104726166805E-4</v>
      </c>
      <c r="AC264" s="6">
        <v>0.22411483438165494</v>
      </c>
      <c r="AD264" s="5">
        <v>-2.7450843631175062E-3</v>
      </c>
      <c r="AE264" s="6">
        <v>4.6575526796254908E-2</v>
      </c>
      <c r="AF264">
        <f>VLOOKUP(B264,Sheet2!$A$1:$B$421,2,FALSE)</f>
        <v>2000.75</v>
      </c>
    </row>
    <row r="265" spans="1:32" x14ac:dyDescent="0.2">
      <c r="A265" s="4" t="s">
        <v>123</v>
      </c>
      <c r="B265" s="4" t="s">
        <v>125</v>
      </c>
      <c r="C265" s="4">
        <v>6.6769209037961155E-3</v>
      </c>
      <c r="D265" s="4">
        <v>3.1416379967707108E-3</v>
      </c>
      <c r="E265" s="2">
        <v>21401.777777777777</v>
      </c>
      <c r="F265" s="6">
        <v>8510.7777777777774</v>
      </c>
      <c r="G265" s="6">
        <v>3220.5555555555557</v>
      </c>
      <c r="H265" s="6">
        <v>3463.7777777777778</v>
      </c>
      <c r="I265" s="6">
        <v>1262.5</v>
      </c>
      <c r="J265" s="6">
        <v>4696</v>
      </c>
      <c r="K265" s="6">
        <v>0.875</v>
      </c>
      <c r="L265" s="6">
        <v>13.5</v>
      </c>
      <c r="M265" s="6">
        <v>32.625</v>
      </c>
      <c r="N265" s="6">
        <v>5804</v>
      </c>
      <c r="O265" s="6">
        <v>7480</v>
      </c>
      <c r="P265" s="6">
        <v>5853</v>
      </c>
      <c r="Q265" s="6">
        <v>2</v>
      </c>
      <c r="R265" s="6">
        <v>18</v>
      </c>
      <c r="S265" s="6">
        <v>0</v>
      </c>
      <c r="T265" s="6">
        <v>2.4988888888888887</v>
      </c>
      <c r="U265" s="6">
        <v>0.12940025542470723</v>
      </c>
      <c r="V265" s="6">
        <v>1.0411377592568203</v>
      </c>
      <c r="W265" s="6">
        <v>5.9583846043710104E-3</v>
      </c>
      <c r="X265" s="6">
        <v>41.883333333333333</v>
      </c>
      <c r="Y265" s="6">
        <v>39514.199999999997</v>
      </c>
      <c r="Z265" s="6">
        <v>0.4774942143669908</v>
      </c>
      <c r="AA265" s="6">
        <v>2.5322270784802071E-2</v>
      </c>
      <c r="AB265" s="6">
        <v>6.8713802153324698E-4</v>
      </c>
      <c r="AC265" s="6">
        <v>0.22056489453106623</v>
      </c>
      <c r="AD265" s="5">
        <v>-5.4763764235531819E-3</v>
      </c>
      <c r="AE265" s="6">
        <v>4.4526023558274813E-2</v>
      </c>
      <c r="AF265">
        <f>VLOOKUP(B265,Sheet2!$A$1:$B$421,2,FALSE)</f>
        <v>1999.5908999999999</v>
      </c>
    </row>
    <row r="266" spans="1:32" x14ac:dyDescent="0.2">
      <c r="A266" s="4" t="s">
        <v>123</v>
      </c>
      <c r="B266" s="4" t="s">
        <v>126</v>
      </c>
      <c r="C266" s="4">
        <v>5.82164397965088E-3</v>
      </c>
      <c r="D266" s="4">
        <v>2.2374379761397941E-3</v>
      </c>
      <c r="E266" s="2">
        <v>18360.111111111109</v>
      </c>
      <c r="F266" s="6">
        <v>7568.8888888888887</v>
      </c>
      <c r="G266" s="6">
        <v>2755</v>
      </c>
      <c r="H266" s="6">
        <v>3036.5555555555557</v>
      </c>
      <c r="I266" s="6">
        <v>928.5</v>
      </c>
      <c r="J266" s="6">
        <v>3520.3333333333335</v>
      </c>
      <c r="K266" s="6">
        <v>1.5</v>
      </c>
      <c r="L266" s="6">
        <v>10.625</v>
      </c>
      <c r="M266" s="6">
        <v>19.125</v>
      </c>
      <c r="N266" s="6">
        <v>4999</v>
      </c>
      <c r="O266" s="6">
        <v>6032</v>
      </c>
      <c r="P266" s="6">
        <v>4681.5</v>
      </c>
      <c r="Q266" s="6">
        <v>1</v>
      </c>
      <c r="R266" s="6">
        <v>12</v>
      </c>
      <c r="S266" s="6">
        <v>0</v>
      </c>
      <c r="T266" s="6">
        <v>2.4055555555555559</v>
      </c>
      <c r="U266" s="6">
        <v>0.13731584551750869</v>
      </c>
      <c r="V266" s="6">
        <v>1.0488122738719159</v>
      </c>
      <c r="W266" s="6">
        <v>7.5696338002176934E-3</v>
      </c>
      <c r="X266" s="6">
        <v>42.316666666666663</v>
      </c>
      <c r="Y266" s="6">
        <v>36437.599999999999</v>
      </c>
      <c r="Z266" s="6">
        <v>0.38608037318173849</v>
      </c>
      <c r="AA266" s="6">
        <v>2.7179588522439426E-2</v>
      </c>
      <c r="AB266" s="6">
        <v>7.6685640895823143E-4</v>
      </c>
      <c r="AC266" s="6">
        <v>0.26747023566430572</v>
      </c>
      <c r="AD266" s="5">
        <v>-1.0397371369936129E-2</v>
      </c>
      <c r="AE266" s="6">
        <v>4.2936005424872387E-2</v>
      </c>
      <c r="AF266">
        <f>VLOOKUP(B266,Sheet2!$A$1:$B$421,2,FALSE)</f>
        <v>2000.8888999999999</v>
      </c>
    </row>
    <row r="267" spans="1:32" x14ac:dyDescent="0.2">
      <c r="A267" s="4" t="s">
        <v>123</v>
      </c>
      <c r="B267" s="4" t="s">
        <v>127</v>
      </c>
      <c r="C267" s="4">
        <v>3.4347268679305138E-3</v>
      </c>
      <c r="D267" s="4">
        <v>1.0425953810734149E-3</v>
      </c>
      <c r="E267" s="2">
        <v>21442.666666666668</v>
      </c>
      <c r="F267" s="6">
        <v>7393.4444444444443</v>
      </c>
      <c r="G267" s="6">
        <v>2890.6666666666665</v>
      </c>
      <c r="H267" s="6">
        <v>3163.6666666666665</v>
      </c>
      <c r="I267" s="6">
        <v>602.33333333333337</v>
      </c>
      <c r="J267" s="6">
        <v>1872.3333333333333</v>
      </c>
      <c r="K267" s="6">
        <v>1.875</v>
      </c>
      <c r="L267" s="6">
        <v>18.25</v>
      </c>
      <c r="M267" s="6">
        <v>11.625</v>
      </c>
      <c r="N267" s="6">
        <v>4596</v>
      </c>
      <c r="O267" s="6">
        <v>6364</v>
      </c>
      <c r="P267" s="6">
        <v>6720</v>
      </c>
      <c r="Q267" s="6">
        <v>7</v>
      </c>
      <c r="R267" s="6">
        <v>50</v>
      </c>
      <c r="S267" s="6">
        <v>0</v>
      </c>
      <c r="T267" s="6">
        <v>2.8922222222222218</v>
      </c>
      <c r="U267" s="6">
        <v>9.8564775568482504E-2</v>
      </c>
      <c r="V267" s="6">
        <v>1.0723209988596705</v>
      </c>
      <c r="W267" s="6">
        <v>2.261945350395094E-3</v>
      </c>
      <c r="X267" s="6">
        <v>39.949999999999996</v>
      </c>
      <c r="Y267" s="6">
        <v>40892.400000000001</v>
      </c>
      <c r="Z267" s="6">
        <v>0.91072744693396224</v>
      </c>
      <c r="AA267" s="6">
        <v>1.881035371127034E-2</v>
      </c>
      <c r="AB267" s="6">
        <v>6.5073264267624556E-4</v>
      </c>
      <c r="AC267" s="6">
        <v>0.14258025900896254</v>
      </c>
      <c r="AD267" s="5">
        <v>-1.0072876532053757E-2</v>
      </c>
      <c r="AE267" s="6">
        <v>3.1059749154158978E-2</v>
      </c>
      <c r="AF267">
        <f>VLOOKUP(B267,Sheet2!$A$1:$B$421,2,FALSE)</f>
        <v>1995.6</v>
      </c>
    </row>
    <row r="268" spans="1:32" x14ac:dyDescent="0.2">
      <c r="A268" s="4" t="s">
        <v>190</v>
      </c>
      <c r="B268" s="4" t="s">
        <v>206</v>
      </c>
      <c r="C268" s="4">
        <v>8.1369409092717261E-3</v>
      </c>
      <c r="D268" s="4">
        <v>2.0799881909610257E-3</v>
      </c>
      <c r="E268" s="2">
        <v>22284.555555555555</v>
      </c>
      <c r="F268" s="6">
        <v>9140.8888888888887</v>
      </c>
      <c r="G268" s="6">
        <v>4502.8888888888887</v>
      </c>
      <c r="H268" s="6">
        <v>3996.6666666666665</v>
      </c>
      <c r="I268" s="6">
        <v>1745.1666666666667</v>
      </c>
      <c r="J268" s="6">
        <v>13034.5</v>
      </c>
      <c r="K268" s="6">
        <v>8.375</v>
      </c>
      <c r="L268" s="6">
        <v>12.5</v>
      </c>
      <c r="M268" s="6">
        <v>47.25</v>
      </c>
      <c r="N268" s="6">
        <v>7316.5</v>
      </c>
      <c r="O268" s="6">
        <v>38915.319103333335</v>
      </c>
      <c r="P268" s="6">
        <v>7421.5</v>
      </c>
      <c r="Q268" s="6">
        <v>4</v>
      </c>
      <c r="R268" s="6">
        <v>26</v>
      </c>
      <c r="S268" s="6">
        <v>4</v>
      </c>
      <c r="T268" s="6">
        <v>2.3655555555555554</v>
      </c>
      <c r="U268" s="6">
        <v>0.11612495422558089</v>
      </c>
      <c r="V268" s="6">
        <v>1.0666826799317866</v>
      </c>
      <c r="W268" s="6">
        <v>2.6211912079143345E-2</v>
      </c>
      <c r="X268" s="6">
        <v>40.233333333333327</v>
      </c>
      <c r="Y268" s="6">
        <v>31314</v>
      </c>
      <c r="Z268" s="6">
        <v>0.71409093353148734</v>
      </c>
      <c r="AA268" s="6">
        <v>2.7838870927532292E-2</v>
      </c>
      <c r="AB268" s="6">
        <v>9.5464208139485213E-4</v>
      </c>
      <c r="AC268" s="6">
        <v>0.24994192853386521</v>
      </c>
      <c r="AD268" s="5">
        <v>5.3070850727043907E-2</v>
      </c>
      <c r="AE268" s="6">
        <v>3.140041553138271E-2</v>
      </c>
      <c r="AF268">
        <f>VLOOKUP(B268,Sheet2!$A$1:$B$421,2,FALSE)</f>
        <v>2003.6667</v>
      </c>
    </row>
    <row r="269" spans="1:32" x14ac:dyDescent="0.2">
      <c r="A269" s="4" t="s">
        <v>88</v>
      </c>
      <c r="B269" s="4" t="s">
        <v>91</v>
      </c>
      <c r="C269" s="4">
        <v>6.5797784758925768E-3</v>
      </c>
      <c r="D269" s="4">
        <v>1.9318741763923052E-3</v>
      </c>
      <c r="E269" s="2">
        <v>18235.666666666668</v>
      </c>
      <c r="F269" s="6">
        <v>8785.2222222222226</v>
      </c>
      <c r="G269" s="6">
        <v>3400.1111111111113</v>
      </c>
      <c r="H269" s="6">
        <v>3705.7777777777778</v>
      </c>
      <c r="I269" s="6">
        <v>1366.1666666666667</v>
      </c>
      <c r="J269" s="6">
        <v>12884.666666666666</v>
      </c>
      <c r="K269" s="6">
        <v>6.75</v>
      </c>
      <c r="L269" s="6">
        <v>7.625</v>
      </c>
      <c r="M269" s="6">
        <v>16</v>
      </c>
      <c r="N269" s="6">
        <v>7756.25</v>
      </c>
      <c r="O269" s="6">
        <v>13309.5</v>
      </c>
      <c r="P269" s="6">
        <v>3596.5</v>
      </c>
      <c r="Q269" s="6">
        <v>3</v>
      </c>
      <c r="R269" s="6">
        <v>12</v>
      </c>
      <c r="S269" s="6">
        <v>2</v>
      </c>
      <c r="T269" s="6">
        <v>1.8711111111111112</v>
      </c>
      <c r="U269" s="6">
        <v>0.1047720595793112</v>
      </c>
      <c r="V269" s="6">
        <v>1.0065601954411552</v>
      </c>
      <c r="W269" s="6">
        <v>9.8800890158564511E-2</v>
      </c>
      <c r="X269" s="6">
        <v>39.599999999999994</v>
      </c>
      <c r="Y269" s="6">
        <v>15956.6</v>
      </c>
      <c r="Z269" s="6">
        <v>0.32717532933667037</v>
      </c>
      <c r="AA269" s="6">
        <v>2.1236407007114523E-2</v>
      </c>
      <c r="AB269" s="6">
        <v>7.913532216945044E-4</v>
      </c>
      <c r="AC269" s="6">
        <v>0.56089726111502347</v>
      </c>
      <c r="AD269" s="5">
        <v>-8.4660661071969956E-3</v>
      </c>
      <c r="AE269" s="6">
        <v>3.5652170863014414E-2</v>
      </c>
      <c r="AF269">
        <f>VLOOKUP(B269,Sheet2!$A$1:$B$421,2,FALSE)</f>
        <v>1989.5</v>
      </c>
    </row>
    <row r="270" spans="1:32" x14ac:dyDescent="0.2">
      <c r="A270" s="4" t="s">
        <v>399</v>
      </c>
      <c r="B270" s="4" t="s">
        <v>415</v>
      </c>
      <c r="C270" s="4">
        <v>5.6693289267360381E-3</v>
      </c>
      <c r="D270" s="4">
        <v>1.7232219406941194E-3</v>
      </c>
      <c r="E270" s="2">
        <v>38939</v>
      </c>
      <c r="F270" s="6">
        <v>15965.333333333334</v>
      </c>
      <c r="G270" s="6">
        <v>6305.2222222222226</v>
      </c>
      <c r="H270" s="6">
        <v>6783.8888888888887</v>
      </c>
      <c r="I270" s="6">
        <v>1922.3333333333333</v>
      </c>
      <c r="J270" s="6">
        <v>5207.666666666667</v>
      </c>
      <c r="K270" s="6">
        <v>4.25</v>
      </c>
      <c r="L270" s="6">
        <v>19.5</v>
      </c>
      <c r="M270" s="6">
        <v>35.375</v>
      </c>
      <c r="N270" s="6">
        <v>9774.5</v>
      </c>
      <c r="O270" s="6">
        <v>17443.666666666668</v>
      </c>
      <c r="P270" s="6">
        <v>7949</v>
      </c>
      <c r="Q270" s="6">
        <v>1</v>
      </c>
      <c r="R270" s="6">
        <v>26</v>
      </c>
      <c r="S270" s="6">
        <v>1</v>
      </c>
      <c r="T270" s="6">
        <v>2.411111111111111</v>
      </c>
      <c r="U270" s="6">
        <v>0.10492559847988338</v>
      </c>
      <c r="V270" s="6">
        <v>1.0030021311241542</v>
      </c>
      <c r="W270" s="6">
        <v>1.132479866662287E-2</v>
      </c>
      <c r="X270" s="6">
        <v>40.5</v>
      </c>
      <c r="Y270" s="6">
        <v>37803.599999999999</v>
      </c>
      <c r="Z270" s="6">
        <v>0.34946931612152765</v>
      </c>
      <c r="AA270" s="6">
        <v>2.2556737208253137E-2</v>
      </c>
      <c r="AB270" s="6">
        <v>5.2742440977817696E-4</v>
      </c>
      <c r="AC270" s="6">
        <v>0.26460184293336741</v>
      </c>
      <c r="AD270" s="5">
        <v>-4.7882701931381303E-3</v>
      </c>
      <c r="AE270" s="6">
        <v>4.1375207947332591E-2</v>
      </c>
      <c r="AF270">
        <f>VLOOKUP(B270,Sheet2!$A$1:$B$421,2,FALSE)</f>
        <v>2004.7308</v>
      </c>
    </row>
    <row r="271" spans="1:32" x14ac:dyDescent="0.2">
      <c r="A271" s="4" t="s">
        <v>399</v>
      </c>
      <c r="B271" s="4" t="s">
        <v>406</v>
      </c>
      <c r="C271" s="4">
        <v>1.4089281669569643E-2</v>
      </c>
      <c r="D271" s="4">
        <v>3.9560547057909722E-3</v>
      </c>
      <c r="E271" s="2">
        <v>16143.333333333334</v>
      </c>
      <c r="F271" s="6">
        <v>6143.2222222222226</v>
      </c>
      <c r="G271" s="6">
        <v>2712.6666666666665</v>
      </c>
      <c r="H271" s="6">
        <v>3046.3333333333335</v>
      </c>
      <c r="I271" s="6">
        <v>809.16666666666663</v>
      </c>
      <c r="J271" s="6">
        <v>3884.8333333333335</v>
      </c>
      <c r="K271" s="6">
        <v>3.125</v>
      </c>
      <c r="L271" s="6">
        <v>14.875</v>
      </c>
      <c r="M271" s="6">
        <v>31.25</v>
      </c>
      <c r="N271" s="6">
        <v>6786</v>
      </c>
      <c r="O271" s="6">
        <v>13040.333333333334</v>
      </c>
      <c r="P271" s="6">
        <v>4501</v>
      </c>
      <c r="Q271" s="6">
        <v>2</v>
      </c>
      <c r="R271" s="6">
        <v>19</v>
      </c>
      <c r="S271" s="6">
        <v>0</v>
      </c>
      <c r="T271" s="6">
        <v>2.6188888888888884</v>
      </c>
      <c r="U271" s="6">
        <v>9.0685323369893087E-2</v>
      </c>
      <c r="V271" s="6">
        <v>1.0305263565582023</v>
      </c>
      <c r="W271" s="6">
        <v>3.0745075037582979E-3</v>
      </c>
      <c r="X271" s="6">
        <v>38.483333333333327</v>
      </c>
      <c r="Y271" s="6">
        <v>13722</v>
      </c>
      <c r="Z271" s="6">
        <v>0.81607908204756008</v>
      </c>
      <c r="AA271" s="6">
        <v>2.5259961363421991E-2</v>
      </c>
      <c r="AB271" s="6">
        <v>7.5434107388196192E-4</v>
      </c>
      <c r="AC271" s="6">
        <v>0.18651905595327348</v>
      </c>
      <c r="AD271" s="5">
        <v>-1.1320020481801569E-2</v>
      </c>
      <c r="AE271" s="6">
        <v>3.1435509506399735E-2</v>
      </c>
      <c r="AF271">
        <f>VLOOKUP(B271,Sheet2!$A$1:$B$421,2,FALSE)</f>
        <v>2005.1111000000001</v>
      </c>
    </row>
    <row r="272" spans="1:32" x14ac:dyDescent="0.2">
      <c r="A272" s="4" t="s">
        <v>399</v>
      </c>
      <c r="B272" s="4" t="s">
        <v>407</v>
      </c>
      <c r="C272" s="4">
        <v>6.2734494245255019E-3</v>
      </c>
      <c r="D272" s="4">
        <v>1.8253008360301583E-3</v>
      </c>
      <c r="E272" s="2">
        <v>19224.111111111109</v>
      </c>
      <c r="F272" s="6">
        <v>6272.333333333333</v>
      </c>
      <c r="G272" s="6">
        <v>3237.6666666666665</v>
      </c>
      <c r="H272" s="6">
        <v>3102.1111111111113</v>
      </c>
      <c r="I272" s="6">
        <v>594</v>
      </c>
      <c r="J272" s="6">
        <v>2004.8333333333333</v>
      </c>
      <c r="K272" s="6">
        <v>2.5</v>
      </c>
      <c r="L272" s="6">
        <v>12.25</v>
      </c>
      <c r="M272" s="6">
        <v>14</v>
      </c>
      <c r="N272" s="6">
        <v>7066.7142857142853</v>
      </c>
      <c r="O272" s="6">
        <v>16226.333333333334</v>
      </c>
      <c r="P272" s="6">
        <v>5353</v>
      </c>
      <c r="Q272" s="6">
        <v>3</v>
      </c>
      <c r="R272" s="6">
        <v>38</v>
      </c>
      <c r="S272" s="6">
        <v>0</v>
      </c>
      <c r="T272" s="6">
        <v>3.0611111111111113</v>
      </c>
      <c r="U272" s="6">
        <v>8.1354128271882056E-2</v>
      </c>
      <c r="V272" s="6">
        <v>1.0304808614867211</v>
      </c>
      <c r="W272" s="6">
        <v>1.3536183430727885E-3</v>
      </c>
      <c r="X272" s="6">
        <v>37.866666666666667</v>
      </c>
      <c r="Y272" s="6">
        <v>7641.8</v>
      </c>
      <c r="Z272" s="6">
        <v>0.88387724455558048</v>
      </c>
      <c r="AA272" s="6">
        <v>1.0594639289058539E-2</v>
      </c>
      <c r="AB272" s="6">
        <v>6.3017436066029248E-4</v>
      </c>
      <c r="AC272" s="6">
        <v>9.1785735071586549E-2</v>
      </c>
      <c r="AD272" s="5">
        <v>-2.7279259695926054E-3</v>
      </c>
      <c r="AE272" s="6">
        <v>2.906153674641036E-2</v>
      </c>
      <c r="AF272">
        <f>VLOOKUP(B272,Sheet2!$A$1:$B$421,2,FALSE)</f>
        <v>1999.6</v>
      </c>
    </row>
    <row r="273" spans="1:32" x14ac:dyDescent="0.2">
      <c r="A273" s="4" t="s">
        <v>349</v>
      </c>
      <c r="B273" s="4" t="s">
        <v>367</v>
      </c>
      <c r="C273" s="4">
        <v>4.9847191088540329E-3</v>
      </c>
      <c r="D273" s="4">
        <v>1.5079132877001389E-3</v>
      </c>
      <c r="E273" s="2">
        <v>29036.777777777777</v>
      </c>
      <c r="F273" s="6">
        <v>11055.333333333334</v>
      </c>
      <c r="G273" s="6">
        <v>3832.6666666666665</v>
      </c>
      <c r="H273" s="6">
        <v>4257.4444444444443</v>
      </c>
      <c r="I273" s="6">
        <v>4046.5</v>
      </c>
      <c r="J273" s="6">
        <v>29598</v>
      </c>
      <c r="K273" s="6">
        <v>26.75</v>
      </c>
      <c r="L273" s="6">
        <v>4.875</v>
      </c>
      <c r="M273" s="6">
        <v>14.125</v>
      </c>
      <c r="N273" s="6">
        <v>19782.25</v>
      </c>
      <c r="O273" s="6">
        <v>135140.36166666666</v>
      </c>
      <c r="P273" s="6">
        <v>8765</v>
      </c>
      <c r="Q273" s="6">
        <v>5</v>
      </c>
      <c r="R273" s="6">
        <v>36</v>
      </c>
      <c r="S273" s="6">
        <v>1</v>
      </c>
      <c r="T273" s="6">
        <v>2.6111111111111112</v>
      </c>
      <c r="U273" s="6">
        <v>0.13250685518224981</v>
      </c>
      <c r="V273" s="6">
        <v>1.1496609494147207</v>
      </c>
      <c r="W273" s="6">
        <v>6.064216681847207E-3</v>
      </c>
      <c r="X273" s="6">
        <v>40.383333333333333</v>
      </c>
      <c r="Y273" s="6">
        <v>11433.2</v>
      </c>
      <c r="Z273" s="6">
        <v>0.89140711243366999</v>
      </c>
      <c r="AA273" s="6">
        <v>2.2199692080154435E-2</v>
      </c>
      <c r="AB273" s="6">
        <v>6.512382286894844E-4</v>
      </c>
      <c r="AC273" s="6">
        <v>0.18093813605308517</v>
      </c>
      <c r="AD273" s="5">
        <v>-4.7099826249917629E-3</v>
      </c>
      <c r="AE273" s="6">
        <v>1.7163194411572422E-2</v>
      </c>
      <c r="AF273">
        <f>VLOOKUP(B273,Sheet2!$A$1:$B$421,2,FALSE)</f>
        <v>1990.9118000000001</v>
      </c>
    </row>
    <row r="274" spans="1:32" x14ac:dyDescent="0.3">
      <c r="A274" s="4" t="s">
        <v>448</v>
      </c>
      <c r="B274" s="4" t="s">
        <v>472</v>
      </c>
      <c r="C274" s="4">
        <v>3.3426286085279275E-3</v>
      </c>
      <c r="D274" s="4">
        <v>9.6839164914131663E-4</v>
      </c>
      <c r="E274" s="8">
        <v>19285</v>
      </c>
      <c r="F274" s="2">
        <v>7941.8888888888887</v>
      </c>
      <c r="G274" s="12">
        <v>2620.8888888888887</v>
      </c>
      <c r="H274" s="12">
        <v>2957.4444444444443</v>
      </c>
      <c r="I274" s="2">
        <v>835.16666666666663</v>
      </c>
      <c r="J274" s="2">
        <v>3307.5</v>
      </c>
      <c r="K274" s="2">
        <v>2.5</v>
      </c>
      <c r="L274" s="2">
        <v>8.375</v>
      </c>
      <c r="M274" s="2">
        <v>35.375</v>
      </c>
      <c r="N274" s="2">
        <v>6597.375</v>
      </c>
      <c r="O274" s="2">
        <v>12651.227500000001</v>
      </c>
      <c r="P274" s="13">
        <f>AVERAGE(I274,M274)</f>
        <v>435.27083333333331</v>
      </c>
      <c r="Q274" s="2">
        <v>0</v>
      </c>
      <c r="R274" s="2">
        <v>14</v>
      </c>
      <c r="S274" s="2">
        <v>14</v>
      </c>
      <c r="T274" s="9">
        <v>2.4000000000000004</v>
      </c>
      <c r="U274" s="10">
        <v>0.74420481133936445</v>
      </c>
      <c r="V274" s="10">
        <v>1.0806916026357292</v>
      </c>
      <c r="W274" s="11">
        <v>9.3468223784930711</v>
      </c>
      <c r="X274" s="6">
        <v>42.9</v>
      </c>
      <c r="Y274" s="6">
        <v>39943.199999999997</v>
      </c>
      <c r="Z274" s="6">
        <v>0.82247821896546358</v>
      </c>
      <c r="AA274" s="6">
        <v>3.2731003349787041E-2</v>
      </c>
      <c r="AB274" s="6">
        <v>7.9156782030463516E-4</v>
      </c>
      <c r="AC274" s="6">
        <v>0.24447029755365035</v>
      </c>
      <c r="AD274" s="5">
        <v>9.6969811759092962E-3</v>
      </c>
      <c r="AE274" s="6">
        <v>4.2573398453623186E-2</v>
      </c>
      <c r="AF274">
        <f>VLOOKUP(B274,Sheet2!$A$1:$B$421,2,FALSE)</f>
        <v>1996.25</v>
      </c>
    </row>
    <row r="275" spans="1:32" x14ac:dyDescent="0.2">
      <c r="A275" s="4" t="s">
        <v>330</v>
      </c>
      <c r="B275" s="4" t="s">
        <v>346</v>
      </c>
      <c r="C275" s="4">
        <v>1.3515809967149326E-2</v>
      </c>
      <c r="D275" s="4">
        <v>2.8873459269382995E-3</v>
      </c>
      <c r="E275" s="2">
        <v>38627.333333333336</v>
      </c>
      <c r="F275" s="6">
        <v>14821.222222222223</v>
      </c>
      <c r="G275" s="6">
        <v>7498.4444444444443</v>
      </c>
      <c r="H275" s="6">
        <v>5594.8888888888887</v>
      </c>
      <c r="I275" s="6">
        <v>3323.8333333333335</v>
      </c>
      <c r="J275" s="6">
        <v>37731.166666666664</v>
      </c>
      <c r="K275" s="6">
        <v>12.875</v>
      </c>
      <c r="L275" s="6">
        <v>30.375</v>
      </c>
      <c r="M275" s="6">
        <v>70.375</v>
      </c>
      <c r="N275" s="6">
        <v>23074.400000000001</v>
      </c>
      <c r="O275" s="6">
        <v>57578.75</v>
      </c>
      <c r="P275" s="6">
        <v>10516</v>
      </c>
      <c r="Q275" s="6">
        <v>5</v>
      </c>
      <c r="R275" s="6">
        <v>40</v>
      </c>
      <c r="S275" s="6">
        <v>0</v>
      </c>
      <c r="T275" s="6">
        <v>2.5555555555555554</v>
      </c>
      <c r="U275" s="6">
        <v>0.10391271012677027</v>
      </c>
      <c r="V275" s="6">
        <v>1.0733752707476683</v>
      </c>
      <c r="W275" s="6">
        <v>1.1102837923387513E-2</v>
      </c>
      <c r="X275" s="6">
        <v>38.166666666666664</v>
      </c>
      <c r="Y275" s="6">
        <v>7614.4</v>
      </c>
      <c r="Z275" s="6">
        <v>0.67322037546131863</v>
      </c>
      <c r="AA275" s="6">
        <v>1.7607823107620088E-2</v>
      </c>
      <c r="AB275" s="6">
        <v>5.6650701612543113E-4</v>
      </c>
      <c r="AC275" s="6">
        <v>0.24131352451140026</v>
      </c>
      <c r="AD275" s="5">
        <v>7.903419226797799E-2</v>
      </c>
      <c r="AE275" s="6">
        <v>4.1912282653106418E-2</v>
      </c>
      <c r="AF275">
        <f>VLOOKUP(B275,Sheet2!$A$1:$B$421,2,FALSE)</f>
        <v>2003.3818000000001</v>
      </c>
    </row>
    <row r="276" spans="1:32" x14ac:dyDescent="0.2">
      <c r="A276" s="4" t="s">
        <v>330</v>
      </c>
      <c r="B276" s="4" t="s">
        <v>347</v>
      </c>
      <c r="C276" s="4">
        <v>4.6204240155219402E-3</v>
      </c>
      <c r="D276" s="4">
        <v>7.8059993669267295E-4</v>
      </c>
      <c r="E276" s="2">
        <v>23678.777777777777</v>
      </c>
      <c r="F276" s="6">
        <v>10615.555555555555</v>
      </c>
      <c r="G276" s="6">
        <v>4527.8888888888887</v>
      </c>
      <c r="H276" s="6">
        <v>4766.1111111111113</v>
      </c>
      <c r="I276" s="6">
        <v>5023.333333333333</v>
      </c>
      <c r="J276" s="6">
        <v>47463</v>
      </c>
      <c r="K276" s="6">
        <v>14.875</v>
      </c>
      <c r="L276" s="6">
        <v>10.625</v>
      </c>
      <c r="M276" s="6">
        <v>34.375</v>
      </c>
      <c r="N276" s="6">
        <v>26236.6</v>
      </c>
      <c r="O276" s="6">
        <v>62916.75</v>
      </c>
      <c r="P276" s="6">
        <v>5245</v>
      </c>
      <c r="Q276" s="6">
        <v>3</v>
      </c>
      <c r="R276" s="6">
        <v>21</v>
      </c>
      <c r="S276" s="6">
        <v>2</v>
      </c>
      <c r="T276" s="6">
        <v>2.2011111111111115</v>
      </c>
      <c r="U276" s="6">
        <v>8.5610316490952229E-2</v>
      </c>
      <c r="V276" s="6">
        <v>0.98421507488183124</v>
      </c>
      <c r="W276" s="6">
        <v>1.3089388407698598E-2</v>
      </c>
      <c r="X276" s="6">
        <v>38.81666666666667</v>
      </c>
      <c r="Y276" s="6">
        <v>3106.2</v>
      </c>
      <c r="Z276" s="6">
        <v>0.13299865093374469</v>
      </c>
      <c r="AA276" s="6">
        <v>1.5902428525300612E-2</v>
      </c>
      <c r="AB276" s="6">
        <v>7.397010020011159E-4</v>
      </c>
      <c r="AC276" s="6">
        <v>0.34129567034493941</v>
      </c>
      <c r="AD276" s="5">
        <v>3.0619277577860981E-4</v>
      </c>
      <c r="AE276" s="6">
        <v>2.9114076148587551E-2</v>
      </c>
      <c r="AF276">
        <f>VLOOKUP(B276,Sheet2!$A$1:$B$421,2,FALSE)</f>
        <v>2001.1388999999999</v>
      </c>
    </row>
    <row r="277" spans="1:32" x14ac:dyDescent="0.2">
      <c r="A277" s="4" t="s">
        <v>274</v>
      </c>
      <c r="B277" s="4" t="s">
        <v>278</v>
      </c>
      <c r="C277" s="4">
        <v>1.3903863026383776E-2</v>
      </c>
      <c r="D277" s="4">
        <v>2.4557240864222468E-3</v>
      </c>
      <c r="E277" s="2">
        <v>17350.111111111109</v>
      </c>
      <c r="F277" s="6">
        <v>7425.5555555555557</v>
      </c>
      <c r="G277" s="6">
        <v>3023.3333333333335</v>
      </c>
      <c r="H277" s="6">
        <v>3259.3333333333335</v>
      </c>
      <c r="I277" s="6">
        <v>3276.8333333333335</v>
      </c>
      <c r="J277" s="6">
        <v>21404</v>
      </c>
      <c r="K277" s="6">
        <v>3.5</v>
      </c>
      <c r="L277" s="6">
        <v>13</v>
      </c>
      <c r="M277" s="6">
        <v>20.666666666666668</v>
      </c>
      <c r="N277" s="6">
        <v>6988.166666666667</v>
      </c>
      <c r="O277" s="6">
        <v>23882.5</v>
      </c>
      <c r="P277" s="6">
        <v>3860</v>
      </c>
      <c r="Q277" s="6">
        <v>2</v>
      </c>
      <c r="R277" s="6">
        <v>10</v>
      </c>
      <c r="S277" s="6">
        <v>1</v>
      </c>
      <c r="T277" s="6">
        <v>2.2922222222222222</v>
      </c>
      <c r="U277" s="6">
        <v>0.11329322084395115</v>
      </c>
      <c r="V277" s="6">
        <v>0.98987645300729399</v>
      </c>
      <c r="W277" s="6">
        <v>2.0883400543717654E-2</v>
      </c>
      <c r="X277" s="6">
        <v>39.65</v>
      </c>
      <c r="Y277" s="6">
        <v>19732.2</v>
      </c>
      <c r="Z277" s="6">
        <v>0.74762733640852796</v>
      </c>
      <c r="AA277" s="6">
        <v>2.4987675929110095E-2</v>
      </c>
      <c r="AB277" s="6">
        <v>6.6911556632386743E-4</v>
      </c>
      <c r="AC277" s="6">
        <v>0.29591187374222816</v>
      </c>
      <c r="AD277" s="5">
        <v>6.6986620139240565E-4</v>
      </c>
      <c r="AE277" s="6">
        <v>4.3700531484288471E-2</v>
      </c>
      <c r="AF277">
        <f>VLOOKUP(B277,Sheet2!$A$1:$B$421,2,FALSE)</f>
        <v>1998.875</v>
      </c>
    </row>
    <row r="278" spans="1:32" x14ac:dyDescent="0.2">
      <c r="A278" s="4" t="s">
        <v>274</v>
      </c>
      <c r="B278" s="4" t="s">
        <v>279</v>
      </c>
      <c r="C278" s="4">
        <v>1.2050001763916339E-2</v>
      </c>
      <c r="D278" s="4">
        <v>1.8407409062325994E-3</v>
      </c>
      <c r="E278" s="2">
        <v>22330.555555555555</v>
      </c>
      <c r="F278" s="6">
        <v>8769.2222222222226</v>
      </c>
      <c r="G278" s="6">
        <v>3391.7777777777778</v>
      </c>
      <c r="H278" s="6">
        <v>3513.7777777777778</v>
      </c>
      <c r="I278" s="6">
        <v>2031.8333333333333</v>
      </c>
      <c r="J278" s="6">
        <v>18428.833333333332</v>
      </c>
      <c r="K278" s="6">
        <v>3.25</v>
      </c>
      <c r="L278" s="6">
        <v>17</v>
      </c>
      <c r="M278" s="6">
        <v>21.333333333333332</v>
      </c>
      <c r="N278" s="6">
        <v>9111</v>
      </c>
      <c r="O278" s="6">
        <v>30375</v>
      </c>
      <c r="P278" s="6">
        <v>6064</v>
      </c>
      <c r="Q278" s="6">
        <v>5</v>
      </c>
      <c r="R278" s="6">
        <v>27</v>
      </c>
      <c r="S278" s="6">
        <v>1</v>
      </c>
      <c r="T278" s="6">
        <v>2.5155555555555553</v>
      </c>
      <c r="U278" s="6">
        <v>8.7000136710762746E-2</v>
      </c>
      <c r="V278" s="6">
        <v>0.9805117822378584</v>
      </c>
      <c r="W278" s="6">
        <v>1.4214974540574802E-2</v>
      </c>
      <c r="X278" s="6">
        <v>37.93333333333333</v>
      </c>
      <c r="Y278" s="6">
        <v>7446</v>
      </c>
      <c r="Z278" s="6">
        <v>0.77148934716123629</v>
      </c>
      <c r="AA278" s="6">
        <v>1.6082232148905733E-2</v>
      </c>
      <c r="AB278" s="6">
        <v>5.6023254297241077E-4</v>
      </c>
      <c r="AC278" s="6">
        <v>0.22428244552499782</v>
      </c>
      <c r="AD278" s="5">
        <v>4.8629719898834779E-3</v>
      </c>
      <c r="AE278" s="6">
        <v>2.8827804664951766E-2</v>
      </c>
      <c r="AF278">
        <f>VLOOKUP(B278,Sheet2!$A$1:$B$421,2,FALSE)</f>
        <v>2001</v>
      </c>
    </row>
    <row r="279" spans="1:32" x14ac:dyDescent="0.2">
      <c r="A279" s="4" t="s">
        <v>274</v>
      </c>
      <c r="B279" s="4" t="s">
        <v>275</v>
      </c>
      <c r="C279" s="4">
        <v>7.514476808567842E-3</v>
      </c>
      <c r="D279" s="4">
        <v>1.4574499672302956E-3</v>
      </c>
      <c r="E279" s="2">
        <v>34263.111111111109</v>
      </c>
      <c r="F279" s="6">
        <v>12575.777777777777</v>
      </c>
      <c r="G279" s="6">
        <v>4095.7777777777778</v>
      </c>
      <c r="H279" s="6">
        <v>4364.1111111111113</v>
      </c>
      <c r="I279" s="6">
        <v>7786.166666666667</v>
      </c>
      <c r="J279" s="6">
        <v>148508.83333333334</v>
      </c>
      <c r="K279" s="6">
        <v>75.375</v>
      </c>
      <c r="L279" s="6">
        <v>21.875</v>
      </c>
      <c r="M279" s="6">
        <v>149.5</v>
      </c>
      <c r="N279" s="6">
        <v>40982.833333333336</v>
      </c>
      <c r="O279" s="6">
        <v>495026.5</v>
      </c>
      <c r="P279" s="6">
        <v>10352.5</v>
      </c>
      <c r="Q279" s="6">
        <v>6</v>
      </c>
      <c r="R279" s="6">
        <v>35</v>
      </c>
      <c r="S279" s="6">
        <v>5</v>
      </c>
      <c r="T279" s="6">
        <v>2.6844444444444444</v>
      </c>
      <c r="U279" s="6">
        <v>0.13901284549404616</v>
      </c>
      <c r="V279" s="6">
        <v>1.0916701447729706</v>
      </c>
      <c r="W279" s="6">
        <v>1.4712454315655158E-2</v>
      </c>
      <c r="X279" s="6">
        <v>41.216666666666669</v>
      </c>
      <c r="Y279" s="6">
        <v>4058</v>
      </c>
      <c r="Z279" s="6">
        <v>0.99985819625638117</v>
      </c>
      <c r="AA279" s="6">
        <v>2.4113071181583415E-2</v>
      </c>
      <c r="AB279" s="6">
        <v>4.894071149562101E-4</v>
      </c>
      <c r="AC279" s="6">
        <v>0.15668178515324238</v>
      </c>
      <c r="AD279" s="5">
        <v>-2.3679988249206397E-3</v>
      </c>
      <c r="AE279" s="6">
        <v>2.1030079718521704E-2</v>
      </c>
      <c r="AF279">
        <f>VLOOKUP(B279,Sheet2!$A$1:$B$421,2,FALSE)</f>
        <v>1984.5</v>
      </c>
    </row>
    <row r="280" spans="1:32" x14ac:dyDescent="0.2">
      <c r="A280" s="4" t="s">
        <v>349</v>
      </c>
      <c r="B280" s="4" t="s">
        <v>356</v>
      </c>
      <c r="C280" s="4">
        <v>1.3769783411534179E-2</v>
      </c>
      <c r="D280" s="4">
        <v>3.7619854989681834E-3</v>
      </c>
      <c r="E280" s="2">
        <v>36515.555555555555</v>
      </c>
      <c r="F280" s="6">
        <v>21342.222222222223</v>
      </c>
      <c r="G280" s="6">
        <v>10101.222222222223</v>
      </c>
      <c r="H280" s="6">
        <v>10418.555555555555</v>
      </c>
      <c r="I280" s="6">
        <v>13058</v>
      </c>
      <c r="J280" s="6">
        <v>144033</v>
      </c>
      <c r="K280" s="6">
        <v>63.5</v>
      </c>
      <c r="L280" s="6">
        <v>11.125</v>
      </c>
      <c r="M280" s="6">
        <v>363.75</v>
      </c>
      <c r="N280" s="6">
        <v>51459</v>
      </c>
      <c r="O280" s="6">
        <v>347369.93203333329</v>
      </c>
      <c r="P280" s="6">
        <v>8385.5</v>
      </c>
      <c r="Q280" s="6">
        <v>1</v>
      </c>
      <c r="R280" s="6">
        <v>44</v>
      </c>
      <c r="S280" s="6">
        <v>6</v>
      </c>
      <c r="T280" s="6">
        <v>1.6599999999999997</v>
      </c>
      <c r="U280" s="6">
        <v>7.7811542231184944E-2</v>
      </c>
      <c r="V280" s="6">
        <v>1.0881622110687097</v>
      </c>
      <c r="W280" s="6">
        <v>3.2010243290177223E-2</v>
      </c>
      <c r="X280" s="6">
        <v>39.066666666666663</v>
      </c>
      <c r="Y280" s="6">
        <v>15432.6</v>
      </c>
      <c r="Z280" s="6">
        <v>0.29555367534684329</v>
      </c>
      <c r="AA280" s="6">
        <v>1.6449039811920228E-2</v>
      </c>
      <c r="AB280" s="6">
        <v>5.7833700059517241E-4</v>
      </c>
      <c r="AC280" s="6">
        <v>0.5817228583395786</v>
      </c>
      <c r="AD280" s="5">
        <v>-3.2751117668508036E-4</v>
      </c>
      <c r="AE280" s="6">
        <v>2.1713425451427428E-2</v>
      </c>
      <c r="AF280">
        <f>VLOOKUP(B280,Sheet2!$A$1:$B$421,2,FALSE)</f>
        <v>2003.64</v>
      </c>
    </row>
    <row r="281" spans="1:32" x14ac:dyDescent="0.2">
      <c r="A281" s="4" t="s">
        <v>349</v>
      </c>
      <c r="B281" s="4" t="s">
        <v>357</v>
      </c>
      <c r="C281" s="4">
        <v>2.8064996390647235E-3</v>
      </c>
      <c r="D281" s="4">
        <v>6.5385736269767732E-4</v>
      </c>
      <c r="E281" s="2">
        <v>35465.222222222219</v>
      </c>
      <c r="F281" s="6">
        <v>14494</v>
      </c>
      <c r="G281" s="6">
        <v>7554.8888888888887</v>
      </c>
      <c r="H281" s="6">
        <v>7317.1111111111113</v>
      </c>
      <c r="I281" s="6">
        <v>3126</v>
      </c>
      <c r="J281" s="6">
        <v>37241.666666666664</v>
      </c>
      <c r="K281" s="6">
        <v>19.125</v>
      </c>
      <c r="L281" s="6">
        <v>10.5</v>
      </c>
      <c r="M281" s="6">
        <v>84.5</v>
      </c>
      <c r="N281" s="6">
        <v>22054.25</v>
      </c>
      <c r="O281" s="6">
        <v>107295.0377</v>
      </c>
      <c r="P281" s="6">
        <v>10666.5</v>
      </c>
      <c r="Q281" s="6">
        <v>4</v>
      </c>
      <c r="R281" s="6">
        <v>53</v>
      </c>
      <c r="S281" s="6">
        <v>1</v>
      </c>
      <c r="T281" s="6">
        <v>2.4299999999999997</v>
      </c>
      <c r="U281" s="6">
        <v>7.6819407610770607E-2</v>
      </c>
      <c r="V281" s="6">
        <v>1.1157066856916056</v>
      </c>
      <c r="W281" s="6">
        <v>6.9439719490452601E-3</v>
      </c>
      <c r="X281" s="6">
        <v>36.65</v>
      </c>
      <c r="Y281" s="6">
        <v>31315</v>
      </c>
      <c r="Z281" s="6">
        <v>0.7838952516256712</v>
      </c>
      <c r="AA281" s="6">
        <v>1.2788892907521471E-2</v>
      </c>
      <c r="AB281" s="6">
        <v>5.1426318679730738E-4</v>
      </c>
      <c r="AC281" s="6">
        <v>0.30833062338568068</v>
      </c>
      <c r="AD281" s="5">
        <v>1.8788615683517983E-2</v>
      </c>
      <c r="AE281" s="6">
        <v>1.8635727621645521E-2</v>
      </c>
      <c r="AF281">
        <f>VLOOKUP(B281,Sheet2!$A$1:$B$421,2,FALSE)</f>
        <v>2002</v>
      </c>
    </row>
    <row r="282" spans="1:32" x14ac:dyDescent="0.2">
      <c r="A282" s="4" t="s">
        <v>158</v>
      </c>
      <c r="B282" s="4" t="s">
        <v>174</v>
      </c>
      <c r="C282" s="4">
        <v>7.984511168043459E-3</v>
      </c>
      <c r="D282" s="4">
        <v>2.6522494537426547E-3</v>
      </c>
      <c r="E282" s="2">
        <v>49163.555555555555</v>
      </c>
      <c r="F282" s="6">
        <v>19408.777777777777</v>
      </c>
      <c r="G282" s="6">
        <v>8256.8888888888887</v>
      </c>
      <c r="H282" s="6">
        <v>8154.7777777777774</v>
      </c>
      <c r="I282" s="6">
        <v>2448</v>
      </c>
      <c r="J282" s="6">
        <v>7538.833333333333</v>
      </c>
      <c r="K282" s="6">
        <v>4.25</v>
      </c>
      <c r="L282" s="6">
        <v>39.75</v>
      </c>
      <c r="M282" s="6">
        <v>46.888888888888886</v>
      </c>
      <c r="N282" s="6">
        <v>12170.5</v>
      </c>
      <c r="O282" s="6">
        <v>19928.550500000001</v>
      </c>
      <c r="P282" s="6">
        <v>12587</v>
      </c>
      <c r="Q282" s="6">
        <v>1</v>
      </c>
      <c r="R282" s="6">
        <v>50</v>
      </c>
      <c r="S282" s="6">
        <v>1</v>
      </c>
      <c r="T282" s="6">
        <v>2.5111111111111111</v>
      </c>
      <c r="U282" s="6">
        <v>0.1174822325235389</v>
      </c>
      <c r="V282" s="6">
        <v>1.0720202042543017</v>
      </c>
      <c r="W282" s="6">
        <v>8.9322866721341307E-3</v>
      </c>
      <c r="X282" s="6">
        <v>40.466666666666661</v>
      </c>
      <c r="Y282" s="6">
        <v>42935.4</v>
      </c>
      <c r="Z282" s="6">
        <v>0.11322398375781495</v>
      </c>
      <c r="AA282" s="6">
        <v>2.3489593993699532E-2</v>
      </c>
      <c r="AB282" s="6">
        <v>4.2773899566878824E-4</v>
      </c>
      <c r="AC282" s="6">
        <v>0.1981413737457795</v>
      </c>
      <c r="AD282" s="5">
        <v>9.3910420720339071E-3</v>
      </c>
      <c r="AE282" s="6">
        <v>4.1217074852783725E-2</v>
      </c>
      <c r="AF282">
        <f>VLOOKUP(B282,Sheet2!$A$1:$B$421,2,FALSE)</f>
        <v>2003.4676999999999</v>
      </c>
    </row>
    <row r="283" spans="1:32" x14ac:dyDescent="0.2">
      <c r="A283" s="4" t="s">
        <v>190</v>
      </c>
      <c r="B283" s="4" t="s">
        <v>199</v>
      </c>
      <c r="C283" s="4">
        <v>8.8181976087340387E-3</v>
      </c>
      <c r="D283" s="4">
        <v>2.2398462004358907E-3</v>
      </c>
      <c r="E283" s="2">
        <v>19734.555555555555</v>
      </c>
      <c r="F283" s="6">
        <v>9017.5555555555547</v>
      </c>
      <c r="G283" s="6">
        <v>3526.5555555555557</v>
      </c>
      <c r="H283" s="6">
        <v>3987.5555555555557</v>
      </c>
      <c r="I283" s="6">
        <v>1283.6666666666667</v>
      </c>
      <c r="J283" s="6">
        <v>5281.333333333333</v>
      </c>
      <c r="K283" s="6">
        <v>1</v>
      </c>
      <c r="L283" s="6">
        <v>10.75</v>
      </c>
      <c r="M283" s="6">
        <v>9.75</v>
      </c>
      <c r="N283" s="6">
        <v>5792.7142857142853</v>
      </c>
      <c r="O283" s="6">
        <v>10226.6005</v>
      </c>
      <c r="P283" s="6">
        <v>4947</v>
      </c>
      <c r="Q283" s="6">
        <v>3</v>
      </c>
      <c r="R283" s="6">
        <v>10</v>
      </c>
      <c r="S283" s="6">
        <v>0</v>
      </c>
      <c r="T283" s="6">
        <v>2.0666666666666669</v>
      </c>
      <c r="U283" s="6">
        <v>0.12174496870241643</v>
      </c>
      <c r="V283" s="6">
        <v>1.0925859436291259</v>
      </c>
      <c r="W283" s="6">
        <v>5.6019642513030092E-2</v>
      </c>
      <c r="X283" s="6">
        <v>40.949999999999996</v>
      </c>
      <c r="Y283" s="6">
        <v>30125.8</v>
      </c>
      <c r="Z283" s="6">
        <v>0.17806541978731327</v>
      </c>
      <c r="AA283" s="6">
        <v>2.4653765566727128E-2</v>
      </c>
      <c r="AB283" s="6">
        <v>8.2892158163978336E-4</v>
      </c>
      <c r="AC283" s="6">
        <v>0.36642787256634901</v>
      </c>
      <c r="AD283" s="5">
        <v>-1.8571543078989373E-2</v>
      </c>
      <c r="AE283" s="6">
        <v>3.2085733908945445E-2</v>
      </c>
      <c r="AF283">
        <f>VLOOKUP(B283,Sheet2!$A$1:$B$421,2,FALSE)</f>
        <v>2000.8235</v>
      </c>
    </row>
    <row r="284" spans="1:32" x14ac:dyDescent="0.2">
      <c r="A284" s="4" t="s">
        <v>175</v>
      </c>
      <c r="B284" s="4" t="s">
        <v>189</v>
      </c>
      <c r="C284" s="4">
        <v>6.3599214065178863E-3</v>
      </c>
      <c r="D284" s="4">
        <v>1.8699998690756415E-3</v>
      </c>
      <c r="E284" s="2">
        <v>42818.111111111109</v>
      </c>
      <c r="F284" s="6">
        <v>18668.555555555555</v>
      </c>
      <c r="G284" s="6">
        <v>6231.4444444444443</v>
      </c>
      <c r="H284" s="6">
        <v>6877.4444444444443</v>
      </c>
      <c r="I284" s="6">
        <v>2135.1666666666665</v>
      </c>
      <c r="J284" s="6">
        <v>10673.333333333334</v>
      </c>
      <c r="K284" s="6">
        <v>9.5</v>
      </c>
      <c r="L284" s="6">
        <v>14.875</v>
      </c>
      <c r="M284" s="6">
        <v>34.333333333333336</v>
      </c>
      <c r="N284" s="6">
        <v>12875</v>
      </c>
      <c r="O284" s="6">
        <v>29121</v>
      </c>
      <c r="P284" s="6">
        <v>10792.5</v>
      </c>
      <c r="Q284" s="6">
        <v>4</v>
      </c>
      <c r="R284" s="6">
        <v>25</v>
      </c>
      <c r="S284" s="6">
        <v>0</v>
      </c>
      <c r="T284" s="6">
        <v>2.1466666666666665</v>
      </c>
      <c r="U284" s="6">
        <v>0.1325811157637159</v>
      </c>
      <c r="V284" s="6">
        <v>1.0585390155822727</v>
      </c>
      <c r="W284" s="6">
        <v>6.3927605796857662E-2</v>
      </c>
      <c r="X284" s="6">
        <v>41.18333333333333</v>
      </c>
      <c r="Y284" s="6">
        <v>13890.2</v>
      </c>
      <c r="Z284" s="6">
        <v>0.27327527411154529</v>
      </c>
      <c r="AA284" s="6">
        <v>2.4701219801585295E-2</v>
      </c>
      <c r="AB284" s="6">
        <v>5.0293934217236227E-4</v>
      </c>
      <c r="AC284" s="6">
        <v>0.38637686551672323</v>
      </c>
      <c r="AD284" s="5">
        <v>-9.7904672909717768E-3</v>
      </c>
      <c r="AE284" s="6">
        <v>3.4235746961468617E-2</v>
      </c>
      <c r="AF284">
        <f>VLOOKUP(B284,Sheet2!$A$1:$B$421,2,FALSE)</f>
        <v>1999.9091000000001</v>
      </c>
    </row>
    <row r="285" spans="1:32" x14ac:dyDescent="0.2">
      <c r="A285" s="4" t="s">
        <v>190</v>
      </c>
      <c r="B285" s="4" t="s">
        <v>193</v>
      </c>
      <c r="C285" s="4">
        <v>7.3905756972742452E-3</v>
      </c>
      <c r="D285" s="4">
        <v>2.4185031637360254E-3</v>
      </c>
      <c r="E285" s="2">
        <v>16268.666666666666</v>
      </c>
      <c r="F285" s="6">
        <v>7264.666666666667</v>
      </c>
      <c r="G285" s="6">
        <v>2289.1111111111113</v>
      </c>
      <c r="H285" s="6">
        <v>3294</v>
      </c>
      <c r="I285" s="6">
        <v>748.66666666666663</v>
      </c>
      <c r="J285" s="6">
        <v>4832.5</v>
      </c>
      <c r="K285" s="6">
        <v>0.75</v>
      </c>
      <c r="L285" s="6">
        <v>8.375</v>
      </c>
      <c r="M285" s="6">
        <v>15.625</v>
      </c>
      <c r="N285" s="6">
        <v>3485.5714285714284</v>
      </c>
      <c r="O285" s="6">
        <v>9257.6588523333339</v>
      </c>
      <c r="P285" s="6">
        <v>3800.5</v>
      </c>
      <c r="Q285" s="6">
        <v>5</v>
      </c>
      <c r="R285" s="6">
        <v>14</v>
      </c>
      <c r="S285" s="6">
        <v>1</v>
      </c>
      <c r="T285" s="6">
        <v>2.132222222222222</v>
      </c>
      <c r="U285" s="6">
        <v>0.12812704632598926</v>
      </c>
      <c r="V285" s="6">
        <v>1.0537435795387866</v>
      </c>
      <c r="W285" s="6">
        <v>4.8866063038134649E-2</v>
      </c>
      <c r="X285" s="6">
        <v>41.833333333333336</v>
      </c>
      <c r="Y285" s="6">
        <v>36615.199999999997</v>
      </c>
      <c r="Z285" s="6">
        <v>0.43297974216546115</v>
      </c>
      <c r="AA285" s="6">
        <v>3.2708851700998423E-2</v>
      </c>
      <c r="AB285" s="6">
        <v>1.0196233740201791E-3</v>
      </c>
      <c r="AC285" s="6">
        <v>0.35318130839600109</v>
      </c>
      <c r="AD285" s="5">
        <v>-5.8491777221905544E-2</v>
      </c>
      <c r="AE285" s="6">
        <v>3.9907182716358215E-2</v>
      </c>
      <c r="AF285">
        <f>VLOOKUP(B285,Sheet2!$A$1:$B$421,2,FALSE)</f>
        <v>2000.4</v>
      </c>
    </row>
    <row r="286" spans="1:32" x14ac:dyDescent="0.2">
      <c r="A286" s="4" t="s">
        <v>226</v>
      </c>
      <c r="B286" s="4" t="s">
        <v>227</v>
      </c>
      <c r="C286" s="4">
        <v>7.7307757653104492E-3</v>
      </c>
      <c r="D286" s="4">
        <v>1.4309124016680733E-3</v>
      </c>
      <c r="E286" s="2">
        <v>42151.222222222219</v>
      </c>
      <c r="F286" s="6">
        <v>14317.333333333334</v>
      </c>
      <c r="G286" s="6">
        <v>5241.2222222222226</v>
      </c>
      <c r="H286" s="6">
        <v>5717.2222222222226</v>
      </c>
      <c r="I286" s="6">
        <v>2153.1666666666665</v>
      </c>
      <c r="J286" s="6">
        <v>15335.833333333334</v>
      </c>
      <c r="K286" s="6">
        <v>4.625</v>
      </c>
      <c r="L286" s="6">
        <v>29.875</v>
      </c>
      <c r="M286" s="6">
        <v>41.571428571428569</v>
      </c>
      <c r="N286" s="6">
        <v>15233.125</v>
      </c>
      <c r="O286" s="6">
        <v>37924.25</v>
      </c>
      <c r="P286" s="6">
        <v>12201</v>
      </c>
      <c r="Q286" s="6">
        <v>5</v>
      </c>
      <c r="R286" s="6">
        <v>60</v>
      </c>
      <c r="S286" s="6">
        <v>1</v>
      </c>
      <c r="T286" s="6">
        <v>2.9322222222222223</v>
      </c>
      <c r="U286" s="6">
        <v>7.1511383805664311E-2</v>
      </c>
      <c r="V286" s="6">
        <v>1.0272437970774466</v>
      </c>
      <c r="W286" s="6">
        <v>3.8009284892910906E-3</v>
      </c>
      <c r="X286" s="6">
        <v>36.799999999999997</v>
      </c>
      <c r="Y286" s="6">
        <v>24231</v>
      </c>
      <c r="Z286" s="6">
        <v>0.90321558570910043</v>
      </c>
      <c r="AA286" s="6">
        <v>1.0859841105254691E-2</v>
      </c>
      <c r="AB286" s="6">
        <v>3.7036247164226615E-4</v>
      </c>
      <c r="AC286" s="6">
        <v>0.11234900900567094</v>
      </c>
      <c r="AD286" s="5">
        <v>-3.4323158617926043E-3</v>
      </c>
      <c r="AE286" s="6">
        <v>2.6902569563931139E-2</v>
      </c>
      <c r="AF286">
        <f>VLOOKUP(B286,Sheet2!$A$1:$B$421,2,FALSE)</f>
        <v>2001.2646999999999</v>
      </c>
    </row>
    <row r="287" spans="1:32" x14ac:dyDescent="0.2">
      <c r="A287" s="4" t="s">
        <v>274</v>
      </c>
      <c r="B287" s="4" t="s">
        <v>290</v>
      </c>
      <c r="C287" s="4">
        <v>1.1619363478068658E-2</v>
      </c>
      <c r="D287" s="4">
        <v>4.1872291924045018E-3</v>
      </c>
      <c r="E287" s="2">
        <v>20804.222222222223</v>
      </c>
      <c r="F287" s="6">
        <v>11699.777777777777</v>
      </c>
      <c r="G287" s="6">
        <v>4711.2222222222226</v>
      </c>
      <c r="H287" s="6">
        <v>4231.7777777777774</v>
      </c>
      <c r="I287" s="6">
        <v>6254.666666666667</v>
      </c>
      <c r="J287" s="6">
        <v>35529.833333333336</v>
      </c>
      <c r="K287" s="6">
        <v>19.875</v>
      </c>
      <c r="L287" s="6">
        <v>12.375</v>
      </c>
      <c r="M287" s="6">
        <v>118.83333333333333</v>
      </c>
      <c r="N287" s="6">
        <v>17636</v>
      </c>
      <c r="O287" s="6">
        <v>96318.5</v>
      </c>
      <c r="P287" s="6">
        <v>4191.5</v>
      </c>
      <c r="Q287" s="6">
        <v>1</v>
      </c>
      <c r="R287" s="6">
        <v>14</v>
      </c>
      <c r="S287" s="6">
        <v>2</v>
      </c>
      <c r="T287" s="6">
        <v>1.7011111111111112</v>
      </c>
      <c r="U287" s="6">
        <v>0.12567148492910371</v>
      </c>
      <c r="V287" s="6">
        <v>0.77435926811576028</v>
      </c>
      <c r="W287" s="6">
        <v>4.9699862079255336E-2</v>
      </c>
      <c r="X287" s="6">
        <v>42.733333333333341</v>
      </c>
      <c r="Y287" s="6">
        <v>16329.6</v>
      </c>
      <c r="Z287" s="6">
        <v>0.63949225844146218</v>
      </c>
      <c r="AA287" s="6">
        <v>4.8415571688467662E-2</v>
      </c>
      <c r="AB287" s="6">
        <v>7.504953818805748E-4</v>
      </c>
      <c r="AC287" s="6">
        <v>0.51857906625138739</v>
      </c>
      <c r="AD287" s="5">
        <v>3.006827515539429E-2</v>
      </c>
      <c r="AE287" s="6">
        <v>4.8324658559153903E-2</v>
      </c>
      <c r="AF287">
        <f>VLOOKUP(B287,Sheet2!$A$1:$B$421,2,FALSE)</f>
        <v>2006.8696</v>
      </c>
    </row>
    <row r="288" spans="1:32" x14ac:dyDescent="0.2">
      <c r="A288" s="4" t="s">
        <v>274</v>
      </c>
      <c r="B288" s="4" t="s">
        <v>289</v>
      </c>
      <c r="C288" s="4">
        <v>3.1295790646225638E-3</v>
      </c>
      <c r="D288" s="4">
        <v>1.0403033102385556E-3</v>
      </c>
      <c r="E288" s="2">
        <v>27534.666666666668</v>
      </c>
      <c r="F288" s="6">
        <v>10760.111111111111</v>
      </c>
      <c r="G288" s="6">
        <v>3676</v>
      </c>
      <c r="H288" s="6">
        <v>4276.2222222222226</v>
      </c>
      <c r="I288" s="6">
        <v>1291</v>
      </c>
      <c r="J288" s="6">
        <v>4802.833333333333</v>
      </c>
      <c r="K288" s="6">
        <v>0.25</v>
      </c>
      <c r="L288" s="6">
        <v>12.625</v>
      </c>
      <c r="M288" s="6">
        <v>17.5</v>
      </c>
      <c r="N288" s="6">
        <v>7599.666666666667</v>
      </c>
      <c r="O288" s="6">
        <v>13261.5</v>
      </c>
      <c r="P288" s="6">
        <v>6130.5</v>
      </c>
      <c r="Q288" s="6">
        <v>4</v>
      </c>
      <c r="R288" s="6">
        <v>12</v>
      </c>
      <c r="S288" s="6">
        <v>0</v>
      </c>
      <c r="T288" s="6">
        <v>2.2844444444444445</v>
      </c>
      <c r="U288" s="6">
        <v>0.10847901328256127</v>
      </c>
      <c r="V288" s="6">
        <v>0.96413508960635419</v>
      </c>
      <c r="W288" s="6">
        <v>0.10800216040271446</v>
      </c>
      <c r="X288" s="6">
        <v>41.316666666666663</v>
      </c>
      <c r="Y288" s="6">
        <v>26674</v>
      </c>
      <c r="Z288" s="6">
        <v>0.57181961096476108</v>
      </c>
      <c r="AA288" s="6">
        <v>2.7738747997137013E-2</v>
      </c>
      <c r="AB288" s="6">
        <v>5.0946046779258439E-4</v>
      </c>
      <c r="AC288" s="6">
        <v>0.28744384048340554</v>
      </c>
      <c r="AD288" s="5">
        <v>-1.2391216272663926E-2</v>
      </c>
      <c r="AE288" s="6">
        <v>3.9956184579694604E-2</v>
      </c>
      <c r="AF288">
        <f>VLOOKUP(B288,Sheet2!$A$1:$B$421,2,FALSE)</f>
        <v>1998.5</v>
      </c>
    </row>
    <row r="289" spans="1:32" x14ac:dyDescent="0.2">
      <c r="A289" s="4" t="s">
        <v>371</v>
      </c>
      <c r="B289" s="4" t="s">
        <v>381</v>
      </c>
      <c r="C289" s="4">
        <v>6.63334740700055E-3</v>
      </c>
      <c r="D289" s="4">
        <v>2.1924318347357466E-3</v>
      </c>
      <c r="E289" s="2">
        <v>38390</v>
      </c>
      <c r="F289" s="6">
        <v>14147.888888888889</v>
      </c>
      <c r="G289" s="6">
        <v>5619.5555555555557</v>
      </c>
      <c r="H289" s="6">
        <v>5966.7777777777774</v>
      </c>
      <c r="I289" s="6">
        <v>3056.5</v>
      </c>
      <c r="J289" s="6">
        <v>16607.166666666668</v>
      </c>
      <c r="K289" s="6">
        <v>6.875</v>
      </c>
      <c r="L289" s="6">
        <v>17.875</v>
      </c>
      <c r="M289" s="6">
        <v>33</v>
      </c>
      <c r="N289" s="6">
        <v>13596.285714285714</v>
      </c>
      <c r="O289" s="6">
        <v>31308.5</v>
      </c>
      <c r="P289" s="6">
        <v>9632</v>
      </c>
      <c r="Q289" s="6">
        <v>9</v>
      </c>
      <c r="R289" s="6">
        <v>55</v>
      </c>
      <c r="S289" s="6">
        <v>3</v>
      </c>
      <c r="T289" s="6">
        <v>2.6966666666666672</v>
      </c>
      <c r="U289" s="6">
        <v>9.7989419541293685E-2</v>
      </c>
      <c r="V289" s="6">
        <v>1.0188777922533829</v>
      </c>
      <c r="W289" s="6">
        <v>6.2213787789988017E-3</v>
      </c>
      <c r="X289" s="6">
        <v>40.283333333333331</v>
      </c>
      <c r="Y289" s="6">
        <v>22900.400000000001</v>
      </c>
      <c r="Z289" s="6">
        <v>0.55155399333623378</v>
      </c>
      <c r="AA289" s="6">
        <v>1.6955785139643541E-2</v>
      </c>
      <c r="AB289" s="6">
        <v>4.0392145884978511E-4</v>
      </c>
      <c r="AC289" s="6">
        <v>0.16262122830152487</v>
      </c>
      <c r="AD289" s="5">
        <v>-4.9688798104266093E-3</v>
      </c>
      <c r="AE289" s="6">
        <v>3.237877169109496E-2</v>
      </c>
      <c r="AF289">
        <f>VLOOKUP(B289,Sheet2!$A$1:$B$421,2,FALSE)</f>
        <v>1999.8421000000001</v>
      </c>
    </row>
    <row r="290" spans="1:32" x14ac:dyDescent="0.2">
      <c r="A290" s="4" t="s">
        <v>247</v>
      </c>
      <c r="B290" s="4" t="s">
        <v>257</v>
      </c>
      <c r="C290" s="4">
        <v>1.0334378750463606E-2</v>
      </c>
      <c r="D290" s="4">
        <v>2.9171447433903011E-3</v>
      </c>
      <c r="E290" s="2">
        <v>21699</v>
      </c>
      <c r="F290" s="6">
        <v>8936.7777777777774</v>
      </c>
      <c r="G290" s="6">
        <v>3391.5555555555557</v>
      </c>
      <c r="H290" s="6">
        <v>3579.3333333333335</v>
      </c>
      <c r="I290" s="6">
        <v>1094.3333333333333</v>
      </c>
      <c r="J290" s="6">
        <v>4574.333333333333</v>
      </c>
      <c r="K290" s="6">
        <v>4.625</v>
      </c>
      <c r="L290" s="6">
        <v>11.875</v>
      </c>
      <c r="M290" s="6">
        <v>37.857142857142854</v>
      </c>
      <c r="N290" s="6">
        <v>19665.400000000001</v>
      </c>
      <c r="O290" s="6">
        <v>12535</v>
      </c>
      <c r="P290" s="6">
        <v>5285</v>
      </c>
      <c r="Q290" s="6">
        <v>1</v>
      </c>
      <c r="R290" s="6">
        <v>12</v>
      </c>
      <c r="S290" s="6">
        <v>0</v>
      </c>
      <c r="T290" s="6">
        <v>2.367777777777778</v>
      </c>
      <c r="U290" s="6">
        <v>0.12115319973802342</v>
      </c>
      <c r="V290" s="6">
        <v>1.0115556231496952</v>
      </c>
      <c r="W290" s="6">
        <v>2.8347472535941751E-2</v>
      </c>
      <c r="X290" s="6">
        <v>41.18333333333333</v>
      </c>
      <c r="Y290" s="6">
        <v>36949.199999999997</v>
      </c>
      <c r="Z290" s="6">
        <v>0.59793183417337992</v>
      </c>
      <c r="AA290" s="6">
        <v>2.6981447239754087E-2</v>
      </c>
      <c r="AB290" s="6">
        <v>6.7855100939380149E-4</v>
      </c>
      <c r="AC290" s="6">
        <v>0.27296444542207632</v>
      </c>
      <c r="AD290" s="5">
        <v>-1.5123618850337086E-4</v>
      </c>
      <c r="AE290" s="6">
        <v>4.6033498840365193E-2</v>
      </c>
      <c r="AF290">
        <f>VLOOKUP(B290,Sheet2!$A$1:$B$421,2,FALSE)</f>
        <v>2004.0526</v>
      </c>
    </row>
    <row r="291" spans="1:32" x14ac:dyDescent="0.2">
      <c r="A291" s="4" t="s">
        <v>247</v>
      </c>
      <c r="B291" s="4" t="s">
        <v>258</v>
      </c>
      <c r="C291" s="4">
        <v>6.0343817501366699E-3</v>
      </c>
      <c r="D291" s="4">
        <v>1.7414427000394914E-3</v>
      </c>
      <c r="E291" s="2">
        <v>40484.555555555555</v>
      </c>
      <c r="F291" s="6">
        <v>14628.222222222223</v>
      </c>
      <c r="G291" s="6">
        <v>6241.7777777777774</v>
      </c>
      <c r="H291" s="6">
        <v>4914.333333333333</v>
      </c>
      <c r="I291" s="6">
        <v>1444.8333333333333</v>
      </c>
      <c r="J291" s="6">
        <v>6804</v>
      </c>
      <c r="K291" s="6">
        <v>1.375</v>
      </c>
      <c r="L291" s="6">
        <v>40</v>
      </c>
      <c r="M291" s="6">
        <v>29.857142857142858</v>
      </c>
      <c r="N291" s="6">
        <v>10023.5</v>
      </c>
      <c r="O291" s="6">
        <v>20401</v>
      </c>
      <c r="P291" s="6">
        <v>10758.5</v>
      </c>
      <c r="Q291" s="6">
        <v>9</v>
      </c>
      <c r="R291" s="6">
        <v>34</v>
      </c>
      <c r="S291" s="6">
        <v>1</v>
      </c>
      <c r="T291" s="6">
        <v>2.7222222222222223</v>
      </c>
      <c r="U291" s="6">
        <v>0.11205526926430122</v>
      </c>
      <c r="V291" s="6">
        <v>1.009239138356093</v>
      </c>
      <c r="W291" s="6">
        <v>1.4182368541249003E-2</v>
      </c>
      <c r="X291" s="6">
        <v>38.783333333333331</v>
      </c>
      <c r="Y291" s="6">
        <v>9578.4</v>
      </c>
      <c r="Z291" s="6">
        <v>0.55551068541385573</v>
      </c>
      <c r="AA291" s="6">
        <v>1.9617394630050224E-2</v>
      </c>
      <c r="AB291" s="6">
        <v>4.542568501892874E-4</v>
      </c>
      <c r="AC291" s="6">
        <v>0.16618030675675807</v>
      </c>
      <c r="AD291" s="5">
        <v>5.9092656839368679E-2</v>
      </c>
      <c r="AE291" s="6">
        <v>4.4661147854548604E-2</v>
      </c>
      <c r="AF291">
        <f>VLOOKUP(B291,Sheet2!$A$1:$B$421,2,FALSE)</f>
        <v>2006.3714</v>
      </c>
    </row>
    <row r="292" spans="1:32" x14ac:dyDescent="0.2">
      <c r="A292" s="4" t="s">
        <v>371</v>
      </c>
      <c r="B292" s="4" t="s">
        <v>380</v>
      </c>
      <c r="C292" s="4">
        <v>1.1635998653441093E-3</v>
      </c>
      <c r="D292" s="4">
        <v>4.228826769217936E-4</v>
      </c>
      <c r="E292" s="2">
        <v>20264.666666666668</v>
      </c>
      <c r="F292" s="6">
        <v>6117.5555555555557</v>
      </c>
      <c r="G292" s="6">
        <v>2436.1111111111113</v>
      </c>
      <c r="H292" s="6">
        <v>2670.1111111111113</v>
      </c>
      <c r="I292" s="6">
        <v>521.5</v>
      </c>
      <c r="J292" s="6">
        <v>4374.666666666667</v>
      </c>
      <c r="K292" s="6">
        <v>8</v>
      </c>
      <c r="L292" s="6">
        <v>1.375</v>
      </c>
      <c r="M292" s="6">
        <v>9</v>
      </c>
      <c r="N292" s="6">
        <v>8673.7142857142862</v>
      </c>
      <c r="O292" s="6">
        <v>33177.5</v>
      </c>
      <c r="P292" s="6">
        <v>5542</v>
      </c>
      <c r="Q292" s="6">
        <v>8</v>
      </c>
      <c r="R292" s="6">
        <v>4</v>
      </c>
      <c r="S292" s="6">
        <v>1</v>
      </c>
      <c r="T292" s="6">
        <v>3.3077777777777779</v>
      </c>
      <c r="U292" s="6">
        <v>7.9192254783359742E-2</v>
      </c>
      <c r="V292" s="6">
        <v>1.0482496805395407</v>
      </c>
      <c r="W292" s="6">
        <v>1.2222900087693102E-3</v>
      </c>
      <c r="X292" s="6">
        <v>38.300000000000004</v>
      </c>
      <c r="Y292" s="6">
        <v>6343</v>
      </c>
      <c r="Z292" s="6">
        <v>0.99972933958859622</v>
      </c>
      <c r="AA292" s="6">
        <v>8.4748534261303923E-3</v>
      </c>
      <c r="AB292" s="6">
        <v>4.5436002860473919E-4</v>
      </c>
      <c r="AC292" s="6">
        <v>4.7724695400216691E-2</v>
      </c>
      <c r="AD292" s="5">
        <v>-8.6263444799338836E-3</v>
      </c>
      <c r="AE292" s="6">
        <v>1.6610324322851019E-2</v>
      </c>
      <c r="AF292">
        <f>VLOOKUP(B292,Sheet2!$A$1:$B$421,2,FALSE)</f>
        <v>1988</v>
      </c>
    </row>
    <row r="293" spans="1:32" x14ac:dyDescent="0.2">
      <c r="A293" s="4" t="s">
        <v>22</v>
      </c>
      <c r="B293" s="4" t="s">
        <v>39</v>
      </c>
      <c r="C293" s="4">
        <v>1.2283201529372973E-2</v>
      </c>
      <c r="D293" s="4">
        <v>2.0546950049632456E-3</v>
      </c>
      <c r="E293" s="2">
        <v>23874.555555555555</v>
      </c>
      <c r="F293" s="6">
        <v>9553.2222222222226</v>
      </c>
      <c r="G293" s="6">
        <v>4151.1111111111113</v>
      </c>
      <c r="H293" s="6">
        <v>4336.8888888888887</v>
      </c>
      <c r="I293" s="6">
        <v>770</v>
      </c>
      <c r="J293" s="6">
        <v>2735.6666666666665</v>
      </c>
      <c r="K293" s="6">
        <v>3</v>
      </c>
      <c r="L293" s="6">
        <v>14.125</v>
      </c>
      <c r="M293" s="6">
        <v>24.142857142857142</v>
      </c>
      <c r="N293" s="6">
        <v>6915.5</v>
      </c>
      <c r="O293" s="6">
        <v>19972.5</v>
      </c>
      <c r="P293" s="6">
        <v>7755.5</v>
      </c>
      <c r="Q293" s="6">
        <v>4</v>
      </c>
      <c r="R293" s="6">
        <v>21</v>
      </c>
      <c r="S293" s="6">
        <v>2</v>
      </c>
      <c r="T293" s="6">
        <v>2.4633333333333329</v>
      </c>
      <c r="U293" s="6">
        <v>0.12130677485691849</v>
      </c>
      <c r="V293" s="6">
        <v>1.0760299848664527</v>
      </c>
      <c r="W293" s="6">
        <v>1.3837734316535275E-2</v>
      </c>
      <c r="X293" s="6">
        <v>40.15</v>
      </c>
      <c r="Y293" s="6">
        <v>11834.2</v>
      </c>
      <c r="Z293" s="6">
        <v>0.82790404489888669</v>
      </c>
      <c r="AA293" s="6">
        <v>2.5010096922859642E-2</v>
      </c>
      <c r="AB293" s="6">
        <v>6.2312189502383751E-4</v>
      </c>
      <c r="AC293" s="6">
        <v>0.21869792465633409</v>
      </c>
      <c r="AD293" s="5">
        <v>1.5696424412937379E-2</v>
      </c>
      <c r="AE293" s="6">
        <v>2.8468256827437144E-2</v>
      </c>
      <c r="AF293">
        <f>VLOOKUP(B293,Sheet2!$A$1:$B$421,2,FALSE)</f>
        <v>2000.1904999999999</v>
      </c>
    </row>
    <row r="294" spans="1:32" x14ac:dyDescent="0.2">
      <c r="A294" s="4" t="s">
        <v>22</v>
      </c>
      <c r="B294" s="4" t="s">
        <v>23</v>
      </c>
      <c r="C294" s="4">
        <v>6.9006017226615679E-3</v>
      </c>
      <c r="D294" s="4">
        <v>2.2099928582745075E-3</v>
      </c>
      <c r="E294" s="2">
        <v>17677</v>
      </c>
      <c r="F294" s="6">
        <v>7139.8888888888887</v>
      </c>
      <c r="G294" s="6">
        <v>2696</v>
      </c>
      <c r="H294" s="6">
        <v>2950.6666666666665</v>
      </c>
      <c r="I294" s="6">
        <v>760.66666666666663</v>
      </c>
      <c r="J294" s="6">
        <v>2232.8333333333335</v>
      </c>
      <c r="K294" s="6">
        <v>1.25</v>
      </c>
      <c r="L294" s="6">
        <v>10</v>
      </c>
      <c r="M294" s="6">
        <v>15</v>
      </c>
      <c r="N294" s="6">
        <v>5094</v>
      </c>
      <c r="O294" s="6">
        <v>8980.25</v>
      </c>
      <c r="P294" s="6">
        <v>4132</v>
      </c>
      <c r="Q294" s="6">
        <v>1</v>
      </c>
      <c r="R294" s="6">
        <v>3</v>
      </c>
      <c r="S294" s="6">
        <v>1</v>
      </c>
      <c r="T294" s="6">
        <v>2.4344444444444449</v>
      </c>
      <c r="U294" s="6">
        <v>0.11460127558356376</v>
      </c>
      <c r="V294" s="6">
        <v>1.0257815649335074</v>
      </c>
      <c r="W294" s="6">
        <v>1.6899117671507705E-2</v>
      </c>
      <c r="X294" s="6">
        <v>40.666666666666664</v>
      </c>
      <c r="Y294" s="6">
        <v>41376</v>
      </c>
      <c r="Z294" s="6">
        <v>0.76214591168064039</v>
      </c>
      <c r="AA294" s="6">
        <v>3.1615506882314112E-2</v>
      </c>
      <c r="AB294" s="6">
        <v>7.6372773431605747E-4</v>
      </c>
      <c r="AC294" s="6">
        <v>0.25841011904923306</v>
      </c>
      <c r="AD294" s="5">
        <v>-6.3713502426630472E-3</v>
      </c>
      <c r="AE294" s="6">
        <v>3.9720395524017328E-2</v>
      </c>
      <c r="AF294">
        <f>VLOOKUP(B294,Sheet2!$A$1:$B$421,2,FALSE)</f>
        <v>2006.8667</v>
      </c>
    </row>
    <row r="295" spans="1:32" x14ac:dyDescent="0.2">
      <c r="A295" s="4" t="s">
        <v>22</v>
      </c>
      <c r="B295" s="4" t="s">
        <v>37</v>
      </c>
      <c r="C295" s="4">
        <v>7.6890035120385442E-3</v>
      </c>
      <c r="D295" s="4">
        <v>2.6903521459539347E-3</v>
      </c>
      <c r="E295" s="2">
        <v>17097.777777777777</v>
      </c>
      <c r="F295" s="6">
        <v>7169.2222222222226</v>
      </c>
      <c r="G295" s="6">
        <v>3908.5555555555557</v>
      </c>
      <c r="H295" s="6">
        <v>2678.3333333333335</v>
      </c>
      <c r="I295" s="6">
        <v>1699.5</v>
      </c>
      <c r="J295" s="6">
        <v>9379.8333333333339</v>
      </c>
      <c r="K295" s="6">
        <v>3.625</v>
      </c>
      <c r="L295" s="6">
        <v>10.25</v>
      </c>
      <c r="M295" s="6">
        <v>37.571428571428569</v>
      </c>
      <c r="N295" s="6">
        <v>6754.25</v>
      </c>
      <c r="O295" s="6">
        <v>17447.25</v>
      </c>
      <c r="P295" s="6">
        <v>4964</v>
      </c>
      <c r="Q295" s="6">
        <v>2</v>
      </c>
      <c r="R295" s="6">
        <v>18</v>
      </c>
      <c r="S295" s="6">
        <v>0</v>
      </c>
      <c r="T295" s="6">
        <v>2.3077777777777779</v>
      </c>
      <c r="U295" s="6">
        <v>0.1262309426500646</v>
      </c>
      <c r="V295" s="6">
        <v>1.0339801605255816</v>
      </c>
      <c r="W295" s="6">
        <v>2.6683512537492422E-2</v>
      </c>
      <c r="X295" s="6">
        <v>41.033333333333339</v>
      </c>
      <c r="Y295" s="6">
        <v>23864</v>
      </c>
      <c r="Z295" s="6">
        <v>0.77957883407127815</v>
      </c>
      <c r="AA295" s="6">
        <v>3.1568549054722471E-2</v>
      </c>
      <c r="AB295" s="6">
        <v>9.4894519004303846E-4</v>
      </c>
      <c r="AC295" s="6">
        <v>0.30318968156503373</v>
      </c>
      <c r="AD295" s="5">
        <v>9.8182208247174968E-2</v>
      </c>
      <c r="AE295" s="6">
        <v>4.2785154567985838E-2</v>
      </c>
      <c r="AF295">
        <f>VLOOKUP(B295,Sheet2!$A$1:$B$421,2,FALSE)</f>
        <v>2000.5714</v>
      </c>
    </row>
    <row r="296" spans="1:32" x14ac:dyDescent="0.2">
      <c r="A296" s="4" t="s">
        <v>190</v>
      </c>
      <c r="B296" s="4" t="s">
        <v>191</v>
      </c>
      <c r="C296" s="4">
        <v>9.6542015695514766E-3</v>
      </c>
      <c r="D296" s="4">
        <v>2.166704946243987E-3</v>
      </c>
      <c r="E296" s="2">
        <v>21015.777777777777</v>
      </c>
      <c r="F296" s="6">
        <v>8400.6666666666661</v>
      </c>
      <c r="G296" s="6">
        <v>3469</v>
      </c>
      <c r="H296" s="6">
        <v>3667.8888888888887</v>
      </c>
      <c r="I296" s="6">
        <v>2488.5</v>
      </c>
      <c r="J296" s="6">
        <v>17276.333333333332</v>
      </c>
      <c r="K296" s="6">
        <v>9.625</v>
      </c>
      <c r="L296" s="6">
        <v>8.75</v>
      </c>
      <c r="M296" s="6">
        <v>11.5</v>
      </c>
      <c r="N296" s="6">
        <v>11813.285714285714</v>
      </c>
      <c r="O296" s="6">
        <v>28944.601909999998</v>
      </c>
      <c r="P296" s="6">
        <v>7005.5</v>
      </c>
      <c r="Q296" s="6">
        <v>1</v>
      </c>
      <c r="R296" s="6">
        <v>15</v>
      </c>
      <c r="S296" s="6">
        <v>2</v>
      </c>
      <c r="T296" s="6">
        <v>2.4522222222222223</v>
      </c>
      <c r="U296" s="6">
        <v>0.10887049871724908</v>
      </c>
      <c r="V296" s="6">
        <v>1.0741347554288039</v>
      </c>
      <c r="W296" s="6">
        <v>1.9908031009528444E-2</v>
      </c>
      <c r="X296" s="6">
        <v>38.983333333333334</v>
      </c>
      <c r="Y296" s="6">
        <v>24655.8</v>
      </c>
      <c r="Z296" s="6">
        <v>0.82172406415332955</v>
      </c>
      <c r="AA296" s="6">
        <v>2.4022308362944632E-2</v>
      </c>
      <c r="AB296" s="6">
        <v>7.9321657956414441E-4</v>
      </c>
      <c r="AC296" s="6">
        <v>0.25431432394910475</v>
      </c>
      <c r="AD296" s="5">
        <v>4.9884048608362383E-3</v>
      </c>
      <c r="AE296" s="6">
        <v>2.7186972130732331E-2</v>
      </c>
      <c r="AF296">
        <f>VLOOKUP(B296,Sheet2!$A$1:$B$421,2,FALSE)</f>
        <v>1999.3888999999999</v>
      </c>
    </row>
    <row r="297" spans="1:32" x14ac:dyDescent="0.2">
      <c r="A297" s="4" t="s">
        <v>22</v>
      </c>
      <c r="B297" s="4" t="s">
        <v>36</v>
      </c>
      <c r="C297" s="4">
        <v>7.2617192533331104E-3</v>
      </c>
      <c r="D297" s="4">
        <v>3.0940444343884989E-3</v>
      </c>
      <c r="E297" s="2">
        <v>17490.777777777777</v>
      </c>
      <c r="F297" s="6">
        <v>7800.666666666667</v>
      </c>
      <c r="G297" s="6">
        <v>2348.3333333333335</v>
      </c>
      <c r="H297" s="6">
        <v>2603.6666666666665</v>
      </c>
      <c r="I297" s="6">
        <v>2059.3333333333335</v>
      </c>
      <c r="J297" s="6">
        <v>13617.833333333334</v>
      </c>
      <c r="K297" s="6">
        <v>3</v>
      </c>
      <c r="L297" s="6">
        <v>8.875</v>
      </c>
      <c r="M297" s="6">
        <v>28.285714285714285</v>
      </c>
      <c r="N297" s="6">
        <v>6873.875</v>
      </c>
      <c r="O297" s="6">
        <v>15913.75</v>
      </c>
      <c r="P297" s="6">
        <v>2217.5</v>
      </c>
      <c r="Q297" s="6">
        <v>1</v>
      </c>
      <c r="R297" s="6">
        <v>6</v>
      </c>
      <c r="S297" s="6">
        <v>3</v>
      </c>
      <c r="T297" s="6">
        <v>2.11</v>
      </c>
      <c r="U297" s="6">
        <v>0.12020889550364472</v>
      </c>
      <c r="V297" s="6">
        <v>0.90311949313693218</v>
      </c>
      <c r="W297" s="6">
        <v>6.042640180217277E-2</v>
      </c>
      <c r="X297" s="6">
        <v>42.616666666666667</v>
      </c>
      <c r="Y297" s="6">
        <v>7462.4</v>
      </c>
      <c r="Z297" s="6">
        <v>0.16896144126518303</v>
      </c>
      <c r="AA297" s="6">
        <v>2.9371141403137593E-2</v>
      </c>
      <c r="AB297" s="6">
        <v>8.7610754909165332E-4</v>
      </c>
      <c r="AC297" s="6">
        <v>0.34821418671279347</v>
      </c>
      <c r="AD297" s="5">
        <v>-1.0219834744078487E-2</v>
      </c>
      <c r="AE297" s="6">
        <v>4.7860118204961721E-2</v>
      </c>
      <c r="AF297">
        <f>VLOOKUP(B297,Sheet2!$A$1:$B$421,2,FALSE)</f>
        <v>2005.3333</v>
      </c>
    </row>
    <row r="298" spans="1:32" x14ac:dyDescent="0.2">
      <c r="A298" s="4" t="s">
        <v>5</v>
      </c>
      <c r="B298" s="4" t="s">
        <v>11</v>
      </c>
      <c r="C298" s="4">
        <v>8.4763113559190289E-3</v>
      </c>
      <c r="D298" s="4">
        <v>2.1314044233679778E-3</v>
      </c>
      <c r="E298" s="2">
        <v>13100.666666666666</v>
      </c>
      <c r="F298" s="6">
        <v>5149.8888888888887</v>
      </c>
      <c r="G298" s="6">
        <v>1993.7777777777778</v>
      </c>
      <c r="H298" s="6">
        <v>2117.4444444444443</v>
      </c>
      <c r="I298" s="6">
        <v>657.83333333333337</v>
      </c>
      <c r="J298" s="6">
        <v>1670.1666666666667</v>
      </c>
      <c r="K298" s="6">
        <v>0</v>
      </c>
      <c r="L298" s="6">
        <v>8.5</v>
      </c>
      <c r="M298" s="6">
        <v>13.285714285714286</v>
      </c>
      <c r="N298" s="6">
        <v>3897.8</v>
      </c>
      <c r="O298" s="6">
        <v>6735</v>
      </c>
      <c r="P298" s="6">
        <v>3691.5</v>
      </c>
      <c r="Q298" s="6">
        <v>0</v>
      </c>
      <c r="R298" s="6">
        <v>11</v>
      </c>
      <c r="S298" s="6">
        <v>1</v>
      </c>
      <c r="T298" s="6">
        <v>2.5133333333333332</v>
      </c>
      <c r="U298" s="6">
        <v>0.12784922462623513</v>
      </c>
      <c r="V298" s="6">
        <v>1.0558930788621981</v>
      </c>
      <c r="W298" s="6">
        <v>1.1744963742098392E-2</v>
      </c>
      <c r="X298" s="6">
        <v>40.849999999999994</v>
      </c>
      <c r="Y298" s="6">
        <v>46459.4</v>
      </c>
      <c r="Z298" s="6">
        <v>0.61849262916534387</v>
      </c>
      <c r="AA298" s="6">
        <v>2.2262865722184708E-2</v>
      </c>
      <c r="AB298" s="6">
        <v>1.0279436226701345E-3</v>
      </c>
      <c r="AC298" s="6">
        <v>0.21002209875040317</v>
      </c>
      <c r="AD298" s="5">
        <v>-2.3625075499858423E-3</v>
      </c>
      <c r="AE298" s="6">
        <v>3.5077844433440482E-2</v>
      </c>
      <c r="AF298">
        <f>VLOOKUP(B298,Sheet2!$A$1:$B$421,2,FALSE)</f>
        <v>1996.1429000000001</v>
      </c>
    </row>
    <row r="299" spans="1:32" x14ac:dyDescent="0.2">
      <c r="A299" s="4" t="s">
        <v>5</v>
      </c>
      <c r="B299" s="4" t="s">
        <v>7</v>
      </c>
      <c r="C299" s="4">
        <v>6.7490796365479114E-3</v>
      </c>
      <c r="D299" s="4">
        <v>2.4767302399154359E-3</v>
      </c>
      <c r="E299" s="2">
        <v>13500.111111111111</v>
      </c>
      <c r="F299" s="6">
        <v>5901.1111111111113</v>
      </c>
      <c r="G299" s="6">
        <v>1635.7777777777778</v>
      </c>
      <c r="H299" s="6">
        <v>1978.1111111111111</v>
      </c>
      <c r="I299" s="6">
        <v>541.66666666666663</v>
      </c>
      <c r="J299" s="6">
        <v>2771</v>
      </c>
      <c r="K299" s="6">
        <v>1.75</v>
      </c>
      <c r="L299" s="6">
        <v>5.25</v>
      </c>
      <c r="M299" s="6">
        <v>6.7142857142857144</v>
      </c>
      <c r="N299" s="6">
        <v>1872.6</v>
      </c>
      <c r="O299" s="6">
        <v>4096.75</v>
      </c>
      <c r="P299" s="6">
        <v>3340</v>
      </c>
      <c r="Q299" s="6">
        <v>5</v>
      </c>
      <c r="R299" s="6">
        <v>9</v>
      </c>
      <c r="S299" s="6">
        <v>1</v>
      </c>
      <c r="T299" s="6">
        <v>2.0911111111111107</v>
      </c>
      <c r="U299" s="6">
        <v>0.13782179174016154</v>
      </c>
      <c r="V299" s="6">
        <v>1.0332411502636929</v>
      </c>
      <c r="W299" s="6">
        <v>8.6211944541829913E-2</v>
      </c>
      <c r="X299" s="6">
        <v>43.15</v>
      </c>
      <c r="Y299" s="6">
        <v>6789.6</v>
      </c>
      <c r="Z299" s="6">
        <v>0.11227742177692533</v>
      </c>
      <c r="AA299" s="6">
        <v>3.5586517246174586E-2</v>
      </c>
      <c r="AB299" s="6">
        <v>1.0101622285465092E-3</v>
      </c>
      <c r="AC299" s="6">
        <v>0.30995468373517798</v>
      </c>
      <c r="AD299" s="5">
        <v>-1.6061637637506818E-2</v>
      </c>
      <c r="AE299" s="6">
        <v>4.0612620566354334E-2</v>
      </c>
      <c r="AF299">
        <f>VLOOKUP(B299,Sheet2!$A$1:$B$421,2,FALSE)</f>
        <v>1981.5</v>
      </c>
    </row>
    <row r="300" spans="1:32" x14ac:dyDescent="0.2">
      <c r="A300" s="4" t="s">
        <v>56</v>
      </c>
      <c r="B300" s="4" t="s">
        <v>61</v>
      </c>
      <c r="C300" s="4">
        <v>7.7717005344432061E-3</v>
      </c>
      <c r="D300" s="4">
        <v>2.7653943191286198E-3</v>
      </c>
      <c r="E300" s="2">
        <v>33198.222222222219</v>
      </c>
      <c r="F300" s="6">
        <v>15813.555555555555</v>
      </c>
      <c r="G300" s="6">
        <v>5592.4444444444443</v>
      </c>
      <c r="H300" s="6">
        <v>5437.333333333333</v>
      </c>
      <c r="I300" s="6">
        <v>5608.333333333333</v>
      </c>
      <c r="J300" s="6">
        <v>29720.166666666668</v>
      </c>
      <c r="K300" s="6">
        <v>11.125</v>
      </c>
      <c r="L300" s="6">
        <v>14.75</v>
      </c>
      <c r="M300" s="6">
        <v>60.625</v>
      </c>
      <c r="N300" s="6">
        <v>11713.666666666666</v>
      </c>
      <c r="O300" s="6">
        <v>59430</v>
      </c>
      <c r="P300" s="6">
        <v>7198</v>
      </c>
      <c r="Q300" s="6">
        <v>3</v>
      </c>
      <c r="R300" s="6">
        <v>10</v>
      </c>
      <c r="S300" s="6">
        <v>4</v>
      </c>
      <c r="T300" s="6">
        <v>2.0055555555555551</v>
      </c>
      <c r="U300" s="6">
        <v>0.14553094309643475</v>
      </c>
      <c r="V300" s="6">
        <v>0.93927993150302924</v>
      </c>
      <c r="W300" s="6">
        <v>4.5523844189957779E-2</v>
      </c>
      <c r="X300" s="6">
        <v>43.183333333333337</v>
      </c>
      <c r="Y300" s="6">
        <v>20593.8</v>
      </c>
      <c r="Z300" s="6">
        <v>0.45387073160169034</v>
      </c>
      <c r="AA300" s="6">
        <v>3.3248843866132333E-2</v>
      </c>
      <c r="AB300" s="6">
        <v>6.4704931444713241E-4</v>
      </c>
      <c r="AC300" s="6">
        <v>0.39198677963415562</v>
      </c>
      <c r="AD300" s="5">
        <v>6.2767541663027535E-3</v>
      </c>
      <c r="AE300" s="6">
        <v>4.582463692720478E-2</v>
      </c>
      <c r="AF300">
        <f>VLOOKUP(B300,Sheet2!$A$1:$B$421,2,FALSE)</f>
        <v>2006.2632000000001</v>
      </c>
    </row>
    <row r="301" spans="1:32" x14ac:dyDescent="0.2">
      <c r="A301" s="4" t="s">
        <v>109</v>
      </c>
      <c r="B301" s="4" t="s">
        <v>121</v>
      </c>
      <c r="C301" s="4">
        <v>5.6212066078707009E-3</v>
      </c>
      <c r="D301" s="4">
        <v>2.843718033411938E-3</v>
      </c>
      <c r="E301" s="2">
        <v>21832.888888888891</v>
      </c>
      <c r="F301" s="6">
        <v>8991.1111111111113</v>
      </c>
      <c r="G301" s="6">
        <v>3299</v>
      </c>
      <c r="H301" s="6">
        <v>3378.7777777777778</v>
      </c>
      <c r="I301" s="6">
        <v>993</v>
      </c>
      <c r="J301" s="6">
        <v>3710.1666666666665</v>
      </c>
      <c r="K301" s="6">
        <v>1.2857142857142858</v>
      </c>
      <c r="L301" s="6">
        <v>11</v>
      </c>
      <c r="M301" s="6">
        <v>11.166666666666666</v>
      </c>
      <c r="N301" s="6">
        <v>5096.333333333333</v>
      </c>
      <c r="O301" s="6">
        <v>12103</v>
      </c>
      <c r="P301" s="6">
        <v>5855</v>
      </c>
      <c r="Q301" s="6">
        <v>1</v>
      </c>
      <c r="R301" s="6">
        <v>4</v>
      </c>
      <c r="S301" s="6">
        <v>3</v>
      </c>
      <c r="T301" s="6">
        <v>2.4144444444444439</v>
      </c>
      <c r="U301" s="6">
        <v>0.16247555868831465</v>
      </c>
      <c r="V301" s="6">
        <v>1.0219975172655054</v>
      </c>
      <c r="W301" s="6">
        <v>5.9979173626492138E-3</v>
      </c>
      <c r="X301" s="6">
        <v>43.75</v>
      </c>
      <c r="Y301" s="6">
        <v>1987.2</v>
      </c>
      <c r="Z301" s="6">
        <v>0.14827116197077189</v>
      </c>
      <c r="AA301" s="6">
        <v>3.5437794056946664E-2</v>
      </c>
      <c r="AB301" s="6">
        <v>6.3635684047104089E-4</v>
      </c>
      <c r="AC301" s="6">
        <v>0.21194398147331667</v>
      </c>
      <c r="AD301" s="5">
        <v>-2.7612099841474599E-4</v>
      </c>
      <c r="AE301" s="6">
        <v>4.4883031689654261E-2</v>
      </c>
      <c r="AF301">
        <f>VLOOKUP(B301,Sheet2!$A$1:$B$421,2,FALSE)</f>
        <v>2002</v>
      </c>
    </row>
    <row r="302" spans="1:32" x14ac:dyDescent="0.2">
      <c r="A302" s="4" t="s">
        <v>226</v>
      </c>
      <c r="B302" s="4" t="s">
        <v>246</v>
      </c>
      <c r="C302" s="4">
        <v>2.9569949708020205E-3</v>
      </c>
      <c r="D302" s="4">
        <v>1.3665083295217909E-3</v>
      </c>
      <c r="E302" s="2">
        <v>42941.111111111109</v>
      </c>
      <c r="F302" s="6">
        <v>15181</v>
      </c>
      <c r="G302" s="6">
        <v>6830.5555555555557</v>
      </c>
      <c r="H302" s="6">
        <v>7017.5555555555557</v>
      </c>
      <c r="I302" s="6">
        <v>1622.6666666666667</v>
      </c>
      <c r="J302" s="6">
        <v>6400.333333333333</v>
      </c>
      <c r="K302" s="6">
        <v>8.25</v>
      </c>
      <c r="L302" s="6">
        <v>33.375</v>
      </c>
      <c r="M302" s="6">
        <v>45.428571428571431</v>
      </c>
      <c r="N302" s="6">
        <v>15660.142857142857</v>
      </c>
      <c r="O302" s="6">
        <v>27307.25</v>
      </c>
      <c r="P302" s="6">
        <v>12627</v>
      </c>
      <c r="Q302" s="6">
        <v>2</v>
      </c>
      <c r="R302" s="6">
        <v>66</v>
      </c>
      <c r="S302" s="6">
        <v>1</v>
      </c>
      <c r="T302" s="6">
        <v>2.8177777777777777</v>
      </c>
      <c r="U302" s="6">
        <v>8.2760307741987407E-2</v>
      </c>
      <c r="V302" s="6">
        <v>1.0644584197854401</v>
      </c>
      <c r="W302" s="6">
        <v>4.0149436975533354E-3</v>
      </c>
      <c r="X302" s="6">
        <v>37.9</v>
      </c>
      <c r="Y302" s="6">
        <v>32122.6</v>
      </c>
      <c r="Z302" s="6">
        <v>0.72067527632139639</v>
      </c>
      <c r="AA302" s="6">
        <v>1.4140273396465237E-2</v>
      </c>
      <c r="AB302" s="6">
        <v>4.1682795409164785E-4</v>
      </c>
      <c r="AC302" s="6">
        <v>0.15015744952547905</v>
      </c>
      <c r="AD302" s="5">
        <v>1.8883845602277037E-2</v>
      </c>
      <c r="AE302" s="6">
        <v>2.8634824608813215E-2</v>
      </c>
      <c r="AF302">
        <f>VLOOKUP(B302,Sheet2!$A$1:$B$421,2,FALSE)</f>
        <v>2003.8462</v>
      </c>
    </row>
    <row r="303" spans="1:32" x14ac:dyDescent="0.2">
      <c r="A303" s="4" t="s">
        <v>5</v>
      </c>
      <c r="B303" s="4" t="s">
        <v>19</v>
      </c>
      <c r="C303" s="4">
        <v>1.1410932604240273E-2</v>
      </c>
      <c r="D303" s="4">
        <v>2.3091004224253114E-3</v>
      </c>
      <c r="E303" s="2">
        <v>13135.888888888889</v>
      </c>
      <c r="F303" s="6">
        <v>5835.5555555555557</v>
      </c>
      <c r="G303" s="6">
        <v>2926.4444444444443</v>
      </c>
      <c r="H303" s="6">
        <v>2597</v>
      </c>
      <c r="I303" s="6">
        <v>1801.1666666666667</v>
      </c>
      <c r="J303" s="6">
        <v>9140.8333333333339</v>
      </c>
      <c r="K303" s="6">
        <v>3</v>
      </c>
      <c r="L303" s="6">
        <v>8</v>
      </c>
      <c r="M303" s="6">
        <v>20.857142857142858</v>
      </c>
      <c r="N303" s="6">
        <v>7306.8</v>
      </c>
      <c r="O303" s="6">
        <v>26973.25</v>
      </c>
      <c r="P303" s="6">
        <v>3837.5</v>
      </c>
      <c r="Q303" s="6">
        <v>1</v>
      </c>
      <c r="R303" s="6">
        <v>9</v>
      </c>
      <c r="S303" s="6">
        <v>0</v>
      </c>
      <c r="T303" s="6">
        <v>2.184444444444444</v>
      </c>
      <c r="U303" s="6">
        <v>0.11158351838013433</v>
      </c>
      <c r="V303" s="6">
        <v>1.0196600629141448</v>
      </c>
      <c r="W303" s="6">
        <v>2.9765457081523911E-2</v>
      </c>
      <c r="X303" s="6">
        <v>39.766666666666673</v>
      </c>
      <c r="Y303" s="6">
        <v>23198.6</v>
      </c>
      <c r="Z303" s="6">
        <v>0.67228548099403085</v>
      </c>
      <c r="AA303" s="6">
        <v>2.8981410820379229E-2</v>
      </c>
      <c r="AB303" s="6">
        <v>1.0868653160681018E-3</v>
      </c>
      <c r="AC303" s="6">
        <v>0.32667878843807308</v>
      </c>
      <c r="AD303" s="5">
        <v>4.9239331263245062E-2</v>
      </c>
      <c r="AE303" s="6">
        <v>3.2356666004177526E-2</v>
      </c>
      <c r="AF303">
        <f>VLOOKUP(B303,Sheet2!$A$1:$B$421,2,FALSE)</f>
        <v>2006.2104999999999</v>
      </c>
    </row>
    <row r="304" spans="1:32" x14ac:dyDescent="0.2">
      <c r="A304" s="4" t="s">
        <v>5</v>
      </c>
      <c r="B304" s="4" t="s">
        <v>9</v>
      </c>
      <c r="C304" s="4">
        <v>7.4619957481155269E-3</v>
      </c>
      <c r="D304" s="4">
        <v>1.9376774148637578E-3</v>
      </c>
      <c r="E304" s="2">
        <v>15845.777777777777</v>
      </c>
      <c r="F304" s="6">
        <v>6076</v>
      </c>
      <c r="G304" s="6">
        <v>2107.3333333333335</v>
      </c>
      <c r="H304" s="6">
        <v>2365.8888888888887</v>
      </c>
      <c r="I304" s="6">
        <v>1159.5</v>
      </c>
      <c r="J304" s="6">
        <v>7251</v>
      </c>
      <c r="K304" s="6">
        <v>4.875</v>
      </c>
      <c r="L304" s="6">
        <v>10.75</v>
      </c>
      <c r="M304" s="6">
        <v>6.2857142857142856</v>
      </c>
      <c r="N304" s="6">
        <v>5503.6</v>
      </c>
      <c r="O304" s="6">
        <v>14566</v>
      </c>
      <c r="P304" s="6">
        <v>4408.5</v>
      </c>
      <c r="Q304" s="6">
        <v>3</v>
      </c>
      <c r="R304" s="6">
        <v>16</v>
      </c>
      <c r="S304" s="6">
        <v>0</v>
      </c>
      <c r="T304" s="6">
        <v>2.5766666666666667</v>
      </c>
      <c r="U304" s="6">
        <v>0.12583173335617345</v>
      </c>
      <c r="V304" s="6">
        <v>1.1112740457984955</v>
      </c>
      <c r="W304" s="6">
        <v>1.1552067870418768E-2</v>
      </c>
      <c r="X304" s="6">
        <v>40.68333333333333</v>
      </c>
      <c r="Y304" s="6">
        <v>22149.599999999999</v>
      </c>
      <c r="Z304" s="6">
        <v>0.72890545959747977</v>
      </c>
      <c r="AA304" s="6">
        <v>2.7833738986816528E-2</v>
      </c>
      <c r="AB304" s="6">
        <v>8.7235229352886751E-4</v>
      </c>
      <c r="AC304" s="6">
        <v>0.21646746347941564</v>
      </c>
      <c r="AD304" s="5">
        <v>-8.1624100152674767E-3</v>
      </c>
      <c r="AE304" s="6">
        <v>3.4020211601832571E-2</v>
      </c>
      <c r="AF304">
        <f>VLOOKUP(B304,Sheet2!$A$1:$B$421,2,FALSE)</f>
        <v>1995.3846000000001</v>
      </c>
    </row>
    <row r="305" spans="1:32" x14ac:dyDescent="0.2">
      <c r="A305" s="4" t="s">
        <v>138</v>
      </c>
      <c r="B305" s="4" t="s">
        <v>139</v>
      </c>
      <c r="C305" s="4">
        <v>9.6726565492479474E-3</v>
      </c>
      <c r="D305" s="4">
        <v>3.5817471739927648E-3</v>
      </c>
      <c r="E305" s="2">
        <v>23912.777777777777</v>
      </c>
      <c r="F305" s="6">
        <v>9692.8888888888887</v>
      </c>
      <c r="G305" s="6">
        <v>3406.1111111111113</v>
      </c>
      <c r="H305" s="6">
        <v>3628.5555555555557</v>
      </c>
      <c r="I305" s="6">
        <v>1417.8333333333333</v>
      </c>
      <c r="J305" s="6">
        <v>5424.333333333333</v>
      </c>
      <c r="K305" s="6">
        <v>2.375</v>
      </c>
      <c r="L305" s="6">
        <v>23.125</v>
      </c>
      <c r="M305" s="6">
        <v>30.5</v>
      </c>
      <c r="N305" s="6">
        <v>8177.25</v>
      </c>
      <c r="O305" s="6">
        <v>11856</v>
      </c>
      <c r="P305" s="6">
        <v>6765.5</v>
      </c>
      <c r="Q305" s="6">
        <v>3</v>
      </c>
      <c r="R305" s="6">
        <v>18</v>
      </c>
      <c r="S305" s="6">
        <v>0</v>
      </c>
      <c r="T305" s="6">
        <v>2.4088888888888889</v>
      </c>
      <c r="U305" s="6">
        <v>0.12610456684144677</v>
      </c>
      <c r="V305" s="6">
        <v>0.95296723692919505</v>
      </c>
      <c r="W305" s="6">
        <v>2.4051607770338882E-2</v>
      </c>
      <c r="X305" s="6">
        <v>41.133333333333333</v>
      </c>
      <c r="Y305" s="6">
        <v>20061.2</v>
      </c>
      <c r="Z305" s="6">
        <v>0.5866768094699959</v>
      </c>
      <c r="AA305" s="6">
        <v>2.637530414957823E-2</v>
      </c>
      <c r="AB305" s="6">
        <v>6.076650992204942E-4</v>
      </c>
      <c r="AC305" s="6">
        <v>0.28559470320774333</v>
      </c>
      <c r="AD305" s="5">
        <v>-6.2722760582461078E-3</v>
      </c>
      <c r="AE305" s="6">
        <v>4.2406575022204962E-2</v>
      </c>
      <c r="AF305">
        <f>VLOOKUP(B305,Sheet2!$A$1:$B$421,2,FALSE)</f>
        <v>1997.375</v>
      </c>
    </row>
    <row r="306" spans="1:32" x14ac:dyDescent="0.2">
      <c r="A306" s="4" t="s">
        <v>138</v>
      </c>
      <c r="B306" s="4" t="s">
        <v>140</v>
      </c>
      <c r="C306" s="4">
        <v>6.4527090118300448E-3</v>
      </c>
      <c r="D306" s="4">
        <v>2.39630691765403E-3</v>
      </c>
      <c r="E306" s="2">
        <v>29803.222222222223</v>
      </c>
      <c r="F306" s="6">
        <v>11992.444444444445</v>
      </c>
      <c r="G306" s="6">
        <v>3201.4444444444443</v>
      </c>
      <c r="H306" s="6">
        <v>3860.4444444444443</v>
      </c>
      <c r="I306" s="6">
        <v>1032.1666666666667</v>
      </c>
      <c r="J306" s="6">
        <v>3551.6666666666665</v>
      </c>
      <c r="K306" s="6">
        <v>1.25</v>
      </c>
      <c r="L306" s="6">
        <v>22.25</v>
      </c>
      <c r="M306" s="6">
        <v>15.125</v>
      </c>
      <c r="N306" s="6">
        <v>8664</v>
      </c>
      <c r="O306" s="6">
        <v>9197.6666666666661</v>
      </c>
      <c r="P306" s="6">
        <v>10596.5</v>
      </c>
      <c r="Q306" s="6">
        <v>9</v>
      </c>
      <c r="R306" s="6">
        <v>18</v>
      </c>
      <c r="S306" s="6">
        <v>0</v>
      </c>
      <c r="T306" s="6">
        <v>2.471111111111111</v>
      </c>
      <c r="U306" s="6">
        <v>0.13563511082296942</v>
      </c>
      <c r="V306" s="6">
        <v>1.0527598005026226</v>
      </c>
      <c r="W306" s="6">
        <v>5.1793061351848328E-3</v>
      </c>
      <c r="X306" s="6">
        <v>42.166666666666664</v>
      </c>
      <c r="Y306" s="6">
        <v>15055.6</v>
      </c>
      <c r="Z306" s="6">
        <v>0.91346234957887273</v>
      </c>
      <c r="AA306" s="6">
        <v>3.7430731072127604E-2</v>
      </c>
      <c r="AB306" s="6">
        <v>7.1174507554862851E-4</v>
      </c>
      <c r="AC306" s="6">
        <v>0.23619819266307646</v>
      </c>
      <c r="AD306" s="5">
        <v>-1.8889794622501992E-2</v>
      </c>
      <c r="AE306" s="6">
        <v>7.7202005644960867E-2</v>
      </c>
      <c r="AF306">
        <f>VLOOKUP(B306,Sheet2!$A$1:$B$421,2,FALSE)</f>
        <v>2002.3333</v>
      </c>
    </row>
    <row r="307" spans="1:32" x14ac:dyDescent="0.2">
      <c r="A307" s="4" t="s">
        <v>138</v>
      </c>
      <c r="B307" s="4" t="s">
        <v>141</v>
      </c>
      <c r="C307" s="4">
        <v>7.0059309914038952E-3</v>
      </c>
      <c r="D307" s="4">
        <v>1.2708447583790932E-3</v>
      </c>
      <c r="E307" s="2">
        <v>35445.888888888891</v>
      </c>
      <c r="F307" s="6">
        <v>13455.666666666666</v>
      </c>
      <c r="G307" s="6">
        <v>4028.6666666666665</v>
      </c>
      <c r="H307" s="6">
        <v>4860.5555555555557</v>
      </c>
      <c r="I307" s="6">
        <v>954</v>
      </c>
      <c r="J307" s="6">
        <v>3534.1666666666665</v>
      </c>
      <c r="K307" s="6">
        <v>3</v>
      </c>
      <c r="L307" s="6">
        <v>47.125</v>
      </c>
      <c r="M307" s="6">
        <v>20.625</v>
      </c>
      <c r="N307" s="6">
        <v>10139.25</v>
      </c>
      <c r="O307" s="6">
        <v>14332</v>
      </c>
      <c r="P307" s="6">
        <v>12668.5</v>
      </c>
      <c r="Q307" s="6">
        <v>4</v>
      </c>
      <c r="R307" s="6">
        <v>17</v>
      </c>
      <c r="S307" s="6">
        <v>1</v>
      </c>
      <c r="T307" s="6">
        <v>2.6222222222222218</v>
      </c>
      <c r="U307" s="6">
        <v>0.11996194203419019</v>
      </c>
      <c r="V307" s="6">
        <v>1.0587642160564734</v>
      </c>
      <c r="W307" s="6">
        <v>3.9780371739585362E-3</v>
      </c>
      <c r="X307" s="6">
        <v>40.383333333333333</v>
      </c>
      <c r="Y307" s="6">
        <v>29909</v>
      </c>
      <c r="Z307" s="6">
        <v>0.99498759685774352</v>
      </c>
      <c r="AA307" s="6">
        <v>2.6533894715386482E-2</v>
      </c>
      <c r="AB307" s="6">
        <v>5.3733810439953356E-4</v>
      </c>
      <c r="AC307" s="6">
        <v>0.18368837796567325</v>
      </c>
      <c r="AD307" s="5">
        <v>-1.4118800021320318E-2</v>
      </c>
      <c r="AE307" s="6">
        <v>5.6658949557893495E-2</v>
      </c>
      <c r="AF307">
        <f>VLOOKUP(B307,Sheet2!$A$1:$B$421,2,FALSE)</f>
        <v>1996.4444000000001</v>
      </c>
    </row>
    <row r="308" spans="1:32" x14ac:dyDescent="0.2">
      <c r="A308" s="4" t="s">
        <v>88</v>
      </c>
      <c r="B308" s="4" t="s">
        <v>99</v>
      </c>
      <c r="C308" s="4">
        <v>5.7823111423040462E-3</v>
      </c>
      <c r="D308" s="4">
        <v>2.0616680450129912E-3</v>
      </c>
      <c r="E308" s="2">
        <v>28816.555555555555</v>
      </c>
      <c r="F308" s="6">
        <v>10858.333333333334</v>
      </c>
      <c r="G308" s="6">
        <v>3612.5555555555557</v>
      </c>
      <c r="H308" s="6">
        <v>3763.6666666666665</v>
      </c>
      <c r="I308" s="6">
        <v>1354.6666666666667</v>
      </c>
      <c r="J308" s="6">
        <v>5174.833333333333</v>
      </c>
      <c r="K308" s="6">
        <v>5.25</v>
      </c>
      <c r="L308" s="6">
        <v>25.25</v>
      </c>
      <c r="M308" s="6">
        <v>39.888888888888886</v>
      </c>
      <c r="N308" s="6">
        <v>7804.25</v>
      </c>
      <c r="O308" s="6">
        <v>17002.75</v>
      </c>
      <c r="P308" s="6">
        <v>7757.5</v>
      </c>
      <c r="Q308" s="6">
        <v>4</v>
      </c>
      <c r="R308" s="6">
        <v>43</v>
      </c>
      <c r="S308" s="6">
        <v>0</v>
      </c>
      <c r="T308" s="6">
        <v>2.6244444444444444</v>
      </c>
      <c r="U308" s="6">
        <v>0.11953473186153335</v>
      </c>
      <c r="V308" s="6">
        <v>1.0323470521840374</v>
      </c>
      <c r="W308" s="6">
        <v>1.0627974420047077E-2</v>
      </c>
      <c r="X308" s="6">
        <v>40.166666666666664</v>
      </c>
      <c r="Y308" s="6">
        <v>30324.2</v>
      </c>
      <c r="Z308" s="6">
        <v>0.79089424914817585</v>
      </c>
      <c r="AA308" s="6">
        <v>2.164480486935633E-2</v>
      </c>
      <c r="AB308" s="6">
        <v>6.1077249286920062E-4</v>
      </c>
      <c r="AC308" s="6">
        <v>0.18130072588917279</v>
      </c>
      <c r="AD308" s="5">
        <v>1.5698046356754855E-3</v>
      </c>
      <c r="AE308" s="6">
        <v>4.1129619548699918E-2</v>
      </c>
      <c r="AF308">
        <f>VLOOKUP(B308,Sheet2!$A$1:$B$421,2,FALSE)</f>
        <v>2001.3333</v>
      </c>
    </row>
    <row r="309" spans="1:32" x14ac:dyDescent="0.2">
      <c r="A309" s="4" t="s">
        <v>88</v>
      </c>
      <c r="B309" s="4" t="s">
        <v>100</v>
      </c>
      <c r="C309" s="4">
        <v>5.0561437315001408E-3</v>
      </c>
      <c r="D309" s="4">
        <v>1.5244776048097381E-3</v>
      </c>
      <c r="E309" s="2">
        <v>21548.222222222223</v>
      </c>
      <c r="F309" s="6">
        <v>8750</v>
      </c>
      <c r="G309" s="6">
        <v>3118.3333333333335</v>
      </c>
      <c r="H309" s="6">
        <v>3441.6666666666665</v>
      </c>
      <c r="I309" s="6">
        <v>1606.6666666666667</v>
      </c>
      <c r="J309" s="6">
        <v>7963.833333333333</v>
      </c>
      <c r="K309" s="6">
        <v>4.5</v>
      </c>
      <c r="L309" s="6">
        <v>17.5</v>
      </c>
      <c r="M309" s="6">
        <v>31.111111111111111</v>
      </c>
      <c r="N309" s="6">
        <v>8719.25</v>
      </c>
      <c r="O309" s="6">
        <v>16983.25</v>
      </c>
      <c r="P309" s="6">
        <v>5429.5</v>
      </c>
      <c r="Q309" s="6">
        <v>1</v>
      </c>
      <c r="R309" s="6">
        <v>12</v>
      </c>
      <c r="S309" s="6">
        <v>2</v>
      </c>
      <c r="T309" s="6">
        <v>2.4211111111111112</v>
      </c>
      <c r="U309" s="6">
        <v>0.12791129707417981</v>
      </c>
      <c r="V309" s="6">
        <v>1.0300105547463252</v>
      </c>
      <c r="W309" s="6">
        <v>1.7044852451805179E-2</v>
      </c>
      <c r="X309" s="6">
        <v>41</v>
      </c>
      <c r="Y309" s="6">
        <v>18133.8</v>
      </c>
      <c r="Z309" s="6">
        <v>0.63910451928240497</v>
      </c>
      <c r="AA309" s="6">
        <v>2.1836499057526649E-2</v>
      </c>
      <c r="AB309" s="6">
        <v>7.5190147567861653E-4</v>
      </c>
      <c r="AC309" s="6">
        <v>0.29588763846154686</v>
      </c>
      <c r="AD309" s="5">
        <v>-6.5752275381547928E-3</v>
      </c>
      <c r="AE309" s="6">
        <v>4.656918208351641E-2</v>
      </c>
      <c r="AF309">
        <f>VLOOKUP(B309,Sheet2!$A$1:$B$421,2,FALSE)</f>
        <v>2003.875</v>
      </c>
    </row>
    <row r="310" spans="1:32" x14ac:dyDescent="0.3">
      <c r="A310" s="4" t="s">
        <v>371</v>
      </c>
      <c r="B310" s="4" t="s">
        <v>392</v>
      </c>
      <c r="C310" s="4">
        <v>5.420236382373346E-4</v>
      </c>
      <c r="D310" s="4">
        <v>1.4286956060899499E-4</v>
      </c>
      <c r="E310" s="2">
        <v>19207</v>
      </c>
      <c r="F310" s="6">
        <v>6235.666666666667</v>
      </c>
      <c r="G310" s="6">
        <v>7951</v>
      </c>
      <c r="H310" s="6">
        <v>2365</v>
      </c>
      <c r="I310" s="6">
        <v>241.5</v>
      </c>
      <c r="J310" s="6">
        <v>1740.5</v>
      </c>
      <c r="K310" s="6">
        <v>2.5</v>
      </c>
      <c r="L310" s="6">
        <v>18.5</v>
      </c>
      <c r="M310" s="6">
        <v>1</v>
      </c>
      <c r="N310" s="6">
        <v>6160</v>
      </c>
      <c r="O310" s="14"/>
      <c r="P310" s="6">
        <v>3898</v>
      </c>
      <c r="Q310" s="6">
        <v>3</v>
      </c>
      <c r="R310" s="14"/>
      <c r="S310" s="6">
        <v>0</v>
      </c>
      <c r="T310" s="6">
        <v>3.0533333333333332</v>
      </c>
      <c r="U310" s="6">
        <v>5.7961546026411591E-2</v>
      </c>
      <c r="V310" s="6">
        <v>1.0252137115382631</v>
      </c>
      <c r="W310" s="6">
        <v>6.4932734424635787E-4</v>
      </c>
      <c r="X310" s="6">
        <v>34.166666666666664</v>
      </c>
      <c r="Y310" s="6">
        <v>5758.5</v>
      </c>
      <c r="Z310" s="6">
        <v>1</v>
      </c>
      <c r="AA310" s="6">
        <v>7.9264914961030535E-3</v>
      </c>
      <c r="AB310" s="6">
        <v>8.4481379317883623E-4</v>
      </c>
      <c r="AC310" s="6">
        <v>0.12195820211852276</v>
      </c>
      <c r="AD310" s="7" t="e">
        <f>AVERAGE(#REF!,#REF!)</f>
        <v>#REF!</v>
      </c>
      <c r="AE310" s="6">
        <v>2.7640952432475441E-2</v>
      </c>
    </row>
    <row r="311" spans="1:32" x14ac:dyDescent="0.2">
      <c r="A311" s="4" t="s">
        <v>309</v>
      </c>
      <c r="B311" s="4" t="s">
        <v>324</v>
      </c>
      <c r="C311" s="4">
        <v>8.5167281617387174E-3</v>
      </c>
      <c r="D311" s="4">
        <v>2.0088109028473869E-3</v>
      </c>
      <c r="E311" s="2">
        <v>37231.222222222219</v>
      </c>
      <c r="F311" s="6">
        <v>15026.222222222223</v>
      </c>
      <c r="G311" s="6">
        <v>5399.5555555555557</v>
      </c>
      <c r="H311" s="6">
        <v>5925.333333333333</v>
      </c>
      <c r="I311" s="6">
        <v>1646.1666666666667</v>
      </c>
      <c r="J311" s="6">
        <v>7403.833333333333</v>
      </c>
      <c r="K311" s="6">
        <v>1.25</v>
      </c>
      <c r="L311" s="6">
        <v>25.375</v>
      </c>
      <c r="M311" s="6">
        <v>31.142857142857142</v>
      </c>
      <c r="N311" s="6">
        <v>34027.75</v>
      </c>
      <c r="O311" s="6">
        <v>16012.5</v>
      </c>
      <c r="P311" s="6">
        <v>9984.5</v>
      </c>
      <c r="Q311" s="6">
        <v>2</v>
      </c>
      <c r="R311" s="6">
        <v>38</v>
      </c>
      <c r="S311" s="6">
        <v>0</v>
      </c>
      <c r="T311" s="6">
        <v>2.4055555555555554</v>
      </c>
      <c r="U311" s="6">
        <v>0.11277596811458139</v>
      </c>
      <c r="V311" s="6">
        <v>1.0170810690206289</v>
      </c>
      <c r="W311" s="6">
        <v>2.8814680091405882E-2</v>
      </c>
      <c r="X311" s="6">
        <v>40.050000000000004</v>
      </c>
      <c r="Y311" s="6">
        <v>46578</v>
      </c>
      <c r="Z311" s="6">
        <v>0.60094870983618076</v>
      </c>
      <c r="AA311" s="6">
        <v>2.2398862059368252E-2</v>
      </c>
      <c r="AB311" s="6">
        <v>4.7933294454227703E-4</v>
      </c>
      <c r="AC311" s="6">
        <v>0.26405184667417658</v>
      </c>
      <c r="AD311" s="5">
        <v>-1.2571796456122691E-2</v>
      </c>
      <c r="AE311" s="6">
        <v>4.5650567318571436E-2</v>
      </c>
      <c r="AF311">
        <f>VLOOKUP(B311,Sheet2!$A$1:$B$421,2,FALSE)</f>
        <v>2003.6153999999999</v>
      </c>
    </row>
    <row r="312" spans="1:32" x14ac:dyDescent="0.3">
      <c r="A312" s="4" t="s">
        <v>448</v>
      </c>
      <c r="B312" s="4" t="s">
        <v>467</v>
      </c>
      <c r="C312" s="4">
        <v>7.0318604840956195E-3</v>
      </c>
      <c r="D312" s="4">
        <v>5.4137265659482993E-3</v>
      </c>
      <c r="E312" s="8">
        <v>1974.1111111111111</v>
      </c>
      <c r="F312" s="2">
        <v>1294.2222222222222</v>
      </c>
      <c r="G312" s="12">
        <v>382.66666666666669</v>
      </c>
      <c r="H312" s="12">
        <v>421.22222222222223</v>
      </c>
      <c r="I312" s="2">
        <v>9607.5</v>
      </c>
      <c r="J312" s="2">
        <v>29269.5</v>
      </c>
      <c r="K312" s="2">
        <v>14.125</v>
      </c>
      <c r="L312" s="2">
        <v>2</v>
      </c>
      <c r="M312" s="2">
        <v>40.375</v>
      </c>
      <c r="N312" s="2">
        <v>4272.5</v>
      </c>
      <c r="O312" s="2">
        <v>32630.712500000001</v>
      </c>
      <c r="P312" s="13">
        <f>AVERAGE(I312,M312)</f>
        <v>4823.9375</v>
      </c>
      <c r="Q312" s="2">
        <v>0</v>
      </c>
      <c r="R312" s="2">
        <v>1</v>
      </c>
      <c r="S312" s="2">
        <v>1</v>
      </c>
      <c r="T312" s="9">
        <v>1.4333333333333331</v>
      </c>
      <c r="U312" s="10">
        <v>0.6259019424300134</v>
      </c>
      <c r="V312" s="10">
        <v>0.59701122703343712</v>
      </c>
      <c r="W312" s="11">
        <v>1.272229727681218</v>
      </c>
      <c r="X312" s="6">
        <v>51.316666666666663</v>
      </c>
      <c r="Y312" s="6">
        <v>3232</v>
      </c>
      <c r="Z312" s="6">
        <v>0.44170445758709331</v>
      </c>
      <c r="AA312" s="6">
        <v>0.12173795926036771</v>
      </c>
      <c r="AB312" s="6">
        <v>7.1971826950438782E-3</v>
      </c>
      <c r="AC312" s="6">
        <v>0.67814226903534469</v>
      </c>
      <c r="AD312" s="5">
        <v>1.7425973872790691E-2</v>
      </c>
      <c r="AE312" s="6">
        <v>5.3553858657785669E-2</v>
      </c>
      <c r="AF312">
        <f>VLOOKUP(B312,Sheet2!$A$1:$B$421,2,FALSE)</f>
        <v>1983</v>
      </c>
    </row>
    <row r="313" spans="1:32" x14ac:dyDescent="0.2">
      <c r="A313" s="4" t="s">
        <v>22</v>
      </c>
      <c r="B313" s="4" t="s">
        <v>28</v>
      </c>
      <c r="C313" s="4">
        <v>7.8036861431097582E-3</v>
      </c>
      <c r="D313" s="4">
        <v>2.1468747203454183E-3</v>
      </c>
      <c r="E313" s="2">
        <v>17310.222222222223</v>
      </c>
      <c r="F313" s="6">
        <v>6408.5555555555557</v>
      </c>
      <c r="G313" s="6">
        <v>2477.3333333333335</v>
      </c>
      <c r="H313" s="6">
        <v>2721.1111111111113</v>
      </c>
      <c r="I313" s="6">
        <v>378.83333333333331</v>
      </c>
      <c r="J313" s="6">
        <v>1028.6666666666667</v>
      </c>
      <c r="K313" s="6">
        <v>1.375</v>
      </c>
      <c r="L313" s="6">
        <v>8.25</v>
      </c>
      <c r="M313" s="6">
        <v>7</v>
      </c>
      <c r="N313" s="6">
        <v>4446.8571428571431</v>
      </c>
      <c r="O313" s="6">
        <v>9063.75</v>
      </c>
      <c r="P313" s="6">
        <v>5309.5</v>
      </c>
      <c r="Q313" s="6">
        <v>2</v>
      </c>
      <c r="R313" s="6">
        <v>17</v>
      </c>
      <c r="S313" s="6">
        <v>1</v>
      </c>
      <c r="T313" s="6">
        <v>2.69</v>
      </c>
      <c r="U313" s="6">
        <v>0.12015557055486235</v>
      </c>
      <c r="V313" s="6">
        <v>1.0866897974808287</v>
      </c>
      <c r="W313" s="6">
        <v>3.6391565924628767E-3</v>
      </c>
      <c r="X313" s="6">
        <v>39.766666666666666</v>
      </c>
      <c r="Y313" s="6">
        <v>30192</v>
      </c>
      <c r="Z313" s="6">
        <v>0.72850737608031124</v>
      </c>
      <c r="AA313" s="6">
        <v>1.9936270912985745E-2</v>
      </c>
      <c r="AB313" s="6">
        <v>7.1414366795305678E-4</v>
      </c>
      <c r="AC313" s="6">
        <v>0.15218829067114081</v>
      </c>
      <c r="AD313" s="5">
        <v>-7.5299985429814129E-3</v>
      </c>
      <c r="AE313" s="6">
        <v>3.2095199801596155E-2</v>
      </c>
      <c r="AF313">
        <f>VLOOKUP(B313,Sheet2!$A$1:$B$421,2,FALSE)</f>
        <v>1994.1667</v>
      </c>
    </row>
    <row r="314" spans="1:32" x14ac:dyDescent="0.2">
      <c r="A314" s="4" t="s">
        <v>158</v>
      </c>
      <c r="B314" s="4" t="s">
        <v>165</v>
      </c>
      <c r="C314" s="4">
        <v>1.3965086776161753E-2</v>
      </c>
      <c r="D314" s="4">
        <v>5.1964138790844255E-3</v>
      </c>
      <c r="E314" s="2">
        <v>31602.111111111109</v>
      </c>
      <c r="F314" s="6">
        <v>13084.111111111111</v>
      </c>
      <c r="G314" s="6">
        <v>5096.1111111111113</v>
      </c>
      <c r="H314" s="6">
        <v>6074.1111111111113</v>
      </c>
      <c r="I314" s="6">
        <v>1837.1666666666667</v>
      </c>
      <c r="J314" s="6">
        <v>7576</v>
      </c>
      <c r="K314" s="6">
        <v>7.125</v>
      </c>
      <c r="L314" s="6">
        <v>20.125</v>
      </c>
      <c r="M314" s="6">
        <v>56.666666666666664</v>
      </c>
      <c r="N314" s="6">
        <v>9520.75</v>
      </c>
      <c r="O314" s="6">
        <v>17184.241999999998</v>
      </c>
      <c r="P314" s="6">
        <v>8515.5</v>
      </c>
      <c r="Q314" s="6">
        <v>3</v>
      </c>
      <c r="R314" s="6">
        <v>26</v>
      </c>
      <c r="S314" s="6">
        <v>0</v>
      </c>
      <c r="T314" s="6">
        <v>2.382222222222222</v>
      </c>
      <c r="U314" s="6">
        <v>0.12339467706511864</v>
      </c>
      <c r="V314" s="6">
        <v>1.0592372169016255</v>
      </c>
      <c r="W314" s="6">
        <v>1.3211476157923629E-2</v>
      </c>
      <c r="X314" s="6">
        <v>40.449999999999996</v>
      </c>
      <c r="Y314" s="6">
        <v>26368.400000000001</v>
      </c>
      <c r="Z314" s="6">
        <v>0.27096368756166178</v>
      </c>
      <c r="AA314" s="6">
        <v>2.6235164664802597E-2</v>
      </c>
      <c r="AB314" s="6">
        <v>5.6501807413448471E-4</v>
      </c>
      <c r="AC314" s="6">
        <v>0.2669435944875353</v>
      </c>
      <c r="AD314" s="5">
        <v>-2.9864262361445397E-2</v>
      </c>
      <c r="AE314" s="6">
        <v>4.2023806098481026E-2</v>
      </c>
      <c r="AF314">
        <f>VLOOKUP(B314,Sheet2!$A$1:$B$421,2,FALSE)</f>
        <v>2005.8095000000001</v>
      </c>
    </row>
    <row r="315" spans="1:32" x14ac:dyDescent="0.2">
      <c r="A315" s="4" t="s">
        <v>158</v>
      </c>
      <c r="B315" s="4" t="s">
        <v>166</v>
      </c>
      <c r="C315" s="4">
        <v>2.4919928505523323E-3</v>
      </c>
      <c r="D315" s="4">
        <v>1.1547681020772638E-3</v>
      </c>
      <c r="E315" s="2">
        <v>22665.222222222223</v>
      </c>
      <c r="F315" s="6">
        <v>9347.5555555555547</v>
      </c>
      <c r="G315" s="6">
        <v>4194.7777777777774</v>
      </c>
      <c r="H315" s="6">
        <v>4344</v>
      </c>
      <c r="I315" s="6">
        <v>776.5</v>
      </c>
      <c r="J315" s="6">
        <v>2059.8333333333335</v>
      </c>
      <c r="K315" s="6">
        <v>0.375</v>
      </c>
      <c r="L315" s="6">
        <v>12.75</v>
      </c>
      <c r="M315" s="6">
        <v>13.222222222222221</v>
      </c>
      <c r="N315" s="6">
        <v>3677</v>
      </c>
      <c r="O315" s="6">
        <v>9959.25</v>
      </c>
      <c r="P315" s="6">
        <v>5775</v>
      </c>
      <c r="Q315" s="6">
        <v>1</v>
      </c>
      <c r="R315" s="6">
        <v>17</v>
      </c>
      <c r="S315" s="6">
        <v>0</v>
      </c>
      <c r="T315" s="6">
        <v>2.4055555555555554</v>
      </c>
      <c r="U315" s="6">
        <v>0.12642178402377363</v>
      </c>
      <c r="V315" s="6">
        <v>1.0221793847975651</v>
      </c>
      <c r="W315" s="6">
        <v>7.3116631430226054E-3</v>
      </c>
      <c r="X315" s="6">
        <v>39.999999999999993</v>
      </c>
      <c r="Y315" s="6">
        <v>31206.400000000001</v>
      </c>
      <c r="Z315" s="6">
        <v>0.31968864931957397</v>
      </c>
      <c r="AA315" s="6">
        <v>3.127178895646706E-2</v>
      </c>
      <c r="AB315" s="6">
        <v>7.8326665280507542E-4</v>
      </c>
      <c r="AC315" s="6">
        <v>0.24356763231290707</v>
      </c>
      <c r="AD315" s="5">
        <v>1.4810706848805876E-2</v>
      </c>
      <c r="AE315" s="6">
        <v>3.9128578909962727E-2</v>
      </c>
      <c r="AF315">
        <f>VLOOKUP(B315,Sheet2!$A$1:$B$421,2,FALSE)</f>
        <v>2006.8888999999999</v>
      </c>
    </row>
    <row r="316" spans="1:32" x14ac:dyDescent="0.2">
      <c r="A316" s="4" t="s">
        <v>158</v>
      </c>
      <c r="B316" s="4" t="s">
        <v>173</v>
      </c>
      <c r="C316" s="4">
        <v>2.3764840582701568E-3</v>
      </c>
      <c r="D316" s="4">
        <v>9.8701202140213441E-4</v>
      </c>
      <c r="E316" s="2">
        <v>27570.666666666668</v>
      </c>
      <c r="F316" s="6">
        <v>12149.666666666666</v>
      </c>
      <c r="G316" s="6">
        <v>4582.666666666667</v>
      </c>
      <c r="H316" s="6">
        <v>4876.4444444444443</v>
      </c>
      <c r="I316" s="6">
        <v>1842</v>
      </c>
      <c r="J316" s="6">
        <v>4988.833333333333</v>
      </c>
      <c r="K316" s="6">
        <v>4.5</v>
      </c>
      <c r="L316" s="6">
        <v>16</v>
      </c>
      <c r="M316" s="6">
        <v>51.222222222222221</v>
      </c>
      <c r="N316" s="6">
        <v>5326.875</v>
      </c>
      <c r="O316" s="6">
        <v>10991.819</v>
      </c>
      <c r="P316" s="6">
        <v>6270</v>
      </c>
      <c r="Q316" s="6">
        <v>5</v>
      </c>
      <c r="R316" s="6">
        <v>19</v>
      </c>
      <c r="S316" s="6">
        <v>0</v>
      </c>
      <c r="T316" s="6">
        <v>2.2488888888888887</v>
      </c>
      <c r="U316" s="6">
        <v>0.14891044930215669</v>
      </c>
      <c r="V316" s="6">
        <v>1.0311942496717579</v>
      </c>
      <c r="W316" s="6">
        <v>9.9930580424393931E-3</v>
      </c>
      <c r="X316" s="6">
        <v>43.050000000000004</v>
      </c>
      <c r="Y316" s="6">
        <v>43721.2</v>
      </c>
      <c r="Z316" s="6">
        <v>0.1284238845958571</v>
      </c>
      <c r="AA316" s="6">
        <v>3.750195221925471E-2</v>
      </c>
      <c r="AB316" s="6">
        <v>6.282877952091836E-4</v>
      </c>
      <c r="AC316" s="6">
        <v>0.28321623262966467</v>
      </c>
      <c r="AD316" s="5">
        <v>-5.4419201960780976E-3</v>
      </c>
      <c r="AE316" s="6">
        <v>4.6485125969782833E-2</v>
      </c>
      <c r="AF316">
        <f>VLOOKUP(B316,Sheet2!$A$1:$B$421,2,FALSE)</f>
        <v>2004</v>
      </c>
    </row>
    <row r="317" spans="1:32" x14ac:dyDescent="0.2">
      <c r="A317" s="4" t="s">
        <v>56</v>
      </c>
      <c r="B317" s="4" t="s">
        <v>69</v>
      </c>
      <c r="C317" s="4">
        <v>6.8412743372321958E-3</v>
      </c>
      <c r="D317" s="4">
        <v>2.4407881815837387E-3</v>
      </c>
      <c r="E317" s="2">
        <v>33248</v>
      </c>
      <c r="F317" s="6">
        <v>15289.111111111111</v>
      </c>
      <c r="G317" s="6">
        <v>4660.333333333333</v>
      </c>
      <c r="H317" s="6">
        <v>5435.666666666667</v>
      </c>
      <c r="I317" s="6">
        <v>1488.1666666666667</v>
      </c>
      <c r="J317" s="6">
        <v>5939.5</v>
      </c>
      <c r="K317" s="6">
        <v>3.5</v>
      </c>
      <c r="L317" s="6">
        <v>15</v>
      </c>
      <c r="M317" s="6">
        <v>36</v>
      </c>
      <c r="N317" s="6">
        <v>7528.666666666667</v>
      </c>
      <c r="O317" s="6">
        <v>12772.25</v>
      </c>
      <c r="P317" s="6">
        <v>7409.5</v>
      </c>
      <c r="Q317" s="6">
        <v>0</v>
      </c>
      <c r="R317" s="6">
        <v>13</v>
      </c>
      <c r="S317" s="6">
        <v>0</v>
      </c>
      <c r="T317" s="6">
        <v>2.0022222222222221</v>
      </c>
      <c r="U317" s="6">
        <v>0.11982648424161571</v>
      </c>
      <c r="V317" s="6">
        <v>1.0343491608301418</v>
      </c>
      <c r="W317" s="6">
        <v>7.9634606947778117E-2</v>
      </c>
      <c r="X317" s="6">
        <v>41.15</v>
      </c>
      <c r="Y317" s="6">
        <v>31470</v>
      </c>
      <c r="Z317" s="6">
        <v>0.25359418022672919</v>
      </c>
      <c r="AA317" s="6">
        <v>2.4683667306611673E-2</v>
      </c>
      <c r="AB317" s="6">
        <v>5.7286065732654857E-4</v>
      </c>
      <c r="AC317" s="6">
        <v>0.48337134332896547</v>
      </c>
      <c r="AD317" s="5">
        <v>-1.3900136414389912E-2</v>
      </c>
      <c r="AE317" s="6">
        <v>3.9811239585896177E-2</v>
      </c>
      <c r="AF317">
        <f>VLOOKUP(B317,Sheet2!$A$1:$B$421,2,FALSE)</f>
        <v>2004.5714</v>
      </c>
    </row>
    <row r="318" spans="1:32" x14ac:dyDescent="0.2">
      <c r="A318" s="4" t="s">
        <v>56</v>
      </c>
      <c r="B318" s="4" t="s">
        <v>70</v>
      </c>
      <c r="C318" s="4">
        <v>4.0147498369260265E-3</v>
      </c>
      <c r="D318" s="4">
        <v>1.2410002356586011E-3</v>
      </c>
      <c r="E318" s="2">
        <v>23480.444444444445</v>
      </c>
      <c r="F318" s="6">
        <v>8760.5555555555547</v>
      </c>
      <c r="G318" s="6">
        <v>3037.8888888888887</v>
      </c>
      <c r="H318" s="6">
        <v>3431.8888888888887</v>
      </c>
      <c r="I318" s="6">
        <v>732.16666666666663</v>
      </c>
      <c r="J318" s="6">
        <v>2145.5</v>
      </c>
      <c r="K318" s="6">
        <v>0</v>
      </c>
      <c r="L318" s="6">
        <v>21.125</v>
      </c>
      <c r="M318" s="6">
        <v>23.75</v>
      </c>
      <c r="N318" s="6">
        <v>5276.833333333333</v>
      </c>
      <c r="O318" s="6">
        <v>9345.5</v>
      </c>
      <c r="P318" s="6">
        <v>6066</v>
      </c>
      <c r="Q318" s="6">
        <v>1</v>
      </c>
      <c r="R318" s="6">
        <v>27</v>
      </c>
      <c r="S318" s="6">
        <v>0</v>
      </c>
      <c r="T318" s="6">
        <v>2.6122222222222224</v>
      </c>
      <c r="U318" s="6">
        <v>0.11893249740852473</v>
      </c>
      <c r="V318" s="6">
        <v>1.0292693782265683</v>
      </c>
      <c r="W318" s="6">
        <v>2.4943131271799548E-2</v>
      </c>
      <c r="X318" s="6">
        <v>40.716666666666661</v>
      </c>
      <c r="Y318" s="6">
        <v>33430.400000000001</v>
      </c>
      <c r="Z318" s="6">
        <v>0.78192434701965752</v>
      </c>
      <c r="AA318" s="6">
        <v>1.9622158254475462E-2</v>
      </c>
      <c r="AB318" s="6">
        <v>6.3767066983851811E-4</v>
      </c>
      <c r="AC318" s="6">
        <v>0.22844332810636864</v>
      </c>
      <c r="AD318" s="5">
        <v>-1.3871119864979303E-2</v>
      </c>
      <c r="AE318" s="6">
        <v>4.3468048347269507E-2</v>
      </c>
      <c r="AF318">
        <f>VLOOKUP(B318,Sheet2!$A$1:$B$421,2,FALSE)</f>
        <v>2006.3333</v>
      </c>
    </row>
    <row r="319" spans="1:32" x14ac:dyDescent="0.2">
      <c r="A319" s="4" t="s">
        <v>5</v>
      </c>
      <c r="B319" s="4" t="s">
        <v>12</v>
      </c>
      <c r="C319" s="4">
        <v>7.3511515034651942E-3</v>
      </c>
      <c r="D319" s="4">
        <v>1.5247562081082402E-3</v>
      </c>
      <c r="E319" s="2">
        <v>28685.555555555555</v>
      </c>
      <c r="F319" s="6">
        <v>9943.4444444444453</v>
      </c>
      <c r="G319" s="6">
        <v>3521.6666666666665</v>
      </c>
      <c r="H319" s="6">
        <v>3750.4444444444443</v>
      </c>
      <c r="I319" s="6">
        <v>813.66666666666663</v>
      </c>
      <c r="J319" s="6">
        <v>3656.6666666666665</v>
      </c>
      <c r="K319" s="6">
        <v>15</v>
      </c>
      <c r="L319" s="6">
        <v>12.5</v>
      </c>
      <c r="M319" s="6">
        <v>45.285714285714285</v>
      </c>
      <c r="N319" s="6">
        <v>12059</v>
      </c>
      <c r="O319" s="6">
        <v>53313.5</v>
      </c>
      <c r="P319" s="6">
        <v>9538</v>
      </c>
      <c r="Q319" s="6">
        <v>3</v>
      </c>
      <c r="R319" s="6">
        <v>12</v>
      </c>
      <c r="S319" s="6">
        <v>1</v>
      </c>
      <c r="T319" s="6">
        <v>2.7433333333333341</v>
      </c>
      <c r="U319" s="6">
        <v>0.12518608195417047</v>
      </c>
      <c r="V319" s="6">
        <v>1.1253039921877004</v>
      </c>
      <c r="W319" s="6">
        <v>4.8631309832774666E-2</v>
      </c>
      <c r="X319" s="6">
        <v>39.75</v>
      </c>
      <c r="Y319" s="6">
        <v>9982.4</v>
      </c>
      <c r="Z319" s="6">
        <v>0.9968022244305601</v>
      </c>
      <c r="AA319" s="6">
        <v>1.9414059031896962E-2</v>
      </c>
      <c r="AB319" s="6">
        <v>5.4535192393012784E-4</v>
      </c>
      <c r="AC319" s="6">
        <v>0.13468036315498713</v>
      </c>
      <c r="AD319" s="5">
        <v>2.9660736790428294E-4</v>
      </c>
      <c r="AE319" s="6">
        <v>1.8680408660643067E-2</v>
      </c>
      <c r="AF319">
        <f>VLOOKUP(B319,Sheet2!$A$1:$B$421,2,FALSE)</f>
        <v>1985.7143000000001</v>
      </c>
    </row>
    <row r="320" spans="1:32" x14ac:dyDescent="0.2">
      <c r="A320" s="4" t="s">
        <v>5</v>
      </c>
      <c r="B320" s="4" t="s">
        <v>13</v>
      </c>
      <c r="C320" s="4">
        <v>5.8617357169647895E-3</v>
      </c>
      <c r="D320" s="4">
        <v>1.1873005126898403E-3</v>
      </c>
      <c r="E320" s="2">
        <v>10020.777777777777</v>
      </c>
      <c r="F320" s="6">
        <v>4183.5555555555557</v>
      </c>
      <c r="G320" s="6">
        <v>1225</v>
      </c>
      <c r="H320" s="6">
        <v>1472.4444444444443</v>
      </c>
      <c r="I320" s="6">
        <v>344.16666666666669</v>
      </c>
      <c r="J320" s="6">
        <v>800.16666666666663</v>
      </c>
      <c r="K320" s="6">
        <v>0.75</v>
      </c>
      <c r="L320" s="6">
        <v>5.375</v>
      </c>
      <c r="M320" s="6">
        <v>2.7142857142857144</v>
      </c>
      <c r="N320" s="6">
        <v>2621.6</v>
      </c>
      <c r="O320" s="6">
        <v>7785.5</v>
      </c>
      <c r="P320" s="6">
        <v>3442.5</v>
      </c>
      <c r="Q320" s="6">
        <v>0</v>
      </c>
      <c r="R320" s="6">
        <v>7</v>
      </c>
      <c r="S320" s="6">
        <v>0</v>
      </c>
      <c r="T320" s="6">
        <v>2.3777777777777778</v>
      </c>
      <c r="U320" s="6">
        <v>0.15348840834535771</v>
      </c>
      <c r="V320" s="6">
        <v>1.0924396101677456</v>
      </c>
      <c r="W320" s="6">
        <v>7.3118869356851839E-3</v>
      </c>
      <c r="X320" s="6">
        <v>43.283333333333331</v>
      </c>
      <c r="Y320" s="6">
        <v>8076.2</v>
      </c>
      <c r="Z320" s="6">
        <v>0.83002698141837117</v>
      </c>
      <c r="AA320" s="6">
        <v>3.1650848171915415E-2</v>
      </c>
      <c r="AB320" s="6">
        <v>1.2909602813982156E-3</v>
      </c>
      <c r="AC320" s="6">
        <v>0.19329915571569875</v>
      </c>
      <c r="AD320" s="5">
        <v>-1.580836525463607E-2</v>
      </c>
      <c r="AE320" s="6">
        <v>3.8621430586233491E-2</v>
      </c>
      <c r="AF320">
        <f>VLOOKUP(B320,Sheet2!$A$1:$B$421,2,FALSE)</f>
        <v>1985.1</v>
      </c>
    </row>
    <row r="321" spans="1:32" x14ac:dyDescent="0.2">
      <c r="A321" s="4" t="s">
        <v>5</v>
      </c>
      <c r="B321" s="4" t="s">
        <v>14</v>
      </c>
      <c r="C321" s="4">
        <v>8.0753454383528968E-3</v>
      </c>
      <c r="D321" s="4">
        <v>3.4003796032157233E-3</v>
      </c>
      <c r="E321" s="2">
        <v>9654.6666666666661</v>
      </c>
      <c r="F321" s="6">
        <v>4234.333333333333</v>
      </c>
      <c r="G321" s="6">
        <v>1371.4444444444443</v>
      </c>
      <c r="H321" s="6">
        <v>1600.5555555555557</v>
      </c>
      <c r="I321" s="6">
        <v>1634.6666666666667</v>
      </c>
      <c r="J321" s="6">
        <v>7563.666666666667</v>
      </c>
      <c r="K321" s="6">
        <v>8</v>
      </c>
      <c r="L321" s="6">
        <v>4.375</v>
      </c>
      <c r="M321" s="6">
        <v>11</v>
      </c>
      <c r="N321" s="6">
        <v>3550</v>
      </c>
      <c r="O321" s="6">
        <v>23562.5</v>
      </c>
      <c r="P321" s="6">
        <v>2217</v>
      </c>
      <c r="Q321" s="6">
        <v>1</v>
      </c>
      <c r="R321" s="6">
        <v>3</v>
      </c>
      <c r="S321" s="6">
        <v>1</v>
      </c>
      <c r="T321" s="6">
        <v>1.8833333333333337</v>
      </c>
      <c r="U321" s="6">
        <v>0.14814879068782408</v>
      </c>
      <c r="V321" s="6">
        <v>1.042298726433778</v>
      </c>
      <c r="W321" s="6">
        <v>0.17310744075542239</v>
      </c>
      <c r="X321" s="6">
        <v>45.233333333333327</v>
      </c>
      <c r="Y321" s="6">
        <v>16467</v>
      </c>
      <c r="Z321" s="6">
        <v>0.32678009779345207</v>
      </c>
      <c r="AA321" s="6">
        <v>3.8563998174452066E-2</v>
      </c>
      <c r="AB321" s="6">
        <v>1.3812857730932944E-3</v>
      </c>
      <c r="AC321" s="6">
        <v>0.39008782087444782</v>
      </c>
      <c r="AD321" s="5">
        <v>-1.6769244788552587E-2</v>
      </c>
      <c r="AE321" s="6">
        <v>2.8672011693847407E-2</v>
      </c>
      <c r="AF321">
        <f>VLOOKUP(B321,Sheet2!$A$1:$B$421,2,FALSE)</f>
        <v>1994.8333</v>
      </c>
    </row>
    <row r="322" spans="1:32" x14ac:dyDescent="0.2">
      <c r="A322" s="4" t="s">
        <v>5</v>
      </c>
      <c r="B322" s="4" t="s">
        <v>15</v>
      </c>
      <c r="C322" s="4">
        <v>4.4259746351099603E-3</v>
      </c>
      <c r="D322" s="4">
        <v>1.0122698313821286E-3</v>
      </c>
      <c r="E322" s="2">
        <v>11510.555555555555</v>
      </c>
      <c r="F322" s="6">
        <v>5200</v>
      </c>
      <c r="G322" s="6">
        <v>1524.1111111111111</v>
      </c>
      <c r="H322" s="6">
        <v>1834.2222222222222</v>
      </c>
      <c r="I322" s="6">
        <v>649</v>
      </c>
      <c r="J322" s="6">
        <v>2642.1666666666665</v>
      </c>
      <c r="K322" s="6">
        <v>3.25</v>
      </c>
      <c r="L322" s="6">
        <v>2.875</v>
      </c>
      <c r="M322" s="6">
        <v>11.857142857142858</v>
      </c>
      <c r="N322" s="6">
        <v>3950.6</v>
      </c>
      <c r="O322" s="6">
        <v>10583.75</v>
      </c>
      <c r="P322" s="6">
        <v>2901</v>
      </c>
      <c r="Q322" s="6">
        <v>2</v>
      </c>
      <c r="R322" s="6">
        <v>7</v>
      </c>
      <c r="S322" s="6">
        <v>0</v>
      </c>
      <c r="T322" s="6">
        <v>2.0266666666666668</v>
      </c>
      <c r="U322" s="6">
        <v>0.15546094512223771</v>
      </c>
      <c r="V322" s="6">
        <v>1.1042422235397538</v>
      </c>
      <c r="W322" s="6">
        <v>8.4123495422937788E-2</v>
      </c>
      <c r="X322" s="6">
        <v>43.933333333333337</v>
      </c>
      <c r="Y322" s="6">
        <v>13359.4</v>
      </c>
      <c r="Z322" s="6">
        <v>0.23909728739714903</v>
      </c>
      <c r="AA322" s="6">
        <v>3.420982637025799E-2</v>
      </c>
      <c r="AB322" s="6">
        <v>1.1892117069466652E-3</v>
      </c>
      <c r="AC322" s="6">
        <v>0.35197071182215056</v>
      </c>
      <c r="AD322" s="5">
        <v>-5.1413776714066186E-3</v>
      </c>
      <c r="AE322" s="6">
        <v>3.3362786597175814E-2</v>
      </c>
      <c r="AF322">
        <f>VLOOKUP(B322,Sheet2!$A$1:$B$421,2,FALSE)</f>
        <v>1992.3333</v>
      </c>
    </row>
    <row r="323" spans="1:32" x14ac:dyDescent="0.3">
      <c r="A323" s="4" t="s">
        <v>447</v>
      </c>
      <c r="B323" s="4" t="s">
        <v>456</v>
      </c>
      <c r="C323" s="4">
        <v>7.6661910440772923E-3</v>
      </c>
      <c r="D323" s="4">
        <v>1.920687666695011E-3</v>
      </c>
      <c r="E323" s="8">
        <v>9407.6666666666661</v>
      </c>
      <c r="F323" s="2">
        <v>4495.7777777777774</v>
      </c>
      <c r="G323" s="12">
        <v>1838</v>
      </c>
      <c r="H323" s="12">
        <v>2034.6666666666667</v>
      </c>
      <c r="I323" s="2">
        <v>1181</v>
      </c>
      <c r="J323" s="2">
        <v>14717.333333333334</v>
      </c>
      <c r="K323" s="2">
        <v>6.5</v>
      </c>
      <c r="L323" s="2">
        <v>5</v>
      </c>
      <c r="M323" s="2">
        <v>11.375</v>
      </c>
      <c r="N323" s="2">
        <v>6566</v>
      </c>
      <c r="O323" s="2">
        <v>14144.25</v>
      </c>
      <c r="P323" s="13">
        <f>AVERAGE(I323,M323)</f>
        <v>596.1875</v>
      </c>
      <c r="Q323" s="2">
        <v>2</v>
      </c>
      <c r="R323" s="2">
        <v>5</v>
      </c>
      <c r="S323" s="2">
        <v>5</v>
      </c>
      <c r="T323" s="9">
        <v>1.9777777777777779</v>
      </c>
      <c r="U323" s="10">
        <v>0.85451854759550161</v>
      </c>
      <c r="V323" s="10">
        <v>1.0995607449787996</v>
      </c>
      <c r="W323" s="11">
        <v>1.9835004067045494</v>
      </c>
      <c r="X323" s="6">
        <v>41.233333333333334</v>
      </c>
      <c r="Y323" s="6">
        <v>11900</v>
      </c>
      <c r="Z323" s="6">
        <v>4.8940990856028911E-2</v>
      </c>
      <c r="AA323" s="6">
        <v>3.3415759376159614E-2</v>
      </c>
      <c r="AB323" s="6">
        <v>1.3709006302796535E-3</v>
      </c>
      <c r="AC323" s="6">
        <v>0.42728132735096597</v>
      </c>
      <c r="AD323" s="5">
        <v>1.6653328742011284E-2</v>
      </c>
      <c r="AE323" s="6">
        <v>3.5311562353362545E-2</v>
      </c>
      <c r="AF323">
        <f>VLOOKUP(B323,Sheet2!$A$1:$B$421,2,FALSE)</f>
        <v>2003</v>
      </c>
    </row>
    <row r="324" spans="1:32" x14ac:dyDescent="0.2">
      <c r="A324" s="4" t="s">
        <v>109</v>
      </c>
      <c r="B324" s="4" t="s">
        <v>122</v>
      </c>
      <c r="C324" s="4">
        <v>4.6764474447342479E-3</v>
      </c>
      <c r="D324" s="4">
        <v>2.2243857138284215E-3</v>
      </c>
      <c r="E324" s="2">
        <v>33657.777777777781</v>
      </c>
      <c r="F324" s="6">
        <v>13869.777777777777</v>
      </c>
      <c r="G324" s="6">
        <v>4703.1111111111113</v>
      </c>
      <c r="H324" s="6">
        <v>4945.8888888888887</v>
      </c>
      <c r="I324" s="6">
        <v>1582.1666666666667</v>
      </c>
      <c r="J324" s="6">
        <v>5772.5</v>
      </c>
      <c r="K324" s="6">
        <v>0.7142857142857143</v>
      </c>
      <c r="L324" s="6">
        <v>13</v>
      </c>
      <c r="M324" s="6">
        <v>19.5</v>
      </c>
      <c r="N324" s="6">
        <v>8013.166666666667</v>
      </c>
      <c r="O324" s="6">
        <v>12711</v>
      </c>
      <c r="P324" s="6">
        <v>8710</v>
      </c>
      <c r="Q324" s="6">
        <v>3</v>
      </c>
      <c r="R324" s="6">
        <v>27</v>
      </c>
      <c r="S324" s="6">
        <v>0</v>
      </c>
      <c r="T324" s="6">
        <v>2.4111111111111114</v>
      </c>
      <c r="U324" s="6">
        <v>0.15454292286248206</v>
      </c>
      <c r="V324" s="6">
        <v>1.0447505168567117</v>
      </c>
      <c r="W324" s="6">
        <v>6.036707517693648E-3</v>
      </c>
      <c r="X324" s="6">
        <v>43.416666666666657</v>
      </c>
      <c r="Y324" s="6">
        <v>11454.6</v>
      </c>
      <c r="Z324" s="6">
        <v>7.9170632580773337E-2</v>
      </c>
      <c r="AA324" s="6">
        <v>3.4791903538085582E-2</v>
      </c>
      <c r="AB324" s="6">
        <v>4.7170083946534476E-4</v>
      </c>
      <c r="AC324" s="6">
        <v>0.22350341130329213</v>
      </c>
      <c r="AD324" s="5">
        <v>-3.4821234563196832E-3</v>
      </c>
      <c r="AE324" s="6">
        <v>5.0941140900241509E-2</v>
      </c>
      <c r="AF324">
        <f>VLOOKUP(B324,Sheet2!$A$1:$B$421,2,FALSE)</f>
        <v>2003.6667</v>
      </c>
    </row>
    <row r="325" spans="1:32" x14ac:dyDescent="0.2">
      <c r="A325" s="4" t="s">
        <v>309</v>
      </c>
      <c r="B325" s="4" t="s">
        <v>315</v>
      </c>
      <c r="C325" s="4">
        <v>8.7354037205816214E-3</v>
      </c>
      <c r="D325" s="4">
        <v>1.4835363056563537E-3</v>
      </c>
      <c r="E325" s="2">
        <v>28494.333333333332</v>
      </c>
      <c r="F325" s="6">
        <v>13308.222222222223</v>
      </c>
      <c r="G325" s="6">
        <v>5065.8888888888887</v>
      </c>
      <c r="H325" s="6">
        <v>5463.666666666667</v>
      </c>
      <c r="I325" s="6">
        <v>1098</v>
      </c>
      <c r="J325" s="6">
        <v>4409.833333333333</v>
      </c>
      <c r="K325" s="6">
        <v>4.875</v>
      </c>
      <c r="L325" s="6">
        <v>15.375</v>
      </c>
      <c r="M325" s="6">
        <v>42.428571428571431</v>
      </c>
      <c r="N325" s="6">
        <v>6470.4285714285716</v>
      </c>
      <c r="O325" s="6">
        <v>11936.5</v>
      </c>
      <c r="P325" s="6">
        <v>6474</v>
      </c>
      <c r="Q325" s="6">
        <v>2</v>
      </c>
      <c r="R325" s="6">
        <v>19</v>
      </c>
      <c r="S325" s="6">
        <v>0</v>
      </c>
      <c r="T325" s="6">
        <v>2.1177777777777775</v>
      </c>
      <c r="U325" s="6">
        <v>0.10522505726418266</v>
      </c>
      <c r="V325" s="6">
        <v>1.0134432928567887</v>
      </c>
      <c r="W325" s="6">
        <v>1.1585771694118894E-2</v>
      </c>
      <c r="X325" s="6">
        <v>39.25</v>
      </c>
      <c r="Y325" s="6">
        <v>29256</v>
      </c>
      <c r="Z325" s="6">
        <v>0.20689354698593054</v>
      </c>
      <c r="AA325" s="6">
        <v>1.9640399335577097E-2</v>
      </c>
      <c r="AB325" s="6">
        <v>5.2538660203040955E-4</v>
      </c>
      <c r="AC325" s="6">
        <v>0.41241984638020684</v>
      </c>
      <c r="AD325" s="5">
        <v>-6.5168690285422205E-3</v>
      </c>
      <c r="AE325" s="6">
        <v>3.3089910315306365E-2</v>
      </c>
      <c r="AF325">
        <f>VLOOKUP(B325,Sheet2!$A$1:$B$421,2,FALSE)</f>
        <v>2003</v>
      </c>
    </row>
    <row r="326" spans="1:32" x14ac:dyDescent="0.2">
      <c r="A326" s="4" t="s">
        <v>349</v>
      </c>
      <c r="B326" s="4" t="s">
        <v>363</v>
      </c>
      <c r="C326" s="4">
        <v>5.4599794360232178E-3</v>
      </c>
      <c r="D326" s="4">
        <v>2.0661281707428365E-3</v>
      </c>
      <c r="E326" s="2">
        <v>18347.666666666668</v>
      </c>
      <c r="F326" s="6">
        <v>7576.666666666667</v>
      </c>
      <c r="G326" s="6">
        <v>2464.4444444444443</v>
      </c>
      <c r="H326" s="6">
        <v>2823.4444444444443</v>
      </c>
      <c r="I326" s="6">
        <v>1363.6666666666667</v>
      </c>
      <c r="J326" s="6">
        <v>5527.833333333333</v>
      </c>
      <c r="K326" s="6">
        <v>3</v>
      </c>
      <c r="L326" s="6">
        <v>12.625</v>
      </c>
      <c r="M326" s="6">
        <v>27.875</v>
      </c>
      <c r="N326" s="6">
        <v>3715.25</v>
      </c>
      <c r="O326" s="6">
        <v>10608.671114333332</v>
      </c>
      <c r="P326" s="6">
        <v>4383.5</v>
      </c>
      <c r="Q326" s="6">
        <v>3</v>
      </c>
      <c r="R326" s="6">
        <v>31</v>
      </c>
      <c r="S326" s="6">
        <v>0</v>
      </c>
      <c r="T326" s="6">
        <v>2.4033333333333333</v>
      </c>
      <c r="U326" s="6">
        <v>0.12210138228790204</v>
      </c>
      <c r="V326" s="6">
        <v>1.0488219002843508</v>
      </c>
      <c r="W326" s="6">
        <v>7.3186506386871642E-3</v>
      </c>
      <c r="X326" s="6">
        <v>41.666666666666671</v>
      </c>
      <c r="Y326" s="6">
        <v>19605.2</v>
      </c>
      <c r="Z326" s="6">
        <v>0.68974858876260137</v>
      </c>
      <c r="AA326" s="6">
        <v>2.7634420967268276E-2</v>
      </c>
      <c r="AB326" s="6">
        <v>8.8401707739965999E-4</v>
      </c>
      <c r="AC326" s="6">
        <v>0.28652818609850261</v>
      </c>
      <c r="AD326" s="5">
        <v>-1.5039719592173083E-2</v>
      </c>
      <c r="AE326" s="6">
        <v>6.016948136307556E-2</v>
      </c>
      <c r="AF326">
        <f>VLOOKUP(B326,Sheet2!$A$1:$B$421,2,FALSE)</f>
        <v>1991</v>
      </c>
    </row>
    <row r="327" spans="1:32" x14ac:dyDescent="0.2">
      <c r="A327" s="4" t="s">
        <v>349</v>
      </c>
      <c r="B327" s="4" t="s">
        <v>364</v>
      </c>
      <c r="C327" s="4">
        <v>3.1855415256741466E-3</v>
      </c>
      <c r="D327" s="4">
        <v>7.3778437414662352E-4</v>
      </c>
      <c r="E327" s="2">
        <v>18393.888888888891</v>
      </c>
      <c r="F327" s="6">
        <v>7079.1111111111113</v>
      </c>
      <c r="G327" s="6">
        <v>2520.5555555555557</v>
      </c>
      <c r="H327" s="6">
        <v>3049.2222222222222</v>
      </c>
      <c r="I327" s="6">
        <v>589.83333333333337</v>
      </c>
      <c r="J327" s="6">
        <v>6787.166666666667</v>
      </c>
      <c r="K327" s="6">
        <v>3.5</v>
      </c>
      <c r="L327" s="6">
        <v>10.375</v>
      </c>
      <c r="M327" s="6">
        <v>11.625</v>
      </c>
      <c r="N327" s="6">
        <v>3557.25</v>
      </c>
      <c r="O327" s="6">
        <v>23858.560300000001</v>
      </c>
      <c r="P327" s="6">
        <v>6404</v>
      </c>
      <c r="Q327" s="6">
        <v>2</v>
      </c>
      <c r="R327" s="6">
        <v>21</v>
      </c>
      <c r="S327" s="6">
        <v>1</v>
      </c>
      <c r="T327" s="6">
        <v>2.5888888888888886</v>
      </c>
      <c r="U327" s="6">
        <v>0.10605719598383273</v>
      </c>
      <c r="V327" s="6">
        <v>1.0482553549059688</v>
      </c>
      <c r="W327" s="6">
        <v>2.8419101784129593E-3</v>
      </c>
      <c r="X327" s="6">
        <v>40.43333333333333</v>
      </c>
      <c r="Y327" s="6">
        <v>14463.8</v>
      </c>
      <c r="Z327" s="6">
        <v>0.99984384759144551</v>
      </c>
      <c r="AA327" s="6">
        <v>2.6555550607025885E-2</v>
      </c>
      <c r="AB327" s="6">
        <v>8.0896108811730747E-4</v>
      </c>
      <c r="AC327" s="6">
        <v>0.22379322667221405</v>
      </c>
      <c r="AD327" s="5">
        <v>-2.3138658747127529E-2</v>
      </c>
      <c r="AE327" s="6">
        <v>6.5044887770044454E-2</v>
      </c>
      <c r="AF327">
        <f>VLOOKUP(B327,Sheet2!$A$1:$B$421,2,FALSE)</f>
        <v>1988.5714</v>
      </c>
    </row>
    <row r="328" spans="1:32" x14ac:dyDescent="0.2">
      <c r="A328" s="4" t="s">
        <v>349</v>
      </c>
      <c r="B328" s="4" t="s">
        <v>362</v>
      </c>
      <c r="C328" s="4">
        <v>1.0733579941682033E-2</v>
      </c>
      <c r="D328" s="4">
        <v>2.019229335692656E-3</v>
      </c>
      <c r="E328" s="2">
        <v>24113.333333333332</v>
      </c>
      <c r="F328" s="6">
        <v>7990.666666666667</v>
      </c>
      <c r="G328" s="6">
        <v>3428.4444444444443</v>
      </c>
      <c r="H328" s="6">
        <v>3380</v>
      </c>
      <c r="I328" s="6">
        <v>501</v>
      </c>
      <c r="J328" s="6">
        <v>8162</v>
      </c>
      <c r="K328" s="6">
        <v>5.75</v>
      </c>
      <c r="L328" s="6">
        <v>11.125</v>
      </c>
      <c r="M328" s="6">
        <v>15.375</v>
      </c>
      <c r="N328" s="6">
        <v>9825.5</v>
      </c>
      <c r="O328" s="6">
        <v>28408.205659999996</v>
      </c>
      <c r="P328" s="6">
        <v>6875.5</v>
      </c>
      <c r="Q328" s="6">
        <v>6</v>
      </c>
      <c r="R328" s="6">
        <v>46</v>
      </c>
      <c r="S328" s="6">
        <v>1</v>
      </c>
      <c r="T328" s="6">
        <v>3.0111111111111111</v>
      </c>
      <c r="U328" s="6">
        <v>7.1924165966974027E-2</v>
      </c>
      <c r="V328" s="6">
        <v>1.0451316268865112</v>
      </c>
      <c r="W328" s="6">
        <v>1.5948595560337285E-3</v>
      </c>
      <c r="X328" s="6">
        <v>37.433333333333337</v>
      </c>
      <c r="Y328" s="6">
        <v>9434.7999999999993</v>
      </c>
      <c r="Z328" s="6">
        <v>0.9442532584873895</v>
      </c>
      <c r="AA328" s="6">
        <v>1.3743059208355588E-2</v>
      </c>
      <c r="AB328" s="6">
        <v>5.2148951942199758E-4</v>
      </c>
      <c r="AC328" s="6">
        <v>0.11565428118798726</v>
      </c>
      <c r="AD328" s="5">
        <v>8.7568722583114961E-3</v>
      </c>
      <c r="AE328" s="6">
        <v>2.6977881279810656E-2</v>
      </c>
      <c r="AF328">
        <f>VLOOKUP(B328,Sheet2!$A$1:$B$421,2,FALSE)</f>
        <v>1993.875</v>
      </c>
    </row>
    <row r="329" spans="1:32" x14ac:dyDescent="0.2">
      <c r="A329" s="4" t="s">
        <v>40</v>
      </c>
      <c r="B329" s="4" t="s">
        <v>52</v>
      </c>
      <c r="C329" s="4">
        <v>1.2037105779396533E-2</v>
      </c>
      <c r="D329" s="4">
        <v>4.4288370105857056E-3</v>
      </c>
      <c r="E329" s="2">
        <v>25604.111111111109</v>
      </c>
      <c r="F329" s="6">
        <v>11024.555555555555</v>
      </c>
      <c r="G329" s="6">
        <v>4170.666666666667</v>
      </c>
      <c r="H329" s="6">
        <v>4505.4444444444443</v>
      </c>
      <c r="I329" s="6">
        <v>1700.5</v>
      </c>
      <c r="J329" s="6">
        <v>8331.3333333333339</v>
      </c>
      <c r="K329" s="6">
        <v>6.25</v>
      </c>
      <c r="L329" s="6">
        <v>15.875</v>
      </c>
      <c r="M329" s="6">
        <v>48.375</v>
      </c>
      <c r="N329" s="6">
        <v>6831.166666666667</v>
      </c>
      <c r="O329" s="6">
        <v>12409</v>
      </c>
      <c r="P329" s="6">
        <v>4045.5</v>
      </c>
      <c r="Q329" s="6">
        <v>1</v>
      </c>
      <c r="R329" s="6">
        <v>10</v>
      </c>
      <c r="S329" s="6">
        <v>0</v>
      </c>
      <c r="T329" s="6">
        <v>2.1511111111111112</v>
      </c>
      <c r="U329" s="6">
        <v>0.1006423210786395</v>
      </c>
      <c r="V329" s="6">
        <v>1.0331300551500735</v>
      </c>
      <c r="W329" s="6">
        <v>7.1855601838145183E-2</v>
      </c>
      <c r="X329" s="6">
        <v>40.5</v>
      </c>
      <c r="Y329" s="6">
        <v>43543.6</v>
      </c>
      <c r="Z329" s="6">
        <v>0.12835210223236615</v>
      </c>
      <c r="AA329" s="6">
        <v>2.3334149192364647E-2</v>
      </c>
      <c r="AB329" s="6">
        <v>4.5763219666078973E-4</v>
      </c>
      <c r="AC329" s="6">
        <v>0.35067278364479193</v>
      </c>
      <c r="AD329" s="5">
        <v>-1.0548917749573263E-2</v>
      </c>
      <c r="AE329" s="6">
        <v>3.6837669842708816E-2</v>
      </c>
      <c r="AF329">
        <f>VLOOKUP(B329,Sheet2!$A$1:$B$421,2,FALSE)</f>
        <v>2003.2308</v>
      </c>
    </row>
    <row r="330" spans="1:32" x14ac:dyDescent="0.2">
      <c r="A330" s="4" t="s">
        <v>40</v>
      </c>
      <c r="B330" s="4" t="s">
        <v>53</v>
      </c>
      <c r="C330" s="4">
        <v>7.1475684022827479E-3</v>
      </c>
      <c r="D330" s="4">
        <v>2.0637209382872892E-3</v>
      </c>
      <c r="E330" s="2">
        <v>28685.333333333332</v>
      </c>
      <c r="F330" s="6">
        <v>11383.111111111111</v>
      </c>
      <c r="G330" s="6">
        <v>4100</v>
      </c>
      <c r="H330" s="6">
        <v>4521.5555555555557</v>
      </c>
      <c r="I330" s="6">
        <v>1514.6666666666667</v>
      </c>
      <c r="J330" s="6">
        <v>7563.166666666667</v>
      </c>
      <c r="K330" s="6">
        <v>2.125</v>
      </c>
      <c r="L330" s="6">
        <v>16.75</v>
      </c>
      <c r="M330" s="6">
        <v>30.75</v>
      </c>
      <c r="N330" s="6">
        <v>7537.5</v>
      </c>
      <c r="O330" s="6">
        <v>15858</v>
      </c>
      <c r="P330" s="6">
        <v>6106.5</v>
      </c>
      <c r="Q330" s="6">
        <v>7</v>
      </c>
      <c r="R330" s="6">
        <v>41</v>
      </c>
      <c r="S330" s="6">
        <v>0</v>
      </c>
      <c r="T330" s="6">
        <v>2.4944444444444445</v>
      </c>
      <c r="U330" s="6">
        <v>9.5992016555658227E-2</v>
      </c>
      <c r="V330" s="6">
        <v>1.0087122987324149</v>
      </c>
      <c r="W330" s="6">
        <v>1.0551106623369437E-2</v>
      </c>
      <c r="X330" s="6">
        <v>39.766666666666666</v>
      </c>
      <c r="Y330" s="6">
        <v>16861.599999999999</v>
      </c>
      <c r="Z330" s="6">
        <v>0.45480588573112524</v>
      </c>
      <c r="AA330" s="6">
        <v>1.7206587846599092E-2</v>
      </c>
      <c r="AB330" s="6">
        <v>3.9735545087780678E-4</v>
      </c>
      <c r="AC330" s="6">
        <v>0.22754532907474279</v>
      </c>
      <c r="AD330" s="5">
        <v>-8.2275750190005624E-3</v>
      </c>
      <c r="AE330" s="6">
        <v>3.4985457130508289E-2</v>
      </c>
      <c r="AF330">
        <f>VLOOKUP(B330,Sheet2!$A$1:$B$421,2,FALSE)</f>
        <v>1999.5237999999999</v>
      </c>
    </row>
    <row r="331" spans="1:32" x14ac:dyDescent="0.2">
      <c r="A331" s="4" t="s">
        <v>40</v>
      </c>
      <c r="B331" s="4" t="s">
        <v>54</v>
      </c>
      <c r="C331" s="4">
        <v>6.3405031745016023E-3</v>
      </c>
      <c r="D331" s="4">
        <v>1.1564711238497782E-3</v>
      </c>
      <c r="E331" s="2">
        <v>31736.111111111109</v>
      </c>
      <c r="F331" s="6">
        <v>11379.333333333334</v>
      </c>
      <c r="G331" s="6">
        <v>4326.4444444444443</v>
      </c>
      <c r="H331" s="6">
        <v>4745.666666666667</v>
      </c>
      <c r="I331" s="6">
        <v>1312.5</v>
      </c>
      <c r="J331" s="6">
        <v>6122.166666666667</v>
      </c>
      <c r="K331" s="6">
        <v>5.375</v>
      </c>
      <c r="L331" s="6">
        <v>18.125</v>
      </c>
      <c r="M331" s="6">
        <v>24.75</v>
      </c>
      <c r="N331" s="6">
        <v>12466.833333333334</v>
      </c>
      <c r="O331" s="6">
        <v>32703</v>
      </c>
      <c r="P331" s="6">
        <v>8303</v>
      </c>
      <c r="Q331" s="6">
        <v>4</v>
      </c>
      <c r="R331" s="6">
        <v>40</v>
      </c>
      <c r="S331" s="6">
        <v>1</v>
      </c>
      <c r="T331" s="6">
        <v>2.7555555555555555</v>
      </c>
      <c r="U331" s="6">
        <v>8.7445100278897445E-2</v>
      </c>
      <c r="V331" s="6">
        <v>1.0493637606716442</v>
      </c>
      <c r="W331" s="6">
        <v>1.227754908267604E-2</v>
      </c>
      <c r="X331" s="6">
        <v>38.68333333333333</v>
      </c>
      <c r="Y331" s="6">
        <v>26240.799999999999</v>
      </c>
      <c r="Z331" s="6">
        <v>0.85991902589702163</v>
      </c>
      <c r="AA331" s="6">
        <v>1.5356304092612072E-2</v>
      </c>
      <c r="AB331" s="6">
        <v>3.7014305974134292E-4</v>
      </c>
      <c r="AC331" s="6">
        <v>0.16121194394962396</v>
      </c>
      <c r="AD331" s="5">
        <v>-7.8249840289305768E-3</v>
      </c>
      <c r="AE331" s="6">
        <v>2.6376952801146505E-2</v>
      </c>
      <c r="AF331">
        <f>VLOOKUP(B331,Sheet2!$A$1:$B$421,2,FALSE)</f>
        <v>1999.9</v>
      </c>
    </row>
    <row r="332" spans="1:32" x14ac:dyDescent="0.2">
      <c r="A332" s="4" t="s">
        <v>40</v>
      </c>
      <c r="B332" s="4" t="s">
        <v>55</v>
      </c>
      <c r="C332" s="4">
        <v>4.543436290487245E-3</v>
      </c>
      <c r="D332" s="4">
        <v>1.5112307224999333E-3</v>
      </c>
      <c r="E332" s="2">
        <v>28514.333333333332</v>
      </c>
      <c r="F332" s="6">
        <v>11982.222222222223</v>
      </c>
      <c r="G332" s="6">
        <v>3433.1111111111113</v>
      </c>
      <c r="H332" s="6">
        <v>4305</v>
      </c>
      <c r="I332" s="6">
        <v>2040</v>
      </c>
      <c r="J332" s="6">
        <v>6782.666666666667</v>
      </c>
      <c r="K332" s="6">
        <v>1.5</v>
      </c>
      <c r="L332" s="6">
        <v>12.5</v>
      </c>
      <c r="M332" s="6">
        <v>42.5</v>
      </c>
      <c r="N332" s="6">
        <v>4700.333333333333</v>
      </c>
      <c r="O332" s="6">
        <v>11566</v>
      </c>
      <c r="P332" s="6">
        <v>4538</v>
      </c>
      <c r="Q332" s="6">
        <v>1</v>
      </c>
      <c r="R332" s="6">
        <v>5</v>
      </c>
      <c r="S332" s="6">
        <v>0</v>
      </c>
      <c r="T332" s="6">
        <v>2.0422222222222217</v>
      </c>
      <c r="U332" s="6">
        <v>0.10847279944796281</v>
      </c>
      <c r="V332" s="6">
        <v>0.99015591708947581</v>
      </c>
      <c r="W332" s="6">
        <v>0.14139987290268483</v>
      </c>
      <c r="X332" s="6">
        <v>43.066666666666663</v>
      </c>
      <c r="Y332" s="6">
        <v>24329.8</v>
      </c>
      <c r="Z332" s="6">
        <v>0.30378707670889005</v>
      </c>
      <c r="AA332" s="6">
        <v>2.8837269624690534E-2</v>
      </c>
      <c r="AB332" s="6">
        <v>4.2328571628496962E-4</v>
      </c>
      <c r="AC332" s="6">
        <v>0.38019106217694809</v>
      </c>
      <c r="AD332" s="5">
        <v>-1.8596983049371706E-2</v>
      </c>
      <c r="AE332" s="6">
        <v>3.7978388952032628E-2</v>
      </c>
      <c r="AF332">
        <f>VLOOKUP(B332,Sheet2!$A$1:$B$421,2,FALSE)</f>
        <v>1999.6</v>
      </c>
    </row>
    <row r="333" spans="1:32" x14ac:dyDescent="0.2">
      <c r="A333" s="4" t="s">
        <v>371</v>
      </c>
      <c r="B333" s="4" t="s">
        <v>397</v>
      </c>
      <c r="C333" s="4">
        <v>5.7311344173158179E-3</v>
      </c>
      <c r="D333" s="4">
        <v>1.033638553372926E-3</v>
      </c>
      <c r="E333" s="2">
        <v>36884.111111111109</v>
      </c>
      <c r="F333" s="6">
        <v>12469.777777777777</v>
      </c>
      <c r="G333" s="6">
        <v>6888.5555555555557</v>
      </c>
      <c r="H333" s="6">
        <v>6002.1111111111113</v>
      </c>
      <c r="I333" s="6">
        <v>719.33333333333337</v>
      </c>
      <c r="J333" s="6">
        <v>3722.3333333333335</v>
      </c>
      <c r="K333" s="6">
        <v>8.25</v>
      </c>
      <c r="L333" s="6">
        <v>17.375</v>
      </c>
      <c r="M333" s="6">
        <v>29.75</v>
      </c>
      <c r="N333" s="6">
        <v>13554.25</v>
      </c>
      <c r="O333" s="6">
        <v>44332.75</v>
      </c>
      <c r="P333" s="6">
        <v>11243</v>
      </c>
      <c r="Q333" s="6">
        <v>6</v>
      </c>
      <c r="R333" s="6">
        <v>26</v>
      </c>
      <c r="S333" s="6">
        <v>3</v>
      </c>
      <c r="T333" s="6">
        <v>2.951111111111111</v>
      </c>
      <c r="U333" s="6">
        <v>6.483303748385344E-2</v>
      </c>
      <c r="V333" s="6">
        <v>1.0912620487515359</v>
      </c>
      <c r="W333" s="6">
        <v>3.1261175964483637E-3</v>
      </c>
      <c r="X333" s="6">
        <v>35.1</v>
      </c>
      <c r="Y333" s="6">
        <v>16974.8</v>
      </c>
      <c r="Z333" s="6">
        <v>1</v>
      </c>
      <c r="AA333" s="6">
        <v>8.2897783394042177E-3</v>
      </c>
      <c r="AB333" s="6">
        <v>3.2549651383777982E-4</v>
      </c>
      <c r="AC333" s="6">
        <v>0.11483527766092264</v>
      </c>
      <c r="AD333" s="5">
        <v>4.1016381182574129E-3</v>
      </c>
      <c r="AE333" s="6">
        <v>1.5659561758388396E-2</v>
      </c>
      <c r="AF333">
        <f>VLOOKUP(B333,Sheet2!$A$1:$B$421,2,FALSE)</f>
        <v>2008</v>
      </c>
    </row>
    <row r="334" spans="1:32" x14ac:dyDescent="0.2">
      <c r="A334" s="4" t="s">
        <v>371</v>
      </c>
      <c r="B334" s="4" t="s">
        <v>398</v>
      </c>
      <c r="C334" s="4">
        <v>4.7524594169393551E-3</v>
      </c>
      <c r="D334" s="4">
        <v>8.9925313022894062E-4</v>
      </c>
      <c r="E334" s="2">
        <v>37325.333333333336</v>
      </c>
      <c r="F334" s="6">
        <v>12694.555555555555</v>
      </c>
      <c r="G334" s="6">
        <v>5533</v>
      </c>
      <c r="H334" s="6">
        <v>5933.1111111111113</v>
      </c>
      <c r="I334" s="6">
        <v>1326.5</v>
      </c>
      <c r="J334" s="6">
        <v>8904.5</v>
      </c>
      <c r="K334" s="6">
        <v>11.25</v>
      </c>
      <c r="L334" s="6">
        <v>16.625</v>
      </c>
      <c r="M334" s="6">
        <v>30</v>
      </c>
      <c r="N334" s="6">
        <v>15459.625</v>
      </c>
      <c r="O334" s="6">
        <v>69571.5</v>
      </c>
      <c r="P334" s="6">
        <v>11253</v>
      </c>
      <c r="Q334" s="6">
        <v>4</v>
      </c>
      <c r="R334" s="6">
        <v>26</v>
      </c>
      <c r="S334" s="6">
        <v>1</v>
      </c>
      <c r="T334" s="6">
        <v>2.9288888888888889</v>
      </c>
      <c r="U334" s="6">
        <v>9.6393983132829153E-2</v>
      </c>
      <c r="V334" s="6">
        <v>1.0798822903887006</v>
      </c>
      <c r="W334" s="6">
        <v>3.8265024408695811E-3</v>
      </c>
      <c r="X334" s="6">
        <v>38.799999999999997</v>
      </c>
      <c r="Y334" s="6">
        <v>24978.6</v>
      </c>
      <c r="Z334" s="6">
        <v>1</v>
      </c>
      <c r="AA334" s="6">
        <v>1.067807478371147E-2</v>
      </c>
      <c r="AB334" s="6">
        <v>3.410347414496328E-4</v>
      </c>
      <c r="AC334" s="6">
        <v>9.1383895518780275E-2</v>
      </c>
      <c r="AD334" s="5">
        <v>-2.3197295761906872E-3</v>
      </c>
      <c r="AE334" s="6">
        <v>1.9641027134856017E-2</v>
      </c>
      <c r="AF334">
        <f>VLOOKUP(B334,Sheet2!$A$1:$B$421,2,FALSE)</f>
        <v>1999</v>
      </c>
    </row>
    <row r="335" spans="1:32" x14ac:dyDescent="0.2">
      <c r="A335" s="4" t="s">
        <v>371</v>
      </c>
      <c r="B335" s="4" t="s">
        <v>394</v>
      </c>
      <c r="C335" s="4">
        <v>1.0022361780274498E-2</v>
      </c>
      <c r="D335" s="4">
        <v>1.109558192789849E-3</v>
      </c>
      <c r="E335" s="2">
        <v>31127.666666666668</v>
      </c>
      <c r="F335" s="6">
        <v>10792.888888888889</v>
      </c>
      <c r="G335" s="6">
        <v>5116.7777777777774</v>
      </c>
      <c r="H335" s="6">
        <v>5024.666666666667</v>
      </c>
      <c r="I335" s="6">
        <v>483.16666666666669</v>
      </c>
      <c r="J335" s="6">
        <v>1892.8333333333333</v>
      </c>
      <c r="K335" s="6">
        <v>7.75</v>
      </c>
      <c r="L335" s="6">
        <v>26.75</v>
      </c>
      <c r="M335" s="6">
        <v>37.75</v>
      </c>
      <c r="N335" s="6">
        <v>10337.25</v>
      </c>
      <c r="O335" s="6">
        <v>40280.25</v>
      </c>
      <c r="P335" s="6">
        <v>9720.5</v>
      </c>
      <c r="Q335" s="6">
        <v>3</v>
      </c>
      <c r="R335" s="6">
        <v>15</v>
      </c>
      <c r="S335" s="6">
        <v>1</v>
      </c>
      <c r="T335" s="6">
        <v>2.8733333333333331</v>
      </c>
      <c r="U335" s="6">
        <v>8.7923977376966209E-2</v>
      </c>
      <c r="V335" s="6">
        <v>1.05605873417792</v>
      </c>
      <c r="W335" s="6">
        <v>4.0843845774227085E-3</v>
      </c>
      <c r="X335" s="6">
        <v>37.633333333333333</v>
      </c>
      <c r="Y335" s="6">
        <v>19882.400000000001</v>
      </c>
      <c r="Z335" s="6">
        <v>0.99989712463105684</v>
      </c>
      <c r="AA335" s="6">
        <v>1.1105159734024072E-2</v>
      </c>
      <c r="AB335" s="6">
        <v>3.6068776158796592E-4</v>
      </c>
      <c r="AC335" s="6">
        <v>0.10835111557967103</v>
      </c>
      <c r="AD335" s="5">
        <v>-3.3811639302414212E-3</v>
      </c>
      <c r="AE335" s="6">
        <v>2.0712717670862052E-2</v>
      </c>
      <c r="AF335">
        <f>VLOOKUP(B335,Sheet2!$A$1:$B$421,2,FALSE)</f>
        <v>1989.3333</v>
      </c>
    </row>
    <row r="336" spans="1:32" x14ac:dyDescent="0.2">
      <c r="A336" s="4" t="s">
        <v>371</v>
      </c>
      <c r="B336" s="4" t="s">
        <v>395</v>
      </c>
      <c r="C336" s="4">
        <v>4.3401031657526283E-3</v>
      </c>
      <c r="D336" s="4">
        <v>6.0381311177458484E-4</v>
      </c>
      <c r="E336" s="2">
        <v>17687.666666666668</v>
      </c>
      <c r="F336" s="6">
        <v>5951</v>
      </c>
      <c r="G336" s="6">
        <v>2576.1111111111113</v>
      </c>
      <c r="H336" s="6">
        <v>2675.2222222222222</v>
      </c>
      <c r="I336" s="6">
        <v>2132.8333333333335</v>
      </c>
      <c r="J336" s="6">
        <v>30543.5</v>
      </c>
      <c r="K336" s="6">
        <v>16.75</v>
      </c>
      <c r="L336" s="6">
        <v>8.625</v>
      </c>
      <c r="M336" s="6">
        <v>42.625</v>
      </c>
      <c r="N336" s="6">
        <v>10884.75</v>
      </c>
      <c r="O336" s="6">
        <v>65882.75</v>
      </c>
      <c r="P336" s="6">
        <v>5248.5</v>
      </c>
      <c r="Q336" s="6">
        <v>2</v>
      </c>
      <c r="R336" s="6">
        <v>56</v>
      </c>
      <c r="S336" s="6">
        <v>1</v>
      </c>
      <c r="T336" s="6">
        <v>2.9622222222222221</v>
      </c>
      <c r="U336" s="6">
        <v>0.10332836260175013</v>
      </c>
      <c r="V336" s="6">
        <v>1.0877097951981349</v>
      </c>
      <c r="W336" s="6">
        <v>3.3520986280638882E-3</v>
      </c>
      <c r="X336" s="6">
        <v>39.883333333333333</v>
      </c>
      <c r="Y336" s="6">
        <v>6365</v>
      </c>
      <c r="Z336" s="6">
        <v>1</v>
      </c>
      <c r="AA336" s="6">
        <v>1.390897973727225E-2</v>
      </c>
      <c r="AB336" s="6">
        <v>5.8546987542517043E-4</v>
      </c>
      <c r="AC336" s="6">
        <v>9.2708200325783946E-2</v>
      </c>
      <c r="AD336" s="5">
        <v>-1.3611844966719524E-3</v>
      </c>
      <c r="AE336" s="6">
        <v>2.0299742190627228E-2</v>
      </c>
      <c r="AF336">
        <f>VLOOKUP(B336,Sheet2!$A$1:$B$421,2,FALSE)</f>
        <v>1997</v>
      </c>
    </row>
    <row r="337" spans="1:32" x14ac:dyDescent="0.2">
      <c r="A337" s="4" t="s">
        <v>371</v>
      </c>
      <c r="B337" s="4" t="s">
        <v>396</v>
      </c>
      <c r="C337" s="4">
        <v>6.2843553635456269E-3</v>
      </c>
      <c r="D337" s="4">
        <v>1.8756655615637659E-3</v>
      </c>
      <c r="E337" s="2">
        <v>10655.555555555555</v>
      </c>
      <c r="F337" s="6">
        <v>3509.7777777777778</v>
      </c>
      <c r="G337" s="6">
        <v>1126.1111111111111</v>
      </c>
      <c r="H337" s="6">
        <v>1202.4444444444443</v>
      </c>
      <c r="I337" s="6">
        <v>196</v>
      </c>
      <c r="J337" s="6">
        <v>1015.8333333333334</v>
      </c>
      <c r="K337" s="6">
        <v>5</v>
      </c>
      <c r="L337" s="14"/>
      <c r="M337" s="6">
        <v>9.125</v>
      </c>
      <c r="N337" s="6">
        <v>3464.875</v>
      </c>
      <c r="O337" s="6">
        <v>25085.5</v>
      </c>
      <c r="P337" s="6">
        <v>3198</v>
      </c>
      <c r="Q337" s="6">
        <v>4</v>
      </c>
      <c r="R337" s="6">
        <v>4</v>
      </c>
      <c r="S337" s="6">
        <v>1</v>
      </c>
      <c r="T337" s="6">
        <v>3.0277777777777777</v>
      </c>
      <c r="U337" s="6">
        <v>0.13863250411494571</v>
      </c>
      <c r="V337" s="6">
        <v>1.1299814182485486</v>
      </c>
      <c r="W337" s="6">
        <v>2.2046251108537216E-3</v>
      </c>
      <c r="X337" s="6">
        <v>41.533333333333339</v>
      </c>
      <c r="Y337" s="6">
        <v>17621</v>
      </c>
      <c r="Z337" s="6">
        <v>1</v>
      </c>
      <c r="AA337" s="6">
        <v>1.9724378658595405E-2</v>
      </c>
      <c r="AB337" s="6">
        <v>8.6578671336964559E-4</v>
      </c>
      <c r="AC337" s="6">
        <v>8.3031198022569891E-2</v>
      </c>
      <c r="AD337" s="5">
        <v>-3.9229577048448096E-3</v>
      </c>
      <c r="AE337" s="6">
        <v>1.8762565062000892E-2</v>
      </c>
      <c r="AF337">
        <f>VLOOKUP(B337,Sheet2!$A$1:$B$421,2,FALSE)</f>
        <v>1983.5</v>
      </c>
    </row>
    <row r="338" spans="1:32" x14ac:dyDescent="0.2">
      <c r="A338" s="4" t="s">
        <v>371</v>
      </c>
      <c r="B338" s="4" t="s">
        <v>393</v>
      </c>
      <c r="C338" s="4">
        <v>1.3176319419062462E-2</v>
      </c>
      <c r="D338" s="4">
        <v>2.9289103493283322E-3</v>
      </c>
      <c r="E338" s="2">
        <v>31106.555555555555</v>
      </c>
      <c r="F338" s="6">
        <v>14328.777777777777</v>
      </c>
      <c r="G338" s="6">
        <v>5758.5555555555557</v>
      </c>
      <c r="H338" s="6">
        <v>6267.666666666667</v>
      </c>
      <c r="I338" s="6">
        <v>3072.8333333333335</v>
      </c>
      <c r="J338" s="6">
        <v>18280.666666666668</v>
      </c>
      <c r="K338" s="6">
        <v>12</v>
      </c>
      <c r="L338" s="6">
        <v>12.25</v>
      </c>
      <c r="M338" s="6">
        <v>139.875</v>
      </c>
      <c r="N338" s="6">
        <v>26891.5</v>
      </c>
      <c r="O338" s="6">
        <v>36489</v>
      </c>
      <c r="P338" s="6">
        <v>7898.5</v>
      </c>
      <c r="Q338" s="6">
        <v>1</v>
      </c>
      <c r="R338" s="6">
        <v>25</v>
      </c>
      <c r="S338" s="6">
        <v>0</v>
      </c>
      <c r="T338" s="6">
        <v>2.1155555555555554</v>
      </c>
      <c r="U338" s="6">
        <v>8.2609510668167477E-2</v>
      </c>
      <c r="V338" s="6">
        <v>1.0962738157179657</v>
      </c>
      <c r="W338" s="6">
        <v>2.6171714806974378E-2</v>
      </c>
      <c r="X338" s="6">
        <v>39.266666666666666</v>
      </c>
      <c r="Y338" s="6">
        <v>32870.199999999997</v>
      </c>
      <c r="Z338" s="6">
        <v>0.14226729551697803</v>
      </c>
      <c r="AA338" s="6">
        <v>1.5651124000608019E-2</v>
      </c>
      <c r="AB338" s="6">
        <v>4.7225724046637431E-4</v>
      </c>
      <c r="AC338" s="6">
        <v>0.36769514554436145</v>
      </c>
      <c r="AD338" s="5">
        <v>-8.2367339996644688E-3</v>
      </c>
      <c r="AE338" s="6">
        <v>2.8330872977141142E-2</v>
      </c>
      <c r="AF338">
        <f>VLOOKUP(B338,Sheet2!$A$1:$B$421,2,FALSE)</f>
        <v>2000.2856999999999</v>
      </c>
    </row>
    <row r="339" spans="1:32" x14ac:dyDescent="0.2">
      <c r="A339" s="4" t="s">
        <v>330</v>
      </c>
      <c r="B339" s="4" t="s">
        <v>335</v>
      </c>
      <c r="C339" s="4">
        <v>1.2267068391145932E-2</v>
      </c>
      <c r="D339" s="4">
        <v>2.1907808034686612E-3</v>
      </c>
      <c r="E339" s="2">
        <v>35734.888888888891</v>
      </c>
      <c r="F339" s="6">
        <v>14258.444444444445</v>
      </c>
      <c r="G339" s="6">
        <v>5635.666666666667</v>
      </c>
      <c r="H339" s="6">
        <v>6252.2222222222226</v>
      </c>
      <c r="I339" s="6">
        <v>2222.6666666666665</v>
      </c>
      <c r="J339" s="6">
        <v>16431.333333333332</v>
      </c>
      <c r="K339" s="6">
        <v>11.5</v>
      </c>
      <c r="L339" s="6">
        <v>12.375</v>
      </c>
      <c r="M339" s="6">
        <v>126.375</v>
      </c>
      <c r="N339" s="6">
        <v>14807.2</v>
      </c>
      <c r="O339" s="6">
        <v>65879.25</v>
      </c>
      <c r="P339" s="6">
        <v>10751.5</v>
      </c>
      <c r="Q339" s="6">
        <v>2</v>
      </c>
      <c r="R339" s="6">
        <v>70</v>
      </c>
      <c r="S339" s="6">
        <v>1</v>
      </c>
      <c r="T339" s="6">
        <v>2.4855555555555551</v>
      </c>
      <c r="U339" s="6">
        <v>8.2413452337627702E-2</v>
      </c>
      <c r="V339" s="6">
        <v>1.0988837280022481</v>
      </c>
      <c r="W339" s="6">
        <v>8.0488610240285578E-3</v>
      </c>
      <c r="X339" s="6">
        <v>37.983333333333341</v>
      </c>
      <c r="Y339" s="6">
        <v>19790</v>
      </c>
      <c r="Z339" s="6">
        <v>0.92377187488856793</v>
      </c>
      <c r="AA339" s="6">
        <v>1.741917417222201E-2</v>
      </c>
      <c r="AB339" s="6">
        <v>5.5174210575914366E-4</v>
      </c>
      <c r="AC339" s="6">
        <v>0.24820086370980937</v>
      </c>
      <c r="AD339" s="5">
        <v>-8.2813769192787694E-3</v>
      </c>
      <c r="AE339" s="6">
        <v>1.7713859271502753E-2</v>
      </c>
      <c r="AF339">
        <f>VLOOKUP(B339,Sheet2!$A$1:$B$421,2,FALSE)</f>
        <v>1993.7778000000001</v>
      </c>
    </row>
    <row r="340" spans="1:32" x14ac:dyDescent="0.2">
      <c r="A340" s="4" t="s">
        <v>56</v>
      </c>
      <c r="B340" s="4" t="s">
        <v>67</v>
      </c>
      <c r="C340" s="4">
        <v>9.1525482152815876E-3</v>
      </c>
      <c r="D340" s="4">
        <v>3.6658588826431232E-3</v>
      </c>
      <c r="E340" s="2">
        <v>38178.888888888891</v>
      </c>
      <c r="F340" s="6">
        <v>15355.222222222223</v>
      </c>
      <c r="G340" s="6">
        <v>5546.8888888888887</v>
      </c>
      <c r="H340" s="6">
        <v>5515.666666666667</v>
      </c>
      <c r="I340" s="6">
        <v>4432.166666666667</v>
      </c>
      <c r="J340" s="6">
        <v>20873.166666666668</v>
      </c>
      <c r="K340" s="6">
        <v>11.625</v>
      </c>
      <c r="L340" s="6">
        <v>25.875</v>
      </c>
      <c r="M340" s="6">
        <v>59.875</v>
      </c>
      <c r="N340" s="6">
        <v>13493.333333333334</v>
      </c>
      <c r="O340" s="6">
        <v>46508.25</v>
      </c>
      <c r="P340" s="6">
        <v>9192</v>
      </c>
      <c r="Q340" s="6">
        <v>3</v>
      </c>
      <c r="R340" s="6">
        <v>17</v>
      </c>
      <c r="S340" s="6">
        <v>1</v>
      </c>
      <c r="T340" s="6">
        <v>2.4388888888888887</v>
      </c>
      <c r="U340" s="6">
        <v>0.11001189383992838</v>
      </c>
      <c r="V340" s="6">
        <v>0.98960080536284778</v>
      </c>
      <c r="W340" s="6">
        <v>2.105360906402472E-2</v>
      </c>
      <c r="X340" s="6">
        <v>40.916666666666671</v>
      </c>
      <c r="Y340" s="6">
        <v>30486.400000000001</v>
      </c>
      <c r="Z340" s="6">
        <v>0.62474370497125842</v>
      </c>
      <c r="AA340" s="6">
        <v>1.7625445153944722E-2</v>
      </c>
      <c r="AB340" s="6">
        <v>5.6190065716457639E-4</v>
      </c>
      <c r="AC340" s="6">
        <v>0.24373166573211283</v>
      </c>
      <c r="AD340" s="5">
        <v>6.7582158658639835E-3</v>
      </c>
      <c r="AE340" s="6">
        <v>4.03059471162917E-2</v>
      </c>
      <c r="AF340">
        <f>VLOOKUP(B340,Sheet2!$A$1:$B$421,2,FALSE)</f>
        <v>2007.1</v>
      </c>
    </row>
    <row r="341" spans="1:32" x14ac:dyDescent="0.2">
      <c r="A341" s="4" t="s">
        <v>56</v>
      </c>
      <c r="B341" s="4" t="s">
        <v>68</v>
      </c>
      <c r="C341" s="4">
        <v>4.6260688042020388E-3</v>
      </c>
      <c r="D341" s="4">
        <v>1.4038070188145981E-3</v>
      </c>
      <c r="E341" s="2">
        <v>32551.777777777777</v>
      </c>
      <c r="F341" s="6">
        <v>12770.111111111111</v>
      </c>
      <c r="G341" s="6">
        <v>4975.333333333333</v>
      </c>
      <c r="H341" s="6">
        <v>5356.5555555555557</v>
      </c>
      <c r="I341" s="6">
        <v>3174.8333333333335</v>
      </c>
      <c r="J341" s="6">
        <v>10876.166666666666</v>
      </c>
      <c r="K341" s="6">
        <v>3.125</v>
      </c>
      <c r="L341" s="6">
        <v>24.75</v>
      </c>
      <c r="M341" s="6">
        <v>59</v>
      </c>
      <c r="N341" s="6">
        <v>11129.333333333334</v>
      </c>
      <c r="O341" s="6">
        <v>22656.75</v>
      </c>
      <c r="P341" s="6">
        <v>8024</v>
      </c>
      <c r="Q341" s="6">
        <v>4</v>
      </c>
      <c r="R341" s="6">
        <v>30</v>
      </c>
      <c r="S341" s="6">
        <v>0</v>
      </c>
      <c r="T341" s="6">
        <v>2.5299999999999998</v>
      </c>
      <c r="U341" s="6">
        <v>0.10831447922107533</v>
      </c>
      <c r="V341" s="6">
        <v>0.97917863441973374</v>
      </c>
      <c r="W341" s="6">
        <v>7.4865162371863707E-3</v>
      </c>
      <c r="X341" s="6">
        <v>40.033333333333339</v>
      </c>
      <c r="Y341" s="6">
        <v>29916.2</v>
      </c>
      <c r="Z341" s="6">
        <v>0.6291375917084191</v>
      </c>
      <c r="AA341" s="6">
        <v>1.7780747401544485E-2</v>
      </c>
      <c r="AB341" s="6">
        <v>6.1324174094833084E-4</v>
      </c>
      <c r="AC341" s="6">
        <v>0.20475675236088386</v>
      </c>
      <c r="AD341" s="5">
        <v>-6.2590776379288964E-3</v>
      </c>
      <c r="AE341" s="6">
        <v>3.9011198754019469E-2</v>
      </c>
      <c r="AF341">
        <f>VLOOKUP(B341,Sheet2!$A$1:$B$421,2,FALSE)</f>
        <v>2006.6667</v>
      </c>
    </row>
    <row r="342" spans="1:32" x14ac:dyDescent="0.2">
      <c r="A342" s="4" t="s">
        <v>88</v>
      </c>
      <c r="B342" s="4" t="s">
        <v>101</v>
      </c>
      <c r="C342" s="4">
        <v>9.7171817812926348E-3</v>
      </c>
      <c r="D342" s="4">
        <v>5.3502917116215812E-3</v>
      </c>
      <c r="E342" s="2">
        <v>25084.222222222223</v>
      </c>
      <c r="F342" s="6">
        <v>9988.1111111111113</v>
      </c>
      <c r="G342" s="6">
        <v>2978.4444444444443</v>
      </c>
      <c r="H342" s="6">
        <v>3803.5555555555557</v>
      </c>
      <c r="I342" s="6">
        <v>1111.6666666666667</v>
      </c>
      <c r="J342" s="6">
        <v>2736.8333333333335</v>
      </c>
      <c r="K342" s="6">
        <v>2.375</v>
      </c>
      <c r="L342" s="6">
        <v>20.5</v>
      </c>
      <c r="M342" s="6">
        <v>22</v>
      </c>
      <c r="N342" s="6">
        <v>5027.5</v>
      </c>
      <c r="O342" s="6">
        <v>7194</v>
      </c>
      <c r="P342" s="6">
        <v>5571.5</v>
      </c>
      <c r="Q342" s="6">
        <v>2</v>
      </c>
      <c r="R342" s="6">
        <v>17</v>
      </c>
      <c r="S342" s="6">
        <v>0</v>
      </c>
      <c r="T342" s="6">
        <v>2.4744444444444444</v>
      </c>
      <c r="U342" s="6">
        <v>0.1282281686684178</v>
      </c>
      <c r="V342" s="6">
        <v>1.0107123911062879</v>
      </c>
      <c r="W342" s="6">
        <v>1.3307467265698175E-2</v>
      </c>
      <c r="X342" s="6">
        <v>42.283333333333331</v>
      </c>
      <c r="Y342" s="6">
        <v>36447.599999999999</v>
      </c>
      <c r="Z342" s="6">
        <v>1.6155073498842869E-2</v>
      </c>
      <c r="AA342" s="6">
        <v>2.299100427178848E-2</v>
      </c>
      <c r="AB342" s="6">
        <v>7.4098708694588596E-4</v>
      </c>
      <c r="AC342" s="6">
        <v>0.21182728829575501</v>
      </c>
      <c r="AD342" s="5">
        <v>-3.1705308494997794E-2</v>
      </c>
      <c r="AE342" s="6">
        <v>4.5670888370194958E-2</v>
      </c>
      <c r="AF342">
        <f>VLOOKUP(B342,Sheet2!$A$1:$B$421,2,FALSE)</f>
        <v>2002.6667</v>
      </c>
    </row>
    <row r="343" spans="1:32" x14ac:dyDescent="0.2">
      <c r="A343" s="4" t="s">
        <v>88</v>
      </c>
      <c r="B343" s="4" t="s">
        <v>102</v>
      </c>
      <c r="C343" s="4">
        <v>2.9774329703195195E-3</v>
      </c>
      <c r="D343" s="4">
        <v>1.7558760602312813E-3</v>
      </c>
      <c r="E343" s="2">
        <v>22041.666666666668</v>
      </c>
      <c r="F343" s="6">
        <v>9128.3333333333339</v>
      </c>
      <c r="G343" s="6">
        <v>2604.6666666666665</v>
      </c>
      <c r="H343" s="6">
        <v>3389</v>
      </c>
      <c r="I343" s="6">
        <v>1644.1666666666667</v>
      </c>
      <c r="J343" s="6">
        <v>5047.666666666667</v>
      </c>
      <c r="K343" s="6">
        <v>2.5</v>
      </c>
      <c r="L343" s="6">
        <v>15.625</v>
      </c>
      <c r="M343" s="6">
        <v>19</v>
      </c>
      <c r="N343" s="6">
        <v>5118.875</v>
      </c>
      <c r="O343" s="6">
        <v>6978</v>
      </c>
      <c r="P343" s="6">
        <v>4276.5</v>
      </c>
      <c r="Q343" s="6">
        <v>2</v>
      </c>
      <c r="R343" s="6">
        <v>10</v>
      </c>
      <c r="S343" s="6">
        <v>0</v>
      </c>
      <c r="T343" s="6">
        <v>2.3855555555555554</v>
      </c>
      <c r="U343" s="6">
        <v>0.14335139962427978</v>
      </c>
      <c r="V343" s="6">
        <v>0.98924649297076583</v>
      </c>
      <c r="W343" s="6">
        <v>1.0826989656428053E-2</v>
      </c>
      <c r="X343" s="6">
        <v>43.283333333333331</v>
      </c>
      <c r="Y343" s="6">
        <v>28535.4</v>
      </c>
      <c r="Z343" s="6">
        <v>5.1562898315644631E-2</v>
      </c>
      <c r="AA343" s="6">
        <v>2.6369056845595588E-2</v>
      </c>
      <c r="AB343" s="6">
        <v>8.0863901223319221E-4</v>
      </c>
      <c r="AC343" s="6">
        <v>0.23276941173934251</v>
      </c>
      <c r="AD343" s="5">
        <v>-3.3063606907806471E-2</v>
      </c>
      <c r="AE343" s="6">
        <v>4.7173953775566581E-2</v>
      </c>
      <c r="AF343">
        <f>VLOOKUP(B343,Sheet2!$A$1:$B$421,2,FALSE)</f>
        <v>2000.75</v>
      </c>
    </row>
    <row r="344" spans="1:32" x14ac:dyDescent="0.2">
      <c r="A344" s="4" t="s">
        <v>88</v>
      </c>
      <c r="B344" s="4" t="s">
        <v>103</v>
      </c>
      <c r="C344" s="4">
        <v>2.5442355622578901E-3</v>
      </c>
      <c r="D344" s="4">
        <v>1.1579532275551433E-3</v>
      </c>
      <c r="E344" s="2">
        <v>17326.555555555555</v>
      </c>
      <c r="F344" s="6">
        <v>7112.666666666667</v>
      </c>
      <c r="G344" s="6">
        <v>2331.8888888888887</v>
      </c>
      <c r="H344" s="6">
        <v>3164.7777777777778</v>
      </c>
      <c r="I344" s="6">
        <v>1089.1666666666667</v>
      </c>
      <c r="J344" s="6">
        <v>4244.666666666667</v>
      </c>
      <c r="K344" s="6">
        <v>1.25</v>
      </c>
      <c r="L344" s="6">
        <v>16.25</v>
      </c>
      <c r="M344" s="6">
        <v>14.222222222222221</v>
      </c>
      <c r="N344" s="6">
        <v>13546.125</v>
      </c>
      <c r="O344" s="6">
        <v>6899</v>
      </c>
      <c r="P344" s="6">
        <v>4146.5</v>
      </c>
      <c r="Q344" s="6">
        <v>3</v>
      </c>
      <c r="R344" s="6">
        <v>9</v>
      </c>
      <c r="S344" s="6">
        <v>0</v>
      </c>
      <c r="T344" s="6">
        <v>2.4033333333333333</v>
      </c>
      <c r="U344" s="6">
        <v>0.13685542391720759</v>
      </c>
      <c r="V344" s="6">
        <v>0.96087973062131538</v>
      </c>
      <c r="W344" s="6">
        <v>1.3715399469696734E-2</v>
      </c>
      <c r="X344" s="6">
        <v>42.583333333333336</v>
      </c>
      <c r="Y344" s="6">
        <v>24374.2</v>
      </c>
      <c r="Z344" s="6">
        <v>0.31497139372684896</v>
      </c>
      <c r="AA344" s="6">
        <v>2.5338540735181013E-2</v>
      </c>
      <c r="AB344" s="6">
        <v>9.9258754323857681E-4</v>
      </c>
      <c r="AC344" s="6">
        <v>0.23543679390787497</v>
      </c>
      <c r="AD344" s="5">
        <v>-6.0264003303934569E-2</v>
      </c>
      <c r="AE344" s="6">
        <v>5.0535411507153488E-2</v>
      </c>
      <c r="AF344">
        <f>VLOOKUP(B344,Sheet2!$A$1:$B$421,2,FALSE)</f>
        <v>2006.6667</v>
      </c>
    </row>
    <row r="345" spans="1:32" x14ac:dyDescent="0.2">
      <c r="A345" s="4" t="s">
        <v>371</v>
      </c>
      <c r="B345" s="4" t="s">
        <v>391</v>
      </c>
      <c r="C345" s="4">
        <v>5.7443106546551182E-3</v>
      </c>
      <c r="D345" s="4">
        <v>1.3944499984224442E-3</v>
      </c>
      <c r="E345" s="2">
        <v>38151.888888888891</v>
      </c>
      <c r="F345" s="6">
        <v>14036</v>
      </c>
      <c r="G345" s="6">
        <v>7292.1111111111113</v>
      </c>
      <c r="H345" s="6">
        <v>6296.4444444444443</v>
      </c>
      <c r="I345" s="6">
        <v>1449.3333333333333</v>
      </c>
      <c r="J345" s="6">
        <v>10709.166666666666</v>
      </c>
      <c r="K345" s="6">
        <v>4.5</v>
      </c>
      <c r="L345" s="6">
        <v>39.625</v>
      </c>
      <c r="M345" s="6">
        <v>24.75</v>
      </c>
      <c r="N345" s="6">
        <v>14641.857142857143</v>
      </c>
      <c r="O345" s="6">
        <v>20958.25</v>
      </c>
      <c r="P345" s="6">
        <v>10796.5</v>
      </c>
      <c r="Q345" s="6">
        <v>6</v>
      </c>
      <c r="R345" s="6">
        <v>36</v>
      </c>
      <c r="S345" s="6">
        <v>0</v>
      </c>
      <c r="T345" s="6">
        <v>2.7044444444444444</v>
      </c>
      <c r="U345" s="6">
        <v>8.6222357179605996E-2</v>
      </c>
      <c r="V345" s="6">
        <v>1.0389103461763645</v>
      </c>
      <c r="W345" s="6">
        <v>4.2913298711048462E-3</v>
      </c>
      <c r="X345" s="6">
        <v>37.949999999999996</v>
      </c>
      <c r="Y345" s="6">
        <v>20039.2</v>
      </c>
      <c r="Z345" s="6">
        <v>0.74843676055877739</v>
      </c>
      <c r="AA345" s="6">
        <v>1.535871665241953E-2</v>
      </c>
      <c r="AB345" s="6">
        <v>3.9077626685715764E-4</v>
      </c>
      <c r="AC345" s="6">
        <v>0.17316528215592658</v>
      </c>
      <c r="AD345" s="5">
        <v>-5.9861506095798848E-4</v>
      </c>
      <c r="AE345" s="6">
        <v>4.1360624086649041E-2</v>
      </c>
      <c r="AF345">
        <f>VLOOKUP(B345,Sheet2!$A$1:$B$421,2,FALSE)</f>
        <v>2005.6904999999999</v>
      </c>
    </row>
    <row r="346" spans="1:32" x14ac:dyDescent="0.3">
      <c r="A346" s="4" t="s">
        <v>448</v>
      </c>
      <c r="B346" s="4" t="s">
        <v>465</v>
      </c>
      <c r="C346" s="4">
        <v>5.3137849979439516E-3</v>
      </c>
      <c r="D346" s="4">
        <v>1.871862466469648E-3</v>
      </c>
      <c r="E346" s="8">
        <v>6057.2222222222226</v>
      </c>
      <c r="F346" s="2">
        <v>2871.3333333333335</v>
      </c>
      <c r="G346" s="12">
        <v>1053.2222222222222</v>
      </c>
      <c r="H346" s="12">
        <v>1196.5555555555557</v>
      </c>
      <c r="I346" s="2">
        <v>864.83333333333337</v>
      </c>
      <c r="J346" s="2">
        <v>9457.5</v>
      </c>
      <c r="K346" s="2">
        <v>4.875</v>
      </c>
      <c r="L346" s="2">
        <v>2</v>
      </c>
      <c r="M346" s="2">
        <v>10</v>
      </c>
      <c r="N346" s="2">
        <v>5956</v>
      </c>
      <c r="O346" s="2">
        <v>28808.5</v>
      </c>
      <c r="P346" s="13">
        <f>AVERAGE(I346,M346)</f>
        <v>437.41666666666669</v>
      </c>
      <c r="Q346" s="2">
        <v>1</v>
      </c>
      <c r="R346" s="2">
        <v>1</v>
      </c>
      <c r="S346" s="2">
        <v>1</v>
      </c>
      <c r="T346" s="9">
        <v>1.8711111111111112</v>
      </c>
      <c r="U346" s="10">
        <v>0.93632918322086434</v>
      </c>
      <c r="V346" s="10">
        <v>0.95478011596739043</v>
      </c>
      <c r="W346" s="11">
        <v>0.82456271656390745</v>
      </c>
      <c r="X346" s="6">
        <v>40.5</v>
      </c>
      <c r="Y346" s="6">
        <v>4457.6000000000004</v>
      </c>
      <c r="Z346" s="6">
        <v>5.9823502201620762E-2</v>
      </c>
      <c r="AA346" s="6">
        <v>3.0800371638371106E-2</v>
      </c>
      <c r="AB346" s="6">
        <v>2.3513110039164948E-3</v>
      </c>
      <c r="AC346" s="6">
        <v>0.50090745891471666</v>
      </c>
      <c r="AD346" s="5">
        <v>1.4528372133635267E-2</v>
      </c>
      <c r="AE346" s="6">
        <v>3.7185441167436058E-2</v>
      </c>
    </row>
    <row r="347" spans="1:32" x14ac:dyDescent="0.2">
      <c r="A347" s="4" t="s">
        <v>56</v>
      </c>
      <c r="B347" s="4" t="s">
        <v>63</v>
      </c>
      <c r="C347" s="4">
        <v>7.6431571426709326E-3</v>
      </c>
      <c r="D347" s="4">
        <v>3.3653344300170066E-3</v>
      </c>
      <c r="E347" s="2">
        <v>29994.222222222223</v>
      </c>
      <c r="F347" s="6">
        <v>13654</v>
      </c>
      <c r="G347" s="6">
        <v>4388.333333333333</v>
      </c>
      <c r="H347" s="6">
        <v>4606.8888888888887</v>
      </c>
      <c r="I347" s="6">
        <v>2209.6666666666665</v>
      </c>
      <c r="J347" s="6">
        <v>7942.666666666667</v>
      </c>
      <c r="K347" s="6">
        <v>3</v>
      </c>
      <c r="L347" s="6">
        <v>11.75</v>
      </c>
      <c r="M347" s="6">
        <v>32</v>
      </c>
      <c r="N347" s="6">
        <v>7653</v>
      </c>
      <c r="O347" s="6">
        <v>20205.25</v>
      </c>
      <c r="P347" s="6">
        <v>6029</v>
      </c>
      <c r="Q347" s="6">
        <v>1</v>
      </c>
      <c r="R347" s="6">
        <v>28</v>
      </c>
      <c r="S347" s="6">
        <v>3</v>
      </c>
      <c r="T347" s="6">
        <v>2.1533333333333333</v>
      </c>
      <c r="U347" s="6">
        <v>0.14630915850766202</v>
      </c>
      <c r="V347" s="6">
        <v>0.96027184438577384</v>
      </c>
      <c r="W347" s="6">
        <v>2.0020871825480249E-2</v>
      </c>
      <c r="X347" s="6">
        <v>42.68333333333333</v>
      </c>
      <c r="Y347" s="6">
        <v>25761.8</v>
      </c>
      <c r="Z347" s="6">
        <v>0.34140079262156708</v>
      </c>
      <c r="AA347" s="6">
        <v>3.7809861392100713E-2</v>
      </c>
      <c r="AB347" s="6">
        <v>7.0565769422921193E-4</v>
      </c>
      <c r="AC347" s="6">
        <v>0.34447161608409882</v>
      </c>
      <c r="AD347" s="5">
        <v>6.8427074495245304E-3</v>
      </c>
      <c r="AE347" s="6">
        <v>5.2795248815990535E-2</v>
      </c>
      <c r="AF347">
        <f>VLOOKUP(B347,Sheet2!$A$1:$B$421,2,FALSE)</f>
        <v>2001</v>
      </c>
    </row>
    <row r="348" spans="1:32" x14ac:dyDescent="0.2">
      <c r="A348" s="4" t="s">
        <v>56</v>
      </c>
      <c r="B348" s="4" t="s">
        <v>64</v>
      </c>
      <c r="C348" s="4">
        <v>5.038403625065687E-3</v>
      </c>
      <c r="D348" s="4">
        <v>1.4568927123114741E-3</v>
      </c>
      <c r="E348" s="2">
        <v>20935</v>
      </c>
      <c r="F348" s="6">
        <v>7596.7777777777774</v>
      </c>
      <c r="G348" s="6">
        <v>2936.6666666666665</v>
      </c>
      <c r="H348" s="6">
        <v>2964.7777777777778</v>
      </c>
      <c r="I348" s="6">
        <v>849.66666666666663</v>
      </c>
      <c r="J348" s="6">
        <v>4285.833333333333</v>
      </c>
      <c r="K348" s="6">
        <v>3.875</v>
      </c>
      <c r="L348" s="6">
        <v>11.875</v>
      </c>
      <c r="M348" s="6">
        <v>31.875</v>
      </c>
      <c r="N348" s="6">
        <v>5466.333333333333</v>
      </c>
      <c r="O348" s="6">
        <v>11980.75</v>
      </c>
      <c r="P348" s="6">
        <v>6284.5</v>
      </c>
      <c r="Q348" s="6">
        <v>7</v>
      </c>
      <c r="R348" s="6">
        <v>25</v>
      </c>
      <c r="S348" s="6">
        <v>0</v>
      </c>
      <c r="T348" s="6">
        <v>2.7255555555555557</v>
      </c>
      <c r="U348" s="6">
        <v>0.1287894530382441</v>
      </c>
      <c r="V348" s="6">
        <v>1.0552308454925388</v>
      </c>
      <c r="W348" s="6">
        <v>1.1566589461403371E-2</v>
      </c>
      <c r="X348" s="6">
        <v>41.016666666666673</v>
      </c>
      <c r="Y348" s="6">
        <v>24828</v>
      </c>
      <c r="Z348" s="6">
        <v>0.87192076185155432</v>
      </c>
      <c r="AA348" s="6">
        <v>2.0031289495831356E-2</v>
      </c>
      <c r="AB348" s="6">
        <v>7.5638238826858937E-4</v>
      </c>
      <c r="AC348" s="6">
        <v>0.17001358044276776</v>
      </c>
      <c r="AD348" s="5">
        <v>7.758167105464878E-3</v>
      </c>
      <c r="AE348" s="6">
        <v>4.2081289125340281E-2</v>
      </c>
      <c r="AF348">
        <f>VLOOKUP(B348,Sheet2!$A$1:$B$421,2,FALSE)</f>
        <v>2004.1667</v>
      </c>
    </row>
    <row r="349" spans="1:32" x14ac:dyDescent="0.2">
      <c r="A349" s="4" t="s">
        <v>88</v>
      </c>
      <c r="B349" s="4" t="s">
        <v>93</v>
      </c>
      <c r="C349" s="4">
        <v>2.0389284453301466E-2</v>
      </c>
      <c r="D349" s="4">
        <v>6.0128545510682151E-3</v>
      </c>
      <c r="E349" s="2">
        <v>20227.111111111109</v>
      </c>
      <c r="F349" s="6">
        <v>7409.666666666667</v>
      </c>
      <c r="G349" s="6">
        <v>3185.7777777777778</v>
      </c>
      <c r="H349" s="6">
        <v>3274.7777777777778</v>
      </c>
      <c r="I349" s="6">
        <v>776</v>
      </c>
      <c r="J349" s="6">
        <v>1941.5</v>
      </c>
      <c r="K349" s="6">
        <v>0.75</v>
      </c>
      <c r="L349" s="6">
        <v>13.125</v>
      </c>
      <c r="M349" s="6">
        <v>23.666666666666668</v>
      </c>
      <c r="N349" s="6">
        <v>6564.875</v>
      </c>
      <c r="O349" s="6">
        <v>10640.25</v>
      </c>
      <c r="P349" s="6">
        <v>5477.5</v>
      </c>
      <c r="Q349" s="6">
        <v>0</v>
      </c>
      <c r="R349" s="6">
        <v>34</v>
      </c>
      <c r="S349" s="6">
        <v>0</v>
      </c>
      <c r="T349" s="6">
        <v>2.6577777777777785</v>
      </c>
      <c r="U349" s="6">
        <v>0.12205392770408308</v>
      </c>
      <c r="V349" s="6">
        <v>1.0812756609587284</v>
      </c>
      <c r="W349" s="6">
        <v>2.556390599338338E-2</v>
      </c>
      <c r="X349" s="6">
        <v>40.266666666666666</v>
      </c>
      <c r="Y349" s="6">
        <v>44431.199999999997</v>
      </c>
      <c r="Z349" s="6">
        <v>0.75502375678914202</v>
      </c>
      <c r="AA349" s="6">
        <v>1.8080970144883125E-2</v>
      </c>
      <c r="AB349" s="6">
        <v>7.3924783762939548E-4</v>
      </c>
      <c r="AC349" s="6">
        <v>0.19484450932490702</v>
      </c>
      <c r="AD349" s="5">
        <v>-1.3589220482486786E-2</v>
      </c>
      <c r="AE349" s="6">
        <v>3.5846182673608527E-2</v>
      </c>
      <c r="AF349">
        <f>VLOOKUP(B349,Sheet2!$A$1:$B$421,2,FALSE)</f>
        <v>2002.6667</v>
      </c>
    </row>
    <row r="350" spans="1:32" x14ac:dyDescent="0.2">
      <c r="A350" s="4" t="s">
        <v>88</v>
      </c>
      <c r="B350" s="4" t="s">
        <v>94</v>
      </c>
      <c r="C350" s="4">
        <v>3.1092285800782406E-3</v>
      </c>
      <c r="D350" s="4">
        <v>1.4665799394674415E-3</v>
      </c>
      <c r="E350" s="2">
        <v>24623.666666666668</v>
      </c>
      <c r="F350" s="6">
        <v>9562.6666666666661</v>
      </c>
      <c r="G350" s="6">
        <v>3657.3333333333335</v>
      </c>
      <c r="H350" s="6">
        <v>3825.2222222222222</v>
      </c>
      <c r="I350" s="6">
        <v>921.16666666666663</v>
      </c>
      <c r="J350" s="6">
        <v>2811.1666666666665</v>
      </c>
      <c r="K350" s="6">
        <v>3.5</v>
      </c>
      <c r="L350" s="6">
        <v>13.25</v>
      </c>
      <c r="M350" s="6">
        <v>19.888888888888889</v>
      </c>
      <c r="N350" s="6">
        <v>6426.625</v>
      </c>
      <c r="O350" s="6">
        <v>9511.75</v>
      </c>
      <c r="P350" s="6">
        <v>7206</v>
      </c>
      <c r="Q350" s="6">
        <v>2</v>
      </c>
      <c r="R350" s="6">
        <v>21</v>
      </c>
      <c r="S350" s="6">
        <v>1</v>
      </c>
      <c r="T350" s="6">
        <v>2.5611111111111113</v>
      </c>
      <c r="U350" s="6">
        <v>0.13335445782584954</v>
      </c>
      <c r="V350" s="6">
        <v>1.0233395253052875</v>
      </c>
      <c r="W350" s="6">
        <v>5.6216585618275887E-3</v>
      </c>
      <c r="X350" s="6">
        <v>41.416666666666664</v>
      </c>
      <c r="Y350" s="6">
        <v>20350.400000000001</v>
      </c>
      <c r="Z350" s="6">
        <v>0.40921527977131</v>
      </c>
      <c r="AA350" s="6">
        <v>2.267227295522951E-2</v>
      </c>
      <c r="AB350" s="6">
        <v>6.6983593164034758E-4</v>
      </c>
      <c r="AC350" s="6">
        <v>0.19047961774346933</v>
      </c>
      <c r="AD350" s="5">
        <v>-3.2976528442488951E-3</v>
      </c>
      <c r="AE350" s="6">
        <v>3.9049998261288639E-2</v>
      </c>
      <c r="AF350">
        <f>VLOOKUP(B350,Sheet2!$A$1:$B$421,2,FALSE)</f>
        <v>2004.5</v>
      </c>
    </row>
    <row r="351" spans="1:32" x14ac:dyDescent="0.2">
      <c r="A351" s="4" t="s">
        <v>88</v>
      </c>
      <c r="B351" s="4" t="s">
        <v>95</v>
      </c>
      <c r="C351" s="4">
        <v>3.282234921372518E-3</v>
      </c>
      <c r="D351" s="4">
        <v>9.902383439090777E-4</v>
      </c>
      <c r="E351" s="2">
        <v>18241.888888888891</v>
      </c>
      <c r="F351" s="6">
        <v>7835.7777777777774</v>
      </c>
      <c r="G351" s="6">
        <v>2541.8888888888887</v>
      </c>
      <c r="H351" s="6">
        <v>2976.4444444444443</v>
      </c>
      <c r="I351" s="6">
        <v>693.83333333333337</v>
      </c>
      <c r="J351" s="6">
        <v>4213.166666666667</v>
      </c>
      <c r="K351" s="6">
        <v>0.75</v>
      </c>
      <c r="L351" s="6">
        <v>8.375</v>
      </c>
      <c r="M351" s="6">
        <v>5.5555555555555554</v>
      </c>
      <c r="N351" s="6">
        <v>5545.5</v>
      </c>
      <c r="O351" s="6">
        <v>6041</v>
      </c>
      <c r="P351" s="6">
        <v>4644</v>
      </c>
      <c r="Q351" s="6">
        <v>4</v>
      </c>
      <c r="R351" s="6">
        <v>6</v>
      </c>
      <c r="S351" s="6">
        <v>0</v>
      </c>
      <c r="T351" s="6">
        <v>2.2222222222222219</v>
      </c>
      <c r="U351" s="6">
        <v>0.14619072978640316</v>
      </c>
      <c r="V351" s="6">
        <v>1.0016763471313648</v>
      </c>
      <c r="W351" s="6">
        <v>4.5922112979494972E-2</v>
      </c>
      <c r="X351" s="6">
        <v>42.800000000000004</v>
      </c>
      <c r="Y351" s="6">
        <v>10477.4</v>
      </c>
      <c r="Z351" s="6">
        <v>0.1477445894864311</v>
      </c>
      <c r="AA351" s="6">
        <v>3.3859963558080908E-2</v>
      </c>
      <c r="AB351" s="6">
        <v>8.4034951335960624E-4</v>
      </c>
      <c r="AC351" s="6">
        <v>0.36625472843109125</v>
      </c>
      <c r="AD351" s="5">
        <v>-1.0948891324253151E-2</v>
      </c>
      <c r="AE351" s="6">
        <v>4.4277705418006047E-2</v>
      </c>
      <c r="AF351">
        <f>VLOOKUP(B351,Sheet2!$A$1:$B$421,2,FALSE)</f>
        <v>1997.8333</v>
      </c>
    </row>
    <row r="352" spans="1:32" x14ac:dyDescent="0.2">
      <c r="A352" s="4" t="s">
        <v>88</v>
      </c>
      <c r="B352" s="4" t="s">
        <v>96</v>
      </c>
      <c r="C352" s="4">
        <v>2.5398956159494866E-3</v>
      </c>
      <c r="D352" s="4">
        <v>8.3415925000661969E-4</v>
      </c>
      <c r="E352" s="2">
        <v>28022.555555555555</v>
      </c>
      <c r="F352" s="6">
        <v>10949.111111111111</v>
      </c>
      <c r="G352" s="6">
        <v>3691.1111111111113</v>
      </c>
      <c r="H352" s="6">
        <v>3993</v>
      </c>
      <c r="I352" s="6">
        <v>876.83333333333337</v>
      </c>
      <c r="J352" s="6">
        <v>3974.3333333333335</v>
      </c>
      <c r="K352" s="6">
        <v>4</v>
      </c>
      <c r="L352" s="6">
        <v>20.625</v>
      </c>
      <c r="M352" s="6">
        <v>21.333333333333332</v>
      </c>
      <c r="N352" s="6">
        <v>8067.375</v>
      </c>
      <c r="O352" s="6">
        <v>11413.75</v>
      </c>
      <c r="P352" s="6">
        <v>8633.5</v>
      </c>
      <c r="Q352" s="6">
        <v>2</v>
      </c>
      <c r="R352" s="6">
        <v>24</v>
      </c>
      <c r="S352" s="6">
        <v>1</v>
      </c>
      <c r="T352" s="6">
        <v>2.5400000000000005</v>
      </c>
      <c r="U352" s="6">
        <v>0.12698947719799053</v>
      </c>
      <c r="V352" s="6">
        <v>1.0431416693925439</v>
      </c>
      <c r="W352" s="6">
        <v>7.5766558649757775E-3</v>
      </c>
      <c r="X352" s="6">
        <v>40.783333333333331</v>
      </c>
      <c r="Y352" s="6">
        <v>19934.8</v>
      </c>
      <c r="Z352" s="6">
        <v>0.59772543669873257</v>
      </c>
      <c r="AA352" s="6">
        <v>2.2144541994843139E-2</v>
      </c>
      <c r="AB352" s="6">
        <v>6.2333206581675275E-4</v>
      </c>
      <c r="AC352" s="6">
        <v>0.18787603375634898</v>
      </c>
      <c r="AD352" s="5">
        <v>-4.0390345758376071E-3</v>
      </c>
      <c r="AE352" s="6">
        <v>3.7351076543877287E-2</v>
      </c>
      <c r="AF352">
        <f>VLOOKUP(B352,Sheet2!$A$1:$B$421,2,FALSE)</f>
        <v>2002.5</v>
      </c>
    </row>
    <row r="353" spans="1:32" x14ac:dyDescent="0.2">
      <c r="A353" s="4" t="s">
        <v>56</v>
      </c>
      <c r="B353" s="4" t="s">
        <v>62</v>
      </c>
      <c r="C353" s="4">
        <v>6.4135943203895368E-3</v>
      </c>
      <c r="D353" s="4">
        <v>2.228728685334724E-3</v>
      </c>
      <c r="E353" s="2">
        <v>29126.444444444445</v>
      </c>
      <c r="F353" s="6">
        <v>12940.333333333334</v>
      </c>
      <c r="G353" s="6">
        <v>4162.4444444444443</v>
      </c>
      <c r="H353" s="6">
        <v>4686</v>
      </c>
      <c r="I353" s="6">
        <v>4714.333333333333</v>
      </c>
      <c r="J353" s="6">
        <v>11715</v>
      </c>
      <c r="K353" s="6">
        <v>9.375</v>
      </c>
      <c r="L353" s="6">
        <v>15.75</v>
      </c>
      <c r="M353" s="6">
        <v>116.125</v>
      </c>
      <c r="N353" s="6">
        <v>10061</v>
      </c>
      <c r="O353" s="6">
        <v>20912.75</v>
      </c>
      <c r="P353" s="6">
        <v>7168</v>
      </c>
      <c r="Q353" s="6">
        <v>5</v>
      </c>
      <c r="R353" s="6">
        <v>19</v>
      </c>
      <c r="S353" s="6">
        <v>1</v>
      </c>
      <c r="T353" s="6">
        <v>2.11</v>
      </c>
      <c r="U353" s="6">
        <v>0.152966207687046</v>
      </c>
      <c r="V353" s="6">
        <v>0.98078226727088591</v>
      </c>
      <c r="W353" s="6">
        <v>6.2485043155832906E-2</v>
      </c>
      <c r="X353" s="6">
        <v>43.566666666666663</v>
      </c>
      <c r="Y353" s="6">
        <v>24526</v>
      </c>
      <c r="Z353" s="6">
        <v>0.41890140975265422</v>
      </c>
      <c r="AA353" s="6">
        <v>4.0197075910606839E-2</v>
      </c>
      <c r="AB353" s="6">
        <v>6.794096435703401E-4</v>
      </c>
      <c r="AC353" s="6">
        <v>0.37746369899052995</v>
      </c>
      <c r="AD353" s="5">
        <v>-1.0152403302385919E-2</v>
      </c>
      <c r="AE353" s="6">
        <v>4.7133542710314613E-2</v>
      </c>
      <c r="AF353">
        <f>VLOOKUP(B353,Sheet2!$A$1:$B$421,2,FALSE)</f>
        <v>1999.8824</v>
      </c>
    </row>
    <row r="354" spans="1:32" x14ac:dyDescent="0.2">
      <c r="A354" s="4" t="s">
        <v>309</v>
      </c>
      <c r="B354" s="4" t="s">
        <v>322</v>
      </c>
      <c r="C354" s="4">
        <v>6.5546980005361972E-3</v>
      </c>
      <c r="D354" s="4">
        <v>2.0263893045024644E-3</v>
      </c>
      <c r="E354" s="2">
        <v>19998.888888888891</v>
      </c>
      <c r="F354" s="6">
        <v>9287.4444444444453</v>
      </c>
      <c r="G354" s="6">
        <v>3582.5555555555557</v>
      </c>
      <c r="H354" s="6">
        <v>3743.6666666666665</v>
      </c>
      <c r="I354" s="6">
        <v>2144.1666666666665</v>
      </c>
      <c r="J354" s="6">
        <v>6982.666666666667</v>
      </c>
      <c r="K354" s="6">
        <v>2</v>
      </c>
      <c r="L354" s="6">
        <v>11</v>
      </c>
      <c r="M354" s="6">
        <v>29.428571428571427</v>
      </c>
      <c r="N354" s="6">
        <v>6531.2857142857147</v>
      </c>
      <c r="O354" s="6">
        <v>12854.75</v>
      </c>
      <c r="P354" s="6">
        <v>4204</v>
      </c>
      <c r="Q354" s="6">
        <v>1</v>
      </c>
      <c r="R354" s="6">
        <v>11</v>
      </c>
      <c r="S354" s="6">
        <v>0</v>
      </c>
      <c r="T354" s="6">
        <v>1.9533333333333331</v>
      </c>
      <c r="U354" s="6">
        <v>0.106656332349154</v>
      </c>
      <c r="V354" s="6">
        <v>0.95815576082824117</v>
      </c>
      <c r="W354" s="6">
        <v>9.4220176028143185E-2</v>
      </c>
      <c r="X354" s="6">
        <v>41.25</v>
      </c>
      <c r="Y354" s="6">
        <v>27236</v>
      </c>
      <c r="Z354" s="6">
        <v>0.47582411281147929</v>
      </c>
      <c r="AA354" s="6">
        <v>2.4591414656459913E-2</v>
      </c>
      <c r="AB354" s="6">
        <v>7.4316430377233459E-4</v>
      </c>
      <c r="AC354" s="6">
        <v>0.42021423026388177</v>
      </c>
      <c r="AD354" s="5">
        <v>-1.4843340355745742E-4</v>
      </c>
      <c r="AE354" s="6">
        <v>3.5528507087692514E-2</v>
      </c>
      <c r="AF354">
        <f>VLOOKUP(B354,Sheet2!$A$1:$B$421,2,FALSE)</f>
        <v>1999.25</v>
      </c>
    </row>
    <row r="355" spans="1:32" x14ac:dyDescent="0.3">
      <c r="A355" s="4" t="s">
        <v>447</v>
      </c>
      <c r="B355" s="4" t="s">
        <v>455</v>
      </c>
      <c r="C355" s="4">
        <v>6.0374367946286981E-3</v>
      </c>
      <c r="D355" s="4">
        <v>4.0582123360379026E-3</v>
      </c>
      <c r="E355" s="8">
        <v>8854.1111111111113</v>
      </c>
      <c r="F355" s="2">
        <v>5254</v>
      </c>
      <c r="G355" s="12">
        <v>1799.6666666666667</v>
      </c>
      <c r="H355" s="12">
        <v>1838.1111111111111</v>
      </c>
      <c r="I355" s="2">
        <v>15887.5</v>
      </c>
      <c r="J355" s="2">
        <v>100789.33333333333</v>
      </c>
      <c r="K355" s="2">
        <v>59.75</v>
      </c>
      <c r="L355" s="2">
        <v>6.375</v>
      </c>
      <c r="M355" s="2">
        <v>145.75</v>
      </c>
      <c r="N355" s="2">
        <v>17714.599999999999</v>
      </c>
      <c r="O355" s="2">
        <v>217941.75</v>
      </c>
      <c r="P355" s="13">
        <f>AVERAGE(I355,M355)</f>
        <v>8016.625</v>
      </c>
      <c r="Q355" s="2">
        <v>3</v>
      </c>
      <c r="R355" s="2">
        <v>4</v>
      </c>
      <c r="S355" s="2">
        <v>4</v>
      </c>
      <c r="T355" s="9">
        <v>1.4866666666666666</v>
      </c>
      <c r="U355" s="10">
        <v>0.67543134835947516</v>
      </c>
      <c r="V355" s="10">
        <v>0.72442836392951726</v>
      </c>
      <c r="W355" s="11">
        <v>1.0611513326080626</v>
      </c>
      <c r="X355" s="6">
        <v>48.983333333333327</v>
      </c>
      <c r="Y355" s="6">
        <v>3759.8</v>
      </c>
      <c r="Z355" s="6">
        <v>0.55888813095632872</v>
      </c>
      <c r="AA355" s="6">
        <v>9.5562978282822619E-2</v>
      </c>
      <c r="AB355" s="6">
        <v>2.013105000447042E-3</v>
      </c>
      <c r="AC355" s="6">
        <v>0.61139655094887702</v>
      </c>
      <c r="AD355" s="5">
        <v>1.2789600631691288E-4</v>
      </c>
      <c r="AE355" s="6">
        <v>4.6516546531772916E-2</v>
      </c>
      <c r="AF355">
        <f>VLOOKUP(B355,Sheet2!$A$1:$B$421,2,FALSE)</f>
        <v>1998</v>
      </c>
    </row>
    <row r="356" spans="1:32" x14ac:dyDescent="0.3">
      <c r="A356" s="4" t="s">
        <v>447</v>
      </c>
      <c r="B356" s="4" t="s">
        <v>475</v>
      </c>
      <c r="C356" s="4">
        <v>4.8991759313417281E-3</v>
      </c>
      <c r="D356" s="4">
        <v>3.3261250957308522E-3</v>
      </c>
      <c r="E356" s="8">
        <v>6194.5555555555557</v>
      </c>
      <c r="F356" s="2">
        <v>3145.1111111111113</v>
      </c>
      <c r="G356" s="12">
        <v>1003.7777777777778</v>
      </c>
      <c r="H356" s="12">
        <v>1133.4444444444443</v>
      </c>
      <c r="I356" s="2">
        <v>7623.833333333333</v>
      </c>
      <c r="J356" s="2">
        <v>24813</v>
      </c>
      <c r="K356" s="2">
        <v>12.25</v>
      </c>
      <c r="L356" s="2">
        <v>4.75</v>
      </c>
      <c r="M356" s="2">
        <v>88.25</v>
      </c>
      <c r="N356" s="2">
        <v>4606.2</v>
      </c>
      <c r="O356" s="2">
        <v>44703.25</v>
      </c>
      <c r="P356" s="13">
        <f>AVERAGE(I356,M356)</f>
        <v>3856.0416666666665</v>
      </c>
      <c r="Q356" s="2">
        <v>1</v>
      </c>
      <c r="R356" s="2">
        <v>3</v>
      </c>
      <c r="S356" s="2">
        <v>3</v>
      </c>
      <c r="T356" s="9">
        <v>1.8722222222222225</v>
      </c>
      <c r="U356" s="10">
        <v>0.72225316904883063</v>
      </c>
      <c r="V356" s="10">
        <v>0.83733995318189369</v>
      </c>
      <c r="W356" s="11">
        <v>1.9435248739692612</v>
      </c>
      <c r="X356" s="6">
        <v>45.29999999999999</v>
      </c>
      <c r="Y356" s="6">
        <v>10194.6</v>
      </c>
      <c r="Z356" s="6">
        <v>4.5698924731182797E-2</v>
      </c>
      <c r="AA356" s="6">
        <v>5.3895059420366077E-2</v>
      </c>
      <c r="AB356" s="6">
        <v>2.3586546143162662E-3</v>
      </c>
      <c r="AC356" s="6">
        <v>0.42209351467650225</v>
      </c>
      <c r="AD356" s="5">
        <v>1.9188639483840701E-2</v>
      </c>
      <c r="AE356" s="6">
        <v>4.9198438242841647E-2</v>
      </c>
      <c r="AF356">
        <f>VLOOKUP(B356,Sheet2!$A$1:$B$421,2,FALSE)</f>
        <v>2014</v>
      </c>
    </row>
    <row r="357" spans="1:32" x14ac:dyDescent="0.2">
      <c r="A357" s="4" t="s">
        <v>88</v>
      </c>
      <c r="B357" s="4" t="s">
        <v>107</v>
      </c>
      <c r="C357" s="4">
        <v>6.1810647074285827E-3</v>
      </c>
      <c r="D357" s="4">
        <v>1.9019673754133723E-3</v>
      </c>
      <c r="E357" s="2">
        <v>43014.888888888891</v>
      </c>
      <c r="F357" s="6">
        <v>17060</v>
      </c>
      <c r="G357" s="6">
        <v>5862.2222222222226</v>
      </c>
      <c r="H357" s="6">
        <v>5588.5555555555557</v>
      </c>
      <c r="I357" s="6">
        <v>2048.8333333333335</v>
      </c>
      <c r="J357" s="6">
        <v>7265.333333333333</v>
      </c>
      <c r="K357" s="6">
        <v>3.5</v>
      </c>
      <c r="L357" s="6">
        <v>36.25</v>
      </c>
      <c r="M357" s="6">
        <v>41.888888888888886</v>
      </c>
      <c r="N357" s="6">
        <v>10547.857142857143</v>
      </c>
      <c r="O357" s="6">
        <v>21466.25</v>
      </c>
      <c r="P357" s="6">
        <v>11144</v>
      </c>
      <c r="Q357" s="6">
        <v>5</v>
      </c>
      <c r="R357" s="6">
        <v>42</v>
      </c>
      <c r="S357" s="6">
        <v>0</v>
      </c>
      <c r="T357" s="6">
        <v>2.4566666666666666</v>
      </c>
      <c r="U357" s="6">
        <v>0.11642003994674877</v>
      </c>
      <c r="V357" s="6">
        <v>1.0177789745024981</v>
      </c>
      <c r="W357" s="6">
        <v>2.52522443291795E-2</v>
      </c>
      <c r="X357" s="6">
        <v>40.016666666666659</v>
      </c>
      <c r="Y357" s="6">
        <v>37370.400000000001</v>
      </c>
      <c r="Z357" s="6">
        <v>0.70556869738892725</v>
      </c>
      <c r="AA357" s="6">
        <v>2.2233323765869589E-2</v>
      </c>
      <c r="AB357" s="6">
        <v>4.6382533312790017E-4</v>
      </c>
      <c r="AC357" s="6">
        <v>0.27080284239397157</v>
      </c>
      <c r="AD357" s="5">
        <v>1.3682384566720093E-2</v>
      </c>
      <c r="AE357" s="6">
        <v>3.6648020342031851E-2</v>
      </c>
      <c r="AF357">
        <f>VLOOKUP(B357,Sheet2!$A$1:$B$421,2,FALSE)</f>
        <v>2003.9474</v>
      </c>
    </row>
    <row r="358" spans="1:32" x14ac:dyDescent="0.2">
      <c r="A358" s="4" t="s">
        <v>138</v>
      </c>
      <c r="B358" s="4" t="s">
        <v>146</v>
      </c>
      <c r="C358" s="4">
        <v>3.6293828776027526E-3</v>
      </c>
      <c r="D358" s="4">
        <v>2.0864820714277567E-3</v>
      </c>
      <c r="E358" s="2">
        <v>30293.555555555555</v>
      </c>
      <c r="F358" s="6">
        <v>9486.2222222222226</v>
      </c>
      <c r="G358" s="6">
        <v>3981.5555555555557</v>
      </c>
      <c r="H358" s="6">
        <v>4323.8888888888887</v>
      </c>
      <c r="I358" s="6">
        <v>927.16666666666663</v>
      </c>
      <c r="J358" s="6">
        <v>4030.1666666666665</v>
      </c>
      <c r="K358" s="6">
        <v>5.125</v>
      </c>
      <c r="L358" s="6">
        <v>18.625</v>
      </c>
      <c r="M358" s="6">
        <v>37.375</v>
      </c>
      <c r="N358" s="6">
        <v>9871.5</v>
      </c>
      <c r="O358" s="6">
        <v>16242.666666666666</v>
      </c>
      <c r="P358" s="6">
        <v>8744</v>
      </c>
      <c r="Q358" s="6">
        <v>5</v>
      </c>
      <c r="R358" s="6">
        <v>78</v>
      </c>
      <c r="S358" s="6">
        <v>0</v>
      </c>
      <c r="T358" s="6">
        <v>3.1844444444444444</v>
      </c>
      <c r="U358" s="6">
        <v>6.4697681205203514E-2</v>
      </c>
      <c r="V358" s="6">
        <v>1.039168663635345</v>
      </c>
      <c r="W358" s="6">
        <v>2.6779394811517563E-3</v>
      </c>
      <c r="X358" s="6">
        <v>36.18333333333333</v>
      </c>
      <c r="Y358" s="6">
        <v>47723.4</v>
      </c>
      <c r="Z358" s="6">
        <v>0.9990279243533472</v>
      </c>
      <c r="AA358" s="6">
        <v>1.3099042558422579E-2</v>
      </c>
      <c r="AB358" s="6">
        <v>4.6412291891294723E-4</v>
      </c>
      <c r="AC358" s="6">
        <v>8.774464004866761E-2</v>
      </c>
      <c r="AD358" s="5">
        <v>-1.0828483938073447E-2</v>
      </c>
      <c r="AE358" s="6">
        <v>2.7338706550304848E-2</v>
      </c>
      <c r="AF358">
        <f>VLOOKUP(B358,Sheet2!$A$1:$B$421,2,FALSE)</f>
        <v>1996.1667</v>
      </c>
    </row>
    <row r="359" spans="1:32" x14ac:dyDescent="0.2">
      <c r="A359" s="4" t="s">
        <v>138</v>
      </c>
      <c r="B359" s="4" t="s">
        <v>156</v>
      </c>
      <c r="C359" s="4">
        <v>5.0522270910058568E-3</v>
      </c>
      <c r="D359" s="4">
        <v>1.67624294159781E-3</v>
      </c>
      <c r="E359" s="2">
        <v>41491.888888888891</v>
      </c>
      <c r="F359" s="6">
        <v>15681.333333333334</v>
      </c>
      <c r="G359" s="6">
        <v>4468.666666666667</v>
      </c>
      <c r="H359" s="6">
        <v>5217.4444444444443</v>
      </c>
      <c r="I359" s="6">
        <v>1279.6666666666667</v>
      </c>
      <c r="J359" s="6">
        <v>5126.666666666667</v>
      </c>
      <c r="K359" s="6">
        <v>2.75</v>
      </c>
      <c r="L359" s="6">
        <v>40.25</v>
      </c>
      <c r="M359" s="6">
        <v>30</v>
      </c>
      <c r="N359" s="6">
        <v>8969.2000000000007</v>
      </c>
      <c r="O359" s="6">
        <v>12384.333333333334</v>
      </c>
      <c r="P359" s="6">
        <v>14301</v>
      </c>
      <c r="Q359" s="6">
        <v>9</v>
      </c>
      <c r="R359" s="6">
        <v>19</v>
      </c>
      <c r="S359" s="6">
        <v>1</v>
      </c>
      <c r="T359" s="6">
        <v>2.637777777777778</v>
      </c>
      <c r="U359" s="6">
        <v>0.13635698659520967</v>
      </c>
      <c r="V359" s="6">
        <v>1.1241068576443167</v>
      </c>
      <c r="W359" s="6">
        <v>3.6241989331498125E-3</v>
      </c>
      <c r="X359" s="6">
        <v>41.016666666666673</v>
      </c>
      <c r="Y359" s="6">
        <v>41220</v>
      </c>
      <c r="Z359" s="6">
        <v>0.99604922732676038</v>
      </c>
      <c r="AA359" s="6">
        <v>3.3417226529855688E-2</v>
      </c>
      <c r="AB359" s="6">
        <v>5.7555040509099642E-4</v>
      </c>
      <c r="AC359" s="6">
        <v>0.19915405173532916</v>
      </c>
      <c r="AD359" s="5">
        <v>-1.3975864026452242E-2</v>
      </c>
      <c r="AE359" s="6">
        <v>7.989535956347675E-2</v>
      </c>
      <c r="AF359">
        <f>VLOOKUP(B359,Sheet2!$A$1:$B$421,2,FALSE)</f>
        <v>1993.8</v>
      </c>
    </row>
    <row r="360" spans="1:32" x14ac:dyDescent="0.2">
      <c r="A360" s="4" t="s">
        <v>138</v>
      </c>
      <c r="B360" s="4" t="s">
        <v>147</v>
      </c>
      <c r="C360" s="4">
        <v>8.4405277131340013E-3</v>
      </c>
      <c r="D360" s="4">
        <v>3.8494463136750975E-3</v>
      </c>
      <c r="E360" s="2">
        <v>22825.888888888891</v>
      </c>
      <c r="F360" s="6">
        <v>8347.2222222222226</v>
      </c>
      <c r="G360" s="6">
        <v>3158.3333333333335</v>
      </c>
      <c r="H360" s="6">
        <v>3423</v>
      </c>
      <c r="I360" s="6">
        <v>1020</v>
      </c>
      <c r="J360" s="6">
        <v>3615.5</v>
      </c>
      <c r="K360" s="6">
        <v>3</v>
      </c>
      <c r="L360" s="6">
        <v>17.75</v>
      </c>
      <c r="M360" s="6">
        <v>32.75</v>
      </c>
      <c r="N360" s="6">
        <v>5812.5</v>
      </c>
      <c r="O360" s="6">
        <v>9499.3333333333339</v>
      </c>
      <c r="P360" s="6">
        <v>7472</v>
      </c>
      <c r="Q360" s="6">
        <v>6</v>
      </c>
      <c r="R360" s="6">
        <v>17</v>
      </c>
      <c r="S360" s="6">
        <v>0</v>
      </c>
      <c r="T360" s="6">
        <v>2.7155555555555555</v>
      </c>
      <c r="U360" s="6">
        <v>0.12376498267844784</v>
      </c>
      <c r="V360" s="6">
        <v>1.0448280000448054</v>
      </c>
      <c r="W360" s="6">
        <v>6.7367205850918342E-3</v>
      </c>
      <c r="X360" s="6">
        <v>40.75</v>
      </c>
      <c r="Y360" s="6">
        <v>15636</v>
      </c>
      <c r="Z360" s="6">
        <v>0.94354337501752883</v>
      </c>
      <c r="AA360" s="6">
        <v>2.9962212448126437E-2</v>
      </c>
      <c r="AB360" s="6">
        <v>7.3218234744477093E-4</v>
      </c>
      <c r="AC360" s="6">
        <v>0.17911783813328791</v>
      </c>
      <c r="AD360" s="5">
        <v>-1.0959437310523261E-2</v>
      </c>
      <c r="AE360" s="6">
        <v>6.1409089982655075E-2</v>
      </c>
      <c r="AF360">
        <f>VLOOKUP(B360,Sheet2!$A$1:$B$421,2,FALSE)</f>
        <v>2000.3333</v>
      </c>
    </row>
    <row r="361" spans="1:32" x14ac:dyDescent="0.2">
      <c r="A361" s="4" t="s">
        <v>138</v>
      </c>
      <c r="B361" s="4" t="s">
        <v>145</v>
      </c>
      <c r="C361" s="4">
        <v>3.926067971058541E-3</v>
      </c>
      <c r="D361" s="4">
        <v>2.3393880125086486E-3</v>
      </c>
      <c r="E361" s="2">
        <v>29544.555555555555</v>
      </c>
      <c r="F361" s="6">
        <v>9804.3333333333339</v>
      </c>
      <c r="G361" s="6">
        <v>3491.5555555555557</v>
      </c>
      <c r="H361" s="6">
        <v>3899.7777777777778</v>
      </c>
      <c r="I361" s="6">
        <v>1172</v>
      </c>
      <c r="J361" s="6">
        <v>4952</v>
      </c>
      <c r="K361" s="6">
        <v>3</v>
      </c>
      <c r="L361" s="6">
        <v>11.75</v>
      </c>
      <c r="M361" s="6">
        <v>27.5</v>
      </c>
      <c r="N361" s="6">
        <v>9133</v>
      </c>
      <c r="O361" s="6">
        <v>16911</v>
      </c>
      <c r="P361" s="6">
        <v>8250.5</v>
      </c>
      <c r="Q361" s="6">
        <v>5</v>
      </c>
      <c r="R361" s="6">
        <v>110</v>
      </c>
      <c r="S361" s="6">
        <v>0</v>
      </c>
      <c r="T361" s="6">
        <v>2.9933333333333332</v>
      </c>
      <c r="U361" s="6">
        <v>7.8964669353871628E-2</v>
      </c>
      <c r="V361" s="6">
        <v>1.0295116933888986</v>
      </c>
      <c r="W361" s="6">
        <v>6.7678033488044985E-3</v>
      </c>
      <c r="X361" s="6">
        <v>37.733333333333327</v>
      </c>
      <c r="Y361" s="6">
        <v>14763.8</v>
      </c>
      <c r="Z361" s="6">
        <v>0.74645555448490519</v>
      </c>
      <c r="AA361" s="6">
        <v>1.7974880377229441E-2</v>
      </c>
      <c r="AB361" s="6">
        <v>5.8098817408077296E-4</v>
      </c>
      <c r="AC361" s="6">
        <v>0.11289345649576421</v>
      </c>
      <c r="AD361" s="5">
        <v>-1.6233393639940509E-2</v>
      </c>
      <c r="AE361" s="6">
        <v>3.2090565055792573E-2</v>
      </c>
      <c r="AF361">
        <f>VLOOKUP(B361,Sheet2!$A$1:$B$421,2,FALSE)</f>
        <v>1996.2104999999999</v>
      </c>
    </row>
    <row r="362" spans="1:32" x14ac:dyDescent="0.2">
      <c r="A362" s="4" t="s">
        <v>40</v>
      </c>
      <c r="B362" s="4" t="s">
        <v>43</v>
      </c>
      <c r="C362" s="4">
        <v>1.618103797654975E-2</v>
      </c>
      <c r="D362" s="4">
        <v>5.7608183154298446E-3</v>
      </c>
      <c r="E362" s="2">
        <v>17016.555555555555</v>
      </c>
      <c r="F362" s="6">
        <v>7655.2222222222226</v>
      </c>
      <c r="G362" s="6">
        <v>2957.4444444444443</v>
      </c>
      <c r="H362" s="6">
        <v>3212.4444444444443</v>
      </c>
      <c r="I362" s="6">
        <v>1625.6666666666667</v>
      </c>
      <c r="J362" s="6">
        <v>6601.666666666667</v>
      </c>
      <c r="K362" s="6">
        <v>4.75</v>
      </c>
      <c r="L362" s="6">
        <v>8.25</v>
      </c>
      <c r="M362" s="6">
        <v>29.25</v>
      </c>
      <c r="N362" s="6">
        <v>5225.1428571428569</v>
      </c>
      <c r="O362" s="6">
        <v>10640</v>
      </c>
      <c r="P362" s="6">
        <v>2677</v>
      </c>
      <c r="Q362" s="6">
        <v>0</v>
      </c>
      <c r="R362" s="6">
        <v>17</v>
      </c>
      <c r="S362" s="6">
        <v>0</v>
      </c>
      <c r="T362" s="6">
        <v>2.1466666666666665</v>
      </c>
      <c r="U362" s="6">
        <v>0.10865356161669348</v>
      </c>
      <c r="V362" s="6">
        <v>1.0195519185815531</v>
      </c>
      <c r="W362" s="6">
        <v>3.3699605779908381E-2</v>
      </c>
      <c r="X362" s="6">
        <v>41.31666666666667</v>
      </c>
      <c r="Y362" s="6">
        <v>27026.2</v>
      </c>
      <c r="Z362" s="6">
        <v>3.6751437681079094E-2</v>
      </c>
      <c r="AA362" s="6">
        <v>2.3235604785183561E-2</v>
      </c>
      <c r="AB362" s="6">
        <v>6.271377227638794E-4</v>
      </c>
      <c r="AC362" s="6">
        <v>0.33047882940109152</v>
      </c>
      <c r="AD362" s="5">
        <v>-9.7989685374547109E-3</v>
      </c>
      <c r="AE362" s="6">
        <v>4.1064987259303624E-2</v>
      </c>
      <c r="AF362">
        <f>VLOOKUP(B362,Sheet2!$A$1:$B$421,2,FALSE)</f>
        <v>2004</v>
      </c>
    </row>
    <row r="363" spans="1:32" x14ac:dyDescent="0.2">
      <c r="A363" s="4" t="s">
        <v>40</v>
      </c>
      <c r="B363" s="4" t="s">
        <v>44</v>
      </c>
      <c r="C363" s="4">
        <v>7.7683015209008971E-3</v>
      </c>
      <c r="D363" s="4">
        <v>2.4160814461728435E-3</v>
      </c>
      <c r="E363" s="2">
        <v>23002</v>
      </c>
      <c r="F363" s="6">
        <v>9729.1111111111113</v>
      </c>
      <c r="G363" s="6">
        <v>3893.1111111111113</v>
      </c>
      <c r="H363" s="6">
        <v>4098.8888888888887</v>
      </c>
      <c r="I363" s="6">
        <v>1708.8333333333333</v>
      </c>
      <c r="J363" s="6">
        <v>6271.333333333333</v>
      </c>
      <c r="K363" s="6">
        <v>3.5</v>
      </c>
      <c r="L363" s="6">
        <v>14.25</v>
      </c>
      <c r="M363" s="6">
        <v>47.375</v>
      </c>
      <c r="N363" s="6">
        <v>5725.5714285714284</v>
      </c>
      <c r="O363" s="6">
        <v>9757.6666666666661</v>
      </c>
      <c r="P363" s="6">
        <v>3749.5</v>
      </c>
      <c r="Q363" s="6">
        <v>1</v>
      </c>
      <c r="R363" s="6">
        <v>25</v>
      </c>
      <c r="S363" s="6">
        <v>0</v>
      </c>
      <c r="T363" s="6">
        <v>2.338888888888889</v>
      </c>
      <c r="U363" s="6">
        <v>9.8554111880120698E-2</v>
      </c>
      <c r="V363" s="6">
        <v>1.0458344666569097</v>
      </c>
      <c r="W363" s="6">
        <v>1.0923808467129233E-2</v>
      </c>
      <c r="X363" s="6">
        <v>40</v>
      </c>
      <c r="Y363" s="6">
        <v>41640.199999999997</v>
      </c>
      <c r="Z363" s="6">
        <v>6.1497936652321991E-2</v>
      </c>
      <c r="AA363" s="6">
        <v>1.8519664992987666E-2</v>
      </c>
      <c r="AB363" s="6">
        <v>4.8392548202962619E-4</v>
      </c>
      <c r="AC363" s="6">
        <v>0.27429487168196925</v>
      </c>
      <c r="AD363" s="5">
        <v>-2.6401635052533323E-3</v>
      </c>
      <c r="AE363" s="6">
        <v>3.8149072812754349E-2</v>
      </c>
      <c r="AF363">
        <f>VLOOKUP(B363,Sheet2!$A$1:$B$421,2,FALSE)</f>
        <v>2004.1</v>
      </c>
    </row>
    <row r="364" spans="1:32" x14ac:dyDescent="0.2">
      <c r="A364" s="4" t="s">
        <v>40</v>
      </c>
      <c r="B364" s="4" t="s">
        <v>45</v>
      </c>
      <c r="C364" s="4">
        <v>6.9147252027598315E-3</v>
      </c>
      <c r="D364" s="4">
        <v>1.8471313301566192E-3</v>
      </c>
      <c r="E364" s="2">
        <v>18870.333333333332</v>
      </c>
      <c r="F364" s="6">
        <v>8225.7777777777774</v>
      </c>
      <c r="G364" s="6">
        <v>3055.6666666666665</v>
      </c>
      <c r="H364" s="6">
        <v>3441</v>
      </c>
      <c r="I364" s="6">
        <v>1358.1666666666667</v>
      </c>
      <c r="J364" s="6">
        <v>4748.833333333333</v>
      </c>
      <c r="K364" s="6">
        <v>1</v>
      </c>
      <c r="L364" s="6">
        <v>12.375</v>
      </c>
      <c r="M364" s="6">
        <v>28.5</v>
      </c>
      <c r="N364" s="6">
        <v>4049.1428571428573</v>
      </c>
      <c r="O364" s="6">
        <v>6294.666666666667</v>
      </c>
      <c r="P364" s="6">
        <v>3080.5</v>
      </c>
      <c r="Q364" s="6">
        <v>2</v>
      </c>
      <c r="R364" s="6">
        <v>7</v>
      </c>
      <c r="S364" s="6">
        <v>1</v>
      </c>
      <c r="T364" s="6">
        <v>2.2688888888888892</v>
      </c>
      <c r="U364" s="6">
        <v>0.10755181842119009</v>
      </c>
      <c r="V364" s="6">
        <v>1.0002408554835167</v>
      </c>
      <c r="W364" s="6">
        <v>1.1124804221677288E-2</v>
      </c>
      <c r="X364" s="6">
        <v>41.083333333333336</v>
      </c>
      <c r="Y364" s="6">
        <v>30834.6</v>
      </c>
      <c r="Z364" s="6">
        <v>0.14778619471992016</v>
      </c>
      <c r="AA364" s="6">
        <v>2.3306668816868062E-2</v>
      </c>
      <c r="AB364" s="6">
        <v>5.9176574334535886E-4</v>
      </c>
      <c r="AC364" s="6">
        <v>0.3051978713498063</v>
      </c>
      <c r="AD364" s="5">
        <v>-1.3351789004274431E-2</v>
      </c>
      <c r="AE364" s="6">
        <v>4.2057539536178162E-2</v>
      </c>
      <c r="AF364">
        <f>VLOOKUP(B364,Sheet2!$A$1:$B$421,2,FALSE)</f>
        <v>1991</v>
      </c>
    </row>
    <row r="365" spans="1:32" x14ac:dyDescent="0.2">
      <c r="A365" s="4" t="s">
        <v>40</v>
      </c>
      <c r="B365" s="4" t="s">
        <v>46</v>
      </c>
      <c r="C365" s="4">
        <v>6.1911007348258718E-3</v>
      </c>
      <c r="D365" s="4">
        <v>1.7303486386105718E-3</v>
      </c>
      <c r="E365" s="2">
        <v>32009.888888888891</v>
      </c>
      <c r="F365" s="6">
        <v>12765.666666666666</v>
      </c>
      <c r="G365" s="6">
        <v>4741.7777777777774</v>
      </c>
      <c r="H365" s="6">
        <v>5059</v>
      </c>
      <c r="I365" s="6">
        <v>1546.8333333333333</v>
      </c>
      <c r="J365" s="6">
        <v>4789.166666666667</v>
      </c>
      <c r="K365" s="6">
        <v>1.75</v>
      </c>
      <c r="L365" s="6">
        <v>22</v>
      </c>
      <c r="M365" s="6">
        <v>33.25</v>
      </c>
      <c r="N365" s="6">
        <v>7571.2857142857147</v>
      </c>
      <c r="O365" s="6">
        <v>10866</v>
      </c>
      <c r="P365" s="6">
        <v>6047</v>
      </c>
      <c r="Q365" s="6">
        <v>6</v>
      </c>
      <c r="R365" s="6">
        <v>16</v>
      </c>
      <c r="S365" s="6">
        <v>0</v>
      </c>
      <c r="T365" s="6">
        <v>2.4922222222222223</v>
      </c>
      <c r="U365" s="6">
        <v>0.10874640818999567</v>
      </c>
      <c r="V365" s="6">
        <v>1.0189262416446669</v>
      </c>
      <c r="W365" s="6">
        <v>6.4995760053966302E-3</v>
      </c>
      <c r="X365" s="6">
        <v>40.716666666666669</v>
      </c>
      <c r="Y365" s="6">
        <v>13785.8</v>
      </c>
      <c r="Z365" s="6">
        <v>5.2191056799200289E-2</v>
      </c>
      <c r="AA365" s="6">
        <v>2.3138740945461971E-2</v>
      </c>
      <c r="AB365" s="6">
        <v>4.0217847081434552E-4</v>
      </c>
      <c r="AC365" s="6">
        <v>0.22749288423641401</v>
      </c>
      <c r="AD365" s="5">
        <v>-1.6572425622671102E-3</v>
      </c>
      <c r="AE365" s="6">
        <v>4.1453713477674382E-2</v>
      </c>
      <c r="AF365">
        <f>VLOOKUP(B365,Sheet2!$A$1:$B$421,2,FALSE)</f>
        <v>2001.9</v>
      </c>
    </row>
    <row r="366" spans="1:32" x14ac:dyDescent="0.3">
      <c r="A366" s="4" t="s">
        <v>448</v>
      </c>
      <c r="B366" s="4" t="s">
        <v>469</v>
      </c>
      <c r="C366" s="4">
        <v>8.0384859543783591E-3</v>
      </c>
      <c r="D366" s="4">
        <v>2.3014608560069827E-3</v>
      </c>
      <c r="E366" s="8">
        <v>10971.888888888889</v>
      </c>
      <c r="F366" s="2">
        <v>5013.333333333333</v>
      </c>
      <c r="G366" s="12">
        <v>1998.6666666666667</v>
      </c>
      <c r="H366" s="12">
        <v>2239.6666666666665</v>
      </c>
      <c r="I366" s="2">
        <v>1139</v>
      </c>
      <c r="J366" s="2">
        <v>8269.6666666666661</v>
      </c>
      <c r="K366" s="2">
        <v>2</v>
      </c>
      <c r="L366" s="2">
        <v>5.5</v>
      </c>
      <c r="M366" s="2">
        <v>16.625</v>
      </c>
      <c r="N366" s="2">
        <v>5056.625</v>
      </c>
      <c r="O366" s="2">
        <v>13783</v>
      </c>
      <c r="P366" s="13">
        <f>AVERAGE(I366,M366)</f>
        <v>577.8125</v>
      </c>
      <c r="Q366" s="2">
        <v>2</v>
      </c>
      <c r="R366" s="2">
        <v>5</v>
      </c>
      <c r="S366" s="2">
        <v>5</v>
      </c>
      <c r="T366" s="9">
        <v>2.1211111111111109</v>
      </c>
      <c r="U366" s="10">
        <v>0.87919733653849841</v>
      </c>
      <c r="V366" s="10">
        <v>0.97806081845912607</v>
      </c>
      <c r="W366" s="11">
        <v>4.3706485103446724</v>
      </c>
      <c r="X366" s="6">
        <v>43.283333333333331</v>
      </c>
      <c r="Y366" s="6">
        <v>20190</v>
      </c>
      <c r="Z366" s="6">
        <v>0.5603685535006484</v>
      </c>
      <c r="AA366" s="6">
        <v>4.1906494746861457E-2</v>
      </c>
      <c r="AB366" s="6">
        <v>1.437526586590208E-3</v>
      </c>
      <c r="AC366" s="6">
        <v>0.3341265329368035</v>
      </c>
      <c r="AD366" s="5">
        <v>2.0292372770265389E-2</v>
      </c>
      <c r="AE366" s="6">
        <v>5.9638971816582474E-2</v>
      </c>
      <c r="AF366">
        <f>VLOOKUP(B366,Sheet2!$A$1:$B$421,2,FALSE)</f>
        <v>2002.75</v>
      </c>
    </row>
    <row r="367" spans="1:32" x14ac:dyDescent="0.2">
      <c r="A367" s="4" t="s">
        <v>309</v>
      </c>
      <c r="B367" s="4" t="s">
        <v>314</v>
      </c>
      <c r="C367" s="4">
        <v>8.0422155354639407E-3</v>
      </c>
      <c r="D367" s="4">
        <v>1.9795698551942293E-3</v>
      </c>
      <c r="E367" s="2">
        <v>15248.777777777777</v>
      </c>
      <c r="F367" s="6">
        <v>7727.4444444444443</v>
      </c>
      <c r="G367" s="6">
        <v>3244.8888888888887</v>
      </c>
      <c r="H367" s="6">
        <v>3295.2222222222222</v>
      </c>
      <c r="I367" s="6">
        <v>1390.6666666666667</v>
      </c>
      <c r="J367" s="6">
        <v>5088.833333333333</v>
      </c>
      <c r="K367" s="6">
        <v>3.875</v>
      </c>
      <c r="L367" s="6">
        <v>4</v>
      </c>
      <c r="M367" s="6">
        <v>53.571428571428569</v>
      </c>
      <c r="N367" s="6">
        <v>3790.1428571428573</v>
      </c>
      <c r="O367" s="6">
        <v>9331.75</v>
      </c>
      <c r="P367" s="6">
        <v>3053</v>
      </c>
      <c r="Q367" s="6">
        <v>1</v>
      </c>
      <c r="R367" s="6">
        <v>5</v>
      </c>
      <c r="S367" s="6">
        <v>0</v>
      </c>
      <c r="T367" s="6">
        <v>1.9188888888888889</v>
      </c>
      <c r="U367" s="6">
        <v>0.12309568605149766</v>
      </c>
      <c r="V367" s="6">
        <v>1.0424858507954033</v>
      </c>
      <c r="W367" s="6">
        <v>2.9854145466426483E-2</v>
      </c>
      <c r="X367" s="6">
        <v>41.016666666666673</v>
      </c>
      <c r="Y367" s="6">
        <v>40919.199999999997</v>
      </c>
      <c r="Z367" s="6">
        <v>0.23217181180340668</v>
      </c>
      <c r="AA367" s="6">
        <v>2.9355367232217343E-2</v>
      </c>
      <c r="AB367" s="6">
        <v>8.6212345004674565E-4</v>
      </c>
      <c r="AC367" s="6">
        <v>0.45828416546515555</v>
      </c>
      <c r="AD367" s="5">
        <v>5.9714245485904989E-3</v>
      </c>
      <c r="AE367" s="6">
        <v>4.0644679245976707E-2</v>
      </c>
      <c r="AF367">
        <f>VLOOKUP(B367,Sheet2!$A$1:$B$421,2,FALSE)</f>
        <v>2008.4</v>
      </c>
    </row>
    <row r="368" spans="1:32" x14ac:dyDescent="0.2">
      <c r="A368" s="4" t="s">
        <v>71</v>
      </c>
      <c r="B368" s="4" t="s">
        <v>78</v>
      </c>
      <c r="C368" s="4">
        <v>1.1329123711685523E-2</v>
      </c>
      <c r="D368" s="4">
        <v>4.9881800487462415E-3</v>
      </c>
      <c r="E368" s="2">
        <v>21717.111111111109</v>
      </c>
      <c r="F368" s="6">
        <v>8414.5555555555547</v>
      </c>
      <c r="G368" s="6">
        <v>3216.2222222222222</v>
      </c>
      <c r="H368" s="6">
        <v>3506.7777777777778</v>
      </c>
      <c r="I368" s="6">
        <v>1082.1666666666667</v>
      </c>
      <c r="J368" s="6">
        <v>3706.3333333333335</v>
      </c>
      <c r="K368" s="6">
        <v>1.5</v>
      </c>
      <c r="L368" s="6">
        <v>16.5</v>
      </c>
      <c r="M368" s="6">
        <v>22</v>
      </c>
      <c r="N368" s="6">
        <v>5737</v>
      </c>
      <c r="O368" s="6">
        <v>8177</v>
      </c>
      <c r="P368" s="6">
        <v>5078.5</v>
      </c>
      <c r="Q368" s="6">
        <v>5</v>
      </c>
      <c r="R368" s="6">
        <v>21</v>
      </c>
      <c r="S368" s="6">
        <v>0</v>
      </c>
      <c r="T368" s="6">
        <v>2.5455555555555556</v>
      </c>
      <c r="U368" s="6">
        <v>0.10812975931080682</v>
      </c>
      <c r="V368" s="6">
        <v>1.0161354621264795</v>
      </c>
      <c r="W368" s="6">
        <v>1.3789106157554904E-2</v>
      </c>
      <c r="X368" s="6">
        <v>40.733333333333327</v>
      </c>
      <c r="Y368" s="6">
        <v>31531.8</v>
      </c>
      <c r="Z368" s="6">
        <v>0.41808933580970897</v>
      </c>
      <c r="AA368" s="6">
        <v>2.3198437825478913E-2</v>
      </c>
      <c r="AB368" s="6">
        <v>5.1678550939094963E-4</v>
      </c>
      <c r="AC368" s="6">
        <v>0.19353127891615729</v>
      </c>
      <c r="AD368" s="5">
        <v>-7.2464625216088823E-3</v>
      </c>
      <c r="AE368" s="6">
        <v>4.0996203236042861E-2</v>
      </c>
      <c r="AF368">
        <f>VLOOKUP(B368,Sheet2!$A$1:$B$421,2,FALSE)</f>
        <v>2002.5</v>
      </c>
    </row>
    <row r="369" spans="1:32" x14ac:dyDescent="0.2">
      <c r="A369" s="4" t="s">
        <v>71</v>
      </c>
      <c r="B369" s="4" t="s">
        <v>79</v>
      </c>
      <c r="C369" s="4">
        <v>5.0496293143854169E-3</v>
      </c>
      <c r="D369" s="4">
        <v>2.3166772372079248E-3</v>
      </c>
      <c r="E369" s="2">
        <v>30425.333333333332</v>
      </c>
      <c r="F369" s="6">
        <v>14350.444444444445</v>
      </c>
      <c r="G369" s="6">
        <v>4299.8888888888887</v>
      </c>
      <c r="H369" s="6">
        <v>4904.4444444444443</v>
      </c>
      <c r="I369" s="6">
        <v>2233</v>
      </c>
      <c r="J369" s="6">
        <v>7008.833333333333</v>
      </c>
      <c r="K369" s="6">
        <v>3.5</v>
      </c>
      <c r="L369" s="6">
        <v>12.375</v>
      </c>
      <c r="M369" s="6">
        <v>35.714285714285715</v>
      </c>
      <c r="N369" s="6">
        <v>5401.6</v>
      </c>
      <c r="O369" s="6">
        <v>10613.5</v>
      </c>
      <c r="P369" s="6">
        <v>4872.5</v>
      </c>
      <c r="Q369" s="6">
        <v>0</v>
      </c>
      <c r="R369" s="6">
        <v>3</v>
      </c>
      <c r="S369" s="6">
        <v>3</v>
      </c>
      <c r="T369" s="6">
        <v>2.0811111111111114</v>
      </c>
      <c r="U369" s="6">
        <v>0.12817993234334321</v>
      </c>
      <c r="V369" s="6">
        <v>0.94276700289098536</v>
      </c>
      <c r="W369" s="6">
        <v>1.7699729553258624E-2</v>
      </c>
      <c r="X369" s="6">
        <v>43.550000000000004</v>
      </c>
      <c r="Y369" s="6">
        <v>30362.400000000001</v>
      </c>
      <c r="Z369" s="6">
        <v>0.1486191113276864</v>
      </c>
      <c r="AA369" s="6">
        <v>3.7451045282955044E-2</v>
      </c>
      <c r="AB369" s="6">
        <v>4.2128395266379838E-4</v>
      </c>
      <c r="AC369" s="6">
        <v>0.36286402322571798</v>
      </c>
      <c r="AD369" s="5">
        <v>-1.5035939129482534E-2</v>
      </c>
      <c r="AE369" s="6">
        <v>5.3147659059685097E-2</v>
      </c>
      <c r="AF369">
        <f>VLOOKUP(B369,Sheet2!$A$1:$B$421,2,FALSE)</f>
        <v>2005.7856999999999</v>
      </c>
    </row>
    <row r="370" spans="1:32" x14ac:dyDescent="0.2">
      <c r="A370" s="4" t="s">
        <v>158</v>
      </c>
      <c r="B370" s="4" t="s">
        <v>169</v>
      </c>
      <c r="C370" s="4">
        <v>7.0532227107142171E-3</v>
      </c>
      <c r="D370" s="4">
        <v>2.3272473692048184E-3</v>
      </c>
      <c r="E370" s="2">
        <v>20554.666666666668</v>
      </c>
      <c r="F370" s="6">
        <v>8133</v>
      </c>
      <c r="G370" s="6">
        <v>2735.1111111111113</v>
      </c>
      <c r="H370" s="6">
        <v>3446.5555555555557</v>
      </c>
      <c r="I370" s="6">
        <v>1125.1666666666667</v>
      </c>
      <c r="J370" s="6">
        <v>4047.1666666666665</v>
      </c>
      <c r="K370" s="6">
        <v>0.5</v>
      </c>
      <c r="L370" s="6">
        <v>19</v>
      </c>
      <c r="M370" s="6">
        <v>20.888888888888889</v>
      </c>
      <c r="N370" s="6">
        <v>16071.125</v>
      </c>
      <c r="O370" s="6">
        <v>10445.90775</v>
      </c>
      <c r="P370" s="6">
        <v>5457</v>
      </c>
      <c r="Q370" s="6">
        <v>3</v>
      </c>
      <c r="R370" s="6">
        <v>13</v>
      </c>
      <c r="S370" s="6">
        <v>1</v>
      </c>
      <c r="T370" s="6">
        <v>2.5022222222222217</v>
      </c>
      <c r="U370" s="6">
        <v>0.13118498177859494</v>
      </c>
      <c r="V370" s="6">
        <v>1.0064795496818242</v>
      </c>
      <c r="W370" s="6">
        <v>8.5127222842492547E-3</v>
      </c>
      <c r="X370" s="6">
        <v>41.9</v>
      </c>
      <c r="Y370" s="6">
        <v>25201.200000000001</v>
      </c>
      <c r="Z370" s="6">
        <v>0.34425013768184076</v>
      </c>
      <c r="AA370" s="6">
        <v>2.4792230302424528E-2</v>
      </c>
      <c r="AB370" s="6">
        <v>8.4305237388672275E-4</v>
      </c>
      <c r="AC370" s="6">
        <v>0.18759420914505537</v>
      </c>
      <c r="AD370" s="5">
        <v>-3.347126991754714E-2</v>
      </c>
      <c r="AE370" s="6">
        <v>4.119351615165507E-2</v>
      </c>
      <c r="AF370">
        <f>VLOOKUP(B370,Sheet2!$A$1:$B$421,2,FALSE)</f>
        <v>2002.6667</v>
      </c>
    </row>
    <row r="371" spans="1:32" x14ac:dyDescent="0.2">
      <c r="A371" s="4" t="s">
        <v>158</v>
      </c>
      <c r="B371" s="4" t="s">
        <v>171</v>
      </c>
      <c r="C371" s="4">
        <v>4.8671105114659122E-3</v>
      </c>
      <c r="D371" s="4">
        <v>1.3370437368735038E-3</v>
      </c>
      <c r="E371" s="2">
        <v>47234.444444444445</v>
      </c>
      <c r="F371" s="6">
        <v>15688.555555555555</v>
      </c>
      <c r="G371" s="6">
        <v>9721.6666666666661</v>
      </c>
      <c r="H371" s="6">
        <v>5037.666666666667</v>
      </c>
      <c r="I371" s="6">
        <v>1102.5</v>
      </c>
      <c r="J371" s="6">
        <v>5595.333333333333</v>
      </c>
      <c r="K371" s="6">
        <v>7.25</v>
      </c>
      <c r="L371" s="6">
        <v>44.5</v>
      </c>
      <c r="M371" s="6">
        <v>28</v>
      </c>
      <c r="N371" s="6">
        <v>19533.75</v>
      </c>
      <c r="O371" s="6">
        <v>34452.18275</v>
      </c>
      <c r="P371" s="6">
        <v>14497.5</v>
      </c>
      <c r="Q371" s="6">
        <v>11</v>
      </c>
      <c r="R371" s="6">
        <v>61</v>
      </c>
      <c r="S371" s="6">
        <v>1</v>
      </c>
      <c r="T371" s="6">
        <v>2.9977777777777774</v>
      </c>
      <c r="U371" s="6">
        <v>0.105761088587701</v>
      </c>
      <c r="V371" s="6">
        <v>1.080615558600176</v>
      </c>
      <c r="W371" s="6">
        <v>3.6715982367036054E-3</v>
      </c>
      <c r="X371" s="6">
        <v>38</v>
      </c>
      <c r="Y371" s="6">
        <v>4526.2</v>
      </c>
      <c r="Z371" s="6">
        <v>0.98926835759486087</v>
      </c>
      <c r="AA371" s="6">
        <v>1.345166901496582E-2</v>
      </c>
      <c r="AB371" s="6">
        <v>4.5600870343597097E-4</v>
      </c>
      <c r="AC371" s="6">
        <v>0.10723337783937292</v>
      </c>
      <c r="AD371" s="5">
        <v>0.15782083633872773</v>
      </c>
      <c r="AE371" s="6">
        <v>3.4459874548127239E-2</v>
      </c>
      <c r="AF371">
        <f>VLOOKUP(B371,Sheet2!$A$1:$B$421,2,FALSE)</f>
        <v>2009.7027</v>
      </c>
    </row>
    <row r="372" spans="1:32" x14ac:dyDescent="0.2">
      <c r="A372" s="4" t="s">
        <v>123</v>
      </c>
      <c r="B372" s="4" t="s">
        <v>131</v>
      </c>
      <c r="C372" s="4">
        <v>1.147127091350178E-2</v>
      </c>
      <c r="D372" s="4">
        <v>3.6716055379669137E-3</v>
      </c>
      <c r="E372" s="2">
        <v>28517</v>
      </c>
      <c r="F372" s="6">
        <v>10980.222222222223</v>
      </c>
      <c r="G372" s="6">
        <v>3753.4444444444443</v>
      </c>
      <c r="H372" s="6">
        <v>4182</v>
      </c>
      <c r="I372" s="6">
        <v>1229.6666666666667</v>
      </c>
      <c r="J372" s="6">
        <v>3533.3333333333335</v>
      </c>
      <c r="K372" s="6">
        <v>4.875</v>
      </c>
      <c r="L372" s="6">
        <v>24.25</v>
      </c>
      <c r="M372" s="6">
        <v>27.5</v>
      </c>
      <c r="N372" s="6">
        <v>7214.7142857142853</v>
      </c>
      <c r="O372" s="6">
        <v>17106.25</v>
      </c>
      <c r="P372" s="6">
        <v>8681</v>
      </c>
      <c r="Q372" s="6">
        <v>4</v>
      </c>
      <c r="R372" s="6">
        <v>19</v>
      </c>
      <c r="S372" s="6">
        <v>1</v>
      </c>
      <c r="T372" s="6">
        <v>2.5722222222222224</v>
      </c>
      <c r="U372" s="6">
        <v>0.11727538589250019</v>
      </c>
      <c r="V372" s="6">
        <v>1.0574580614377471</v>
      </c>
      <c r="W372" s="6">
        <v>9.9856954931187309E-3</v>
      </c>
      <c r="X372" s="6">
        <v>40.5</v>
      </c>
      <c r="Y372" s="6">
        <v>32077.4</v>
      </c>
      <c r="Z372" s="6">
        <v>0.83287583696129364</v>
      </c>
      <c r="AA372" s="6">
        <v>2.3106682383191513E-2</v>
      </c>
      <c r="AB372" s="6">
        <v>5.5108681774106204E-4</v>
      </c>
      <c r="AC372" s="6">
        <v>0.21810659273400418</v>
      </c>
      <c r="AD372" s="5">
        <v>-1.0624563695055102E-2</v>
      </c>
      <c r="AE372" s="6">
        <v>3.7330938058766396E-2</v>
      </c>
      <c r="AF372">
        <f>VLOOKUP(B372,Sheet2!$A$1:$B$421,2,FALSE)</f>
        <v>1999.4</v>
      </c>
    </row>
    <row r="373" spans="1:32" x14ac:dyDescent="0.2">
      <c r="A373" s="4" t="s">
        <v>123</v>
      </c>
      <c r="B373" s="4" t="s">
        <v>132</v>
      </c>
      <c r="C373" s="4">
        <v>7.1360532029308265E-3</v>
      </c>
      <c r="D373" s="4">
        <v>2.3065639248118484E-3</v>
      </c>
      <c r="E373" s="2">
        <v>31542.888888888891</v>
      </c>
      <c r="F373" s="6">
        <v>11991.555555555555</v>
      </c>
      <c r="G373" s="6">
        <v>4413.1111111111113</v>
      </c>
      <c r="H373" s="6">
        <v>4627.1111111111113</v>
      </c>
      <c r="I373" s="6">
        <v>1356</v>
      </c>
      <c r="J373" s="6">
        <v>4368.666666666667</v>
      </c>
      <c r="K373" s="6">
        <v>1.125</v>
      </c>
      <c r="L373" s="6">
        <v>27.75</v>
      </c>
      <c r="M373" s="6">
        <v>15.25</v>
      </c>
      <c r="N373" s="6">
        <v>27996.25</v>
      </c>
      <c r="O373" s="6">
        <v>12715.75</v>
      </c>
      <c r="P373" s="6">
        <v>7728.5</v>
      </c>
      <c r="Q373" s="6">
        <v>1</v>
      </c>
      <c r="R373" s="6">
        <v>20</v>
      </c>
      <c r="S373" s="6">
        <v>0</v>
      </c>
      <c r="T373" s="6">
        <v>2.6144444444444441</v>
      </c>
      <c r="U373" s="6">
        <v>0.11160019406375644</v>
      </c>
      <c r="V373" s="6">
        <v>1.0256542118233702</v>
      </c>
      <c r="W373" s="6">
        <v>6.7945977569482301E-3</v>
      </c>
      <c r="X373" s="6">
        <v>40.383333333333333</v>
      </c>
      <c r="Y373" s="6">
        <v>29328.799999999999</v>
      </c>
      <c r="Z373" s="6">
        <v>0.38192948418787731</v>
      </c>
      <c r="AA373" s="6">
        <v>1.729981060043333E-2</v>
      </c>
      <c r="AB373" s="6">
        <v>5.2004529734155525E-4</v>
      </c>
      <c r="AC373" s="6">
        <v>0.19146262813550352</v>
      </c>
      <c r="AD373" s="5">
        <v>3.631775164251984E-4</v>
      </c>
      <c r="AE373" s="6">
        <v>3.9593527045455962E-2</v>
      </c>
      <c r="AF373">
        <f>VLOOKUP(B373,Sheet2!$A$1:$B$421,2,FALSE)</f>
        <v>2002.8</v>
      </c>
    </row>
    <row r="374" spans="1:32" x14ac:dyDescent="0.2">
      <c r="A374" s="4" t="s">
        <v>123</v>
      </c>
      <c r="B374" s="4" t="s">
        <v>133</v>
      </c>
      <c r="C374" s="4">
        <v>7.0367591045014328E-3</v>
      </c>
      <c r="D374" s="4">
        <v>3.530822901462242E-3</v>
      </c>
      <c r="E374" s="2">
        <v>16011.888888888889</v>
      </c>
      <c r="F374" s="6">
        <v>6687.2222222222226</v>
      </c>
      <c r="G374" s="6">
        <v>2240.6666666666665</v>
      </c>
      <c r="H374" s="6">
        <v>2490.1111111111113</v>
      </c>
      <c r="I374" s="6">
        <v>964.33333333333337</v>
      </c>
      <c r="J374" s="6">
        <v>2060.3333333333335</v>
      </c>
      <c r="K374" s="6">
        <v>0</v>
      </c>
      <c r="L374" s="6">
        <v>16.125</v>
      </c>
      <c r="M374" s="6">
        <v>15.5</v>
      </c>
      <c r="N374" s="6">
        <v>3261.4285714285716</v>
      </c>
      <c r="O374" s="6">
        <v>28792.75</v>
      </c>
      <c r="P374" s="6">
        <v>3522.5</v>
      </c>
      <c r="Q374" s="6">
        <v>2</v>
      </c>
      <c r="R374" s="6">
        <v>15</v>
      </c>
      <c r="S374" s="6">
        <v>0</v>
      </c>
      <c r="T374" s="6">
        <v>2.3833333333333333</v>
      </c>
      <c r="U374" s="6">
        <v>0.13092056460065057</v>
      </c>
      <c r="V374" s="6">
        <v>0.99187289728986572</v>
      </c>
      <c r="W374" s="6">
        <v>4.9607363189093125E-3</v>
      </c>
      <c r="X374" s="6">
        <v>41.949999999999996</v>
      </c>
      <c r="Y374" s="6">
        <v>23669.4</v>
      </c>
      <c r="Z374" s="6">
        <v>0.31588724627990095</v>
      </c>
      <c r="AA374" s="6">
        <v>2.9561251167245037E-2</v>
      </c>
      <c r="AB374" s="6">
        <v>8.795932166461495E-4</v>
      </c>
      <c r="AC374" s="6">
        <v>0.25408924979197312</v>
      </c>
      <c r="AD374" s="5">
        <v>-1.0419134694825537E-2</v>
      </c>
      <c r="AE374" s="6">
        <v>4.8311570528005394E-2</v>
      </c>
      <c r="AF374">
        <f>VLOOKUP(B374,Sheet2!$A$1:$B$421,2,FALSE)</f>
        <v>2004.4286</v>
      </c>
    </row>
    <row r="375" spans="1:32" x14ac:dyDescent="0.2">
      <c r="A375" s="4" t="s">
        <v>123</v>
      </c>
      <c r="B375" s="4" t="s">
        <v>134</v>
      </c>
      <c r="C375" s="4">
        <v>4.8903493441497812E-3</v>
      </c>
      <c r="D375" s="4">
        <v>9.5959529816904636E-4</v>
      </c>
      <c r="E375" s="2">
        <v>30438.666666666668</v>
      </c>
      <c r="F375" s="6">
        <v>10952.666666666666</v>
      </c>
      <c r="G375" s="6">
        <v>3587.3333333333335</v>
      </c>
      <c r="H375" s="6">
        <v>4061</v>
      </c>
      <c r="I375" s="6">
        <v>1208.1666666666667</v>
      </c>
      <c r="J375" s="6">
        <v>6871</v>
      </c>
      <c r="K375" s="6">
        <v>3.5</v>
      </c>
      <c r="L375" s="6">
        <v>25.75</v>
      </c>
      <c r="M375" s="6">
        <v>30.75</v>
      </c>
      <c r="N375" s="6">
        <v>12125</v>
      </c>
      <c r="O375" s="6">
        <v>20072.5</v>
      </c>
      <c r="P375" s="6">
        <v>9950</v>
      </c>
      <c r="Q375" s="6">
        <v>5</v>
      </c>
      <c r="R375" s="6">
        <v>31</v>
      </c>
      <c r="S375" s="6">
        <v>0</v>
      </c>
      <c r="T375" s="6">
        <v>2.7733333333333334</v>
      </c>
      <c r="U375" s="6">
        <v>0.1027910665406179</v>
      </c>
      <c r="V375" s="6">
        <v>1.0634333957227808</v>
      </c>
      <c r="W375" s="6">
        <v>2.1194578515936844E-3</v>
      </c>
      <c r="X375" s="6">
        <v>39.5</v>
      </c>
      <c r="Y375" s="6">
        <v>31447.200000000001</v>
      </c>
      <c r="Z375" s="6">
        <v>0.99814034015832021</v>
      </c>
      <c r="AA375" s="6">
        <v>1.7720019721315775E-2</v>
      </c>
      <c r="AB375" s="6">
        <v>5.3601467866733383E-4</v>
      </c>
      <c r="AC375" s="6">
        <v>0.16504877064484286</v>
      </c>
      <c r="AD375" s="5">
        <v>-1.0515994058387238E-2</v>
      </c>
      <c r="AE375" s="6">
        <v>3.3448137119593192E-2</v>
      </c>
      <c r="AF375">
        <f>VLOOKUP(B375,Sheet2!$A$1:$B$421,2,FALSE)</f>
        <v>1997.9167</v>
      </c>
    </row>
    <row r="376" spans="1:32" x14ac:dyDescent="0.2">
      <c r="A376" s="4" t="s">
        <v>123</v>
      </c>
      <c r="B376" s="4" t="s">
        <v>135</v>
      </c>
      <c r="C376" s="4">
        <v>5.2690923538132005E-3</v>
      </c>
      <c r="D376" s="4">
        <v>1.549551027535026E-3</v>
      </c>
      <c r="E376" s="2">
        <v>27627.333333333332</v>
      </c>
      <c r="F376" s="6">
        <v>10021.777777777777</v>
      </c>
      <c r="G376" s="6">
        <v>3672</v>
      </c>
      <c r="H376" s="6">
        <v>4113.5555555555557</v>
      </c>
      <c r="I376" s="6">
        <v>2125.1666666666665</v>
      </c>
      <c r="J376" s="6">
        <v>6770.666666666667</v>
      </c>
      <c r="K376" s="6">
        <v>4.75</v>
      </c>
      <c r="L376" s="6">
        <v>23.625</v>
      </c>
      <c r="M376" s="6">
        <v>43.375</v>
      </c>
      <c r="N376" s="6">
        <v>10638.142857142857</v>
      </c>
      <c r="O376" s="6">
        <v>14044.25</v>
      </c>
      <c r="P376" s="6">
        <v>8483.5</v>
      </c>
      <c r="Q376" s="6">
        <v>3</v>
      </c>
      <c r="R376" s="6">
        <v>41</v>
      </c>
      <c r="S376" s="6">
        <v>1</v>
      </c>
      <c r="T376" s="6">
        <v>2.7466666666666666</v>
      </c>
      <c r="U376" s="6">
        <v>0.10863930586385222</v>
      </c>
      <c r="V376" s="6">
        <v>1.045199636432117</v>
      </c>
      <c r="W376" s="6">
        <v>4.1664992301376023E-3</v>
      </c>
      <c r="X376" s="6">
        <v>40.5</v>
      </c>
      <c r="Y376" s="6">
        <v>39138</v>
      </c>
      <c r="Z376" s="6">
        <v>0.81595246604563687</v>
      </c>
      <c r="AA376" s="6">
        <v>1.5497457095050878E-2</v>
      </c>
      <c r="AB376" s="6">
        <v>5.5540082281484377E-4</v>
      </c>
      <c r="AC376" s="6">
        <v>0.15737244673755318</v>
      </c>
      <c r="AD376" s="5">
        <v>-9.8640755427354208E-3</v>
      </c>
      <c r="AE376" s="6">
        <v>3.5915322105015614E-2</v>
      </c>
      <c r="AF376">
        <f>VLOOKUP(B376,Sheet2!$A$1:$B$421,2,FALSE)</f>
        <v>2000.5881999999999</v>
      </c>
    </row>
    <row r="377" spans="1:32" x14ac:dyDescent="0.3">
      <c r="A377" s="4" t="s">
        <v>447</v>
      </c>
      <c r="B377" s="4" t="s">
        <v>457</v>
      </c>
      <c r="C377" s="4">
        <v>1.1108786455050371E-2</v>
      </c>
      <c r="D377" s="4">
        <v>6.3424300440825254E-3</v>
      </c>
      <c r="E377" s="8">
        <v>7445.8888888888887</v>
      </c>
      <c r="F377" s="2">
        <v>3381.7777777777778</v>
      </c>
      <c r="G377" s="12">
        <v>969.33333333333337</v>
      </c>
      <c r="H377" s="12">
        <v>1184.2222222222222</v>
      </c>
      <c r="I377" s="2">
        <v>2286.6666666666665</v>
      </c>
      <c r="J377" s="2">
        <v>6364.5</v>
      </c>
      <c r="K377" s="2">
        <v>5.25</v>
      </c>
      <c r="L377" s="2">
        <v>3.625</v>
      </c>
      <c r="M377" s="2">
        <v>28.25</v>
      </c>
      <c r="N377" s="2">
        <v>2207.8000000000002</v>
      </c>
      <c r="O377" s="2">
        <v>11372.25</v>
      </c>
      <c r="P377" s="13">
        <f>AVERAGE(I377,M377)</f>
        <v>1157.4583333333333</v>
      </c>
      <c r="Q377" s="2">
        <v>1</v>
      </c>
      <c r="R377" s="2">
        <v>3</v>
      </c>
      <c r="S377" s="2">
        <v>3</v>
      </c>
      <c r="T377" s="9">
        <v>1.8788888888888893</v>
      </c>
      <c r="U377" s="10">
        <v>0.74093304126476045</v>
      </c>
      <c r="V377" s="10">
        <v>0.87911134209373432</v>
      </c>
      <c r="W377" s="11">
        <v>1.0452452368524781</v>
      </c>
      <c r="X377" s="6">
        <v>46</v>
      </c>
      <c r="Y377" s="6">
        <v>22874.2</v>
      </c>
      <c r="Z377" s="6">
        <v>0.45203720310707268</v>
      </c>
      <c r="AA377" s="6">
        <v>5.2341938117332482E-2</v>
      </c>
      <c r="AB377" s="6">
        <v>1.8811229075969141E-3</v>
      </c>
      <c r="AC377" s="6">
        <v>0.40921210545016928</v>
      </c>
      <c r="AD377" s="5">
        <v>3.882589194942479E-2</v>
      </c>
      <c r="AE377" s="6">
        <v>4.5493181494918662E-2</v>
      </c>
      <c r="AF377">
        <f>VLOOKUP(B377,Sheet2!$A$1:$B$421,2,FALSE)</f>
        <v>1983.8</v>
      </c>
    </row>
    <row r="378" spans="1:32" x14ac:dyDescent="0.3">
      <c r="A378" s="4" t="s">
        <v>447</v>
      </c>
      <c r="B378" s="4" t="s">
        <v>444</v>
      </c>
      <c r="C378" s="4">
        <v>3.3741851094963114E-3</v>
      </c>
      <c r="D378" s="4">
        <v>1.9300609534083921E-3</v>
      </c>
      <c r="E378" s="8">
        <v>11487.444444444445</v>
      </c>
      <c r="F378" s="2">
        <v>4752.333333333333</v>
      </c>
      <c r="G378" s="12">
        <v>1078.7777777777778</v>
      </c>
      <c r="H378" s="12">
        <v>1428.5555555555557</v>
      </c>
      <c r="I378" s="2">
        <v>853.83333333333337</v>
      </c>
      <c r="J378" s="2">
        <v>2232.3333333333335</v>
      </c>
      <c r="K378" s="2">
        <v>1.375</v>
      </c>
      <c r="L378" s="2">
        <v>7.5</v>
      </c>
      <c r="M378" s="2">
        <v>11</v>
      </c>
      <c r="N378" s="2">
        <v>951.6</v>
      </c>
      <c r="O378" s="2">
        <v>5178.5</v>
      </c>
      <c r="P378" s="13">
        <f>AVERAGE(I378,M378)</f>
        <v>432.41666666666669</v>
      </c>
      <c r="Q378" s="2">
        <v>0</v>
      </c>
      <c r="R378" s="2">
        <v>2</v>
      </c>
      <c r="S378" s="2">
        <v>2</v>
      </c>
      <c r="T378" s="9">
        <v>2.2255555555555553</v>
      </c>
      <c r="U378" s="10">
        <v>0.81043356523081778</v>
      </c>
      <c r="V378" s="10">
        <v>0.96502544353599573</v>
      </c>
      <c r="W378" s="11">
        <v>1.1135675147006885</v>
      </c>
      <c r="X378" s="6">
        <v>43.716666666666661</v>
      </c>
      <c r="Y378" s="6">
        <v>43648.6</v>
      </c>
      <c r="Z378" s="6">
        <v>0.13789839574975155</v>
      </c>
      <c r="AA378" s="6">
        <v>3.3474262334146396E-2</v>
      </c>
      <c r="AB378" s="6">
        <v>1.3843234687996489E-3</v>
      </c>
      <c r="AC378" s="6">
        <v>0.29663681337640602</v>
      </c>
      <c r="AD378" s="5">
        <v>2.0955663532202885E-2</v>
      </c>
      <c r="AE378" s="6">
        <v>4.8239187729967763E-2</v>
      </c>
      <c r="AF378">
        <f>VLOOKUP(B378,Sheet2!$A$1:$B$421,2,FALSE)</f>
        <v>1998.4211</v>
      </c>
    </row>
    <row r="379" spans="1:32" x14ac:dyDescent="0.3">
      <c r="A379" s="4" t="s">
        <v>447</v>
      </c>
      <c r="B379" s="4" t="s">
        <v>445</v>
      </c>
      <c r="C379" s="4">
        <v>4.033567505283755E-3</v>
      </c>
      <c r="D379" s="4">
        <v>1.2600560015001165E-3</v>
      </c>
      <c r="E379" s="8">
        <v>8228</v>
      </c>
      <c r="F379" s="2">
        <v>3043.3333333333335</v>
      </c>
      <c r="G379" s="12">
        <v>1073.4444444444443</v>
      </c>
      <c r="H379" s="12">
        <v>1271.5555555555557</v>
      </c>
      <c r="I379" s="2">
        <v>270.83333333333331</v>
      </c>
      <c r="J379" s="2">
        <v>787.83333333333337</v>
      </c>
      <c r="K379" s="2">
        <v>0</v>
      </c>
      <c r="L379" s="2">
        <v>2</v>
      </c>
      <c r="M379" s="2">
        <v>1.125</v>
      </c>
      <c r="N379" s="2">
        <v>1365</v>
      </c>
      <c r="O379" s="2">
        <v>4448.25</v>
      </c>
      <c r="P379" s="13">
        <f>AVERAGE(I379,M379)</f>
        <v>135.97916666666666</v>
      </c>
      <c r="Q379" s="2">
        <v>2</v>
      </c>
      <c r="R379" s="2">
        <v>4</v>
      </c>
      <c r="S379" s="2">
        <v>4</v>
      </c>
      <c r="T379" s="9">
        <v>2.6633333333333331</v>
      </c>
      <c r="U379" s="10">
        <v>0.86884367062858425</v>
      </c>
      <c r="V379" s="10">
        <v>0.99988276123017228</v>
      </c>
      <c r="W379" s="11">
        <v>4.7653062329189702</v>
      </c>
      <c r="X379" s="6">
        <v>41.5</v>
      </c>
      <c r="Y379" s="6">
        <v>35294.6</v>
      </c>
      <c r="Z379" s="6">
        <v>0.81824340654029015</v>
      </c>
      <c r="AA379" s="6">
        <v>2.4286638003990488E-2</v>
      </c>
      <c r="AB379" s="6">
        <v>1.4112060517404471E-3</v>
      </c>
      <c r="AC379" s="6">
        <v>0.1758636472660336</v>
      </c>
      <c r="AD379" s="5">
        <v>1.8110861153638077E-2</v>
      </c>
      <c r="AE379" s="6">
        <v>4.329051688692151E-2</v>
      </c>
      <c r="AF379">
        <f>VLOOKUP(B379,Sheet2!$A$1:$B$421,2,FALSE)</f>
        <v>1998.5</v>
      </c>
    </row>
    <row r="380" spans="1:32" x14ac:dyDescent="0.2">
      <c r="A380" s="4" t="s">
        <v>175</v>
      </c>
      <c r="B380" s="4" t="s">
        <v>176</v>
      </c>
      <c r="C380" s="4">
        <v>6.7957775785502271E-3</v>
      </c>
      <c r="D380" s="4">
        <v>1.7221809240430927E-3</v>
      </c>
      <c r="E380" s="2">
        <v>20231</v>
      </c>
      <c r="F380" s="6">
        <v>8506.7777777777774</v>
      </c>
      <c r="G380" s="6">
        <v>3185.4444444444443</v>
      </c>
      <c r="H380" s="6">
        <v>3318</v>
      </c>
      <c r="I380" s="6">
        <v>839</v>
      </c>
      <c r="J380" s="6">
        <v>2600.6666666666665</v>
      </c>
      <c r="K380" s="6">
        <v>1</v>
      </c>
      <c r="L380" s="6">
        <v>9.375</v>
      </c>
      <c r="M380" s="6">
        <v>29.222222222222221</v>
      </c>
      <c r="N380" s="6">
        <v>3024.75</v>
      </c>
      <c r="O380" s="6">
        <v>11566.25</v>
      </c>
      <c r="P380" s="6">
        <v>6059.5</v>
      </c>
      <c r="Q380" s="6">
        <v>3</v>
      </c>
      <c r="R380" s="6">
        <v>24</v>
      </c>
      <c r="S380" s="6">
        <v>1</v>
      </c>
      <c r="T380" s="6">
        <v>2.3522222222222222</v>
      </c>
      <c r="U380" s="6">
        <v>0.13985015532841094</v>
      </c>
      <c r="V380" s="6">
        <v>1.0606566130931208</v>
      </c>
      <c r="W380" s="6">
        <v>1.1712590245010323E-2</v>
      </c>
      <c r="X380" s="6">
        <v>41.300000000000004</v>
      </c>
      <c r="Y380" s="6">
        <v>20861.2</v>
      </c>
      <c r="Z380" s="6">
        <v>0.84534476911195644</v>
      </c>
      <c r="AA380" s="6">
        <v>3.6912028708503693E-2</v>
      </c>
      <c r="AB380" s="6">
        <v>8.8594169415165684E-4</v>
      </c>
      <c r="AC380" s="6">
        <v>0.25549254064872984</v>
      </c>
      <c r="AD380" s="5">
        <v>-4.6088092985838878E-3</v>
      </c>
      <c r="AE380" s="6">
        <v>4.0552553628520525E-2</v>
      </c>
      <c r="AF380">
        <f>VLOOKUP(B380,Sheet2!$A$1:$B$421,2,FALSE)</f>
        <v>1996.875</v>
      </c>
    </row>
    <row r="381" spans="1:32" x14ac:dyDescent="0.2">
      <c r="A381" s="4" t="s">
        <v>399</v>
      </c>
      <c r="B381" s="4" t="s">
        <v>408</v>
      </c>
      <c r="C381" s="4">
        <v>1.2959864768029888E-2</v>
      </c>
      <c r="D381" s="4">
        <v>4.9633299364007432E-3</v>
      </c>
      <c r="E381" s="2">
        <v>31333.111111111109</v>
      </c>
      <c r="F381" s="6">
        <v>12897.333333333334</v>
      </c>
      <c r="G381" s="6">
        <v>5179.2222222222226</v>
      </c>
      <c r="H381" s="6">
        <v>5735.4444444444443</v>
      </c>
      <c r="I381" s="6">
        <v>1543.6666666666667</v>
      </c>
      <c r="J381" s="6">
        <v>5277.5</v>
      </c>
      <c r="K381" s="6">
        <v>1.75</v>
      </c>
      <c r="L381" s="6">
        <v>19.5</v>
      </c>
      <c r="M381" s="6">
        <v>30.25</v>
      </c>
      <c r="N381" s="6">
        <v>8386.1428571428569</v>
      </c>
      <c r="O381" s="6">
        <v>13198.666666666666</v>
      </c>
      <c r="P381" s="6">
        <v>6172</v>
      </c>
      <c r="Q381" s="6">
        <v>5</v>
      </c>
      <c r="R381" s="6">
        <v>19</v>
      </c>
      <c r="S381" s="6">
        <v>0</v>
      </c>
      <c r="T381" s="6">
        <v>2.3744444444444444</v>
      </c>
      <c r="U381" s="6">
        <v>0.11265145811497559</v>
      </c>
      <c r="V381" s="6">
        <v>1.0004116288933165</v>
      </c>
      <c r="W381" s="6">
        <v>2.1747008118112313E-2</v>
      </c>
      <c r="X381" s="6">
        <v>41.616666666666667</v>
      </c>
      <c r="Y381" s="6">
        <v>43134.6</v>
      </c>
      <c r="Z381" s="6">
        <v>0.41624352369759138</v>
      </c>
      <c r="AA381" s="6">
        <v>2.0371853170181479E-2</v>
      </c>
      <c r="AB381" s="6">
        <v>5.3081915216793697E-4</v>
      </c>
      <c r="AC381" s="6">
        <v>0.26088671024986404</v>
      </c>
      <c r="AD381" s="5">
        <v>-1.3501163263585855E-2</v>
      </c>
      <c r="AE381" s="6">
        <v>4.4945168291188227E-2</v>
      </c>
      <c r="AF381">
        <f>VLOOKUP(B381,Sheet2!$A$1:$B$421,2,FALSE)</f>
        <v>2001.5278000000001</v>
      </c>
    </row>
    <row r="382" spans="1:32" x14ac:dyDescent="0.2">
      <c r="A382" s="4" t="s">
        <v>399</v>
      </c>
      <c r="B382" s="4" t="s">
        <v>416</v>
      </c>
      <c r="C382" s="4">
        <v>4.8449573883718967E-3</v>
      </c>
      <c r="D382" s="4">
        <v>1.7503626811835589E-3</v>
      </c>
      <c r="E382" s="2">
        <v>37866.888888888891</v>
      </c>
      <c r="F382" s="6">
        <v>17022.222222222223</v>
      </c>
      <c r="G382" s="6">
        <v>6247.8888888888887</v>
      </c>
      <c r="H382" s="6">
        <v>6745.5555555555557</v>
      </c>
      <c r="I382" s="6">
        <v>3507.8333333333335</v>
      </c>
      <c r="J382" s="6">
        <v>13941.166666666666</v>
      </c>
      <c r="K382" s="6">
        <v>6.25</v>
      </c>
      <c r="L382" s="6">
        <v>12.625</v>
      </c>
      <c r="M382" s="6">
        <v>102.875</v>
      </c>
      <c r="N382" s="6">
        <v>13238.166666666666</v>
      </c>
      <c r="O382" s="6">
        <v>44183.333333333336</v>
      </c>
      <c r="P382" s="6">
        <v>6878</v>
      </c>
      <c r="Q382" s="6">
        <v>2</v>
      </c>
      <c r="R382" s="6">
        <v>26</v>
      </c>
      <c r="S382" s="6">
        <v>2</v>
      </c>
      <c r="T382" s="6">
        <v>2.1788888888888889</v>
      </c>
      <c r="U382" s="6">
        <v>0.11524753505312448</v>
      </c>
      <c r="V382" s="6">
        <v>0.98259292031246914</v>
      </c>
      <c r="W382" s="6">
        <v>2.1083541447422072E-2</v>
      </c>
      <c r="X382" s="6">
        <v>41.983333333333327</v>
      </c>
      <c r="Y382" s="6">
        <v>23812.6</v>
      </c>
      <c r="Z382" s="6">
        <v>0.35010859855153853</v>
      </c>
      <c r="AA382" s="6">
        <v>2.2604175363730546E-2</v>
      </c>
      <c r="AB382" s="6">
        <v>5.0792405124820282E-4</v>
      </c>
      <c r="AC382" s="6">
        <v>0.32613818597305411</v>
      </c>
      <c r="AD382" s="5">
        <v>-8.1105765833185423E-3</v>
      </c>
      <c r="AE382" s="6">
        <v>4.8152620992663063E-2</v>
      </c>
      <c r="AF382">
        <f>VLOOKUP(B382,Sheet2!$A$1:$B$421,2,FALSE)</f>
        <v>2004.2813000000001</v>
      </c>
    </row>
    <row r="383" spans="1:32" x14ac:dyDescent="0.2">
      <c r="A383" s="4" t="s">
        <v>399</v>
      </c>
      <c r="B383" s="4" t="s">
        <v>409</v>
      </c>
      <c r="C383" s="4">
        <v>7.6713698465313744E-3</v>
      </c>
      <c r="D383" s="4">
        <v>2.5950466693762221E-3</v>
      </c>
      <c r="E383" s="2">
        <v>27005.777777777777</v>
      </c>
      <c r="F383" s="6">
        <v>12452.777777777777</v>
      </c>
      <c r="G383" s="6">
        <v>4879.7777777777774</v>
      </c>
      <c r="H383" s="6">
        <v>5263.4444444444443</v>
      </c>
      <c r="I383" s="6">
        <v>1831.5</v>
      </c>
      <c r="J383" s="6">
        <v>6834.833333333333</v>
      </c>
      <c r="K383" s="6">
        <v>3.625</v>
      </c>
      <c r="L383" s="6">
        <v>11.75</v>
      </c>
      <c r="M383" s="6">
        <v>40.75</v>
      </c>
      <c r="N383" s="6">
        <v>7426.1428571428569</v>
      </c>
      <c r="O383" s="6">
        <v>19068.666666666668</v>
      </c>
      <c r="P383" s="6">
        <v>5434</v>
      </c>
      <c r="Q383" s="6">
        <v>1</v>
      </c>
      <c r="R383" s="6">
        <v>18</v>
      </c>
      <c r="S383" s="6">
        <v>1</v>
      </c>
      <c r="T383" s="6">
        <v>2.13</v>
      </c>
      <c r="U383" s="6">
        <v>0.11952952258623371</v>
      </c>
      <c r="V383" s="6">
        <v>0.98157809743306856</v>
      </c>
      <c r="W383" s="6">
        <v>1.7286574552530874E-2</v>
      </c>
      <c r="X383" s="6">
        <v>42.56666666666667</v>
      </c>
      <c r="Y383" s="6">
        <v>33275.599999999999</v>
      </c>
      <c r="Z383" s="6">
        <v>0.58170174100255978</v>
      </c>
      <c r="AA383" s="6">
        <v>2.958485237716622E-2</v>
      </c>
      <c r="AB383" s="6">
        <v>6.5000428002769443E-4</v>
      </c>
      <c r="AC383" s="6">
        <v>0.35711743597107076</v>
      </c>
      <c r="AD383" s="5">
        <v>-2.5856029052061984E-4</v>
      </c>
      <c r="AE383" s="6">
        <v>4.917580073705121E-2</v>
      </c>
      <c r="AF383">
        <f>VLOOKUP(B383,Sheet2!$A$1:$B$421,2,FALSE)</f>
        <v>2002.9429</v>
      </c>
    </row>
    <row r="384" spans="1:32" x14ac:dyDescent="0.3">
      <c r="A384" s="4" t="s">
        <v>448</v>
      </c>
      <c r="B384" s="4" t="s">
        <v>473</v>
      </c>
      <c r="C384" s="4">
        <v>2.962070052235281E-3</v>
      </c>
      <c r="D384" s="4">
        <v>5.9494640437366981E-4</v>
      </c>
      <c r="E384" s="8">
        <v>15774.333333333334</v>
      </c>
      <c r="F384" s="2">
        <v>6514.7777777777774</v>
      </c>
      <c r="G384" s="12">
        <v>2143.4444444444443</v>
      </c>
      <c r="H384" s="12">
        <v>2415</v>
      </c>
      <c r="I384" s="2">
        <v>740.16666666666663</v>
      </c>
      <c r="J384" s="2">
        <v>3710.5</v>
      </c>
      <c r="K384" s="2">
        <v>1.5</v>
      </c>
      <c r="L384" s="2">
        <v>4.75</v>
      </c>
      <c r="M384" s="2">
        <v>12.375</v>
      </c>
      <c r="N384" s="2">
        <v>5250.75</v>
      </c>
      <c r="O384" s="2">
        <v>8297.75</v>
      </c>
      <c r="P384" s="13">
        <f>AVERAGE(I384,M384)</f>
        <v>376.27083333333331</v>
      </c>
      <c r="Q384" s="2">
        <v>3</v>
      </c>
      <c r="R384" s="2">
        <v>17</v>
      </c>
      <c r="S384" s="2">
        <v>17</v>
      </c>
      <c r="T384" s="9">
        <v>2.3955555555555552</v>
      </c>
      <c r="U384" s="10">
        <v>0.81122001133362032</v>
      </c>
      <c r="V384" s="10">
        <v>1.074569173029118</v>
      </c>
      <c r="W384" s="11">
        <v>8.6904083044961311</v>
      </c>
      <c r="X384" s="6">
        <v>41.949999999999996</v>
      </c>
      <c r="Y384" s="6">
        <v>45996.6</v>
      </c>
      <c r="Z384" s="6">
        <v>0.81251240339179298</v>
      </c>
      <c r="AA384" s="6">
        <v>3.2332720867497569E-2</v>
      </c>
      <c r="AB384" s="6">
        <v>9.0340433227726171E-4</v>
      </c>
      <c r="AC384" s="6">
        <v>0.24781744766652541</v>
      </c>
      <c r="AD384" s="5">
        <v>1.2603811395733862E-2</v>
      </c>
      <c r="AE384" s="6">
        <v>4.1085142877348803E-2</v>
      </c>
      <c r="AF384">
        <f>VLOOKUP(B384,Sheet2!$A$1:$B$421,2,FALSE)</f>
        <v>2001.5</v>
      </c>
    </row>
    <row r="385" spans="1:32" x14ac:dyDescent="0.2">
      <c r="A385" s="4" t="s">
        <v>349</v>
      </c>
      <c r="B385" s="4" t="s">
        <v>368</v>
      </c>
      <c r="C385" s="4">
        <v>6.3756775604054067E-3</v>
      </c>
      <c r="D385" s="4">
        <v>1.9070881163522396E-3</v>
      </c>
      <c r="E385" s="2">
        <v>31267.555555555555</v>
      </c>
      <c r="F385" s="6">
        <v>12451.333333333334</v>
      </c>
      <c r="G385" s="6">
        <v>5283.1111111111113</v>
      </c>
      <c r="H385" s="6">
        <v>5664.333333333333</v>
      </c>
      <c r="I385" s="6">
        <v>4099.166666666667</v>
      </c>
      <c r="J385" s="6">
        <v>38631.666666666664</v>
      </c>
      <c r="K385" s="6">
        <v>20.125</v>
      </c>
      <c r="L385" s="6">
        <v>8.625</v>
      </c>
      <c r="M385" s="6">
        <v>226.875</v>
      </c>
      <c r="N385" s="6">
        <v>25542.5</v>
      </c>
      <c r="O385" s="6">
        <v>170321.90873333334</v>
      </c>
      <c r="P385" s="6">
        <v>8711.5</v>
      </c>
      <c r="Q385" s="6">
        <v>4</v>
      </c>
      <c r="R385" s="6">
        <v>41</v>
      </c>
      <c r="S385" s="6">
        <v>1</v>
      </c>
      <c r="T385" s="6">
        <v>2.4844444444444442</v>
      </c>
      <c r="U385" s="6">
        <v>0.10114316033407612</v>
      </c>
      <c r="V385" s="6">
        <v>1.0951779622810067</v>
      </c>
      <c r="W385" s="6">
        <v>1.0770292920895288E-2</v>
      </c>
      <c r="X385" s="6">
        <v>39.416666666666664</v>
      </c>
      <c r="Y385" s="6">
        <v>13398.4</v>
      </c>
      <c r="Z385" s="6">
        <v>0.73956746368669846</v>
      </c>
      <c r="AA385" s="6">
        <v>1.5735506173437386E-2</v>
      </c>
      <c r="AB385" s="6">
        <v>6.0902499587612582E-4</v>
      </c>
      <c r="AC385" s="6">
        <v>0.25175863219479755</v>
      </c>
      <c r="AD385" s="5">
        <v>-4.2137489572356725E-3</v>
      </c>
      <c r="AE385" s="6">
        <v>2.0046256451637219E-2</v>
      </c>
      <c r="AF385">
        <f>VLOOKUP(B385,Sheet2!$A$1:$B$421,2,FALSE)</f>
        <v>2001.4135000000001</v>
      </c>
    </row>
    <row r="386" spans="1:32" x14ac:dyDescent="0.2">
      <c r="A386" s="4" t="s">
        <v>56</v>
      </c>
      <c r="B386" s="4" t="s">
        <v>60</v>
      </c>
      <c r="C386" s="4">
        <v>5.3996808392009522E-3</v>
      </c>
      <c r="D386" s="4">
        <v>2.6237327158732623E-3</v>
      </c>
      <c r="E386" s="2">
        <v>24813.111111111109</v>
      </c>
      <c r="F386" s="6">
        <v>10771.666666666666</v>
      </c>
      <c r="G386" s="6">
        <v>2907.8888888888887</v>
      </c>
      <c r="H386" s="6">
        <v>3295.2222222222222</v>
      </c>
      <c r="I386" s="6">
        <v>1710.5</v>
      </c>
      <c r="J386" s="6">
        <v>8188</v>
      </c>
      <c r="K386" s="6">
        <v>6.625</v>
      </c>
      <c r="L386" s="6">
        <v>14.25</v>
      </c>
      <c r="M386" s="6">
        <v>57.25</v>
      </c>
      <c r="N386" s="6">
        <v>7638.666666666667</v>
      </c>
      <c r="O386" s="6">
        <v>14476.75</v>
      </c>
      <c r="P386" s="6">
        <v>6080</v>
      </c>
      <c r="Q386" s="6">
        <v>3</v>
      </c>
      <c r="R386" s="6">
        <v>9</v>
      </c>
      <c r="S386" s="6">
        <v>0</v>
      </c>
      <c r="T386" s="6">
        <v>2.2188888888888889</v>
      </c>
      <c r="U386" s="6">
        <v>0.17794922215911962</v>
      </c>
      <c r="V386" s="6">
        <v>0.99664461050292352</v>
      </c>
      <c r="W386" s="6">
        <v>3.6628914983652533E-2</v>
      </c>
      <c r="X386" s="6">
        <v>45.550000000000004</v>
      </c>
      <c r="Y386" s="6">
        <v>20403.599999999999</v>
      </c>
      <c r="Z386" s="6">
        <v>0.59971359608708674</v>
      </c>
      <c r="AA386" s="6">
        <v>4.5731884104443135E-2</v>
      </c>
      <c r="AB386" s="6">
        <v>7.9182153143817272E-4</v>
      </c>
      <c r="AC386" s="6">
        <v>0.29052471769535704</v>
      </c>
      <c r="AD386" s="5">
        <v>-1.5332722655771873E-2</v>
      </c>
      <c r="AE386" s="6">
        <v>5.7591432667168492E-2</v>
      </c>
      <c r="AF386">
        <f>VLOOKUP(B386,Sheet2!$A$1:$B$421,2,FALSE)</f>
        <v>1996.25</v>
      </c>
    </row>
    <row r="387" spans="1:32" x14ac:dyDescent="0.2">
      <c r="A387" s="4" t="s">
        <v>309</v>
      </c>
      <c r="B387" s="4" t="s">
        <v>326</v>
      </c>
      <c r="C387" s="4">
        <v>6.6389932199112413E-3</v>
      </c>
      <c r="D387" s="4">
        <v>1.5549999751980704E-3</v>
      </c>
      <c r="E387" s="2">
        <v>33047.444444444445</v>
      </c>
      <c r="F387" s="6">
        <v>17552.555555555555</v>
      </c>
      <c r="G387" s="6">
        <v>6806.1111111111113</v>
      </c>
      <c r="H387" s="6">
        <v>7647.1111111111113</v>
      </c>
      <c r="I387" s="6">
        <v>1950.3333333333333</v>
      </c>
      <c r="J387" s="6">
        <v>11863.166666666666</v>
      </c>
      <c r="K387" s="6">
        <v>6.75</v>
      </c>
      <c r="L387" s="6">
        <v>16</v>
      </c>
      <c r="M387" s="6">
        <v>48</v>
      </c>
      <c r="N387" s="6">
        <v>8906.8571428571431</v>
      </c>
      <c r="O387" s="6">
        <v>18044.25</v>
      </c>
      <c r="P387" s="6">
        <v>5940.5</v>
      </c>
      <c r="Q387" s="6">
        <v>8</v>
      </c>
      <c r="R387" s="6">
        <v>13</v>
      </c>
      <c r="S387" s="6">
        <v>1</v>
      </c>
      <c r="T387" s="6">
        <v>1.7977777777777773</v>
      </c>
      <c r="U387" s="6">
        <v>0.10493731747994035</v>
      </c>
      <c r="V387" s="6">
        <v>1.0132898477402283</v>
      </c>
      <c r="W387" s="6">
        <v>4.4631498456104798E-2</v>
      </c>
      <c r="X387" s="6">
        <v>39.516666666666673</v>
      </c>
      <c r="Y387" s="6">
        <v>34636.400000000001</v>
      </c>
      <c r="Z387" s="6">
        <v>0.30554702203646023</v>
      </c>
      <c r="AA387" s="6">
        <v>2.4865151840927524E-2</v>
      </c>
      <c r="AB387" s="6">
        <v>5.3046947951722171E-4</v>
      </c>
      <c r="AC387" s="6">
        <v>0.54439056045709311</v>
      </c>
      <c r="AD387" s="5">
        <v>-2.022227863838327E-2</v>
      </c>
      <c r="AE387" s="6">
        <v>3.3867991906745755E-2</v>
      </c>
      <c r="AF387">
        <f>VLOOKUP(B387,Sheet2!$A$1:$B$421,2,FALSE)</f>
        <v>2005.931</v>
      </c>
    </row>
    <row r="388" spans="1:32" x14ac:dyDescent="0.2">
      <c r="A388" s="4" t="s">
        <v>309</v>
      </c>
      <c r="B388" s="4" t="s">
        <v>311</v>
      </c>
      <c r="C388" s="4">
        <v>1.1699003194271739E-2</v>
      </c>
      <c r="D388" s="4">
        <v>2.5798388870366803E-3</v>
      </c>
      <c r="E388" s="2">
        <v>17139.555555555555</v>
      </c>
      <c r="F388" s="6">
        <v>6647.2222222222226</v>
      </c>
      <c r="G388" s="6">
        <v>2492.2222222222222</v>
      </c>
      <c r="H388" s="6">
        <v>2823.7777777777778</v>
      </c>
      <c r="I388" s="6">
        <v>428.16666666666669</v>
      </c>
      <c r="J388" s="6">
        <v>1084</v>
      </c>
      <c r="K388" s="6">
        <v>1.75</v>
      </c>
      <c r="L388" s="6">
        <v>18.875</v>
      </c>
      <c r="M388" s="6">
        <v>14.428571428571429</v>
      </c>
      <c r="N388" s="6">
        <v>3956.8571428571427</v>
      </c>
      <c r="O388" s="6">
        <v>7700</v>
      </c>
      <c r="P388" s="6">
        <v>5164.5</v>
      </c>
      <c r="Q388" s="6">
        <v>0</v>
      </c>
      <c r="R388" s="6">
        <v>27</v>
      </c>
      <c r="S388" s="6">
        <v>0</v>
      </c>
      <c r="T388" s="6">
        <v>2.5522222222222219</v>
      </c>
      <c r="U388" s="6">
        <v>0.11964120503324731</v>
      </c>
      <c r="V388" s="6">
        <v>1.0310058577347545</v>
      </c>
      <c r="W388" s="6">
        <v>1.0478693680574799E-2</v>
      </c>
      <c r="X388" s="6">
        <v>39.816666666666663</v>
      </c>
      <c r="Y388" s="6">
        <v>49575.4</v>
      </c>
      <c r="Z388" s="6">
        <v>0.83041626155774717</v>
      </c>
      <c r="AA388" s="6">
        <v>2.7634983696961615E-2</v>
      </c>
      <c r="AB388" s="6">
        <v>7.715973591968983E-4</v>
      </c>
      <c r="AC388" s="6">
        <v>0.19106018025002425</v>
      </c>
      <c r="AD388" s="5">
        <v>-6.2114753482822999E-3</v>
      </c>
      <c r="AE388" s="6">
        <v>3.9753877536080305E-2</v>
      </c>
      <c r="AF388">
        <f>VLOOKUP(B388,Sheet2!$A$1:$B$421,2,FALSE)</f>
        <v>2006</v>
      </c>
    </row>
    <row r="389" spans="1:32" x14ac:dyDescent="0.3">
      <c r="A389" s="4" t="s">
        <v>447</v>
      </c>
      <c r="B389" s="4" t="s">
        <v>459</v>
      </c>
      <c r="C389" s="4">
        <v>5.3190402277981342E-3</v>
      </c>
      <c r="D389" s="4">
        <v>1.6677446765385366E-3</v>
      </c>
      <c r="E389" s="8">
        <v>14838.888888888889</v>
      </c>
      <c r="F389" s="2">
        <v>5889.2222222222226</v>
      </c>
      <c r="G389" s="12">
        <v>2103.1111111111113</v>
      </c>
      <c r="H389" s="12">
        <v>2527.6666666666665</v>
      </c>
      <c r="I389" s="2">
        <v>897.16666666666663</v>
      </c>
      <c r="J389" s="2">
        <v>5978.5</v>
      </c>
      <c r="K389" s="2">
        <v>3.5</v>
      </c>
      <c r="L389" s="2">
        <v>6.625</v>
      </c>
      <c r="M389" s="2">
        <v>10.875</v>
      </c>
      <c r="N389" s="2">
        <v>5934.4</v>
      </c>
      <c r="O389" s="2">
        <v>18976.75</v>
      </c>
      <c r="P389" s="13">
        <f>AVERAGE(I389,M389)</f>
        <v>454.02083333333331</v>
      </c>
      <c r="Q389" s="2">
        <v>8</v>
      </c>
      <c r="R389" s="2">
        <v>14</v>
      </c>
      <c r="S389" s="2">
        <v>14</v>
      </c>
      <c r="T389" s="9">
        <v>2.4822222222222226</v>
      </c>
      <c r="U389" s="10">
        <v>0.82740649611613104</v>
      </c>
      <c r="V389" s="10">
        <v>1.0869636418190407</v>
      </c>
      <c r="W389" s="11">
        <v>4.5391692896617126</v>
      </c>
      <c r="X389" s="6">
        <v>40.833333333333336</v>
      </c>
      <c r="Y389" s="6">
        <v>5669.4</v>
      </c>
      <c r="Z389" s="6">
        <v>7.8588523862233667E-2</v>
      </c>
      <c r="AA389" s="6">
        <v>3.0112674376895222E-2</v>
      </c>
      <c r="AB389" s="6">
        <v>1.0121046646638099E-3</v>
      </c>
      <c r="AC389" s="6">
        <v>0.22456016521580008</v>
      </c>
      <c r="AD389" s="5">
        <v>2.0678392701001812E-2</v>
      </c>
      <c r="AE389" s="6">
        <v>3.9546991834093999E-2</v>
      </c>
      <c r="AF389">
        <f>VLOOKUP(B389,Sheet2!$A$1:$B$421,2,FALSE)</f>
        <v>2001.1667</v>
      </c>
    </row>
    <row r="390" spans="1:32" x14ac:dyDescent="0.2">
      <c r="A390" s="4" t="s">
        <v>5</v>
      </c>
      <c r="B390" s="4" t="s">
        <v>18</v>
      </c>
      <c r="C390" s="4">
        <v>7.7589258173708757E-3</v>
      </c>
      <c r="D390" s="4">
        <v>2.4001334732760777E-3</v>
      </c>
      <c r="E390" s="2">
        <v>23326.888888888891</v>
      </c>
      <c r="F390" s="6">
        <v>11229</v>
      </c>
      <c r="G390" s="6">
        <v>3769.6666666666665</v>
      </c>
      <c r="H390" s="6">
        <v>4270.5555555555557</v>
      </c>
      <c r="I390" s="6">
        <v>1854.6666666666667</v>
      </c>
      <c r="J390" s="6">
        <v>9474.6666666666661</v>
      </c>
      <c r="K390" s="6">
        <v>3.75</v>
      </c>
      <c r="L390" s="6">
        <v>11.25</v>
      </c>
      <c r="M390" s="6">
        <v>17.428571428571427</v>
      </c>
      <c r="N390" s="6">
        <v>6164.4</v>
      </c>
      <c r="O390" s="6">
        <v>12865.75</v>
      </c>
      <c r="P390" s="6">
        <v>5261</v>
      </c>
      <c r="Q390" s="6">
        <v>8</v>
      </c>
      <c r="R390" s="6">
        <v>9</v>
      </c>
      <c r="S390" s="6">
        <v>0</v>
      </c>
      <c r="T390" s="6">
        <v>1.9977777777777779</v>
      </c>
      <c r="U390" s="6">
        <v>0.12337129253970096</v>
      </c>
      <c r="V390" s="6">
        <v>1.091050511562444</v>
      </c>
      <c r="W390" s="6">
        <v>3.8209693501587531E-2</v>
      </c>
      <c r="X390" s="6">
        <v>41.25</v>
      </c>
      <c r="Y390" s="6">
        <v>25185.4</v>
      </c>
      <c r="Z390" s="6">
        <v>1.3876967328451019E-2</v>
      </c>
      <c r="AA390" s="6">
        <v>2.6363398720719119E-2</v>
      </c>
      <c r="AB390" s="6">
        <v>7.0320215011634491E-4</v>
      </c>
      <c r="AC390" s="6">
        <v>0.41329719246647745</v>
      </c>
      <c r="AD390" s="5">
        <v>-1.7903612453334689E-2</v>
      </c>
      <c r="AE390" s="6">
        <v>3.8295706403156562E-2</v>
      </c>
      <c r="AF390">
        <f>VLOOKUP(B390,Sheet2!$A$1:$B$421,2,FALSE)</f>
        <v>2003</v>
      </c>
    </row>
    <row r="391" spans="1:32" x14ac:dyDescent="0.2">
      <c r="A391" s="4" t="s">
        <v>175</v>
      </c>
      <c r="B391" s="4" t="s">
        <v>186</v>
      </c>
      <c r="C391" s="4">
        <v>4.5800382739046124E-3</v>
      </c>
      <c r="D391" s="4">
        <v>1.7556997844496995E-3</v>
      </c>
      <c r="E391" s="2">
        <v>20979.222222222223</v>
      </c>
      <c r="F391" s="6">
        <v>9511.8888888888887</v>
      </c>
      <c r="G391" s="6">
        <v>3065.7777777777778</v>
      </c>
      <c r="H391" s="6">
        <v>3812.2222222222222</v>
      </c>
      <c r="I391" s="6">
        <v>1715.1666666666667</v>
      </c>
      <c r="J391" s="6">
        <v>22187.333333333332</v>
      </c>
      <c r="K391" s="6">
        <v>9.125</v>
      </c>
      <c r="L391" s="6">
        <v>11.625</v>
      </c>
      <c r="M391" s="6">
        <v>18.555555555555557</v>
      </c>
      <c r="N391" s="6">
        <v>7908.375</v>
      </c>
      <c r="O391" s="6">
        <v>35692.25</v>
      </c>
      <c r="P391" s="6">
        <v>5183</v>
      </c>
      <c r="Q391" s="6">
        <v>7</v>
      </c>
      <c r="R391" s="6">
        <v>11</v>
      </c>
      <c r="S391" s="6">
        <v>1</v>
      </c>
      <c r="T391" s="6">
        <v>2.1500000000000004</v>
      </c>
      <c r="U391" s="6">
        <v>0.14159748280729156</v>
      </c>
      <c r="V391" s="6">
        <v>1.0406385160761826</v>
      </c>
      <c r="W391" s="6">
        <v>2.4149843091172862E-2</v>
      </c>
      <c r="X391" s="6">
        <v>43.033333333333331</v>
      </c>
      <c r="Y391" s="6">
        <v>17912.8</v>
      </c>
      <c r="Z391" s="6">
        <v>0.28096912569317406</v>
      </c>
      <c r="AA391" s="6">
        <v>2.7764819815960601E-2</v>
      </c>
      <c r="AB391" s="6">
        <v>8.5826633468514212E-4</v>
      </c>
      <c r="AC391" s="6">
        <v>0.33629131907297993</v>
      </c>
      <c r="AD391" s="5">
        <v>-3.1724988026349724E-2</v>
      </c>
      <c r="AE391" s="6">
        <v>3.8524701656945576E-2</v>
      </c>
      <c r="AF391">
        <f>VLOOKUP(B391,Sheet2!$A$1:$B$421,2,FALSE)</f>
        <v>2000.7104999999999</v>
      </c>
    </row>
    <row r="392" spans="1:32" x14ac:dyDescent="0.3">
      <c r="A392" s="4" t="s">
        <v>447</v>
      </c>
      <c r="B392" s="4" t="s">
        <v>452</v>
      </c>
      <c r="C392" s="4">
        <v>5.0484711466555207E-3</v>
      </c>
      <c r="D392" s="4">
        <v>1.8814940448661816E-3</v>
      </c>
      <c r="E392" s="8">
        <v>19662.666666666668</v>
      </c>
      <c r="F392" s="2">
        <v>7374.666666666667</v>
      </c>
      <c r="G392" s="12">
        <v>2709.4444444444443</v>
      </c>
      <c r="H392" s="12">
        <v>2814.2222222222222</v>
      </c>
      <c r="I392" s="2">
        <v>654.5</v>
      </c>
      <c r="J392" s="2">
        <v>2804.3333333333335</v>
      </c>
      <c r="K392" s="2">
        <v>4.625</v>
      </c>
      <c r="L392" s="2">
        <v>3.5</v>
      </c>
      <c r="M392" s="2">
        <v>13.625</v>
      </c>
      <c r="N392" s="2">
        <v>8890.4</v>
      </c>
      <c r="O392" s="2">
        <v>33928.25</v>
      </c>
      <c r="P392" s="13">
        <f>AVERAGE(I392,M392)</f>
        <v>334.0625</v>
      </c>
      <c r="Q392" s="2">
        <v>1</v>
      </c>
      <c r="R392" s="2">
        <v>19</v>
      </c>
      <c r="S392" s="2">
        <v>19</v>
      </c>
      <c r="T392" s="9">
        <v>2.6266666666666669</v>
      </c>
      <c r="U392" s="10">
        <v>0.82367464446064487</v>
      </c>
      <c r="V392" s="10">
        <v>1.0966339590982093</v>
      </c>
      <c r="W392" s="11">
        <v>12.685822537680371</v>
      </c>
      <c r="X392" s="6">
        <v>42.166666666666664</v>
      </c>
      <c r="Y392" s="6">
        <v>2211.1999999999998</v>
      </c>
      <c r="Z392" s="6">
        <v>0.1622405851269732</v>
      </c>
      <c r="AA392" s="6">
        <v>2.5669231118979535E-2</v>
      </c>
      <c r="AB392" s="6">
        <v>7.2304143205932593E-4</v>
      </c>
      <c r="AC392" s="6">
        <v>0.17892278585461474</v>
      </c>
      <c r="AD392" s="5">
        <v>3.9963643694462129E-3</v>
      </c>
      <c r="AE392" s="6">
        <v>3.044826693236714E-2</v>
      </c>
      <c r="AF392">
        <f>VLOOKUP(B392,Sheet2!$A$1:$B$421,2,FALSE)</f>
        <v>2003.0769</v>
      </c>
    </row>
    <row r="393" spans="1:32" x14ac:dyDescent="0.2">
      <c r="A393" s="4" t="s">
        <v>371</v>
      </c>
      <c r="B393" s="4" t="s">
        <v>372</v>
      </c>
      <c r="C393" s="4">
        <v>1.1069592036560416E-2</v>
      </c>
      <c r="D393" s="4">
        <v>3.6236293209251516E-3</v>
      </c>
      <c r="E393" s="2">
        <v>19409.222222222223</v>
      </c>
      <c r="F393" s="6">
        <v>7729.1111111111113</v>
      </c>
      <c r="G393" s="6">
        <v>2418.1111111111113</v>
      </c>
      <c r="H393" s="6">
        <v>3024.3333333333335</v>
      </c>
      <c r="I393" s="6">
        <v>797.83333333333337</v>
      </c>
      <c r="J393" s="6">
        <v>2555</v>
      </c>
      <c r="K393" s="6">
        <v>0.875</v>
      </c>
      <c r="L393" s="6">
        <v>12.75</v>
      </c>
      <c r="M393" s="6">
        <v>18</v>
      </c>
      <c r="N393" s="6">
        <v>3597</v>
      </c>
      <c r="O393" s="6">
        <v>7648.75</v>
      </c>
      <c r="P393" s="6">
        <v>3492.5</v>
      </c>
      <c r="Q393" s="6">
        <v>2</v>
      </c>
      <c r="R393" s="6">
        <v>14</v>
      </c>
      <c r="S393" s="6">
        <v>0</v>
      </c>
      <c r="T393" s="6">
        <v>2.3800000000000003</v>
      </c>
      <c r="U393" s="6">
        <v>0.11521654521804808</v>
      </c>
      <c r="V393" s="6">
        <v>1.0300937312717513</v>
      </c>
      <c r="W393" s="6">
        <v>5.1816916269743912E-2</v>
      </c>
      <c r="X393" s="6">
        <v>42.016666666666666</v>
      </c>
      <c r="Y393" s="6">
        <v>24745.4</v>
      </c>
      <c r="Z393" s="6">
        <v>0.45769704575859571</v>
      </c>
      <c r="AA393" s="6">
        <v>2.1508119144520443E-2</v>
      </c>
      <c r="AB393" s="6">
        <v>6.5624268829004965E-4</v>
      </c>
      <c r="AC393" s="6">
        <v>0.27114329999658671</v>
      </c>
      <c r="AD393" s="5">
        <v>-2.5673839330823473E-2</v>
      </c>
      <c r="AE393" s="6">
        <v>3.9535093170209271E-2</v>
      </c>
      <c r="AF393">
        <f>VLOOKUP(B393,Sheet2!$A$1:$B$421,2,FALSE)</f>
        <v>2000.4</v>
      </c>
    </row>
    <row r="394" spans="1:32" x14ac:dyDescent="0.2">
      <c r="A394" s="4" t="s">
        <v>371</v>
      </c>
      <c r="B394" s="4" t="s">
        <v>373</v>
      </c>
      <c r="C394" s="4">
        <v>5.6525463170830348E-3</v>
      </c>
      <c r="D394" s="4">
        <v>9.5096390852626072E-4</v>
      </c>
      <c r="E394" s="2">
        <v>27945.555555555555</v>
      </c>
      <c r="F394" s="6">
        <v>10865.777777777777</v>
      </c>
      <c r="G394" s="6">
        <v>3950.2222222222222</v>
      </c>
      <c r="H394" s="6">
        <v>4715.2222222222226</v>
      </c>
      <c r="I394" s="6">
        <v>1197.5</v>
      </c>
      <c r="J394" s="6">
        <v>14918.666666666666</v>
      </c>
      <c r="K394" s="6">
        <v>4.375</v>
      </c>
      <c r="L394" s="6">
        <v>24.625</v>
      </c>
      <c r="M394" s="6">
        <v>27.875</v>
      </c>
      <c r="N394" s="6">
        <v>14273.571428571429</v>
      </c>
      <c r="O394" s="6">
        <v>24540</v>
      </c>
      <c r="P394" s="6">
        <v>7103.5</v>
      </c>
      <c r="Q394" s="6">
        <v>6</v>
      </c>
      <c r="R394" s="6">
        <v>42</v>
      </c>
      <c r="S394" s="6">
        <v>0</v>
      </c>
      <c r="T394" s="6">
        <v>2.5555555555555558</v>
      </c>
      <c r="U394" s="6">
        <v>9.2745711283513693E-2</v>
      </c>
      <c r="V394" s="6">
        <v>1.0694927987964242</v>
      </c>
      <c r="W394" s="6">
        <v>5.647378674386281E-3</v>
      </c>
      <c r="X394" s="6">
        <v>38.783333333333331</v>
      </c>
      <c r="Y394" s="6">
        <v>17401.8</v>
      </c>
      <c r="Z394" s="6">
        <v>0.75172582078208972</v>
      </c>
      <c r="AA394" s="6">
        <v>1.2397293108657699E-2</v>
      </c>
      <c r="AB394" s="6">
        <v>4.6554568076251964E-4</v>
      </c>
      <c r="AC394" s="6">
        <v>0.22061682770858082</v>
      </c>
      <c r="AD394" s="5">
        <v>-1.8577708439393166E-2</v>
      </c>
      <c r="AE394" s="6">
        <v>3.1347221417213571E-2</v>
      </c>
      <c r="AF394">
        <f>VLOOKUP(B394,Sheet2!$A$1:$B$421,2,FALSE)</f>
        <v>1996.4091000000001</v>
      </c>
    </row>
    <row r="395" spans="1:32" x14ac:dyDescent="0.3">
      <c r="A395" s="4" t="s">
        <v>448</v>
      </c>
      <c r="B395" s="4" t="s">
        <v>464</v>
      </c>
      <c r="C395" s="4">
        <v>9.1194479192181557E-3</v>
      </c>
      <c r="D395" s="4">
        <v>3.5459021699950711E-3</v>
      </c>
      <c r="E395" s="8">
        <v>5062.7777777777774</v>
      </c>
      <c r="F395" s="2">
        <v>2365.7777777777778</v>
      </c>
      <c r="G395" s="12">
        <v>813.88888888888891</v>
      </c>
      <c r="H395" s="12">
        <v>917.33333333333337</v>
      </c>
      <c r="I395" s="2">
        <v>3133.5</v>
      </c>
      <c r="J395" s="2">
        <v>24194.166666666668</v>
      </c>
      <c r="K395" s="2">
        <v>8.125</v>
      </c>
      <c r="L395" s="2">
        <v>1.25</v>
      </c>
      <c r="M395" s="2">
        <v>20.5</v>
      </c>
      <c r="N395" s="2">
        <v>5124.875</v>
      </c>
      <c r="O395" s="2">
        <v>31977.75</v>
      </c>
      <c r="P395" s="13">
        <f>AVERAGE(I395,M395)</f>
        <v>1577</v>
      </c>
      <c r="Q395" s="2">
        <v>3</v>
      </c>
      <c r="R395" s="2">
        <v>6</v>
      </c>
      <c r="S395" s="2">
        <v>6</v>
      </c>
      <c r="T395" s="9">
        <v>1.8711111111111112</v>
      </c>
      <c r="U395" s="10">
        <v>0.8235999368377106</v>
      </c>
      <c r="V395" s="10">
        <v>0.89797725941867534</v>
      </c>
      <c r="W395" s="11">
        <v>0.78029172253902601</v>
      </c>
      <c r="X395" s="2">
        <v>44.366666666666667</v>
      </c>
      <c r="Y395" s="2">
        <v>4408.3999999999996</v>
      </c>
      <c r="Z395" s="2">
        <v>0.28228413845568656</v>
      </c>
      <c r="AA395" s="2">
        <v>3.829877996866711E-2</v>
      </c>
      <c r="AB395" s="2">
        <v>2.8283050233458488E-3</v>
      </c>
      <c r="AC395" s="2">
        <v>0.44097641750753791</v>
      </c>
      <c r="AD395" s="3">
        <v>4.8222360070793464E-3</v>
      </c>
      <c r="AE395" s="2">
        <v>3.7701984362715178E-2</v>
      </c>
      <c r="AF395">
        <f>VLOOKUP(B395,Sheet2!$A$1:$B$421,2,FALSE)</f>
        <v>1982</v>
      </c>
    </row>
    <row r="396" spans="1:32" x14ac:dyDescent="0.2">
      <c r="A396" s="4" t="s">
        <v>138</v>
      </c>
      <c r="B396" s="4" t="s">
        <v>143</v>
      </c>
      <c r="C396" s="4">
        <v>4.7464640255690223E-3</v>
      </c>
      <c r="D396" s="4">
        <v>2.1532925448525652E-3</v>
      </c>
      <c r="E396" s="2">
        <v>30559</v>
      </c>
      <c r="F396" s="6">
        <v>11416.111111111111</v>
      </c>
      <c r="G396" s="6">
        <v>4044.4444444444443</v>
      </c>
      <c r="H396" s="6">
        <v>4301.1111111111113</v>
      </c>
      <c r="I396" s="6">
        <v>939.33333333333337</v>
      </c>
      <c r="J396" s="6">
        <v>7153.666666666667</v>
      </c>
      <c r="K396" s="6">
        <v>3.5</v>
      </c>
      <c r="L396" s="6">
        <v>15.25</v>
      </c>
      <c r="M396" s="6">
        <v>19.625</v>
      </c>
      <c r="N396" s="6">
        <v>9579.75</v>
      </c>
      <c r="O396" s="6">
        <v>14492.666666666666</v>
      </c>
      <c r="P396" s="6">
        <v>10084</v>
      </c>
      <c r="Q396" s="6">
        <v>8</v>
      </c>
      <c r="R396" s="6">
        <v>23</v>
      </c>
      <c r="S396" s="6">
        <v>0</v>
      </c>
      <c r="T396" s="6">
        <v>2.6622222222222223</v>
      </c>
      <c r="U396" s="6">
        <v>0.10779598827528275</v>
      </c>
      <c r="V396" s="6">
        <v>1.0621924965792668</v>
      </c>
      <c r="W396" s="6">
        <v>6.4338690238851621E-3</v>
      </c>
      <c r="X396" s="6">
        <v>40.15</v>
      </c>
      <c r="Y396" s="6">
        <v>19480.8</v>
      </c>
      <c r="Z396" s="6">
        <v>0.89663039641636044</v>
      </c>
      <c r="AA396" s="6">
        <v>3.4338255449539987E-2</v>
      </c>
      <c r="AB396" s="6">
        <v>6.5415251694430103E-4</v>
      </c>
      <c r="AC396" s="6">
        <v>0.21696503604464906</v>
      </c>
      <c r="AD396" s="5">
        <v>-6.7722317066627206E-3</v>
      </c>
      <c r="AE396" s="6">
        <v>7.0126791467835889E-2</v>
      </c>
      <c r="AF396">
        <f>VLOOKUP(B396,Sheet2!$A$1:$B$421,2,FALSE)</f>
        <v>1994.3</v>
      </c>
    </row>
    <row r="397" spans="1:32" x14ac:dyDescent="0.2">
      <c r="A397" s="4" t="s">
        <v>138</v>
      </c>
      <c r="B397" s="4" t="s">
        <v>144</v>
      </c>
      <c r="C397" s="4">
        <v>4.5245782217184678E-3</v>
      </c>
      <c r="D397" s="4">
        <v>1.5919930662958747E-3</v>
      </c>
      <c r="E397" s="2">
        <v>25574.777777777777</v>
      </c>
      <c r="F397" s="6">
        <v>8643.5555555555547</v>
      </c>
      <c r="G397" s="6">
        <v>2934</v>
      </c>
      <c r="H397" s="6">
        <v>3295.8888888888887</v>
      </c>
      <c r="I397" s="6">
        <v>382.83333333333331</v>
      </c>
      <c r="J397" s="6">
        <v>1151.6666666666667</v>
      </c>
      <c r="K397" s="6">
        <v>1.125</v>
      </c>
      <c r="L397" s="6">
        <v>18.875</v>
      </c>
      <c r="M397" s="6">
        <v>11.625</v>
      </c>
      <c r="N397" s="6">
        <v>4778.25</v>
      </c>
      <c r="O397" s="6">
        <v>9698.6666666666661</v>
      </c>
      <c r="P397" s="6">
        <v>8162.5</v>
      </c>
      <c r="Q397" s="6">
        <v>3</v>
      </c>
      <c r="R397" s="6">
        <v>10</v>
      </c>
      <c r="S397" s="6">
        <v>1</v>
      </c>
      <c r="T397" s="6">
        <v>2.9533333333333331</v>
      </c>
      <c r="U397" s="6">
        <v>9.4761597239166329E-2</v>
      </c>
      <c r="V397" s="6">
        <v>1.059291152796455</v>
      </c>
      <c r="W397" s="6">
        <v>1.699796952602548E-3</v>
      </c>
      <c r="X397" s="6">
        <v>38.6</v>
      </c>
      <c r="Y397" s="6">
        <v>49648.4</v>
      </c>
      <c r="Z397" s="6">
        <v>0.9997550220480157</v>
      </c>
      <c r="AA397" s="6">
        <v>1.9987154426688681E-2</v>
      </c>
      <c r="AB397" s="6">
        <v>6.0401982413188851E-4</v>
      </c>
      <c r="AC397" s="6">
        <v>0.12946527344959977</v>
      </c>
      <c r="AD397" s="5">
        <v>-1.0590939698546329E-2</v>
      </c>
      <c r="AE397" s="6">
        <v>4.1571704988231366E-2</v>
      </c>
      <c r="AF397">
        <f>VLOOKUP(B397,Sheet2!$A$1:$B$421,2,FALSE)</f>
        <v>1991</v>
      </c>
    </row>
    <row r="398" spans="1:32" x14ac:dyDescent="0.2">
      <c r="A398" s="4" t="s">
        <v>5</v>
      </c>
      <c r="B398" s="4" t="s">
        <v>20</v>
      </c>
      <c r="C398" s="4">
        <v>9.5972384996556304E-3</v>
      </c>
      <c r="D398" s="4">
        <v>2.1759030479185349E-3</v>
      </c>
      <c r="E398" s="2">
        <v>16681.555555555555</v>
      </c>
      <c r="F398" s="6">
        <v>7911.5555555555557</v>
      </c>
      <c r="G398" s="6">
        <v>3118.4444444444443</v>
      </c>
      <c r="H398" s="6">
        <v>3089</v>
      </c>
      <c r="I398" s="6">
        <v>4963.5</v>
      </c>
      <c r="J398" s="6">
        <v>34292.5</v>
      </c>
      <c r="K398" s="6">
        <v>23.5</v>
      </c>
      <c r="L398" s="6">
        <v>6.375</v>
      </c>
      <c r="M398" s="6">
        <v>42.142857142857146</v>
      </c>
      <c r="N398" s="6">
        <v>21585.599999999999</v>
      </c>
      <c r="O398" s="6">
        <v>149992.75</v>
      </c>
      <c r="P398" s="6">
        <v>5283.5</v>
      </c>
      <c r="Q398" s="6">
        <v>3</v>
      </c>
      <c r="R398" s="6">
        <v>4</v>
      </c>
      <c r="S398" s="6">
        <v>5</v>
      </c>
      <c r="T398" s="6">
        <v>1.9544444444444444</v>
      </c>
      <c r="U398" s="6">
        <v>0.15056019911442253</v>
      </c>
      <c r="V398" s="6">
        <v>1.0008482662140403</v>
      </c>
      <c r="W398" s="6">
        <v>7.4513771308528765E-2</v>
      </c>
      <c r="X398" s="6">
        <v>44.266666666666659</v>
      </c>
      <c r="Y398" s="6">
        <v>5669.2</v>
      </c>
      <c r="Z398" s="6">
        <v>0.71802399905984393</v>
      </c>
      <c r="AA398" s="6">
        <v>3.7495088088597701E-2</v>
      </c>
      <c r="AB398" s="6">
        <v>9.9184077298556587E-4</v>
      </c>
      <c r="AC398" s="6">
        <v>0.41153198456705231</v>
      </c>
      <c r="AD398" s="5">
        <v>1.2769246830374167E-2</v>
      </c>
      <c r="AE398" s="6">
        <v>3.3702630171266228E-2</v>
      </c>
      <c r="AF398">
        <f>VLOOKUP(B398,Sheet2!$A$1:$B$421,2,FALSE)</f>
        <v>2001.9523999999999</v>
      </c>
    </row>
    <row r="399" spans="1:32" x14ac:dyDescent="0.2">
      <c r="A399" s="4" t="s">
        <v>5</v>
      </c>
      <c r="B399" s="4" t="s">
        <v>21</v>
      </c>
      <c r="C399" s="4">
        <v>8.0469127029325089E-3</v>
      </c>
      <c r="D399" s="4">
        <v>2.3547998680679238E-3</v>
      </c>
      <c r="E399" s="2">
        <v>24819.444444444445</v>
      </c>
      <c r="F399" s="6">
        <v>11579.333333333334</v>
      </c>
      <c r="G399" s="6">
        <v>3799.2222222222222</v>
      </c>
      <c r="H399" s="6">
        <v>4214.1111111111113</v>
      </c>
      <c r="I399" s="6">
        <v>1832</v>
      </c>
      <c r="J399" s="6">
        <v>16181.5</v>
      </c>
      <c r="K399" s="6">
        <v>11.125</v>
      </c>
      <c r="L399" s="6">
        <v>9.25</v>
      </c>
      <c r="M399" s="6">
        <v>32.142857142857146</v>
      </c>
      <c r="N399" s="6">
        <v>15735</v>
      </c>
      <c r="O399" s="6">
        <v>81102.672999999995</v>
      </c>
      <c r="P399" s="6">
        <v>7260</v>
      </c>
      <c r="Q399" s="6">
        <v>1</v>
      </c>
      <c r="R399" s="6">
        <v>4</v>
      </c>
      <c r="S399" s="6">
        <v>2</v>
      </c>
      <c r="T399" s="6">
        <v>1.9233333333333331</v>
      </c>
      <c r="U399" s="6">
        <v>0.12662694219971368</v>
      </c>
      <c r="V399" s="6">
        <v>1.0459766374660664</v>
      </c>
      <c r="W399" s="6">
        <v>0.10307521275361504</v>
      </c>
      <c r="X399" s="6">
        <v>42.800000000000004</v>
      </c>
      <c r="Y399" s="6">
        <v>8172</v>
      </c>
      <c r="Z399" s="6">
        <v>0.38399713920915451</v>
      </c>
      <c r="AA399" s="6">
        <v>2.6367996916074891E-2</v>
      </c>
      <c r="AB399" s="6">
        <v>6.7307275602601331E-4</v>
      </c>
      <c r="AC399" s="6">
        <v>0.40599746905140321</v>
      </c>
      <c r="AD399" s="5">
        <v>-6.3314998698550326E-3</v>
      </c>
      <c r="AE399" s="6">
        <v>2.8851955248959799E-2</v>
      </c>
      <c r="AF399">
        <f>VLOOKUP(B399,Sheet2!$A$1:$B$421,2,FALSE)</f>
        <v>1998.5</v>
      </c>
    </row>
    <row r="400" spans="1:32" x14ac:dyDescent="0.2">
      <c r="A400" s="4" t="s">
        <v>190</v>
      </c>
      <c r="B400" s="4" t="s">
        <v>196</v>
      </c>
      <c r="C400" s="4">
        <v>1.0778029297695627E-2</v>
      </c>
      <c r="D400" s="4">
        <v>2.1586221574364985E-3</v>
      </c>
      <c r="E400" s="2">
        <v>20546.888888888891</v>
      </c>
      <c r="F400" s="6">
        <v>9341.8888888888887</v>
      </c>
      <c r="G400" s="6">
        <v>3982.4444444444443</v>
      </c>
      <c r="H400" s="6">
        <v>4331.7777777777774</v>
      </c>
      <c r="I400" s="6">
        <v>1908.8333333333333</v>
      </c>
      <c r="J400" s="6">
        <v>11050.666666666666</v>
      </c>
      <c r="K400" s="6">
        <v>3.375</v>
      </c>
      <c r="L400" s="6">
        <v>9.875</v>
      </c>
      <c r="M400" s="6">
        <v>23.625</v>
      </c>
      <c r="N400" s="6">
        <v>8906.1428571428569</v>
      </c>
      <c r="O400" s="6">
        <v>21519.708066666666</v>
      </c>
      <c r="P400" s="6">
        <v>5619</v>
      </c>
      <c r="Q400" s="6">
        <v>2</v>
      </c>
      <c r="R400" s="6">
        <v>12</v>
      </c>
      <c r="S400" s="6">
        <v>1</v>
      </c>
      <c r="T400" s="6">
        <v>2.1644444444444439</v>
      </c>
      <c r="U400" s="6">
        <v>0.11008050794317492</v>
      </c>
      <c r="V400" s="6">
        <v>1.073179663236747</v>
      </c>
      <c r="W400" s="6">
        <v>1.6147109713457515E-2</v>
      </c>
      <c r="X400" s="6">
        <v>39.283333333333331</v>
      </c>
      <c r="Y400" s="6">
        <v>11888.4</v>
      </c>
      <c r="Z400" s="6">
        <v>0.13384737096764751</v>
      </c>
      <c r="AA400" s="6">
        <v>2.5000308871652152E-2</v>
      </c>
      <c r="AB400" s="6">
        <v>8.0716833214372282E-4</v>
      </c>
      <c r="AC400" s="6">
        <v>0.33318335650874198</v>
      </c>
      <c r="AD400" s="5">
        <v>-9.3422858037597763E-3</v>
      </c>
      <c r="AE400" s="6">
        <v>3.1290751827948181E-2</v>
      </c>
      <c r="AF400">
        <f>VLOOKUP(B400,Sheet2!$A$1:$B$421,2,FALSE)</f>
        <v>2003.72</v>
      </c>
    </row>
    <row r="401" spans="1:32" x14ac:dyDescent="0.2">
      <c r="A401" s="4" t="s">
        <v>22</v>
      </c>
      <c r="B401" s="4" t="s">
        <v>26</v>
      </c>
      <c r="C401" s="4">
        <v>8.7485210805953069E-3</v>
      </c>
      <c r="D401" s="4">
        <v>2.6322002272552549E-3</v>
      </c>
      <c r="E401" s="2">
        <v>16769</v>
      </c>
      <c r="F401" s="6">
        <v>7068.333333333333</v>
      </c>
      <c r="G401" s="6">
        <v>2514.3333333333335</v>
      </c>
      <c r="H401" s="6">
        <v>3082.6666666666665</v>
      </c>
      <c r="I401" s="6">
        <v>1367.3333333333333</v>
      </c>
      <c r="J401" s="6">
        <v>8384.8333333333339</v>
      </c>
      <c r="K401" s="6">
        <v>5.5</v>
      </c>
      <c r="L401" s="6">
        <v>10.25</v>
      </c>
      <c r="M401" s="6">
        <v>47.714285714285715</v>
      </c>
      <c r="N401" s="6">
        <v>5688.5714285714284</v>
      </c>
      <c r="O401" s="6">
        <v>14016.5</v>
      </c>
      <c r="P401" s="6">
        <v>3713</v>
      </c>
      <c r="Q401" s="6">
        <v>1</v>
      </c>
      <c r="R401" s="6">
        <v>19</v>
      </c>
      <c r="S401" s="6">
        <v>5</v>
      </c>
      <c r="T401" s="6">
        <v>2.3066666666666666</v>
      </c>
      <c r="U401" s="6">
        <v>0.1225213797056382</v>
      </c>
      <c r="V401" s="6">
        <v>1.0347341783000177</v>
      </c>
      <c r="W401" s="6">
        <v>2.6857196232157328E-2</v>
      </c>
      <c r="X401" s="6">
        <v>41.333333333333336</v>
      </c>
      <c r="Y401" s="6">
        <v>27567.8</v>
      </c>
      <c r="Z401" s="6">
        <v>0.62880389774658263</v>
      </c>
      <c r="AA401" s="6">
        <v>3.8276631042437767E-2</v>
      </c>
      <c r="AB401" s="6">
        <v>8.2960971455823683E-4</v>
      </c>
      <c r="AC401" s="6">
        <v>0.30877872261934775</v>
      </c>
      <c r="AD401" s="5">
        <v>-2.9025582962372006E-2</v>
      </c>
      <c r="AE401" s="6">
        <v>3.8666400297254856E-2</v>
      </c>
      <c r="AF401">
        <f>VLOOKUP(B401,Sheet2!$A$1:$B$421,2,FALSE)</f>
        <v>1999.3333</v>
      </c>
    </row>
    <row r="402" spans="1:32" x14ac:dyDescent="0.2">
      <c r="A402" s="4" t="s">
        <v>22</v>
      </c>
      <c r="B402" s="4" t="s">
        <v>27</v>
      </c>
      <c r="C402" s="4">
        <v>7.1982190584048839E-3</v>
      </c>
      <c r="D402" s="4">
        <v>1.3820840641507403E-3</v>
      </c>
      <c r="E402" s="2">
        <v>26169.111111111109</v>
      </c>
      <c r="F402" s="6">
        <v>9389.7777777777774</v>
      </c>
      <c r="G402" s="6">
        <v>3497.2222222222222</v>
      </c>
      <c r="H402" s="6">
        <v>3717.8888888888887</v>
      </c>
      <c r="I402" s="6">
        <v>561.83333333333337</v>
      </c>
      <c r="J402" s="6">
        <v>1947</v>
      </c>
      <c r="K402" s="6">
        <v>2.375</v>
      </c>
      <c r="L402" s="6">
        <v>14.875</v>
      </c>
      <c r="M402" s="6">
        <v>35.142857142857146</v>
      </c>
      <c r="N402" s="6">
        <v>7400.1428571428569</v>
      </c>
      <c r="O402" s="6">
        <v>14112</v>
      </c>
      <c r="P402" s="6">
        <v>8148.5</v>
      </c>
      <c r="Q402" s="6">
        <v>3</v>
      </c>
      <c r="R402" s="6">
        <v>23</v>
      </c>
      <c r="S402" s="6">
        <v>0</v>
      </c>
      <c r="T402" s="6">
        <v>2.7788888888888885</v>
      </c>
      <c r="U402" s="6">
        <v>0.10802159631004578</v>
      </c>
      <c r="V402" s="6">
        <v>1.0958175304007389</v>
      </c>
      <c r="W402" s="6">
        <v>3.3307846416101498E-3</v>
      </c>
      <c r="X402" s="6">
        <v>39.116666666666667</v>
      </c>
      <c r="Y402" s="6">
        <v>62890.2</v>
      </c>
      <c r="Z402" s="6">
        <v>0.96452102197341161</v>
      </c>
      <c r="AA402" s="6">
        <v>1.843898362076565E-2</v>
      </c>
      <c r="AB402" s="6">
        <v>5.6919861536678263E-4</v>
      </c>
      <c r="AC402" s="6">
        <v>0.14524418908572673</v>
      </c>
      <c r="AD402" s="5">
        <v>2.9456309983295504E-3</v>
      </c>
      <c r="AE402" s="6">
        <v>3.4295994543774494E-2</v>
      </c>
      <c r="AF402">
        <f>VLOOKUP(B402,Sheet2!$A$1:$B$421,2,FALSE)</f>
        <v>2003.4286</v>
      </c>
    </row>
    <row r="403" spans="1:32" x14ac:dyDescent="0.2">
      <c r="A403" s="4" t="s">
        <v>309</v>
      </c>
      <c r="B403" s="4" t="s">
        <v>312</v>
      </c>
      <c r="C403" s="4">
        <v>9.3193394157773599E-3</v>
      </c>
      <c r="D403" s="4">
        <v>1.8794403049408747E-3</v>
      </c>
      <c r="E403" s="2">
        <v>30376.444444444445</v>
      </c>
      <c r="F403" s="6">
        <v>15579.111111111111</v>
      </c>
      <c r="G403" s="6">
        <v>6509.8888888888887</v>
      </c>
      <c r="H403" s="6">
        <v>6769.333333333333</v>
      </c>
      <c r="I403" s="6">
        <v>1420.1666666666667</v>
      </c>
      <c r="J403" s="6">
        <v>5448.666666666667</v>
      </c>
      <c r="K403" s="6">
        <v>5.5</v>
      </c>
      <c r="L403" s="6">
        <v>13.75</v>
      </c>
      <c r="M403" s="6">
        <v>53.285714285714285</v>
      </c>
      <c r="N403" s="6">
        <v>7773</v>
      </c>
      <c r="O403" s="6">
        <v>13821.75</v>
      </c>
      <c r="P403" s="6">
        <v>6400</v>
      </c>
      <c r="Q403" s="6">
        <v>5</v>
      </c>
      <c r="R403" s="6">
        <v>22</v>
      </c>
      <c r="S403" s="6">
        <v>1</v>
      </c>
      <c r="T403" s="6">
        <v>1.9188888888888889</v>
      </c>
      <c r="U403" s="6">
        <v>0.10684563033671682</v>
      </c>
      <c r="V403" s="6">
        <v>1.0268701113057341</v>
      </c>
      <c r="W403" s="6">
        <v>1.5873701497301079E-2</v>
      </c>
      <c r="X403" s="6">
        <v>39.733333333333341</v>
      </c>
      <c r="Y403" s="6">
        <v>42621.2</v>
      </c>
      <c r="Z403" s="6">
        <v>0.50977800854265443</v>
      </c>
      <c r="AA403" s="6">
        <v>2.404394134389953E-2</v>
      </c>
      <c r="AB403" s="6">
        <v>5.6779945049317924E-4</v>
      </c>
      <c r="AC403" s="6">
        <v>0.4876550615988493</v>
      </c>
      <c r="AD403" s="5">
        <v>-6.1399677792378421E-4</v>
      </c>
      <c r="AE403" s="6">
        <v>3.8102218823550998E-2</v>
      </c>
      <c r="AF403">
        <f>VLOOKUP(B403,Sheet2!$A$1:$B$421,2,FALSE)</f>
        <v>2005.8095000000001</v>
      </c>
    </row>
    <row r="404" spans="1:32" x14ac:dyDescent="0.3">
      <c r="A404" s="4" t="s">
        <v>447</v>
      </c>
      <c r="B404" s="4" t="s">
        <v>460</v>
      </c>
      <c r="C404" s="4">
        <v>5.3622346769187758E-3</v>
      </c>
      <c r="D404" s="4">
        <v>1.3476972070199005E-3</v>
      </c>
      <c r="E404" s="8">
        <v>17698</v>
      </c>
      <c r="F404" s="2">
        <v>8048.2222222222226</v>
      </c>
      <c r="G404" s="12">
        <v>2866</v>
      </c>
      <c r="H404" s="12">
        <v>3062.2222222222222</v>
      </c>
      <c r="I404" s="2">
        <v>1643.6666666666667</v>
      </c>
      <c r="J404" s="2">
        <v>8731.1666666666661</v>
      </c>
      <c r="K404" s="2">
        <v>5</v>
      </c>
      <c r="L404" s="2">
        <v>4.375</v>
      </c>
      <c r="M404" s="2">
        <v>31.625</v>
      </c>
      <c r="N404" s="2">
        <v>6341</v>
      </c>
      <c r="O404" s="2">
        <v>17497</v>
      </c>
      <c r="P404" s="13">
        <f>AVERAGE(I404,M404)</f>
        <v>837.64583333333337</v>
      </c>
      <c r="Q404" s="2">
        <v>7</v>
      </c>
      <c r="R404" s="2">
        <v>19</v>
      </c>
      <c r="S404" s="2">
        <v>19</v>
      </c>
      <c r="T404" s="9">
        <v>1.9933333333333334</v>
      </c>
      <c r="U404" s="10">
        <v>0.99590267842804869</v>
      </c>
      <c r="V404" s="10">
        <v>1.0391045257752409</v>
      </c>
      <c r="W404" s="11">
        <v>0.80733899234726536</v>
      </c>
      <c r="X404" s="6">
        <v>39.949999999999996</v>
      </c>
      <c r="Y404" s="6">
        <v>17808.400000000001</v>
      </c>
      <c r="Z404" s="6">
        <v>0.22625673403271573</v>
      </c>
      <c r="AA404" s="6">
        <v>2.6385991707043737E-2</v>
      </c>
      <c r="AB404" s="6">
        <v>8.9157087625835435E-4</v>
      </c>
      <c r="AC404" s="6">
        <v>0.47143382151936258</v>
      </c>
      <c r="AD404" s="5">
        <v>-4.6997740220935717E-2</v>
      </c>
      <c r="AE404" s="6">
        <v>3.0428368548890604E-2</v>
      </c>
      <c r="AF404">
        <f>VLOOKUP(B404,Sheet2!$A$1:$B$421,2,FALSE)</f>
        <v>2000.6153999999999</v>
      </c>
    </row>
    <row r="405" spans="1:32" x14ac:dyDescent="0.2">
      <c r="A405" s="4" t="s">
        <v>175</v>
      </c>
      <c r="B405" s="4" t="s">
        <v>180</v>
      </c>
      <c r="C405" s="4">
        <v>8.2403974597144939E-3</v>
      </c>
      <c r="D405" s="4">
        <v>3.1136427143408046E-3</v>
      </c>
      <c r="E405" s="2">
        <v>25981</v>
      </c>
      <c r="F405" s="6">
        <v>10243.111111111111</v>
      </c>
      <c r="G405" s="6">
        <v>2834.3333333333335</v>
      </c>
      <c r="H405" s="6">
        <v>3555.6666666666665</v>
      </c>
      <c r="I405" s="6">
        <v>995.33333333333337</v>
      </c>
      <c r="J405" s="6">
        <v>2436.5</v>
      </c>
      <c r="K405" s="6">
        <v>1.375</v>
      </c>
      <c r="L405" s="6">
        <v>15</v>
      </c>
      <c r="M405" s="6">
        <v>17.333333333333332</v>
      </c>
      <c r="N405" s="6">
        <v>3712.375</v>
      </c>
      <c r="O405" s="6">
        <v>10135.75</v>
      </c>
      <c r="P405" s="6">
        <v>6738.5</v>
      </c>
      <c r="Q405" s="6">
        <v>1</v>
      </c>
      <c r="R405" s="6">
        <v>30</v>
      </c>
      <c r="S405" s="6">
        <v>0</v>
      </c>
      <c r="T405" s="6">
        <v>2.5011111111111113</v>
      </c>
      <c r="U405" s="6">
        <v>0.14675872970120721</v>
      </c>
      <c r="V405" s="6">
        <v>1.0389438154433763</v>
      </c>
      <c r="W405" s="6">
        <v>1.3225298957328251E-2</v>
      </c>
      <c r="X405" s="6">
        <v>42.683333333333337</v>
      </c>
      <c r="Y405" s="6">
        <v>16116.8</v>
      </c>
      <c r="Z405" s="6">
        <v>0.54797460429435885</v>
      </c>
      <c r="AA405" s="6">
        <v>3.5790019630823795E-2</v>
      </c>
      <c r="AB405" s="6">
        <v>7.1629968604648361E-4</v>
      </c>
      <c r="AC405" s="6">
        <v>0.21172557739678297</v>
      </c>
      <c r="AD405" s="5">
        <v>-2.5432854161222748E-2</v>
      </c>
      <c r="AE405" s="6">
        <v>4.3697357202297137E-2</v>
      </c>
      <c r="AF405">
        <f>VLOOKUP(B405,Sheet2!$A$1:$B$421,2,FALSE)</f>
        <v>1998.3529000000001</v>
      </c>
    </row>
    <row r="406" spans="1:32" x14ac:dyDescent="0.2">
      <c r="A406" s="4" t="s">
        <v>175</v>
      </c>
      <c r="B406" s="4" t="s">
        <v>181</v>
      </c>
      <c r="C406" s="4">
        <v>3.9212285147064187E-3</v>
      </c>
      <c r="D406" s="4">
        <v>1.4123879723340978E-3</v>
      </c>
      <c r="E406" s="2">
        <v>30330.444444444445</v>
      </c>
      <c r="F406" s="6">
        <v>12196.666666666666</v>
      </c>
      <c r="G406" s="6">
        <v>4643.5555555555557</v>
      </c>
      <c r="H406" s="6">
        <v>4789.666666666667</v>
      </c>
      <c r="I406" s="6">
        <v>1207.6666666666667</v>
      </c>
      <c r="J406" s="6">
        <v>5936.833333333333</v>
      </c>
      <c r="K406" s="6">
        <v>3.875</v>
      </c>
      <c r="L406" s="6">
        <v>13.5</v>
      </c>
      <c r="M406" s="6">
        <v>23.222222222222221</v>
      </c>
      <c r="N406" s="6">
        <v>7388.625</v>
      </c>
      <c r="O406" s="6">
        <v>15200</v>
      </c>
      <c r="P406" s="6">
        <v>8458.5</v>
      </c>
      <c r="Q406" s="6">
        <v>6</v>
      </c>
      <c r="R406" s="6">
        <v>19</v>
      </c>
      <c r="S406" s="6">
        <v>0</v>
      </c>
      <c r="T406" s="6">
        <v>2.4433333333333334</v>
      </c>
      <c r="U406" s="6">
        <v>0.13310610152612637</v>
      </c>
      <c r="V406" s="6">
        <v>1.0362881520920311</v>
      </c>
      <c r="W406" s="6">
        <v>1.8056086523170069E-2</v>
      </c>
      <c r="X406" s="6">
        <v>41.766666666666673</v>
      </c>
      <c r="Y406" s="6">
        <v>14755</v>
      </c>
      <c r="Z406" s="6">
        <v>0.2914572804444242</v>
      </c>
      <c r="AA406" s="6">
        <v>2.541297608924567E-2</v>
      </c>
      <c r="AB406" s="6">
        <v>6.2579550664626277E-4</v>
      </c>
      <c r="AC406" s="6">
        <v>0.24186173058000174</v>
      </c>
      <c r="AD406" s="5">
        <v>5.0543852504175094E-4</v>
      </c>
      <c r="AE406" s="6">
        <v>4.2594858987802083E-2</v>
      </c>
      <c r="AF406">
        <f>VLOOKUP(B406,Sheet2!$A$1:$B$421,2,FALSE)</f>
        <v>2002.32</v>
      </c>
    </row>
    <row r="407" spans="1:32" x14ac:dyDescent="0.2">
      <c r="A407" s="4" t="s">
        <v>175</v>
      </c>
      <c r="B407" s="4" t="s">
        <v>177</v>
      </c>
      <c r="C407" s="4">
        <v>1.0133344148185912E-2</v>
      </c>
      <c r="D407" s="4">
        <v>3.0182035141087318E-3</v>
      </c>
      <c r="E407" s="2">
        <v>26797.777777777777</v>
      </c>
      <c r="F407" s="6">
        <v>10902.111111111111</v>
      </c>
      <c r="G407" s="6">
        <v>3710.7777777777778</v>
      </c>
      <c r="H407" s="6">
        <v>4365.333333333333</v>
      </c>
      <c r="I407" s="6">
        <v>1107.5</v>
      </c>
      <c r="J407" s="6">
        <v>4174</v>
      </c>
      <c r="K407" s="6">
        <v>3.375</v>
      </c>
      <c r="L407" s="6">
        <v>12.375</v>
      </c>
      <c r="M407" s="6">
        <v>42.777777777777779</v>
      </c>
      <c r="N407" s="6">
        <v>5060.875</v>
      </c>
      <c r="O407" s="6">
        <v>12023.5</v>
      </c>
      <c r="P407" s="6">
        <v>7447.5</v>
      </c>
      <c r="Q407" s="6">
        <v>2</v>
      </c>
      <c r="R407" s="6">
        <v>41</v>
      </c>
      <c r="S407" s="6">
        <v>1</v>
      </c>
      <c r="T407" s="6">
        <v>2.42</v>
      </c>
      <c r="U407" s="6">
        <v>0.14100024307843551</v>
      </c>
      <c r="V407" s="6">
        <v>1.0850077945702208</v>
      </c>
      <c r="W407" s="6">
        <v>1.5319814018964348E-2</v>
      </c>
      <c r="X407" s="6">
        <v>42.099999999999994</v>
      </c>
      <c r="Y407" s="6">
        <v>21275.599999999999</v>
      </c>
      <c r="Z407" s="6">
        <v>0.5171799446444536</v>
      </c>
      <c r="AA407" s="6">
        <v>2.602216472362158E-2</v>
      </c>
      <c r="AB407" s="6">
        <v>7.0599088053930302E-4</v>
      </c>
      <c r="AC407" s="6">
        <v>0.23311417495636599</v>
      </c>
      <c r="AD407" s="5">
        <v>-1.9249119381034362E-2</v>
      </c>
      <c r="AE407" s="6">
        <v>3.8455823322172906E-2</v>
      </c>
      <c r="AF407">
        <f>VLOOKUP(B407,Sheet2!$A$1:$B$421,2,FALSE)</f>
        <v>1998.7367999999999</v>
      </c>
    </row>
    <row r="408" spans="1:32" x14ac:dyDescent="0.2">
      <c r="A408" s="4" t="s">
        <v>175</v>
      </c>
      <c r="B408" s="4" t="s">
        <v>179</v>
      </c>
      <c r="C408" s="4">
        <v>4.2542601518227498E-3</v>
      </c>
      <c r="D408" s="4">
        <v>1.2373281622969888E-3</v>
      </c>
      <c r="E408" s="2">
        <v>15764.222222222223</v>
      </c>
      <c r="F408" s="6">
        <v>6031</v>
      </c>
      <c r="G408" s="6">
        <v>2179</v>
      </c>
      <c r="H408" s="6">
        <v>2428.8888888888887</v>
      </c>
      <c r="I408" s="6">
        <v>570.5</v>
      </c>
      <c r="J408" s="6">
        <v>1644.8333333333333</v>
      </c>
      <c r="K408" s="6">
        <v>2.375</v>
      </c>
      <c r="L408" s="6">
        <v>8.375</v>
      </c>
      <c r="M408" s="6">
        <v>28</v>
      </c>
      <c r="N408" s="6">
        <v>3015.125</v>
      </c>
      <c r="O408" s="6">
        <v>7699.75</v>
      </c>
      <c r="P408" s="6">
        <v>4803.5</v>
      </c>
      <c r="Q408" s="6">
        <v>0</v>
      </c>
      <c r="R408" s="6">
        <v>21</v>
      </c>
      <c r="S408" s="6">
        <v>1</v>
      </c>
      <c r="T408" s="6">
        <v>2.5888888888888886</v>
      </c>
      <c r="U408" s="6">
        <v>0.13429657683002202</v>
      </c>
      <c r="V408" s="6">
        <v>1.0858791205610392</v>
      </c>
      <c r="W408" s="6">
        <v>9.3273770314364624E-3</v>
      </c>
      <c r="X408" s="6">
        <v>41.883333333333333</v>
      </c>
      <c r="Y408" s="6">
        <v>14810.2</v>
      </c>
      <c r="Z408" s="6">
        <v>0.84074526273562378</v>
      </c>
      <c r="AA408" s="6">
        <v>2.696580681904857E-2</v>
      </c>
      <c r="AB408" s="6">
        <v>9.4761286116211234E-4</v>
      </c>
      <c r="AC408" s="6">
        <v>0.19352989307363677</v>
      </c>
      <c r="AD408" s="5">
        <v>-9.7298708275107507E-3</v>
      </c>
      <c r="AE408" s="6">
        <v>4.0293205210856033E-2</v>
      </c>
      <c r="AF408">
        <f>VLOOKUP(B408,Sheet2!$A$1:$B$421,2,FALSE)</f>
        <v>1997.2666999999999</v>
      </c>
    </row>
    <row r="409" spans="1:32" x14ac:dyDescent="0.2">
      <c r="A409" s="4" t="s">
        <v>175</v>
      </c>
      <c r="B409" s="4" t="s">
        <v>178</v>
      </c>
      <c r="C409" s="4">
        <v>4.6035817892458968E-3</v>
      </c>
      <c r="D409" s="4">
        <v>1.6743826894174017E-3</v>
      </c>
      <c r="E409" s="2">
        <v>19878.666666666668</v>
      </c>
      <c r="F409" s="6">
        <v>8205.7777777777774</v>
      </c>
      <c r="G409" s="6">
        <v>2596.1111111111113</v>
      </c>
      <c r="H409" s="6">
        <v>3105.7777777777778</v>
      </c>
      <c r="I409" s="6">
        <v>1234.5</v>
      </c>
      <c r="J409" s="6">
        <v>3815.5</v>
      </c>
      <c r="K409" s="6">
        <v>2.625</v>
      </c>
      <c r="L409" s="6">
        <v>12.875</v>
      </c>
      <c r="M409" s="6">
        <v>33.111111111111114</v>
      </c>
      <c r="N409" s="6">
        <v>3471</v>
      </c>
      <c r="O409" s="6">
        <v>7952</v>
      </c>
      <c r="P409" s="6">
        <v>5321</v>
      </c>
      <c r="Q409" s="6">
        <v>3</v>
      </c>
      <c r="R409" s="6">
        <v>27</v>
      </c>
      <c r="S409" s="6">
        <v>0</v>
      </c>
      <c r="T409" s="6">
        <v>2.3988888888888891</v>
      </c>
      <c r="U409" s="6">
        <v>0.15700012836066224</v>
      </c>
      <c r="V409" s="6">
        <v>1.048635657754303</v>
      </c>
      <c r="W409" s="6">
        <v>9.406829362646394E-3</v>
      </c>
      <c r="X409" s="6">
        <v>43.449999999999996</v>
      </c>
      <c r="Y409" s="6">
        <v>24445.8</v>
      </c>
      <c r="Z409" s="6">
        <v>0.4645568352309325</v>
      </c>
      <c r="AA409" s="6">
        <v>2.77750105139478E-2</v>
      </c>
      <c r="AB409" s="6">
        <v>8.610868804790053E-4</v>
      </c>
      <c r="AC409" s="6">
        <v>0.2449863721938948</v>
      </c>
      <c r="AD409" s="5">
        <v>-2.2841813087280293E-2</v>
      </c>
      <c r="AE409" s="6">
        <v>4.7398532565213453E-2</v>
      </c>
      <c r="AF409">
        <f>VLOOKUP(B409,Sheet2!$A$1:$B$421,2,FALSE)</f>
        <v>1994.2221999999999</v>
      </c>
    </row>
    <row r="410" spans="1:32" x14ac:dyDescent="0.2">
      <c r="A410" s="4" t="s">
        <v>226</v>
      </c>
      <c r="B410" s="4" t="s">
        <v>245</v>
      </c>
      <c r="C410" s="4">
        <v>1.1165766604438687E-2</v>
      </c>
      <c r="D410" s="4">
        <v>2.7020644145491161E-3</v>
      </c>
      <c r="E410" s="2">
        <v>53170.666666666664</v>
      </c>
      <c r="F410" s="6">
        <v>22739</v>
      </c>
      <c r="G410" s="6">
        <v>9244.6666666666661</v>
      </c>
      <c r="H410" s="6">
        <v>9312.6666666666661</v>
      </c>
      <c r="I410" s="6">
        <v>3047.6666666666665</v>
      </c>
      <c r="J410" s="6">
        <v>9340.8333333333339</v>
      </c>
      <c r="K410" s="6">
        <v>3</v>
      </c>
      <c r="L410" s="6">
        <v>30.75</v>
      </c>
      <c r="M410" s="6">
        <v>69.428571428571431</v>
      </c>
      <c r="N410" s="6">
        <v>14659.142857142857</v>
      </c>
      <c r="O410" s="6">
        <v>25048.25</v>
      </c>
      <c r="P410" s="6">
        <v>13925</v>
      </c>
      <c r="Q410" s="6">
        <v>3</v>
      </c>
      <c r="R410" s="6">
        <v>14</v>
      </c>
      <c r="S410" s="6">
        <v>3</v>
      </c>
      <c r="T410" s="6">
        <v>2.2855555555555558</v>
      </c>
      <c r="U410" s="6">
        <v>0.10462201236653607</v>
      </c>
      <c r="V410" s="6">
        <v>1.0188311426831502</v>
      </c>
      <c r="W410" s="6">
        <v>2.5045588794042103E-2</v>
      </c>
      <c r="X410" s="6">
        <v>40.783333333333331</v>
      </c>
      <c r="Y410" s="6">
        <v>47424.800000000003</v>
      </c>
      <c r="Z410" s="6">
        <v>0.27309453106304526</v>
      </c>
      <c r="AA410" s="6">
        <v>1.9095001159675221E-2</v>
      </c>
      <c r="AB410" s="6">
        <v>3.5990322683196371E-4</v>
      </c>
      <c r="AC410" s="6">
        <v>0.30950690219035937</v>
      </c>
      <c r="AD410" s="5">
        <v>6.0926158472029623E-3</v>
      </c>
      <c r="AE410" s="6">
        <v>3.9170550586596221E-2</v>
      </c>
      <c r="AF410">
        <f>VLOOKUP(B410,Sheet2!$A$1:$B$421,2,FALSE)</f>
        <v>2005.0661</v>
      </c>
    </row>
    <row r="411" spans="1:32" x14ac:dyDescent="0.2">
      <c r="A411" s="4" t="s">
        <v>226</v>
      </c>
      <c r="B411" s="4" t="s">
        <v>232</v>
      </c>
      <c r="C411" s="4">
        <v>9.0439203602193218E-3</v>
      </c>
      <c r="D411" s="4">
        <v>3.2763775244006293E-3</v>
      </c>
      <c r="E411" s="2">
        <v>20575.444444444445</v>
      </c>
      <c r="F411" s="6">
        <v>8110.1111111111113</v>
      </c>
      <c r="G411" s="6">
        <v>3490.4444444444443</v>
      </c>
      <c r="H411" s="6">
        <v>3745</v>
      </c>
      <c r="I411" s="6">
        <v>854.33333333333337</v>
      </c>
      <c r="J411" s="6">
        <v>2496.1666666666665</v>
      </c>
      <c r="K411" s="6">
        <v>0</v>
      </c>
      <c r="L411" s="6">
        <v>15.5</v>
      </c>
      <c r="M411" s="6">
        <v>14.571428571428571</v>
      </c>
      <c r="N411" s="6">
        <v>6904.125</v>
      </c>
      <c r="O411" s="6">
        <v>6392</v>
      </c>
      <c r="P411" s="6">
        <v>5067.5</v>
      </c>
      <c r="Q411" s="6">
        <v>1</v>
      </c>
      <c r="R411" s="6">
        <v>28</v>
      </c>
      <c r="S411" s="6">
        <v>0</v>
      </c>
      <c r="T411" s="6">
        <v>2.5088888888888885</v>
      </c>
      <c r="U411" s="6">
        <v>9.6792389738333526E-2</v>
      </c>
      <c r="V411" s="6">
        <v>1.0355109985541557</v>
      </c>
      <c r="W411" s="6">
        <v>1.0809697053553731E-2</v>
      </c>
      <c r="X411" s="6">
        <v>39.25</v>
      </c>
      <c r="Y411" s="6">
        <v>43465.4</v>
      </c>
      <c r="Z411" s="6">
        <v>6.8142560979847222E-2</v>
      </c>
      <c r="AA411" s="6">
        <v>1.8090562632624915E-2</v>
      </c>
      <c r="AB411" s="6">
        <v>6.9870636522468112E-4</v>
      </c>
      <c r="AC411" s="6">
        <v>0.22439841782406811</v>
      </c>
      <c r="AD411" s="5">
        <v>-2.6820195930737467E-3</v>
      </c>
      <c r="AE411" s="6">
        <v>3.7921990267942407E-2</v>
      </c>
      <c r="AF411">
        <f>VLOOKUP(B411,Sheet2!$A$1:$B$421,2,FALSE)</f>
        <v>2001.6153999999999</v>
      </c>
    </row>
    <row r="412" spans="1:32" x14ac:dyDescent="0.2">
      <c r="A412" s="4" t="s">
        <v>226</v>
      </c>
      <c r="B412" s="4" t="s">
        <v>233</v>
      </c>
      <c r="C412" s="4">
        <v>6.2515184669348373E-3</v>
      </c>
      <c r="D412" s="4">
        <v>2.4510490963979299E-3</v>
      </c>
      <c r="E412" s="2">
        <v>23886.111111111109</v>
      </c>
      <c r="F412" s="6">
        <v>9025.1111111111113</v>
      </c>
      <c r="G412" s="6">
        <v>3691.6666666666665</v>
      </c>
      <c r="H412" s="6">
        <v>3961.7777777777778</v>
      </c>
      <c r="I412" s="6">
        <v>1178.8333333333333</v>
      </c>
      <c r="J412" s="6">
        <v>4514.833333333333</v>
      </c>
      <c r="K412" s="6">
        <v>3</v>
      </c>
      <c r="L412" s="6">
        <v>13.875</v>
      </c>
      <c r="M412" s="6">
        <v>39.285714285714285</v>
      </c>
      <c r="N412" s="6">
        <v>9608</v>
      </c>
      <c r="O412" s="6">
        <v>14388.25</v>
      </c>
      <c r="P412" s="6">
        <v>5911</v>
      </c>
      <c r="Q412" s="6">
        <v>0</v>
      </c>
      <c r="R412" s="6">
        <v>28</v>
      </c>
      <c r="S412" s="6">
        <v>0</v>
      </c>
      <c r="T412" s="6">
        <v>2.6300000000000003</v>
      </c>
      <c r="U412" s="6">
        <v>0.11313926095245873</v>
      </c>
      <c r="V412" s="6">
        <v>1.0561253271272255</v>
      </c>
      <c r="W412" s="6">
        <v>6.4282762890111814E-3</v>
      </c>
      <c r="X412" s="6">
        <v>41.266666666666673</v>
      </c>
      <c r="Y412" s="6">
        <v>46674.6</v>
      </c>
      <c r="Z412" s="6">
        <v>0.56323132130128406</v>
      </c>
      <c r="AA412" s="6">
        <v>1.859934542558795E-2</v>
      </c>
      <c r="AB412" s="6">
        <v>5.9565814419274194E-4</v>
      </c>
      <c r="AC412" s="6">
        <v>0.19968028808666616</v>
      </c>
      <c r="AD412" s="5">
        <v>-7.934540690358264E-3</v>
      </c>
      <c r="AE412" s="6">
        <v>3.6532311352298237E-2</v>
      </c>
      <c r="AF412">
        <f>VLOOKUP(B412,Sheet2!$A$1:$B$421,2,FALSE)</f>
        <v>2002.6111000000001</v>
      </c>
    </row>
    <row r="413" spans="1:32" x14ac:dyDescent="0.2">
      <c r="A413" s="4" t="s">
        <v>226</v>
      </c>
      <c r="B413" s="4" t="s">
        <v>234</v>
      </c>
      <c r="C413" s="4">
        <v>6.589397708993654E-3</v>
      </c>
      <c r="D413" s="4">
        <v>2.5791211995046348E-3</v>
      </c>
      <c r="E413" s="2">
        <v>23324.666666666668</v>
      </c>
      <c r="F413" s="6">
        <v>9677.6666666666661</v>
      </c>
      <c r="G413" s="6">
        <v>3572.8888888888887</v>
      </c>
      <c r="H413" s="6">
        <v>3740</v>
      </c>
      <c r="I413" s="6">
        <v>1441.6666666666667</v>
      </c>
      <c r="J413" s="6">
        <v>3734.5</v>
      </c>
      <c r="K413" s="6">
        <v>3</v>
      </c>
      <c r="L413" s="6">
        <v>13.5</v>
      </c>
      <c r="M413" s="6">
        <v>31.571428571428573</v>
      </c>
      <c r="N413" s="6">
        <v>7578.375</v>
      </c>
      <c r="O413" s="6">
        <v>9444</v>
      </c>
      <c r="P413" s="6">
        <v>5583</v>
      </c>
      <c r="Q413" s="6">
        <v>4</v>
      </c>
      <c r="R413" s="6">
        <v>14</v>
      </c>
      <c r="S413" s="6">
        <v>0</v>
      </c>
      <c r="T413" s="6">
        <v>2.3777777777777778</v>
      </c>
      <c r="U413" s="6">
        <v>0.10783388347146372</v>
      </c>
      <c r="V413" s="6">
        <v>1.0171711086950319</v>
      </c>
      <c r="W413" s="6">
        <v>1.2968988233544358E-2</v>
      </c>
      <c r="X413" s="6">
        <v>40.816666666666663</v>
      </c>
      <c r="Y413" s="6">
        <v>28518.6</v>
      </c>
      <c r="Z413" s="6">
        <v>0.12551519562054364</v>
      </c>
      <c r="AA413" s="6">
        <v>2.3827055249569639E-2</v>
      </c>
      <c r="AB413" s="6">
        <v>5.9988221580261779E-4</v>
      </c>
      <c r="AC413" s="6">
        <v>0.24540436980170069</v>
      </c>
      <c r="AD413" s="5">
        <v>-6.6739156804443206E-4</v>
      </c>
      <c r="AE413" s="6">
        <v>4.0552979172596676E-2</v>
      </c>
      <c r="AF413">
        <f>VLOOKUP(B413,Sheet2!$A$1:$B$421,2,FALSE)</f>
        <v>2002.5293999999999</v>
      </c>
    </row>
    <row r="414" spans="1:32" x14ac:dyDescent="0.2">
      <c r="A414" s="4" t="s">
        <v>226</v>
      </c>
      <c r="B414" s="4" t="s">
        <v>235</v>
      </c>
      <c r="C414" s="4">
        <v>5.7188752551168131E-3</v>
      </c>
      <c r="D414" s="4">
        <v>2.1457653486866737E-3</v>
      </c>
      <c r="E414" s="2">
        <v>25501.333333333332</v>
      </c>
      <c r="F414" s="6">
        <v>10248.555555555555</v>
      </c>
      <c r="G414" s="6">
        <v>4412.1111111111113</v>
      </c>
      <c r="H414" s="6">
        <v>4603.5555555555557</v>
      </c>
      <c r="I414" s="6">
        <v>1807.1666666666667</v>
      </c>
      <c r="J414" s="6">
        <v>11272.166666666666</v>
      </c>
      <c r="K414" s="6">
        <v>5.375</v>
      </c>
      <c r="L414" s="6">
        <v>17.25</v>
      </c>
      <c r="M414" s="6">
        <v>32.857142857142854</v>
      </c>
      <c r="N414" s="6">
        <v>10974.375</v>
      </c>
      <c r="O414" s="6">
        <v>27478.5</v>
      </c>
      <c r="P414" s="6">
        <v>7129.5</v>
      </c>
      <c r="Q414" s="6">
        <v>2</v>
      </c>
      <c r="R414" s="6">
        <v>13</v>
      </c>
      <c r="S414" s="6">
        <v>0</v>
      </c>
      <c r="T414" s="6">
        <v>2.471111111111111</v>
      </c>
      <c r="U414" s="6">
        <v>9.7124258459439339E-2</v>
      </c>
      <c r="V414" s="6">
        <v>1.0231249244467462</v>
      </c>
      <c r="W414" s="6">
        <v>7.854717267930347E-3</v>
      </c>
      <c r="X414" s="6">
        <v>40.099999999999994</v>
      </c>
      <c r="Y414" s="6">
        <v>23047</v>
      </c>
      <c r="Z414" s="6">
        <v>0.41062553760068699</v>
      </c>
      <c r="AA414" s="6">
        <v>1.848303285724881E-2</v>
      </c>
      <c r="AB414" s="6">
        <v>5.8126459655537623E-4</v>
      </c>
      <c r="AC414" s="6">
        <v>0.24277632272530381</v>
      </c>
      <c r="AD414" s="5">
        <v>3.638679971810384E-4</v>
      </c>
      <c r="AE414" s="6">
        <v>3.8009379306020191E-2</v>
      </c>
      <c r="AF414">
        <f>VLOOKUP(B414,Sheet2!$A$1:$B$421,2,FALSE)</f>
        <v>2004.88</v>
      </c>
    </row>
    <row r="415" spans="1:32" x14ac:dyDescent="0.2">
      <c r="A415" s="4" t="s">
        <v>226</v>
      </c>
      <c r="B415" s="4" t="s">
        <v>236</v>
      </c>
      <c r="C415" s="4">
        <v>6.7454370685660191E-3</v>
      </c>
      <c r="D415" s="4">
        <v>2.2138313145492251E-3</v>
      </c>
      <c r="E415" s="2">
        <v>27588.222222222223</v>
      </c>
      <c r="F415" s="6">
        <v>11062.111111111111</v>
      </c>
      <c r="G415" s="6">
        <v>4602.666666666667</v>
      </c>
      <c r="H415" s="6">
        <v>4941.1111111111113</v>
      </c>
      <c r="I415" s="6">
        <v>1203.8333333333333</v>
      </c>
      <c r="J415" s="6">
        <v>3141.8333333333335</v>
      </c>
      <c r="K415" s="6">
        <v>3</v>
      </c>
      <c r="L415" s="6">
        <v>28.125</v>
      </c>
      <c r="M415" s="6">
        <v>38.428571428571431</v>
      </c>
      <c r="N415" s="6">
        <v>7577</v>
      </c>
      <c r="O415" s="6">
        <v>9864.5</v>
      </c>
      <c r="P415" s="6">
        <v>7793.5</v>
      </c>
      <c r="Q415" s="6">
        <v>0</v>
      </c>
      <c r="R415" s="6">
        <v>17</v>
      </c>
      <c r="S415" s="6">
        <v>0</v>
      </c>
      <c r="T415" s="6">
        <v>2.4622222222222225</v>
      </c>
      <c r="U415" s="6">
        <v>0.1061246672283867</v>
      </c>
      <c r="V415" s="6">
        <v>1.0473508189893637</v>
      </c>
      <c r="W415" s="6">
        <v>1.2879868004027384E-2</v>
      </c>
      <c r="X415" s="6">
        <v>40.266666666666659</v>
      </c>
      <c r="Y415" s="6">
        <v>51949</v>
      </c>
      <c r="Z415" s="6">
        <v>8.5005727456338678E-2</v>
      </c>
      <c r="AA415" s="6">
        <v>2.1535680842852848E-2</v>
      </c>
      <c r="AB415" s="6">
        <v>5.5717254964887165E-4</v>
      </c>
      <c r="AC415" s="6">
        <v>0.22043832565073768</v>
      </c>
      <c r="AD415" s="5">
        <v>-3.421494580805577E-3</v>
      </c>
      <c r="AE415" s="6">
        <v>3.7818522592810148E-2</v>
      </c>
      <c r="AF415">
        <f>VLOOKUP(B415,Sheet2!$A$1:$B$421,2,FALSE)</f>
        <v>2003.8333</v>
      </c>
    </row>
    <row r="416" spans="1:32" x14ac:dyDescent="0.2">
      <c r="A416" s="4" t="s">
        <v>226</v>
      </c>
      <c r="B416" s="4" t="s">
        <v>231</v>
      </c>
      <c r="C416" s="4">
        <v>1.8077393248849844E-2</v>
      </c>
      <c r="D416" s="4">
        <v>3.8560031637496685E-3</v>
      </c>
      <c r="E416" s="2">
        <v>36754.777777777781</v>
      </c>
      <c r="F416" s="6">
        <v>15089.777777777777</v>
      </c>
      <c r="G416" s="6">
        <v>6461.8888888888887</v>
      </c>
      <c r="H416" s="6">
        <v>6800</v>
      </c>
      <c r="I416" s="6">
        <v>1368.6666666666667</v>
      </c>
      <c r="J416" s="6">
        <v>3930.8333333333335</v>
      </c>
      <c r="K416" s="6">
        <v>2.25</v>
      </c>
      <c r="L416" s="6">
        <v>29.625</v>
      </c>
      <c r="M416" s="6">
        <v>36.285714285714285</v>
      </c>
      <c r="N416" s="6">
        <v>10396.875</v>
      </c>
      <c r="O416" s="6">
        <v>14196.25</v>
      </c>
      <c r="P416" s="6">
        <v>10716</v>
      </c>
      <c r="Q416" s="6">
        <v>2</v>
      </c>
      <c r="R416" s="6">
        <v>21</v>
      </c>
      <c r="S416" s="6">
        <v>0</v>
      </c>
      <c r="T416" s="6">
        <v>2.4166666666666665</v>
      </c>
      <c r="U416" s="6">
        <v>9.0359336980781205E-2</v>
      </c>
      <c r="V416" s="6">
        <v>1.0397713151624657</v>
      </c>
      <c r="W416" s="6">
        <v>9.1315009760210373E-3</v>
      </c>
      <c r="X416" s="6">
        <v>38.633333333333333</v>
      </c>
      <c r="Y416" s="6">
        <v>33158.199999999997</v>
      </c>
      <c r="Z416" s="6">
        <v>6.079965207158107E-2</v>
      </c>
      <c r="AA416" s="6">
        <v>1.7644958433694038E-2</v>
      </c>
      <c r="AB416" s="6">
        <v>4.5948491615699339E-4</v>
      </c>
      <c r="AC416" s="6">
        <v>0.25691055239052429</v>
      </c>
      <c r="AD416" s="5">
        <v>4.0132676313374291E-4</v>
      </c>
      <c r="AE416" s="6">
        <v>3.8488734806860325E-2</v>
      </c>
      <c r="AF416">
        <f>VLOOKUP(B416,Sheet2!$A$1:$B$421,2,FALSE)</f>
        <v>2003.2973</v>
      </c>
    </row>
    <row r="417" spans="1:32" x14ac:dyDescent="0.2">
      <c r="A417" s="4" t="s">
        <v>40</v>
      </c>
      <c r="B417" s="4" t="s">
        <v>41</v>
      </c>
      <c r="C417" s="4">
        <v>7.1349277518336284E-3</v>
      </c>
      <c r="D417" s="4">
        <v>1.9637221060663521E-3</v>
      </c>
      <c r="E417" s="2">
        <v>24253</v>
      </c>
      <c r="F417" s="6">
        <v>13560.666666666666</v>
      </c>
      <c r="G417" s="6">
        <v>5314.1111111111113</v>
      </c>
      <c r="H417" s="6">
        <v>5426.5555555555557</v>
      </c>
      <c r="I417" s="6">
        <v>2444</v>
      </c>
      <c r="J417" s="6">
        <v>14383.5</v>
      </c>
      <c r="K417" s="6">
        <v>9.375</v>
      </c>
      <c r="L417" s="6">
        <v>10.375</v>
      </c>
      <c r="M417" s="6">
        <v>46.75</v>
      </c>
      <c r="N417" s="6">
        <v>7432.4285714285716</v>
      </c>
      <c r="O417" s="6">
        <v>22764</v>
      </c>
      <c r="P417" s="6">
        <v>3679.5</v>
      </c>
      <c r="Q417" s="6">
        <v>5</v>
      </c>
      <c r="R417" s="6">
        <v>8</v>
      </c>
      <c r="S417" s="6">
        <v>3</v>
      </c>
      <c r="T417" s="6">
        <v>1.5833333333333333</v>
      </c>
      <c r="U417" s="6">
        <v>8.1182237157572903E-2</v>
      </c>
      <c r="V417" s="6">
        <v>1.0842644202829201</v>
      </c>
      <c r="W417" s="6">
        <v>0.11945262455840926</v>
      </c>
      <c r="X417" s="6">
        <v>37.716666666666661</v>
      </c>
      <c r="Y417" s="6">
        <v>20942.400000000001</v>
      </c>
      <c r="Z417" s="6">
        <v>0.15328145126663806</v>
      </c>
      <c r="AA417" s="6">
        <v>2.0147265485255871E-2</v>
      </c>
      <c r="AB417" s="6">
        <v>4.5469845507052582E-4</v>
      </c>
      <c r="AC417" s="6">
        <v>0.63980240255614862</v>
      </c>
      <c r="AD417" s="5">
        <v>5.4609904511745289E-3</v>
      </c>
      <c r="AE417" s="6">
        <v>2.5645776289275446E-2</v>
      </c>
      <c r="AF417">
        <f>VLOOKUP(B417,Sheet2!$A$1:$B$421,2,FALSE)</f>
        <v>2007.3333</v>
      </c>
    </row>
    <row r="418" spans="1:32" x14ac:dyDescent="0.3">
      <c r="A418" s="4" t="s">
        <v>448</v>
      </c>
      <c r="B418" s="4" t="s">
        <v>4</v>
      </c>
      <c r="C418" s="4">
        <v>9.7076566736761759E-3</v>
      </c>
      <c r="D418" s="4">
        <v>2.9652884643165162E-3</v>
      </c>
      <c r="E418" s="8">
        <v>13174.333333333334</v>
      </c>
      <c r="F418" s="2">
        <v>5935.333333333333</v>
      </c>
      <c r="G418" s="12">
        <v>2299.5555555555557</v>
      </c>
      <c r="H418" s="12">
        <v>2350.8888888888887</v>
      </c>
      <c r="I418" s="2">
        <v>1997.5</v>
      </c>
      <c r="J418" s="2">
        <v>6070.166666666667</v>
      </c>
      <c r="K418" s="2">
        <v>5.25</v>
      </c>
      <c r="L418" s="2">
        <v>5</v>
      </c>
      <c r="M418" s="2">
        <v>13.875</v>
      </c>
      <c r="N418" s="2">
        <v>4611.5</v>
      </c>
      <c r="O418" s="2">
        <v>19797</v>
      </c>
      <c r="P418" s="13">
        <f>AVERAGE(I418,M418)</f>
        <v>1005.6875</v>
      </c>
      <c r="Q418" s="2">
        <v>0</v>
      </c>
      <c r="R418" s="2">
        <v>4</v>
      </c>
      <c r="S418" s="2">
        <v>4</v>
      </c>
      <c r="T418" s="9">
        <v>2.0733333333333333</v>
      </c>
      <c r="U418" s="10">
        <v>0.93258679306063463</v>
      </c>
      <c r="V418" s="10">
        <v>0.97972500954247943</v>
      </c>
      <c r="W418" s="11">
        <v>1.6314979474280766</v>
      </c>
      <c r="X418" s="6">
        <v>41.81666666666667</v>
      </c>
      <c r="Y418" s="6">
        <v>39908.199999999997</v>
      </c>
      <c r="Z418" s="6">
        <v>0.70525392428439515</v>
      </c>
      <c r="AA418" s="6">
        <v>3.418068994918589E-2</v>
      </c>
      <c r="AB418" s="6">
        <v>1.0899052832177005E-3</v>
      </c>
      <c r="AC418" s="6">
        <v>0.36216288750010572</v>
      </c>
      <c r="AD418" s="5">
        <v>-3.5919992798189295E-3</v>
      </c>
      <c r="AE418" s="6">
        <v>4.4595240742960507E-2</v>
      </c>
      <c r="AF418">
        <f>VLOOKUP(B418,Sheet2!$A$1:$B$421,2,FALSE)</f>
        <v>2010.0908999999999</v>
      </c>
    </row>
    <row r="419" spans="1:32" x14ac:dyDescent="0.2">
      <c r="A419" s="4" t="s">
        <v>56</v>
      </c>
      <c r="B419" s="4" t="s">
        <v>57</v>
      </c>
      <c r="C419" s="4">
        <v>7.3208470192051072E-3</v>
      </c>
      <c r="D419" s="4">
        <v>1.5101228043448895E-3</v>
      </c>
      <c r="E419" s="2">
        <v>12512.444444444445</v>
      </c>
      <c r="F419" s="6">
        <v>5758.7777777777774</v>
      </c>
      <c r="G419" s="6">
        <v>2321.8888888888887</v>
      </c>
      <c r="H419" s="6">
        <v>2465.5555555555557</v>
      </c>
      <c r="I419" s="6">
        <v>982.66666666666663</v>
      </c>
      <c r="J419" s="6">
        <v>9819.8333333333339</v>
      </c>
      <c r="K419" s="6">
        <v>5.75</v>
      </c>
      <c r="L419" s="6">
        <v>7.25</v>
      </c>
      <c r="M419" s="6">
        <v>13.25</v>
      </c>
      <c r="N419" s="6">
        <v>7024.833333333333</v>
      </c>
      <c r="O419" s="6">
        <v>9010.5</v>
      </c>
      <c r="P419" s="6">
        <v>2597.5</v>
      </c>
      <c r="Q419" s="6">
        <v>7</v>
      </c>
      <c r="R419" s="6">
        <v>15</v>
      </c>
      <c r="S419" s="6">
        <v>0</v>
      </c>
      <c r="T419" s="6">
        <v>1.8933333333333333</v>
      </c>
      <c r="U419" s="6">
        <v>0.1057131892898933</v>
      </c>
      <c r="V419" s="6">
        <v>1.1279287102530127</v>
      </c>
      <c r="W419" s="6">
        <v>0.12851889796866062</v>
      </c>
      <c r="X419" s="6">
        <v>38.966666666666669</v>
      </c>
      <c r="Y419" s="6">
        <v>16624.2</v>
      </c>
      <c r="Z419" s="6">
        <v>0.44691096667809771</v>
      </c>
      <c r="AA419" s="6">
        <v>1.9807720386268421E-2</v>
      </c>
      <c r="AB419" s="6">
        <v>1.0692227032240015E-3</v>
      </c>
      <c r="AC419" s="6">
        <v>0.55807442379937044</v>
      </c>
      <c r="AD419" s="5">
        <v>4.7824196414432175E-3</v>
      </c>
      <c r="AE419" s="6">
        <v>2.7550043142962083E-2</v>
      </c>
      <c r="AF419">
        <f>VLOOKUP(B419,Sheet2!$A$1:$B$421,2,FALSE)</f>
        <v>2006</v>
      </c>
    </row>
    <row r="420" spans="1:32" x14ac:dyDescent="0.3">
      <c r="A420" s="4" t="s">
        <v>448</v>
      </c>
      <c r="B420" s="4" t="s">
        <v>462</v>
      </c>
      <c r="C420" s="4">
        <v>5.7737365514758249E-3</v>
      </c>
      <c r="D420" s="4">
        <v>3.2582584725915787E-3</v>
      </c>
      <c r="E420" s="8">
        <v>6216.333333333333</v>
      </c>
      <c r="F420" s="2">
        <v>3371.1111111111113</v>
      </c>
      <c r="G420" s="12">
        <v>1035.8888888888889</v>
      </c>
      <c r="H420" s="12">
        <v>1006.8888888888889</v>
      </c>
      <c r="I420" s="2">
        <v>9732</v>
      </c>
      <c r="J420" s="2">
        <v>50512.5</v>
      </c>
      <c r="K420" s="2">
        <v>24.125</v>
      </c>
      <c r="L420" s="2">
        <v>2.625</v>
      </c>
      <c r="M420" s="2">
        <v>59.75</v>
      </c>
      <c r="N420" s="2">
        <v>11952.125</v>
      </c>
      <c r="O420" s="2">
        <v>174594</v>
      </c>
      <c r="P420" s="13">
        <f>AVERAGE(I420,M420)</f>
        <v>4895.875</v>
      </c>
      <c r="Q420" s="2">
        <v>0</v>
      </c>
      <c r="R420" s="2">
        <v>3</v>
      </c>
      <c r="S420" s="2">
        <v>3</v>
      </c>
      <c r="T420" s="9">
        <v>1.6344444444444446</v>
      </c>
      <c r="U420" s="10">
        <v>0.64947920968200001</v>
      </c>
      <c r="V420" s="10">
        <v>0.8172293125297404</v>
      </c>
      <c r="W420" s="11">
        <v>1.1674076401829039</v>
      </c>
      <c r="X420" s="6">
        <v>49.349999999999994</v>
      </c>
      <c r="Y420" s="6">
        <v>7628.6</v>
      </c>
      <c r="Z420" s="6">
        <v>0.73307749153772839</v>
      </c>
      <c r="AA420" s="6">
        <v>7.0667575515414055E-2</v>
      </c>
      <c r="AB420" s="6">
        <v>2.469267734235555E-3</v>
      </c>
      <c r="AC420" s="6">
        <v>0.53202205367295141</v>
      </c>
      <c r="AD420" s="5">
        <v>-1.4008495814536094E-2</v>
      </c>
      <c r="AE420" s="6">
        <v>5.6576720958407579E-2</v>
      </c>
      <c r="AF420">
        <f>VLOOKUP(B420,Sheet2!$A$1:$B$421,2,FALSE)</f>
        <v>1992.25</v>
      </c>
    </row>
    <row r="421" spans="1:32" x14ac:dyDescent="0.2">
      <c r="A421" s="4" t="s">
        <v>5</v>
      </c>
      <c r="B421" s="4" t="s">
        <v>10</v>
      </c>
      <c r="C421" s="4">
        <v>8.2478829177655075E-3</v>
      </c>
      <c r="D421" s="4">
        <v>1.8801973113470513E-3</v>
      </c>
      <c r="E421" s="2">
        <v>10773.666666666666</v>
      </c>
      <c r="F421" s="6">
        <v>4228.1111111111113</v>
      </c>
      <c r="G421" s="6">
        <v>1777.2222222222222</v>
      </c>
      <c r="H421" s="6">
        <v>1986.7777777777778</v>
      </c>
      <c r="I421" s="6">
        <v>497.66666666666669</v>
      </c>
      <c r="J421" s="6">
        <v>2503.3333333333335</v>
      </c>
      <c r="K421" s="6">
        <v>1</v>
      </c>
      <c r="L421" s="6">
        <v>9.625</v>
      </c>
      <c r="M421" s="6">
        <v>10.571428571428571</v>
      </c>
      <c r="N421" s="6">
        <v>3167.4</v>
      </c>
      <c r="O421" s="6">
        <v>6121.5</v>
      </c>
      <c r="P421" s="6">
        <v>2878.5</v>
      </c>
      <c r="Q421" s="6">
        <v>1</v>
      </c>
      <c r="R421" s="6">
        <v>6</v>
      </c>
      <c r="S421" s="6">
        <v>1</v>
      </c>
      <c r="T421" s="6">
        <v>2.5111111111111111</v>
      </c>
      <c r="U421" s="6">
        <v>0.13031517730469283</v>
      </c>
      <c r="V421" s="6">
        <v>1.0556610796281651</v>
      </c>
      <c r="W421" s="6">
        <v>1.388330690408518E-2</v>
      </c>
      <c r="X421" s="6">
        <v>40.883333333333333</v>
      </c>
      <c r="Y421" s="6">
        <v>24317.599999999999</v>
      </c>
      <c r="Z421" s="6">
        <v>0.33217760961979625</v>
      </c>
      <c r="AA421" s="6">
        <v>2.2285624350873418E-2</v>
      </c>
      <c r="AB421" s="6">
        <v>1.2115848815216022E-3</v>
      </c>
      <c r="AC421" s="6">
        <v>0.21606600250599561</v>
      </c>
      <c r="AD421" s="5">
        <v>-1.3349497891025706E-2</v>
      </c>
      <c r="AE421" s="6">
        <v>3.4928611156444293E-2</v>
      </c>
      <c r="AF421">
        <f>VLOOKUP(B421,Sheet2!$A$1:$B$421,2,FALSE)</f>
        <v>2000.0476000000001</v>
      </c>
    </row>
    <row r="422" spans="1:32" x14ac:dyDescent="0.2">
      <c r="A422" s="4" t="s">
        <v>5</v>
      </c>
      <c r="B422" s="4" t="s">
        <v>6</v>
      </c>
      <c r="C422" s="4">
        <v>7.8780876646627855E-3</v>
      </c>
      <c r="D422" s="4">
        <v>2.3990850609720855E-3</v>
      </c>
      <c r="E422" s="2">
        <v>20012.666666666668</v>
      </c>
      <c r="F422" s="6">
        <v>8853.7777777777774</v>
      </c>
      <c r="G422" s="6">
        <v>2744.6666666666665</v>
      </c>
      <c r="H422" s="6">
        <v>3110</v>
      </c>
      <c r="I422" s="6">
        <v>823.16666666666663</v>
      </c>
      <c r="J422" s="6">
        <v>5094</v>
      </c>
      <c r="K422" s="6">
        <v>2.125</v>
      </c>
      <c r="L422" s="6">
        <v>12.875</v>
      </c>
      <c r="M422" s="6">
        <v>17.428571428571427</v>
      </c>
      <c r="N422" s="6">
        <v>4493.2</v>
      </c>
      <c r="O422" s="6">
        <v>9742.75</v>
      </c>
      <c r="P422" s="6">
        <v>4911.5</v>
      </c>
      <c r="Q422" s="6">
        <v>2</v>
      </c>
      <c r="R422" s="6">
        <v>17</v>
      </c>
      <c r="S422" s="6">
        <v>0</v>
      </c>
      <c r="T422" s="6">
        <v>2.2000000000000002</v>
      </c>
      <c r="U422" s="6">
        <v>0.1332492015964542</v>
      </c>
      <c r="V422" s="6">
        <v>1.0156010191773173</v>
      </c>
      <c r="W422" s="6">
        <v>2.6920818000788615E-2</v>
      </c>
      <c r="X422" s="6">
        <v>41.666666666666671</v>
      </c>
      <c r="Y422" s="6">
        <v>23047.8</v>
      </c>
      <c r="Z422" s="6">
        <v>0.12214232653397364</v>
      </c>
      <c r="AA422" s="6">
        <v>3.6805265666556605E-2</v>
      </c>
      <c r="AB422" s="6">
        <v>7.8896745797171167E-4</v>
      </c>
      <c r="AC422" s="6">
        <v>0.30434598920330913</v>
      </c>
      <c r="AD422" s="5">
        <v>-1.0426275504241658E-2</v>
      </c>
      <c r="AE422" s="6">
        <v>4.4730434909241001E-2</v>
      </c>
      <c r="AF422">
        <f>VLOOKUP(B422,Sheet2!$A$1:$B$421,2,FALSE)</f>
        <v>1999.95</v>
      </c>
    </row>
    <row r="423" spans="1:32" x14ac:dyDescent="0.2">
      <c r="A423" s="4" t="s">
        <v>56</v>
      </c>
      <c r="B423" s="4" t="s">
        <v>58</v>
      </c>
      <c r="C423" s="4">
        <v>9.5115542240638406E-3</v>
      </c>
      <c r="D423" s="4">
        <v>3.372403734435067E-3</v>
      </c>
      <c r="E423" s="2">
        <v>16939.333333333332</v>
      </c>
      <c r="F423" s="6">
        <v>7802.1111111111113</v>
      </c>
      <c r="G423" s="6">
        <v>2785.5555555555557</v>
      </c>
      <c r="H423" s="6">
        <v>3350</v>
      </c>
      <c r="I423" s="6">
        <v>1033</v>
      </c>
      <c r="J423" s="6">
        <v>4189.5</v>
      </c>
      <c r="K423" s="6">
        <v>2.125</v>
      </c>
      <c r="L423" s="6">
        <v>8.125</v>
      </c>
      <c r="M423" s="6">
        <v>25.375</v>
      </c>
      <c r="N423" s="6">
        <v>6995.833333333333</v>
      </c>
      <c r="O423" s="6">
        <v>8446</v>
      </c>
      <c r="P423" s="6">
        <v>3638.5</v>
      </c>
      <c r="Q423" s="6">
        <v>0</v>
      </c>
      <c r="R423" s="6">
        <v>11</v>
      </c>
      <c r="S423" s="6">
        <v>2</v>
      </c>
      <c r="T423" s="6">
        <v>2.0155555555555553</v>
      </c>
      <c r="U423" s="6">
        <v>0.12486427324631635</v>
      </c>
      <c r="V423" s="6">
        <v>1.0276777407185453</v>
      </c>
      <c r="W423" s="6">
        <v>7.104876037149177E-2</v>
      </c>
      <c r="X423" s="6">
        <v>41.85</v>
      </c>
      <c r="Y423" s="6">
        <v>26247.599999999999</v>
      </c>
      <c r="Z423" s="6">
        <v>0.39416729205815015</v>
      </c>
      <c r="AA423" s="6">
        <v>2.6323742647846433E-2</v>
      </c>
      <c r="AB423" s="6">
        <v>9.3466480074224398E-4</v>
      </c>
      <c r="AC423" s="6">
        <v>0.44225591860994307</v>
      </c>
      <c r="AD423" s="5">
        <v>-2.9544237098334772E-2</v>
      </c>
      <c r="AE423" s="6">
        <v>4.192235672423595E-2</v>
      </c>
      <c r="AF423">
        <f>VLOOKUP(B423,Sheet2!$A$1:$B$421,2,FALSE)</f>
        <v>2001.4286</v>
      </c>
    </row>
    <row r="424" spans="1:32" x14ac:dyDescent="0.2">
      <c r="A424" s="4" t="s">
        <v>56</v>
      </c>
      <c r="B424" s="4" t="s">
        <v>59</v>
      </c>
      <c r="C424" s="4">
        <v>4.8767318713815412E-3</v>
      </c>
      <c r="D424" s="4">
        <v>1.1863659251398642E-3</v>
      </c>
      <c r="E424" s="2">
        <v>25384.666666666668</v>
      </c>
      <c r="F424" s="6">
        <v>10418.111111111111</v>
      </c>
      <c r="G424" s="6">
        <v>3968</v>
      </c>
      <c r="H424" s="6">
        <v>4094.8888888888887</v>
      </c>
      <c r="I424" s="6">
        <v>1084.1666666666667</v>
      </c>
      <c r="J424" s="6">
        <v>4672.333333333333</v>
      </c>
      <c r="K424" s="6">
        <v>1.875</v>
      </c>
      <c r="L424" s="6">
        <v>20.125</v>
      </c>
      <c r="M424" s="6">
        <v>8.5</v>
      </c>
      <c r="N424" s="6">
        <v>8941.5</v>
      </c>
      <c r="O424" s="6">
        <v>12262.5</v>
      </c>
      <c r="P424" s="6">
        <v>6160</v>
      </c>
      <c r="Q424" s="6">
        <v>8</v>
      </c>
      <c r="R424" s="6">
        <v>18</v>
      </c>
      <c r="S424" s="6">
        <v>0</v>
      </c>
      <c r="T424" s="6">
        <v>2.407777777777778</v>
      </c>
      <c r="U424" s="6">
        <v>0.11135938120021488</v>
      </c>
      <c r="V424" s="6">
        <v>1.0315524026744827</v>
      </c>
      <c r="W424" s="6">
        <v>1.3518714262102334E-2</v>
      </c>
      <c r="X424" s="6">
        <v>39.500000000000007</v>
      </c>
      <c r="Y424" s="6">
        <v>24618.400000000001</v>
      </c>
      <c r="Z424" s="6">
        <v>0.61316466593200913</v>
      </c>
      <c r="AA424" s="6">
        <v>1.723841118170133E-2</v>
      </c>
      <c r="AB424" s="6">
        <v>6.1944520745541086E-4</v>
      </c>
      <c r="AC424" s="6">
        <v>0.31486846138522517</v>
      </c>
      <c r="AD424" s="5">
        <v>4.8701904547591513E-3</v>
      </c>
      <c r="AE424" s="6">
        <v>3.29999357290712E-2</v>
      </c>
      <c r="AF424">
        <f>VLOOKUP(B424,Sheet2!$A$1:$B$421,2,FALSE)</f>
        <v>2000.2727</v>
      </c>
    </row>
    <row r="425" spans="1:32" x14ac:dyDescent="0.2">
      <c r="A425" s="4" t="s">
        <v>293</v>
      </c>
      <c r="B425" s="4" t="s">
        <v>306</v>
      </c>
      <c r="C425" s="4">
        <v>7.2646925190419098E-3</v>
      </c>
      <c r="D425" s="4">
        <v>1.9317253521507196E-3</v>
      </c>
      <c r="E425" s="2">
        <v>35605</v>
      </c>
      <c r="F425" s="6">
        <v>14817.777777777777</v>
      </c>
      <c r="G425" s="6">
        <v>4907</v>
      </c>
      <c r="H425" s="6">
        <v>5385.666666666667</v>
      </c>
      <c r="I425" s="6">
        <v>1581.8333333333333</v>
      </c>
      <c r="J425" s="6">
        <v>9750.5</v>
      </c>
      <c r="K425" s="6">
        <v>7.375</v>
      </c>
      <c r="L425" s="6">
        <v>15.5</v>
      </c>
      <c r="M425" s="6">
        <v>39.444444444444443</v>
      </c>
      <c r="N425" s="6">
        <v>10367.333333333334</v>
      </c>
      <c r="O425" s="6">
        <v>23963.75</v>
      </c>
      <c r="P425" s="6">
        <v>8183.5</v>
      </c>
      <c r="Q425" s="6">
        <v>5</v>
      </c>
      <c r="R425" s="6">
        <v>32</v>
      </c>
      <c r="S425" s="6">
        <v>1</v>
      </c>
      <c r="T425" s="6">
        <v>2.29</v>
      </c>
      <c r="U425" s="6">
        <v>0.13595834827101211</v>
      </c>
      <c r="V425" s="6">
        <v>1.0529209855762964</v>
      </c>
      <c r="W425" s="6">
        <v>4.6363334845550525E-2</v>
      </c>
      <c r="X425" s="6">
        <v>41.7</v>
      </c>
      <c r="Y425" s="6">
        <v>22009.8</v>
      </c>
      <c r="Z425" s="6">
        <v>0.49886634369243832</v>
      </c>
      <c r="AA425" s="6">
        <v>3.091224541754645E-2</v>
      </c>
      <c r="AB425" s="6">
        <v>5.0154158652115021E-4</v>
      </c>
      <c r="AC425" s="6">
        <v>0.3616459938308596</v>
      </c>
      <c r="AD425" s="5">
        <v>1.6690029696630043E-3</v>
      </c>
      <c r="AE425" s="6">
        <v>3.5891257600165198E-2</v>
      </c>
      <c r="AF425">
        <f>VLOOKUP(B425,Sheet2!$A$1:$B$421,2,FALSE)</f>
        <v>2002.0714</v>
      </c>
    </row>
  </sheetData>
  <autoFilter ref="A1:AF423">
    <sortState ref="A2:AF425">
      <sortCondition ref="B1:B423"/>
    </sortState>
  </autoFilter>
  <phoneticPr fontId="1" type="noConversion"/>
  <conditionalFormatting sqref="B17:B31">
    <cfRule type="duplicateValues" dxfId="0" priority="3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1"/>
  <sheetViews>
    <sheetView topLeftCell="A337" workbookViewId="0">
      <selection activeCell="A354" sqref="A354"/>
    </sheetView>
  </sheetViews>
  <sheetFormatPr defaultRowHeight="16.5" x14ac:dyDescent="0.3"/>
  <sheetData>
    <row r="1" spans="1:2" x14ac:dyDescent="0.3">
      <c r="A1" t="s">
        <v>480</v>
      </c>
      <c r="B1" t="s">
        <v>481</v>
      </c>
    </row>
    <row r="2" spans="1:2" x14ac:dyDescent="0.3">
      <c r="A2" t="s">
        <v>464</v>
      </c>
      <c r="B2">
        <v>1982</v>
      </c>
    </row>
    <row r="3" spans="1:2" x14ac:dyDescent="0.3">
      <c r="A3" t="s">
        <v>467</v>
      </c>
      <c r="B3">
        <v>1983</v>
      </c>
    </row>
    <row r="4" spans="1:2" x14ac:dyDescent="0.3">
      <c r="A4" t="s">
        <v>91</v>
      </c>
      <c r="B4">
        <v>1989.5</v>
      </c>
    </row>
    <row r="5" spans="1:2" x14ac:dyDescent="0.3">
      <c r="A5" t="s">
        <v>45</v>
      </c>
      <c r="B5">
        <v>1991</v>
      </c>
    </row>
    <row r="6" spans="1:2" x14ac:dyDescent="0.3">
      <c r="A6" t="s">
        <v>150</v>
      </c>
      <c r="B6">
        <v>1992.2856999999999</v>
      </c>
    </row>
    <row r="7" spans="1:2" x14ac:dyDescent="0.3">
      <c r="A7" t="s">
        <v>249</v>
      </c>
      <c r="B7">
        <v>1993.1176</v>
      </c>
    </row>
    <row r="8" spans="1:2" x14ac:dyDescent="0.3">
      <c r="A8" t="s">
        <v>89</v>
      </c>
      <c r="B8">
        <v>1993.6364000000001</v>
      </c>
    </row>
    <row r="9" spans="1:2" x14ac:dyDescent="0.3">
      <c r="A9" t="s">
        <v>178</v>
      </c>
      <c r="B9">
        <v>1994.2221999999999</v>
      </c>
    </row>
    <row r="10" spans="1:2" x14ac:dyDescent="0.3">
      <c r="A10" t="s">
        <v>130</v>
      </c>
      <c r="B10">
        <v>1994.95</v>
      </c>
    </row>
    <row r="11" spans="1:2" x14ac:dyDescent="0.3">
      <c r="A11" t="s">
        <v>253</v>
      </c>
      <c r="B11">
        <v>1995</v>
      </c>
    </row>
    <row r="12" spans="1:2" x14ac:dyDescent="0.3">
      <c r="A12" t="s">
        <v>251</v>
      </c>
      <c r="B12">
        <v>1995.5381</v>
      </c>
    </row>
    <row r="13" spans="1:2" x14ac:dyDescent="0.3">
      <c r="A13" t="s">
        <v>127</v>
      </c>
      <c r="B13">
        <v>1995.6</v>
      </c>
    </row>
    <row r="14" spans="1:2" x14ac:dyDescent="0.3">
      <c r="A14" t="s">
        <v>250</v>
      </c>
      <c r="B14">
        <v>1996.2867000000001</v>
      </c>
    </row>
    <row r="15" spans="1:2" x14ac:dyDescent="0.3">
      <c r="A15" t="s">
        <v>136</v>
      </c>
      <c r="B15">
        <v>1997.1667</v>
      </c>
    </row>
    <row r="16" spans="1:2" x14ac:dyDescent="0.3">
      <c r="A16" t="s">
        <v>269</v>
      </c>
      <c r="B16">
        <v>1997.2104999999999</v>
      </c>
    </row>
    <row r="17" spans="1:2" x14ac:dyDescent="0.3">
      <c r="A17" t="s">
        <v>139</v>
      </c>
      <c r="B17">
        <v>1997.375</v>
      </c>
    </row>
    <row r="18" spans="1:2" x14ac:dyDescent="0.3">
      <c r="A18" t="s">
        <v>256</v>
      </c>
      <c r="B18">
        <v>1997.5555999999999</v>
      </c>
    </row>
    <row r="19" spans="1:2" x14ac:dyDescent="0.3">
      <c r="A19" t="s">
        <v>95</v>
      </c>
      <c r="B19">
        <v>1997.8333</v>
      </c>
    </row>
    <row r="20" spans="1:2" x14ac:dyDescent="0.3">
      <c r="A20" t="s">
        <v>180</v>
      </c>
      <c r="B20">
        <v>1998.3529000000001</v>
      </c>
    </row>
    <row r="21" spans="1:2" x14ac:dyDescent="0.3">
      <c r="A21" t="s">
        <v>444</v>
      </c>
      <c r="B21">
        <v>1998.4211</v>
      </c>
    </row>
    <row r="22" spans="1:2" x14ac:dyDescent="0.3">
      <c r="A22" t="s">
        <v>262</v>
      </c>
      <c r="B22">
        <v>1998.6667</v>
      </c>
    </row>
    <row r="23" spans="1:2" x14ac:dyDescent="0.3">
      <c r="A23" t="s">
        <v>177</v>
      </c>
      <c r="B23">
        <v>1998.7367999999999</v>
      </c>
    </row>
    <row r="24" spans="1:2" x14ac:dyDescent="0.3">
      <c r="A24" t="s">
        <v>137</v>
      </c>
      <c r="B24">
        <v>1999.0714</v>
      </c>
    </row>
    <row r="25" spans="1:2" x14ac:dyDescent="0.3">
      <c r="A25" t="s">
        <v>131</v>
      </c>
      <c r="B25">
        <v>1999.4</v>
      </c>
    </row>
    <row r="26" spans="1:2" x14ac:dyDescent="0.3">
      <c r="A26" t="s">
        <v>112</v>
      </c>
      <c r="B26">
        <v>1999.5714</v>
      </c>
    </row>
    <row r="27" spans="1:2" x14ac:dyDescent="0.3">
      <c r="A27" t="s">
        <v>125</v>
      </c>
      <c r="B27">
        <v>1999.5908999999999</v>
      </c>
    </row>
    <row r="28" spans="1:2" x14ac:dyDescent="0.3">
      <c r="A28" t="s">
        <v>86</v>
      </c>
      <c r="B28">
        <v>1999.6153999999999</v>
      </c>
    </row>
    <row r="29" spans="1:2" x14ac:dyDescent="0.3">
      <c r="A29" t="s">
        <v>111</v>
      </c>
      <c r="B29">
        <v>1999.6667</v>
      </c>
    </row>
    <row r="30" spans="1:2" x14ac:dyDescent="0.3">
      <c r="A30" t="s">
        <v>328</v>
      </c>
      <c r="B30">
        <v>1999.8</v>
      </c>
    </row>
    <row r="31" spans="1:2" x14ac:dyDescent="0.3">
      <c r="A31" t="s">
        <v>261</v>
      </c>
      <c r="B31">
        <v>1999.9023999999999</v>
      </c>
    </row>
    <row r="32" spans="1:2" x14ac:dyDescent="0.3">
      <c r="A32" t="s">
        <v>265</v>
      </c>
      <c r="B32">
        <v>1999.9523999999999</v>
      </c>
    </row>
    <row r="33" spans="1:2" x14ac:dyDescent="0.3">
      <c r="A33" t="s">
        <v>273</v>
      </c>
      <c r="B33">
        <v>2000</v>
      </c>
    </row>
    <row r="34" spans="1:2" x14ac:dyDescent="0.3">
      <c r="A34" t="s">
        <v>218</v>
      </c>
      <c r="B34">
        <v>2000.0908999999999</v>
      </c>
    </row>
    <row r="35" spans="1:2" x14ac:dyDescent="0.3">
      <c r="A35" t="s">
        <v>255</v>
      </c>
      <c r="B35">
        <v>2000.1429000000001</v>
      </c>
    </row>
    <row r="36" spans="1:2" x14ac:dyDescent="0.3">
      <c r="A36" t="s">
        <v>272</v>
      </c>
      <c r="B36">
        <v>2000.3125</v>
      </c>
    </row>
    <row r="37" spans="1:2" x14ac:dyDescent="0.3">
      <c r="A37" t="s">
        <v>83</v>
      </c>
      <c r="B37">
        <v>2000.3333</v>
      </c>
    </row>
    <row r="38" spans="1:2" x14ac:dyDescent="0.3">
      <c r="A38" t="s">
        <v>260</v>
      </c>
      <c r="B38">
        <v>2000.5</v>
      </c>
    </row>
    <row r="39" spans="1:2" x14ac:dyDescent="0.3">
      <c r="A39" t="s">
        <v>217</v>
      </c>
      <c r="B39">
        <v>2000.5417</v>
      </c>
    </row>
    <row r="40" spans="1:2" x14ac:dyDescent="0.3">
      <c r="A40" t="s">
        <v>148</v>
      </c>
      <c r="B40">
        <v>2000.6922999999999</v>
      </c>
    </row>
    <row r="41" spans="1:2" x14ac:dyDescent="0.3">
      <c r="A41" t="s">
        <v>102</v>
      </c>
      <c r="B41">
        <v>2000.75</v>
      </c>
    </row>
    <row r="42" spans="1:2" x14ac:dyDescent="0.3">
      <c r="A42" t="s">
        <v>124</v>
      </c>
      <c r="B42">
        <v>2000.75</v>
      </c>
    </row>
    <row r="43" spans="1:2" x14ac:dyDescent="0.3">
      <c r="A43" t="s">
        <v>126</v>
      </c>
      <c r="B43">
        <v>2000.8888999999999</v>
      </c>
    </row>
    <row r="44" spans="1:2" x14ac:dyDescent="0.3">
      <c r="A44" t="s">
        <v>212</v>
      </c>
      <c r="B44">
        <v>2001</v>
      </c>
    </row>
    <row r="45" spans="1:2" x14ac:dyDescent="0.3">
      <c r="A45" t="s">
        <v>327</v>
      </c>
      <c r="B45">
        <v>2001.5</v>
      </c>
    </row>
    <row r="46" spans="1:2" x14ac:dyDescent="0.3">
      <c r="A46" t="s">
        <v>161</v>
      </c>
      <c r="B46">
        <v>2001.5</v>
      </c>
    </row>
    <row r="47" spans="1:2" x14ac:dyDescent="0.3">
      <c r="A47" t="s">
        <v>232</v>
      </c>
      <c r="B47">
        <v>2001.6153999999999</v>
      </c>
    </row>
    <row r="48" spans="1:2" x14ac:dyDescent="0.3">
      <c r="A48" t="s">
        <v>471</v>
      </c>
      <c r="B48">
        <v>2001.6667</v>
      </c>
    </row>
    <row r="49" spans="1:2" x14ac:dyDescent="0.3">
      <c r="A49" t="s">
        <v>121</v>
      </c>
      <c r="B49">
        <v>2002</v>
      </c>
    </row>
    <row r="50" spans="1:2" x14ac:dyDescent="0.3">
      <c r="A50" t="s">
        <v>117</v>
      </c>
      <c r="B50">
        <v>2002.0714</v>
      </c>
    </row>
    <row r="51" spans="1:2" x14ac:dyDescent="0.3">
      <c r="A51" t="s">
        <v>266</v>
      </c>
      <c r="B51">
        <v>2002.25</v>
      </c>
    </row>
    <row r="52" spans="1:2" x14ac:dyDescent="0.3">
      <c r="A52" t="s">
        <v>181</v>
      </c>
      <c r="B52">
        <v>2002.32</v>
      </c>
    </row>
    <row r="53" spans="1:2" x14ac:dyDescent="0.3">
      <c r="A53" t="s">
        <v>140</v>
      </c>
      <c r="B53">
        <v>2002.3333</v>
      </c>
    </row>
    <row r="54" spans="1:2" x14ac:dyDescent="0.3">
      <c r="A54" t="s">
        <v>451</v>
      </c>
      <c r="B54">
        <v>2002.4</v>
      </c>
    </row>
    <row r="55" spans="1:2" x14ac:dyDescent="0.3">
      <c r="A55" t="s">
        <v>162</v>
      </c>
      <c r="B55">
        <v>2002.4286</v>
      </c>
    </row>
    <row r="56" spans="1:2" x14ac:dyDescent="0.3">
      <c r="A56" t="s">
        <v>96</v>
      </c>
      <c r="B56">
        <v>2002.5</v>
      </c>
    </row>
    <row r="57" spans="1:2" x14ac:dyDescent="0.3">
      <c r="A57" t="s">
        <v>78</v>
      </c>
      <c r="B57">
        <v>2002.5</v>
      </c>
    </row>
    <row r="58" spans="1:2" x14ac:dyDescent="0.3">
      <c r="A58" t="s">
        <v>234</v>
      </c>
      <c r="B58">
        <v>2002.5293999999999</v>
      </c>
    </row>
    <row r="59" spans="1:2" x14ac:dyDescent="0.3">
      <c r="A59" t="s">
        <v>254</v>
      </c>
      <c r="B59">
        <v>2002.5908999999999</v>
      </c>
    </row>
    <row r="60" spans="1:2" x14ac:dyDescent="0.3">
      <c r="A60" t="s">
        <v>233</v>
      </c>
      <c r="B60">
        <v>2002.6111000000001</v>
      </c>
    </row>
    <row r="61" spans="1:2" x14ac:dyDescent="0.3">
      <c r="A61" t="s">
        <v>101</v>
      </c>
      <c r="B61">
        <v>2002.6667</v>
      </c>
    </row>
    <row r="62" spans="1:2" x14ac:dyDescent="0.3">
      <c r="A62" t="s">
        <v>163</v>
      </c>
      <c r="B62">
        <v>2002.6667</v>
      </c>
    </row>
    <row r="63" spans="1:2" x14ac:dyDescent="0.3">
      <c r="A63" t="s">
        <v>72</v>
      </c>
      <c r="B63">
        <v>2002.6667</v>
      </c>
    </row>
    <row r="64" spans="1:2" x14ac:dyDescent="0.3">
      <c r="A64" t="s">
        <v>157</v>
      </c>
      <c r="B64">
        <v>2002.7193</v>
      </c>
    </row>
    <row r="65" spans="1:2" x14ac:dyDescent="0.3">
      <c r="A65" t="s">
        <v>271</v>
      </c>
      <c r="B65">
        <v>2002.7856999999999</v>
      </c>
    </row>
    <row r="66" spans="1:2" x14ac:dyDescent="0.3">
      <c r="A66" t="s">
        <v>132</v>
      </c>
      <c r="B66">
        <v>2002.8</v>
      </c>
    </row>
    <row r="67" spans="1:2" x14ac:dyDescent="0.3">
      <c r="A67" t="s">
        <v>154</v>
      </c>
      <c r="B67">
        <v>2002.8235</v>
      </c>
    </row>
    <row r="68" spans="1:2" x14ac:dyDescent="0.3">
      <c r="A68" t="s">
        <v>268</v>
      </c>
      <c r="B68">
        <v>2002.9167</v>
      </c>
    </row>
    <row r="69" spans="1:2" x14ac:dyDescent="0.3">
      <c r="A69" t="s">
        <v>225</v>
      </c>
      <c r="B69">
        <v>2003.0299</v>
      </c>
    </row>
    <row r="70" spans="1:2" x14ac:dyDescent="0.3">
      <c r="A70" t="s">
        <v>167</v>
      </c>
      <c r="B70">
        <v>2003.075</v>
      </c>
    </row>
    <row r="71" spans="1:2" x14ac:dyDescent="0.3">
      <c r="A71" t="s">
        <v>267</v>
      </c>
      <c r="B71">
        <v>2003.125</v>
      </c>
    </row>
    <row r="72" spans="1:2" x14ac:dyDescent="0.3">
      <c r="A72" t="s">
        <v>270</v>
      </c>
      <c r="B72">
        <v>2003.1667</v>
      </c>
    </row>
    <row r="73" spans="1:2" x14ac:dyDescent="0.3">
      <c r="A73" t="s">
        <v>168</v>
      </c>
      <c r="B73">
        <v>2003.1786</v>
      </c>
    </row>
    <row r="74" spans="1:2" x14ac:dyDescent="0.3">
      <c r="A74" t="s">
        <v>231</v>
      </c>
      <c r="B74">
        <v>2003.2973</v>
      </c>
    </row>
    <row r="75" spans="1:2" x14ac:dyDescent="0.3">
      <c r="A75" t="s">
        <v>213</v>
      </c>
      <c r="B75">
        <v>2003.3148000000001</v>
      </c>
    </row>
    <row r="76" spans="1:2" x14ac:dyDescent="0.3">
      <c r="A76" t="s">
        <v>174</v>
      </c>
      <c r="B76">
        <v>2003.4676999999999</v>
      </c>
    </row>
    <row r="77" spans="1:2" x14ac:dyDescent="0.3">
      <c r="A77" t="s">
        <v>297</v>
      </c>
      <c r="B77">
        <v>2003.4706000000001</v>
      </c>
    </row>
    <row r="78" spans="1:2" x14ac:dyDescent="0.3">
      <c r="A78" t="s">
        <v>215</v>
      </c>
      <c r="B78">
        <v>2003.4706000000001</v>
      </c>
    </row>
    <row r="79" spans="1:2" x14ac:dyDescent="0.3">
      <c r="A79" t="s">
        <v>185</v>
      </c>
      <c r="B79">
        <v>2003.5263</v>
      </c>
    </row>
    <row r="80" spans="1:2" x14ac:dyDescent="0.3">
      <c r="A80" t="s">
        <v>114</v>
      </c>
      <c r="B80">
        <v>2003.5833</v>
      </c>
    </row>
    <row r="81" spans="1:2" x14ac:dyDescent="0.3">
      <c r="A81" t="s">
        <v>122</v>
      </c>
      <c r="B81">
        <v>2003.6667</v>
      </c>
    </row>
    <row r="82" spans="1:2" x14ac:dyDescent="0.3">
      <c r="A82" t="s">
        <v>236</v>
      </c>
      <c r="B82">
        <v>2003.8333</v>
      </c>
    </row>
    <row r="83" spans="1:2" x14ac:dyDescent="0.3">
      <c r="A83" t="s">
        <v>173</v>
      </c>
      <c r="B83">
        <v>2004</v>
      </c>
    </row>
    <row r="84" spans="1:2" x14ac:dyDescent="0.3">
      <c r="A84" t="s">
        <v>257</v>
      </c>
      <c r="B84">
        <v>2004.0526</v>
      </c>
    </row>
    <row r="85" spans="1:2" x14ac:dyDescent="0.3">
      <c r="A85" t="s">
        <v>172</v>
      </c>
      <c r="B85">
        <v>2004.0555999999999</v>
      </c>
    </row>
    <row r="86" spans="1:2" x14ac:dyDescent="0.3">
      <c r="A86" t="s">
        <v>113</v>
      </c>
      <c r="B86">
        <v>2004.0908999999999</v>
      </c>
    </row>
    <row r="87" spans="1:2" x14ac:dyDescent="0.3">
      <c r="A87" t="s">
        <v>240</v>
      </c>
      <c r="B87">
        <v>2004.1458</v>
      </c>
    </row>
    <row r="88" spans="1:2" x14ac:dyDescent="0.3">
      <c r="A88" t="s">
        <v>200</v>
      </c>
      <c r="B88">
        <v>2004.3704</v>
      </c>
    </row>
    <row r="89" spans="1:2" x14ac:dyDescent="0.3">
      <c r="A89" t="s">
        <v>133</v>
      </c>
      <c r="B89">
        <v>2004.4286</v>
      </c>
    </row>
    <row r="90" spans="1:2" x14ac:dyDescent="0.3">
      <c r="A90" t="s">
        <v>94</v>
      </c>
      <c r="B90">
        <v>2004.5</v>
      </c>
    </row>
    <row r="91" spans="1:2" x14ac:dyDescent="0.3">
      <c r="A91" t="s">
        <v>159</v>
      </c>
      <c r="B91">
        <v>2004.52</v>
      </c>
    </row>
    <row r="92" spans="1:2" x14ac:dyDescent="0.3">
      <c r="A92" t="s">
        <v>115</v>
      </c>
      <c r="B92">
        <v>2004.6</v>
      </c>
    </row>
    <row r="93" spans="1:2" x14ac:dyDescent="0.3">
      <c r="A93" t="s">
        <v>74</v>
      </c>
      <c r="B93">
        <v>2004.6667</v>
      </c>
    </row>
    <row r="94" spans="1:2" x14ac:dyDescent="0.3">
      <c r="A94" t="s">
        <v>235</v>
      </c>
      <c r="B94">
        <v>2004.88</v>
      </c>
    </row>
    <row r="95" spans="1:2" x14ac:dyDescent="0.3">
      <c r="A95" t="s">
        <v>245</v>
      </c>
      <c r="B95">
        <v>2005.0661</v>
      </c>
    </row>
    <row r="96" spans="1:2" x14ac:dyDescent="0.3">
      <c r="A96" t="s">
        <v>118</v>
      </c>
      <c r="B96">
        <v>2005.2</v>
      </c>
    </row>
    <row r="97" spans="1:2" x14ac:dyDescent="0.3">
      <c r="A97" t="s">
        <v>214</v>
      </c>
      <c r="B97">
        <v>2005.5881999999999</v>
      </c>
    </row>
    <row r="98" spans="1:2" x14ac:dyDescent="0.3">
      <c r="A98" t="s">
        <v>110</v>
      </c>
      <c r="B98">
        <v>2005.6667</v>
      </c>
    </row>
    <row r="99" spans="1:2" x14ac:dyDescent="0.3">
      <c r="A99" t="s">
        <v>79</v>
      </c>
      <c r="B99">
        <v>2005.7856999999999</v>
      </c>
    </row>
    <row r="100" spans="1:2" x14ac:dyDescent="0.3">
      <c r="A100" t="s">
        <v>216</v>
      </c>
      <c r="B100">
        <v>2005.7931000000001</v>
      </c>
    </row>
    <row r="101" spans="1:2" x14ac:dyDescent="0.3">
      <c r="A101" t="s">
        <v>129</v>
      </c>
      <c r="B101">
        <v>2005.8</v>
      </c>
    </row>
    <row r="102" spans="1:2" x14ac:dyDescent="0.3">
      <c r="A102" t="s">
        <v>165</v>
      </c>
      <c r="B102">
        <v>2005.8095000000001</v>
      </c>
    </row>
    <row r="103" spans="1:2" x14ac:dyDescent="0.3">
      <c r="A103" t="s">
        <v>258</v>
      </c>
      <c r="B103">
        <v>2006.3714</v>
      </c>
    </row>
    <row r="104" spans="1:2" x14ac:dyDescent="0.3">
      <c r="A104" t="s">
        <v>68</v>
      </c>
      <c r="B104">
        <v>2006.6667</v>
      </c>
    </row>
    <row r="105" spans="1:2" x14ac:dyDescent="0.3">
      <c r="A105" t="s">
        <v>259</v>
      </c>
      <c r="B105">
        <v>2006.8846000000001</v>
      </c>
    </row>
    <row r="106" spans="1:2" x14ac:dyDescent="0.3">
      <c r="A106" t="s">
        <v>166</v>
      </c>
      <c r="B106">
        <v>2006.8888999999999</v>
      </c>
    </row>
    <row r="107" spans="1:2" x14ac:dyDescent="0.3">
      <c r="A107" t="s">
        <v>67</v>
      </c>
      <c r="B107">
        <v>2007.1</v>
      </c>
    </row>
    <row r="108" spans="1:2" x14ac:dyDescent="0.3">
      <c r="A108" t="s">
        <v>7</v>
      </c>
      <c r="B108">
        <v>1981.5</v>
      </c>
    </row>
    <row r="109" spans="1:2" x14ac:dyDescent="0.3">
      <c r="A109" t="s">
        <v>155</v>
      </c>
      <c r="B109">
        <v>1987.5555999999999</v>
      </c>
    </row>
    <row r="110" spans="1:2" x14ac:dyDescent="0.3">
      <c r="A110" t="s">
        <v>151</v>
      </c>
      <c r="B110">
        <v>1988</v>
      </c>
    </row>
    <row r="111" spans="1:2" x14ac:dyDescent="0.3">
      <c r="A111" t="s">
        <v>153</v>
      </c>
      <c r="B111">
        <v>1988.2</v>
      </c>
    </row>
    <row r="112" spans="1:2" x14ac:dyDescent="0.3">
      <c r="A112" t="s">
        <v>403</v>
      </c>
      <c r="B112">
        <v>1988.3</v>
      </c>
    </row>
    <row r="113" spans="1:2" x14ac:dyDescent="0.3">
      <c r="A113" t="s">
        <v>152</v>
      </c>
      <c r="B113">
        <v>1988.5</v>
      </c>
    </row>
    <row r="114" spans="1:2" x14ac:dyDescent="0.3">
      <c r="A114" t="s">
        <v>144</v>
      </c>
      <c r="B114">
        <v>1991</v>
      </c>
    </row>
    <row r="115" spans="1:2" x14ac:dyDescent="0.3">
      <c r="A115" t="s">
        <v>156</v>
      </c>
      <c r="B115">
        <v>1993.8</v>
      </c>
    </row>
    <row r="116" spans="1:2" x14ac:dyDescent="0.3">
      <c r="A116" t="s">
        <v>285</v>
      </c>
      <c r="B116">
        <v>1994</v>
      </c>
    </row>
    <row r="117" spans="1:2" x14ac:dyDescent="0.3">
      <c r="A117" t="s">
        <v>28</v>
      </c>
      <c r="B117">
        <v>1994.1667</v>
      </c>
    </row>
    <row r="118" spans="1:2" x14ac:dyDescent="0.3">
      <c r="A118" t="s">
        <v>143</v>
      </c>
      <c r="B118">
        <v>1994.3</v>
      </c>
    </row>
    <row r="119" spans="1:2" x14ac:dyDescent="0.3">
      <c r="A119" t="s">
        <v>453</v>
      </c>
      <c r="B119">
        <v>1994.3333</v>
      </c>
    </row>
    <row r="120" spans="1:2" x14ac:dyDescent="0.3">
      <c r="A120" t="s">
        <v>284</v>
      </c>
      <c r="B120">
        <v>1995.2856999999999</v>
      </c>
    </row>
    <row r="121" spans="1:2" x14ac:dyDescent="0.3">
      <c r="A121" t="s">
        <v>104</v>
      </c>
      <c r="B121">
        <v>1995.375</v>
      </c>
    </row>
    <row r="122" spans="1:2" x14ac:dyDescent="0.3">
      <c r="A122" t="s">
        <v>466</v>
      </c>
      <c r="B122">
        <v>1995.4</v>
      </c>
    </row>
    <row r="123" spans="1:2" x14ac:dyDescent="0.3">
      <c r="A123" t="s">
        <v>84</v>
      </c>
      <c r="B123">
        <v>1995.4286</v>
      </c>
    </row>
    <row r="124" spans="1:2" x14ac:dyDescent="0.3">
      <c r="A124" t="s">
        <v>238</v>
      </c>
      <c r="B124">
        <v>1996</v>
      </c>
    </row>
    <row r="125" spans="1:2" x14ac:dyDescent="0.3">
      <c r="A125" t="s">
        <v>11</v>
      </c>
      <c r="B125">
        <v>1996.1429000000001</v>
      </c>
    </row>
    <row r="126" spans="1:2" x14ac:dyDescent="0.3">
      <c r="A126" t="s">
        <v>146</v>
      </c>
      <c r="B126">
        <v>1996.1667</v>
      </c>
    </row>
    <row r="127" spans="1:2" x14ac:dyDescent="0.3">
      <c r="A127" t="s">
        <v>292</v>
      </c>
      <c r="B127">
        <v>1996.2068999999999</v>
      </c>
    </row>
    <row r="128" spans="1:2" x14ac:dyDescent="0.3">
      <c r="A128" t="s">
        <v>145</v>
      </c>
      <c r="B128">
        <v>1996.2104999999999</v>
      </c>
    </row>
    <row r="129" spans="1:2" x14ac:dyDescent="0.3">
      <c r="A129" t="s">
        <v>60</v>
      </c>
      <c r="B129">
        <v>1996.25</v>
      </c>
    </row>
    <row r="130" spans="1:2" x14ac:dyDescent="0.3">
      <c r="A130" t="s">
        <v>472</v>
      </c>
      <c r="B130">
        <v>1996.25</v>
      </c>
    </row>
    <row r="131" spans="1:2" x14ac:dyDescent="0.3">
      <c r="A131" t="s">
        <v>373</v>
      </c>
      <c r="B131">
        <v>1996.4091000000001</v>
      </c>
    </row>
    <row r="132" spans="1:2" x14ac:dyDescent="0.3">
      <c r="A132" t="s">
        <v>141</v>
      </c>
      <c r="B132">
        <v>1996.4444000000001</v>
      </c>
    </row>
    <row r="133" spans="1:2" x14ac:dyDescent="0.3">
      <c r="A133" t="s">
        <v>470</v>
      </c>
      <c r="B133">
        <v>1996.5714</v>
      </c>
    </row>
    <row r="134" spans="1:2" x14ac:dyDescent="0.3">
      <c r="A134" t="s">
        <v>310</v>
      </c>
      <c r="B134">
        <v>1996.6429000000001</v>
      </c>
    </row>
    <row r="135" spans="1:2" x14ac:dyDescent="0.3">
      <c r="A135" t="s">
        <v>230</v>
      </c>
      <c r="B135">
        <v>1996.8570999999999</v>
      </c>
    </row>
    <row r="136" spans="1:2" x14ac:dyDescent="0.3">
      <c r="A136" t="s">
        <v>176</v>
      </c>
      <c r="B136">
        <v>1996.875</v>
      </c>
    </row>
    <row r="137" spans="1:2" x14ac:dyDescent="0.3">
      <c r="A137" t="s">
        <v>323</v>
      </c>
      <c r="B137">
        <v>1997</v>
      </c>
    </row>
    <row r="138" spans="1:2" x14ac:dyDescent="0.3">
      <c r="A138" t="s">
        <v>294</v>
      </c>
      <c r="B138">
        <v>1997</v>
      </c>
    </row>
    <row r="139" spans="1:2" x14ac:dyDescent="0.3">
      <c r="A139" t="s">
        <v>305</v>
      </c>
      <c r="B139">
        <v>1997.0588</v>
      </c>
    </row>
    <row r="140" spans="1:2" x14ac:dyDescent="0.3">
      <c r="A140" t="s">
        <v>179</v>
      </c>
      <c r="B140">
        <v>1997.2666999999999</v>
      </c>
    </row>
    <row r="141" spans="1:2" x14ac:dyDescent="0.3">
      <c r="A141" t="s">
        <v>244</v>
      </c>
      <c r="B141">
        <v>1997.2856999999999</v>
      </c>
    </row>
    <row r="142" spans="1:2" x14ac:dyDescent="0.3">
      <c r="A142" t="s">
        <v>239</v>
      </c>
      <c r="B142">
        <v>1997.8333</v>
      </c>
    </row>
    <row r="143" spans="1:2" x14ac:dyDescent="0.3">
      <c r="A143" t="s">
        <v>134</v>
      </c>
      <c r="B143">
        <v>1997.9167</v>
      </c>
    </row>
    <row r="144" spans="1:2" x14ac:dyDescent="0.3">
      <c r="A144" t="s">
        <v>455</v>
      </c>
      <c r="B144">
        <v>1998</v>
      </c>
    </row>
    <row r="145" spans="1:2" x14ac:dyDescent="0.3">
      <c r="A145" t="s">
        <v>374</v>
      </c>
      <c r="B145">
        <v>1998.25</v>
      </c>
    </row>
    <row r="146" spans="1:2" x14ac:dyDescent="0.3">
      <c r="A146" t="s">
        <v>289</v>
      </c>
      <c r="B146">
        <v>1998.5</v>
      </c>
    </row>
    <row r="147" spans="1:2" x14ac:dyDescent="0.3">
      <c r="A147" t="s">
        <v>445</v>
      </c>
      <c r="B147">
        <v>1998.5</v>
      </c>
    </row>
    <row r="148" spans="1:2" x14ac:dyDescent="0.3">
      <c r="A148" t="s">
        <v>302</v>
      </c>
      <c r="B148">
        <v>1998.5</v>
      </c>
    </row>
    <row r="149" spans="1:2" x14ac:dyDescent="0.3">
      <c r="A149" t="s">
        <v>288</v>
      </c>
      <c r="B149">
        <v>1998.7856999999999</v>
      </c>
    </row>
    <row r="150" spans="1:2" x14ac:dyDescent="0.3">
      <c r="A150" t="s">
        <v>32</v>
      </c>
      <c r="B150">
        <v>1998.8181999999999</v>
      </c>
    </row>
    <row r="151" spans="1:2" x14ac:dyDescent="0.3">
      <c r="A151" t="s">
        <v>278</v>
      </c>
      <c r="B151">
        <v>1998.875</v>
      </c>
    </row>
    <row r="152" spans="1:2" x14ac:dyDescent="0.3">
      <c r="A152" t="s">
        <v>322</v>
      </c>
      <c r="B152">
        <v>1999.25</v>
      </c>
    </row>
    <row r="153" spans="1:2" x14ac:dyDescent="0.3">
      <c r="A153" t="s">
        <v>203</v>
      </c>
      <c r="B153">
        <v>1999.3333</v>
      </c>
    </row>
    <row r="154" spans="1:2" x14ac:dyDescent="0.3">
      <c r="A154" t="s">
        <v>375</v>
      </c>
      <c r="B154">
        <v>1999.4118000000001</v>
      </c>
    </row>
    <row r="155" spans="1:2" x14ac:dyDescent="0.3">
      <c r="A155" t="s">
        <v>53</v>
      </c>
      <c r="B155">
        <v>1999.5237999999999</v>
      </c>
    </row>
    <row r="156" spans="1:2" x14ac:dyDescent="0.3">
      <c r="A156" t="s">
        <v>220</v>
      </c>
      <c r="B156">
        <v>1999.5263</v>
      </c>
    </row>
    <row r="157" spans="1:2" x14ac:dyDescent="0.3">
      <c r="A157" t="s">
        <v>407</v>
      </c>
      <c r="B157">
        <v>1999.6</v>
      </c>
    </row>
    <row r="158" spans="1:2" x14ac:dyDescent="0.3">
      <c r="A158" t="s">
        <v>388</v>
      </c>
      <c r="B158">
        <v>1999.6315999999999</v>
      </c>
    </row>
    <row r="159" spans="1:2" x14ac:dyDescent="0.3">
      <c r="A159" t="s">
        <v>381</v>
      </c>
      <c r="B159">
        <v>1999.8421000000001</v>
      </c>
    </row>
    <row r="160" spans="1:2" x14ac:dyDescent="0.3">
      <c r="A160" t="s">
        <v>62</v>
      </c>
      <c r="B160">
        <v>1999.8824</v>
      </c>
    </row>
    <row r="161" spans="1:2" x14ac:dyDescent="0.3">
      <c r="A161" t="s">
        <v>189</v>
      </c>
      <c r="B161">
        <v>1999.9091000000001</v>
      </c>
    </row>
    <row r="162" spans="1:2" x14ac:dyDescent="0.3">
      <c r="A162" t="s">
        <v>6</v>
      </c>
      <c r="B162">
        <v>1999.95</v>
      </c>
    </row>
    <row r="163" spans="1:2" x14ac:dyDescent="0.3">
      <c r="A163" t="s">
        <v>304</v>
      </c>
      <c r="B163">
        <v>2000</v>
      </c>
    </row>
    <row r="164" spans="1:2" x14ac:dyDescent="0.3">
      <c r="A164" t="s">
        <v>318</v>
      </c>
      <c r="B164">
        <v>2000</v>
      </c>
    </row>
    <row r="165" spans="1:2" x14ac:dyDescent="0.3">
      <c r="A165" t="s">
        <v>142</v>
      </c>
      <c r="B165">
        <v>2000.0313000000001</v>
      </c>
    </row>
    <row r="166" spans="1:2" x14ac:dyDescent="0.3">
      <c r="A166" t="s">
        <v>10</v>
      </c>
      <c r="B166">
        <v>2000.0476000000001</v>
      </c>
    </row>
    <row r="167" spans="1:2" x14ac:dyDescent="0.3">
      <c r="A167" t="s">
        <v>378</v>
      </c>
      <c r="B167">
        <v>2000.1212</v>
      </c>
    </row>
    <row r="168" spans="1:2" x14ac:dyDescent="0.3">
      <c r="A168" t="s">
        <v>283</v>
      </c>
      <c r="B168">
        <v>2000.2</v>
      </c>
    </row>
    <row r="169" spans="1:2" x14ac:dyDescent="0.3">
      <c r="A169" t="s">
        <v>59</v>
      </c>
      <c r="B169">
        <v>2000.2727</v>
      </c>
    </row>
    <row r="170" spans="1:2" x14ac:dyDescent="0.3">
      <c r="A170" t="s">
        <v>147</v>
      </c>
      <c r="B170">
        <v>2000.3333</v>
      </c>
    </row>
    <row r="171" spans="1:2" x14ac:dyDescent="0.3">
      <c r="A171" t="s">
        <v>188</v>
      </c>
      <c r="B171">
        <v>2000.3333</v>
      </c>
    </row>
    <row r="172" spans="1:2" x14ac:dyDescent="0.3">
      <c r="A172" t="s">
        <v>372</v>
      </c>
      <c r="B172">
        <v>2000.4</v>
      </c>
    </row>
    <row r="173" spans="1:2" x14ac:dyDescent="0.3">
      <c r="A173" t="s">
        <v>193</v>
      </c>
      <c r="B173">
        <v>2000.4</v>
      </c>
    </row>
    <row r="174" spans="1:2" x14ac:dyDescent="0.3">
      <c r="A174" t="s">
        <v>75</v>
      </c>
      <c r="B174">
        <v>2000.4375</v>
      </c>
    </row>
    <row r="175" spans="1:2" x14ac:dyDescent="0.3">
      <c r="A175" t="s">
        <v>66</v>
      </c>
      <c r="B175">
        <v>2000.4545000000001</v>
      </c>
    </row>
    <row r="176" spans="1:2" x14ac:dyDescent="0.3">
      <c r="A176" t="s">
        <v>248</v>
      </c>
      <c r="B176">
        <v>2000.5</v>
      </c>
    </row>
    <row r="177" spans="1:2" x14ac:dyDescent="0.3">
      <c r="A177" t="s">
        <v>317</v>
      </c>
      <c r="B177">
        <v>2000.5</v>
      </c>
    </row>
    <row r="178" spans="1:2" x14ac:dyDescent="0.3">
      <c r="A178" t="s">
        <v>37</v>
      </c>
      <c r="B178">
        <v>2000.5714</v>
      </c>
    </row>
    <row r="179" spans="1:2" x14ac:dyDescent="0.3">
      <c r="A179" t="s">
        <v>135</v>
      </c>
      <c r="B179">
        <v>2000.5881999999999</v>
      </c>
    </row>
    <row r="180" spans="1:2" x14ac:dyDescent="0.3">
      <c r="A180" t="s">
        <v>402</v>
      </c>
      <c r="B180">
        <v>2000.5925999999999</v>
      </c>
    </row>
    <row r="181" spans="1:2" x14ac:dyDescent="0.3">
      <c r="A181" t="s">
        <v>223</v>
      </c>
      <c r="B181">
        <v>2000.6</v>
      </c>
    </row>
    <row r="182" spans="1:2" x14ac:dyDescent="0.3">
      <c r="A182" t="s">
        <v>460</v>
      </c>
      <c r="B182">
        <v>2000.6153999999999</v>
      </c>
    </row>
    <row r="183" spans="1:2" x14ac:dyDescent="0.3">
      <c r="A183" t="s">
        <v>81</v>
      </c>
      <c r="B183">
        <v>2000.6667</v>
      </c>
    </row>
    <row r="184" spans="1:2" x14ac:dyDescent="0.3">
      <c r="A184" t="s">
        <v>243</v>
      </c>
      <c r="B184">
        <v>2000.6818000000001</v>
      </c>
    </row>
    <row r="185" spans="1:2" x14ac:dyDescent="0.3">
      <c r="A185" t="s">
        <v>298</v>
      </c>
      <c r="B185">
        <v>2000.7</v>
      </c>
    </row>
    <row r="186" spans="1:2" x14ac:dyDescent="0.3">
      <c r="A186" t="s">
        <v>186</v>
      </c>
      <c r="B186">
        <v>2000.7104999999999</v>
      </c>
    </row>
    <row r="187" spans="1:2" x14ac:dyDescent="0.3">
      <c r="A187" t="s">
        <v>199</v>
      </c>
      <c r="B187">
        <v>2000.8235</v>
      </c>
    </row>
    <row r="188" spans="1:2" x14ac:dyDescent="0.3">
      <c r="A188" t="s">
        <v>282</v>
      </c>
      <c r="B188">
        <v>2001</v>
      </c>
    </row>
    <row r="189" spans="1:2" x14ac:dyDescent="0.3">
      <c r="A189" t="s">
        <v>279</v>
      </c>
      <c r="B189">
        <v>2001</v>
      </c>
    </row>
    <row r="190" spans="1:2" x14ac:dyDescent="0.3">
      <c r="A190" t="s">
        <v>63</v>
      </c>
      <c r="B190">
        <v>2001</v>
      </c>
    </row>
    <row r="191" spans="1:2" x14ac:dyDescent="0.3">
      <c r="A191" t="s">
        <v>329</v>
      </c>
      <c r="B191">
        <v>2001.1818000000001</v>
      </c>
    </row>
    <row r="192" spans="1:2" x14ac:dyDescent="0.3">
      <c r="A192" t="s">
        <v>229</v>
      </c>
      <c r="B192">
        <v>2001.1875</v>
      </c>
    </row>
    <row r="193" spans="1:2" x14ac:dyDescent="0.3">
      <c r="A193" t="s">
        <v>227</v>
      </c>
      <c r="B193">
        <v>2001.2646999999999</v>
      </c>
    </row>
    <row r="194" spans="1:2" x14ac:dyDescent="0.3">
      <c r="A194" t="s">
        <v>276</v>
      </c>
      <c r="B194">
        <v>2001.3077000000001</v>
      </c>
    </row>
    <row r="195" spans="1:2" x14ac:dyDescent="0.3">
      <c r="A195" t="s">
        <v>99</v>
      </c>
      <c r="B195">
        <v>2001.3333</v>
      </c>
    </row>
    <row r="196" spans="1:2" x14ac:dyDescent="0.3">
      <c r="A196" t="s">
        <v>108</v>
      </c>
      <c r="B196">
        <v>2001.3333</v>
      </c>
    </row>
    <row r="197" spans="1:2" x14ac:dyDescent="0.3">
      <c r="A197" t="s">
        <v>211</v>
      </c>
      <c r="B197">
        <v>2001.3864000000001</v>
      </c>
    </row>
    <row r="198" spans="1:2" x14ac:dyDescent="0.3">
      <c r="A198" t="s">
        <v>187</v>
      </c>
      <c r="B198">
        <v>2001.4167</v>
      </c>
    </row>
    <row r="199" spans="1:2" x14ac:dyDescent="0.3">
      <c r="A199" t="s">
        <v>58</v>
      </c>
      <c r="B199">
        <v>2001.4286</v>
      </c>
    </row>
    <row r="200" spans="1:2" x14ac:dyDescent="0.3">
      <c r="A200" t="s">
        <v>386</v>
      </c>
      <c r="B200">
        <v>2001.45</v>
      </c>
    </row>
    <row r="201" spans="1:2" x14ac:dyDescent="0.3">
      <c r="A201" t="s">
        <v>319</v>
      </c>
      <c r="B201">
        <v>2001.5</v>
      </c>
    </row>
    <row r="202" spans="1:2" x14ac:dyDescent="0.3">
      <c r="A202" t="s">
        <v>473</v>
      </c>
      <c r="B202">
        <v>2001.5</v>
      </c>
    </row>
    <row r="203" spans="1:2" x14ac:dyDescent="0.3">
      <c r="A203" t="s">
        <v>281</v>
      </c>
      <c r="B203">
        <v>2001.5</v>
      </c>
    </row>
    <row r="204" spans="1:2" x14ac:dyDescent="0.3">
      <c r="A204" t="s">
        <v>389</v>
      </c>
      <c r="B204">
        <v>2001.5217</v>
      </c>
    </row>
    <row r="205" spans="1:2" x14ac:dyDescent="0.3">
      <c r="A205" t="s">
        <v>408</v>
      </c>
      <c r="B205">
        <v>2001.5278000000001</v>
      </c>
    </row>
    <row r="206" spans="1:2" x14ac:dyDescent="0.3">
      <c r="A206" t="s">
        <v>300</v>
      </c>
      <c r="B206">
        <v>2001.6153999999999</v>
      </c>
    </row>
    <row r="207" spans="1:2" x14ac:dyDescent="0.3">
      <c r="A207" t="s">
        <v>29</v>
      </c>
      <c r="B207">
        <v>2001.625</v>
      </c>
    </row>
    <row r="208" spans="1:2" x14ac:dyDescent="0.3">
      <c r="A208" t="s">
        <v>410</v>
      </c>
      <c r="B208">
        <v>2001.7104999999999</v>
      </c>
    </row>
    <row r="209" spans="1:2" x14ac:dyDescent="0.3">
      <c r="A209" t="s">
        <v>24</v>
      </c>
      <c r="B209">
        <v>2001.7646999999999</v>
      </c>
    </row>
    <row r="210" spans="1:2" x14ac:dyDescent="0.3">
      <c r="A210" t="s">
        <v>377</v>
      </c>
      <c r="B210">
        <v>2001.7778000000001</v>
      </c>
    </row>
    <row r="211" spans="1:2" x14ac:dyDescent="0.3">
      <c r="A211" t="s">
        <v>25</v>
      </c>
      <c r="B211">
        <v>2001.8570999999999</v>
      </c>
    </row>
    <row r="212" spans="1:2" x14ac:dyDescent="0.3">
      <c r="A212" t="s">
        <v>46</v>
      </c>
      <c r="B212">
        <v>2001.9</v>
      </c>
    </row>
    <row r="213" spans="1:2" x14ac:dyDescent="0.3">
      <c r="A213" t="s">
        <v>201</v>
      </c>
      <c r="B213">
        <v>2001.9048</v>
      </c>
    </row>
    <row r="214" spans="1:2" x14ac:dyDescent="0.3">
      <c r="A214" t="s">
        <v>446</v>
      </c>
      <c r="B214">
        <v>2001.9231</v>
      </c>
    </row>
    <row r="215" spans="1:2" x14ac:dyDescent="0.3">
      <c r="A215" t="s">
        <v>303</v>
      </c>
      <c r="B215">
        <v>2001.9688000000001</v>
      </c>
    </row>
    <row r="216" spans="1:2" x14ac:dyDescent="0.3">
      <c r="A216" t="s">
        <v>183</v>
      </c>
      <c r="B216">
        <v>2002</v>
      </c>
    </row>
    <row r="217" spans="1:2" x14ac:dyDescent="0.3">
      <c r="A217" t="s">
        <v>291</v>
      </c>
      <c r="B217">
        <v>2002</v>
      </c>
    </row>
    <row r="218" spans="1:2" x14ac:dyDescent="0.3">
      <c r="A218" t="s">
        <v>149</v>
      </c>
      <c r="B218">
        <v>2002.0588</v>
      </c>
    </row>
    <row r="219" spans="1:2" x14ac:dyDescent="0.3">
      <c r="A219" t="s">
        <v>414</v>
      </c>
      <c r="B219">
        <v>2002.1063999999999</v>
      </c>
    </row>
    <row r="220" spans="1:2" x14ac:dyDescent="0.3">
      <c r="A220" t="s">
        <v>170</v>
      </c>
      <c r="B220">
        <v>2002.3077000000001</v>
      </c>
    </row>
    <row r="221" spans="1:2" x14ac:dyDescent="0.3">
      <c r="A221" t="s">
        <v>411</v>
      </c>
      <c r="B221">
        <v>2002.3810000000001</v>
      </c>
    </row>
    <row r="222" spans="1:2" x14ac:dyDescent="0.3">
      <c r="A222" t="s">
        <v>325</v>
      </c>
      <c r="B222">
        <v>2002.4167</v>
      </c>
    </row>
    <row r="223" spans="1:2" x14ac:dyDescent="0.3">
      <c r="A223" t="s">
        <v>379</v>
      </c>
      <c r="B223">
        <v>2002.4286</v>
      </c>
    </row>
    <row r="224" spans="1:2" x14ac:dyDescent="0.3">
      <c r="A224" t="s">
        <v>228</v>
      </c>
      <c r="B224">
        <v>2002.4688000000001</v>
      </c>
    </row>
    <row r="225" spans="1:2" x14ac:dyDescent="0.3">
      <c r="A225" t="s">
        <v>50</v>
      </c>
      <c r="B225">
        <v>2002.5</v>
      </c>
    </row>
    <row r="226" spans="1:2" x14ac:dyDescent="0.3">
      <c r="A226" t="s">
        <v>47</v>
      </c>
      <c r="B226">
        <v>2002.5</v>
      </c>
    </row>
    <row r="227" spans="1:2" x14ac:dyDescent="0.3">
      <c r="A227" t="s">
        <v>198</v>
      </c>
      <c r="B227">
        <v>2002.5217</v>
      </c>
    </row>
    <row r="228" spans="1:2" x14ac:dyDescent="0.3">
      <c r="A228" t="s">
        <v>209</v>
      </c>
      <c r="B228">
        <v>2002.5313000000001</v>
      </c>
    </row>
    <row r="229" spans="1:2" x14ac:dyDescent="0.3">
      <c r="A229" t="s">
        <v>242</v>
      </c>
      <c r="B229">
        <v>2002.6215999999999</v>
      </c>
    </row>
    <row r="230" spans="1:2" x14ac:dyDescent="0.3">
      <c r="A230" t="s">
        <v>169</v>
      </c>
      <c r="B230">
        <v>2002.6667</v>
      </c>
    </row>
    <row r="231" spans="1:2" x14ac:dyDescent="0.3">
      <c r="A231" t="s">
        <v>93</v>
      </c>
      <c r="B231">
        <v>2002.6667</v>
      </c>
    </row>
    <row r="232" spans="1:2" x14ac:dyDescent="0.3">
      <c r="A232" t="s">
        <v>287</v>
      </c>
      <c r="B232">
        <v>2002.6667</v>
      </c>
    </row>
    <row r="233" spans="1:2" x14ac:dyDescent="0.3">
      <c r="A233" t="s">
        <v>34</v>
      </c>
      <c r="B233">
        <v>2002.7143000000001</v>
      </c>
    </row>
    <row r="234" spans="1:2" x14ac:dyDescent="0.3">
      <c r="A234" t="s">
        <v>221</v>
      </c>
      <c r="B234">
        <v>2002.75</v>
      </c>
    </row>
    <row r="235" spans="1:2" x14ac:dyDescent="0.3">
      <c r="A235" t="s">
        <v>469</v>
      </c>
      <c r="B235">
        <v>2002.75</v>
      </c>
    </row>
    <row r="236" spans="1:2" x14ac:dyDescent="0.3">
      <c r="A236" t="s">
        <v>87</v>
      </c>
      <c r="B236">
        <v>2002.8857</v>
      </c>
    </row>
    <row r="237" spans="1:2" x14ac:dyDescent="0.3">
      <c r="A237" t="s">
        <v>73</v>
      </c>
      <c r="B237">
        <v>2002.9091000000001</v>
      </c>
    </row>
    <row r="238" spans="1:2" x14ac:dyDescent="0.3">
      <c r="A238" t="s">
        <v>308</v>
      </c>
      <c r="B238">
        <v>2002.9332999999999</v>
      </c>
    </row>
    <row r="239" spans="1:2" x14ac:dyDescent="0.3">
      <c r="A239" t="s">
        <v>409</v>
      </c>
      <c r="B239">
        <v>2002.9429</v>
      </c>
    </row>
    <row r="240" spans="1:2" x14ac:dyDescent="0.3">
      <c r="A240" t="s">
        <v>128</v>
      </c>
      <c r="B240">
        <v>2002.9474</v>
      </c>
    </row>
    <row r="241" spans="1:2" x14ac:dyDescent="0.3">
      <c r="A241" t="s">
        <v>18</v>
      </c>
      <c r="B241">
        <v>2003</v>
      </c>
    </row>
    <row r="242" spans="1:2" x14ac:dyDescent="0.3">
      <c r="A242" t="s">
        <v>315</v>
      </c>
      <c r="B242">
        <v>2003</v>
      </c>
    </row>
    <row r="243" spans="1:2" x14ac:dyDescent="0.3">
      <c r="A243" t="s">
        <v>456</v>
      </c>
      <c r="B243">
        <v>2003</v>
      </c>
    </row>
    <row r="244" spans="1:2" x14ac:dyDescent="0.3">
      <c r="A244" t="s">
        <v>452</v>
      </c>
      <c r="B244">
        <v>2003.0769</v>
      </c>
    </row>
    <row r="245" spans="1:2" x14ac:dyDescent="0.3">
      <c r="A245" t="s">
        <v>42</v>
      </c>
      <c r="B245">
        <v>2003.1</v>
      </c>
    </row>
    <row r="246" spans="1:2" x14ac:dyDescent="0.3">
      <c r="A246" t="s">
        <v>295</v>
      </c>
      <c r="B246">
        <v>2003.1591000000001</v>
      </c>
    </row>
    <row r="247" spans="1:2" x14ac:dyDescent="0.3">
      <c r="A247" t="s">
        <v>52</v>
      </c>
      <c r="B247">
        <v>2003.2308</v>
      </c>
    </row>
    <row r="248" spans="1:2" x14ac:dyDescent="0.3">
      <c r="A248" t="s">
        <v>286</v>
      </c>
      <c r="B248">
        <v>2003.25</v>
      </c>
    </row>
    <row r="249" spans="1:2" x14ac:dyDescent="0.3">
      <c r="A249" t="s">
        <v>182</v>
      </c>
      <c r="B249">
        <v>2003.25</v>
      </c>
    </row>
    <row r="250" spans="1:2" x14ac:dyDescent="0.3">
      <c r="A250" t="s">
        <v>119</v>
      </c>
      <c r="B250">
        <v>2003.2856999999999</v>
      </c>
    </row>
    <row r="251" spans="1:2" x14ac:dyDescent="0.3">
      <c r="A251" t="s">
        <v>210</v>
      </c>
      <c r="B251">
        <v>2003.3333</v>
      </c>
    </row>
    <row r="252" spans="1:2" x14ac:dyDescent="0.3">
      <c r="A252" t="s">
        <v>417</v>
      </c>
      <c r="B252">
        <v>2003.3534999999999</v>
      </c>
    </row>
    <row r="253" spans="1:2" x14ac:dyDescent="0.3">
      <c r="A253" t="s">
        <v>299</v>
      </c>
      <c r="B253">
        <v>2003.4444000000001</v>
      </c>
    </row>
    <row r="254" spans="1:2" x14ac:dyDescent="0.3">
      <c r="A254" t="s">
        <v>76</v>
      </c>
      <c r="B254">
        <v>2003.4737</v>
      </c>
    </row>
    <row r="255" spans="1:2" x14ac:dyDescent="0.3">
      <c r="A255" t="s">
        <v>313</v>
      </c>
      <c r="B255">
        <v>2003.48</v>
      </c>
    </row>
    <row r="256" spans="1:2" x14ac:dyDescent="0.3">
      <c r="A256" t="s">
        <v>412</v>
      </c>
      <c r="B256">
        <v>2003.4853000000001</v>
      </c>
    </row>
    <row r="257" spans="1:2" x14ac:dyDescent="0.3">
      <c r="A257" t="s">
        <v>241</v>
      </c>
      <c r="B257">
        <v>2003.5</v>
      </c>
    </row>
    <row r="258" spans="1:2" x14ac:dyDescent="0.3">
      <c r="A258" t="s">
        <v>474</v>
      </c>
      <c r="B258">
        <v>2003.5833</v>
      </c>
    </row>
    <row r="259" spans="1:2" x14ac:dyDescent="0.3">
      <c r="A259" t="s">
        <v>324</v>
      </c>
      <c r="B259">
        <v>2003.6153999999999</v>
      </c>
    </row>
    <row r="260" spans="1:2" x14ac:dyDescent="0.3">
      <c r="A260" t="s">
        <v>98</v>
      </c>
      <c r="B260">
        <v>2003.7</v>
      </c>
    </row>
    <row r="261" spans="1:2" x14ac:dyDescent="0.3">
      <c r="A261" t="s">
        <v>197</v>
      </c>
      <c r="B261">
        <v>2003.7143000000001</v>
      </c>
    </row>
    <row r="262" spans="1:2" x14ac:dyDescent="0.3">
      <c r="A262" t="s">
        <v>196</v>
      </c>
      <c r="B262">
        <v>2003.72</v>
      </c>
    </row>
    <row r="263" spans="1:2" x14ac:dyDescent="0.3">
      <c r="A263" t="s">
        <v>246</v>
      </c>
      <c r="B263">
        <v>2003.8462</v>
      </c>
    </row>
    <row r="264" spans="1:2" x14ac:dyDescent="0.3">
      <c r="A264" t="s">
        <v>160</v>
      </c>
      <c r="B264">
        <v>2003.8462</v>
      </c>
    </row>
    <row r="265" spans="1:2" x14ac:dyDescent="0.3">
      <c r="A265" t="s">
        <v>100</v>
      </c>
      <c r="B265">
        <v>2003.875</v>
      </c>
    </row>
    <row r="266" spans="1:2" x14ac:dyDescent="0.3">
      <c r="A266" t="s">
        <v>80</v>
      </c>
      <c r="B266">
        <v>2003.8857</v>
      </c>
    </row>
    <row r="267" spans="1:2" x14ac:dyDescent="0.3">
      <c r="A267" t="s">
        <v>97</v>
      </c>
      <c r="B267">
        <v>2003.9167</v>
      </c>
    </row>
    <row r="268" spans="1:2" x14ac:dyDescent="0.3">
      <c r="A268" t="s">
        <v>107</v>
      </c>
      <c r="B268">
        <v>2003.9474</v>
      </c>
    </row>
    <row r="269" spans="1:2" x14ac:dyDescent="0.3">
      <c r="A269" t="s">
        <v>43</v>
      </c>
      <c r="B269">
        <v>2004</v>
      </c>
    </row>
    <row r="270" spans="1:2" x14ac:dyDescent="0.3">
      <c r="A270" t="s">
        <v>195</v>
      </c>
      <c r="B270">
        <v>2004</v>
      </c>
    </row>
    <row r="271" spans="1:2" x14ac:dyDescent="0.3">
      <c r="A271" t="s">
        <v>280</v>
      </c>
      <c r="B271">
        <v>2004</v>
      </c>
    </row>
    <row r="272" spans="1:2" x14ac:dyDescent="0.3">
      <c r="A272" t="s">
        <v>252</v>
      </c>
      <c r="B272">
        <v>2004.0263</v>
      </c>
    </row>
    <row r="273" spans="1:2" x14ac:dyDescent="0.3">
      <c r="A273" t="s">
        <v>105</v>
      </c>
      <c r="B273">
        <v>2004.0714</v>
      </c>
    </row>
    <row r="274" spans="1:2" x14ac:dyDescent="0.3">
      <c r="A274" t="s">
        <v>44</v>
      </c>
      <c r="B274">
        <v>2004.1</v>
      </c>
    </row>
    <row r="275" spans="1:2" x14ac:dyDescent="0.3">
      <c r="A275" t="s">
        <v>65</v>
      </c>
      <c r="B275">
        <v>2004.1052999999999</v>
      </c>
    </row>
    <row r="276" spans="1:2" x14ac:dyDescent="0.3">
      <c r="A276" t="s">
        <v>316</v>
      </c>
      <c r="B276">
        <v>2004.1346000000001</v>
      </c>
    </row>
    <row r="277" spans="1:2" x14ac:dyDescent="0.3">
      <c r="A277" t="s">
        <v>376</v>
      </c>
      <c r="B277">
        <v>2004.1429000000001</v>
      </c>
    </row>
    <row r="278" spans="1:2" x14ac:dyDescent="0.3">
      <c r="A278" t="s">
        <v>64</v>
      </c>
      <c r="B278">
        <v>2004.1667</v>
      </c>
    </row>
    <row r="279" spans="1:2" x14ac:dyDescent="0.3">
      <c r="A279" t="s">
        <v>90</v>
      </c>
      <c r="B279">
        <v>2004.25</v>
      </c>
    </row>
    <row r="280" spans="1:2" x14ac:dyDescent="0.3">
      <c r="A280" t="s">
        <v>264</v>
      </c>
      <c r="B280">
        <v>2004.25</v>
      </c>
    </row>
    <row r="281" spans="1:2" x14ac:dyDescent="0.3">
      <c r="A281" t="s">
        <v>416</v>
      </c>
      <c r="B281">
        <v>2004.2813000000001</v>
      </c>
    </row>
    <row r="282" spans="1:2" x14ac:dyDescent="0.3">
      <c r="A282" t="s">
        <v>184</v>
      </c>
      <c r="B282">
        <v>2004.3333</v>
      </c>
    </row>
    <row r="283" spans="1:2" x14ac:dyDescent="0.3">
      <c r="A283" t="s">
        <v>69</v>
      </c>
      <c r="B283">
        <v>2004.5714</v>
      </c>
    </row>
    <row r="284" spans="1:2" x14ac:dyDescent="0.3">
      <c r="A284" t="s">
        <v>415</v>
      </c>
      <c r="B284">
        <v>2004.7308</v>
      </c>
    </row>
    <row r="285" spans="1:2" x14ac:dyDescent="0.3">
      <c r="A285" t="s">
        <v>49</v>
      </c>
      <c r="B285">
        <v>2004.7778000000001</v>
      </c>
    </row>
    <row r="286" spans="1:2" x14ac:dyDescent="0.3">
      <c r="A286" t="s">
        <v>385</v>
      </c>
      <c r="B286">
        <v>2004.9091000000001</v>
      </c>
    </row>
    <row r="287" spans="1:2" x14ac:dyDescent="0.3">
      <c r="A287" t="s">
        <v>406</v>
      </c>
      <c r="B287">
        <v>2005.1111000000001</v>
      </c>
    </row>
    <row r="288" spans="1:2" x14ac:dyDescent="0.3">
      <c r="A288" t="s">
        <v>301</v>
      </c>
      <c r="B288">
        <v>2005.2856999999999</v>
      </c>
    </row>
    <row r="289" spans="1:2" x14ac:dyDescent="0.3">
      <c r="A289" t="s">
        <v>92</v>
      </c>
      <c r="B289">
        <v>2005.3333</v>
      </c>
    </row>
    <row r="290" spans="1:2" x14ac:dyDescent="0.3">
      <c r="A290" t="s">
        <v>36</v>
      </c>
      <c r="B290">
        <v>2005.3333</v>
      </c>
    </row>
    <row r="291" spans="1:2" x14ac:dyDescent="0.3">
      <c r="A291" t="s">
        <v>312</v>
      </c>
      <c r="B291">
        <v>2005.8095000000001</v>
      </c>
    </row>
    <row r="292" spans="1:2" x14ac:dyDescent="0.3">
      <c r="A292" t="s">
        <v>468</v>
      </c>
      <c r="B292">
        <v>2005.8888999999999</v>
      </c>
    </row>
    <row r="293" spans="1:2" x14ac:dyDescent="0.3">
      <c r="A293" t="s">
        <v>326</v>
      </c>
      <c r="B293">
        <v>2005.931</v>
      </c>
    </row>
    <row r="294" spans="1:2" x14ac:dyDescent="0.3">
      <c r="A294" t="s">
        <v>311</v>
      </c>
      <c r="B294">
        <v>2006</v>
      </c>
    </row>
    <row r="295" spans="1:2" x14ac:dyDescent="0.3">
      <c r="A295" t="s">
        <v>116</v>
      </c>
      <c r="B295">
        <v>2006</v>
      </c>
    </row>
    <row r="296" spans="1:2" x14ac:dyDescent="0.3">
      <c r="A296" t="s">
        <v>48</v>
      </c>
      <c r="B296">
        <v>2006</v>
      </c>
    </row>
    <row r="297" spans="1:2" x14ac:dyDescent="0.3">
      <c r="A297" t="s">
        <v>57</v>
      </c>
      <c r="B297">
        <v>2006</v>
      </c>
    </row>
    <row r="298" spans="1:2" x14ac:dyDescent="0.3">
      <c r="A298" t="s">
        <v>85</v>
      </c>
      <c r="B298">
        <v>2006.0833</v>
      </c>
    </row>
    <row r="299" spans="1:2" x14ac:dyDescent="0.3">
      <c r="A299" t="s">
        <v>35</v>
      </c>
      <c r="B299">
        <v>2006.2</v>
      </c>
    </row>
    <row r="300" spans="1:2" x14ac:dyDescent="0.3">
      <c r="A300" t="s">
        <v>61</v>
      </c>
      <c r="B300">
        <v>2006.2632000000001</v>
      </c>
    </row>
    <row r="301" spans="1:2" x14ac:dyDescent="0.3">
      <c r="A301" t="s">
        <v>70</v>
      </c>
      <c r="B301">
        <v>2006.3333</v>
      </c>
    </row>
    <row r="302" spans="1:2" x14ac:dyDescent="0.3">
      <c r="A302" t="s">
        <v>82</v>
      </c>
      <c r="B302">
        <v>2006.5</v>
      </c>
    </row>
    <row r="303" spans="1:2" x14ac:dyDescent="0.3">
      <c r="A303" t="s">
        <v>103</v>
      </c>
      <c r="B303">
        <v>2006.6667</v>
      </c>
    </row>
    <row r="304" spans="1:2" x14ac:dyDescent="0.3">
      <c r="A304" t="s">
        <v>77</v>
      </c>
      <c r="B304">
        <v>2006.8</v>
      </c>
    </row>
    <row r="305" spans="1:2" x14ac:dyDescent="0.3">
      <c r="A305" t="s">
        <v>23</v>
      </c>
      <c r="B305">
        <v>2006.8667</v>
      </c>
    </row>
    <row r="306" spans="1:2" x14ac:dyDescent="0.3">
      <c r="A306" t="s">
        <v>290</v>
      </c>
      <c r="B306">
        <v>2006.8696</v>
      </c>
    </row>
    <row r="307" spans="1:2" x14ac:dyDescent="0.3">
      <c r="A307" t="s">
        <v>237</v>
      </c>
      <c r="B307">
        <v>2007.25</v>
      </c>
    </row>
    <row r="308" spans="1:2" x14ac:dyDescent="0.3">
      <c r="A308" t="s">
        <v>41</v>
      </c>
      <c r="B308">
        <v>2007.3333</v>
      </c>
    </row>
    <row r="309" spans="1:2" x14ac:dyDescent="0.3">
      <c r="A309" t="s">
        <v>106</v>
      </c>
      <c r="B309">
        <v>2007.5833</v>
      </c>
    </row>
    <row r="310" spans="1:2" x14ac:dyDescent="0.3">
      <c r="A310" t="s">
        <v>120</v>
      </c>
      <c r="B310">
        <v>2007.6</v>
      </c>
    </row>
    <row r="311" spans="1:2" x14ac:dyDescent="0.3">
      <c r="A311" t="s">
        <v>321</v>
      </c>
      <c r="B311">
        <v>2008</v>
      </c>
    </row>
    <row r="312" spans="1:2" x14ac:dyDescent="0.3">
      <c r="A312" t="s">
        <v>314</v>
      </c>
      <c r="B312">
        <v>2008.4</v>
      </c>
    </row>
    <row r="313" spans="1:2" x14ac:dyDescent="0.3">
      <c r="A313" t="s">
        <v>320</v>
      </c>
      <c r="B313">
        <v>2009.2221999999999</v>
      </c>
    </row>
    <row r="314" spans="1:2" x14ac:dyDescent="0.3">
      <c r="A314" t="s">
        <v>400</v>
      </c>
      <c r="B314">
        <v>2009.4614999999999</v>
      </c>
    </row>
    <row r="315" spans="1:2" x14ac:dyDescent="0.3">
      <c r="A315" t="s">
        <v>171</v>
      </c>
      <c r="B315">
        <v>2009.7027</v>
      </c>
    </row>
    <row r="316" spans="1:2" x14ac:dyDescent="0.3">
      <c r="A316" t="s">
        <v>164</v>
      </c>
      <c r="B316">
        <v>2010.5227</v>
      </c>
    </row>
    <row r="317" spans="1:2" x14ac:dyDescent="0.3">
      <c r="A317" t="s">
        <v>336</v>
      </c>
      <c r="B317">
        <v>1976.25</v>
      </c>
    </row>
    <row r="318" spans="1:2" x14ac:dyDescent="0.3">
      <c r="A318" t="s">
        <v>413</v>
      </c>
      <c r="B318">
        <v>1980</v>
      </c>
    </row>
    <row r="319" spans="1:2" x14ac:dyDescent="0.3">
      <c r="A319" t="s">
        <v>396</v>
      </c>
      <c r="B319">
        <v>1983.5</v>
      </c>
    </row>
    <row r="320" spans="1:2" x14ac:dyDescent="0.3">
      <c r="A320" t="s">
        <v>457</v>
      </c>
      <c r="B320">
        <v>1983.8</v>
      </c>
    </row>
    <row r="321" spans="1:2" x14ac:dyDescent="0.3">
      <c r="A321" t="s">
        <v>405</v>
      </c>
      <c r="B321">
        <v>1984</v>
      </c>
    </row>
    <row r="322" spans="1:2" x14ac:dyDescent="0.3">
      <c r="A322" t="s">
        <v>275</v>
      </c>
      <c r="B322">
        <v>1984.5</v>
      </c>
    </row>
    <row r="323" spans="1:2" x14ac:dyDescent="0.3">
      <c r="A323" t="s">
        <v>360</v>
      </c>
      <c r="B323">
        <v>1985</v>
      </c>
    </row>
    <row r="324" spans="1:2" x14ac:dyDescent="0.3">
      <c r="A324" t="s">
        <v>13</v>
      </c>
      <c r="B324">
        <v>1985.1</v>
      </c>
    </row>
    <row r="325" spans="1:2" x14ac:dyDescent="0.3">
      <c r="A325" t="s">
        <v>12</v>
      </c>
      <c r="B325">
        <v>1985.7143000000001</v>
      </c>
    </row>
    <row r="326" spans="1:2" x14ac:dyDescent="0.3">
      <c r="A326" t="s">
        <v>401</v>
      </c>
      <c r="B326">
        <v>1986.2856999999999</v>
      </c>
    </row>
    <row r="327" spans="1:2" x14ac:dyDescent="0.3">
      <c r="A327" t="s">
        <v>380</v>
      </c>
      <c r="B327">
        <v>1988</v>
      </c>
    </row>
    <row r="328" spans="1:2" x14ac:dyDescent="0.3">
      <c r="A328" t="s">
        <v>370</v>
      </c>
      <c r="B328">
        <v>1988.5</v>
      </c>
    </row>
    <row r="329" spans="1:2" x14ac:dyDescent="0.3">
      <c r="A329" t="s">
        <v>364</v>
      </c>
      <c r="B329">
        <v>1988.5714</v>
      </c>
    </row>
    <row r="330" spans="1:2" x14ac:dyDescent="0.3">
      <c r="A330" t="s">
        <v>394</v>
      </c>
      <c r="B330">
        <v>1989.3333</v>
      </c>
    </row>
    <row r="331" spans="1:2" x14ac:dyDescent="0.3">
      <c r="A331" t="s">
        <v>8</v>
      </c>
      <c r="B331">
        <v>1989.75</v>
      </c>
    </row>
    <row r="332" spans="1:2" x14ac:dyDescent="0.3">
      <c r="A332" t="s">
        <v>339</v>
      </c>
      <c r="B332">
        <v>1990.35</v>
      </c>
    </row>
    <row r="333" spans="1:2" x14ac:dyDescent="0.3">
      <c r="A333" t="s">
        <v>367</v>
      </c>
      <c r="B333">
        <v>1990.9118000000001</v>
      </c>
    </row>
    <row r="334" spans="1:2" x14ac:dyDescent="0.3">
      <c r="A334" t="s">
        <v>363</v>
      </c>
      <c r="B334">
        <v>1991</v>
      </c>
    </row>
    <row r="335" spans="1:2" x14ac:dyDescent="0.3">
      <c r="A335" t="s">
        <v>462</v>
      </c>
      <c r="B335">
        <v>1992.25</v>
      </c>
    </row>
    <row r="336" spans="1:2" x14ac:dyDescent="0.3">
      <c r="A336" t="s">
        <v>15</v>
      </c>
      <c r="B336">
        <v>1992.3333</v>
      </c>
    </row>
    <row r="337" spans="1:2" x14ac:dyDescent="0.3">
      <c r="A337" t="s">
        <v>335</v>
      </c>
      <c r="B337">
        <v>1993.7778000000001</v>
      </c>
    </row>
    <row r="338" spans="1:2" x14ac:dyDescent="0.3">
      <c r="A338" t="s">
        <v>222</v>
      </c>
      <c r="B338">
        <v>1993.8333</v>
      </c>
    </row>
    <row r="339" spans="1:2" x14ac:dyDescent="0.3">
      <c r="A339" t="s">
        <v>224</v>
      </c>
      <c r="B339">
        <v>1993.8667</v>
      </c>
    </row>
    <row r="340" spans="1:2" x14ac:dyDescent="0.3">
      <c r="A340" t="s">
        <v>362</v>
      </c>
      <c r="B340">
        <v>1993.875</v>
      </c>
    </row>
    <row r="341" spans="1:2" x14ac:dyDescent="0.3">
      <c r="A341" t="s">
        <v>17</v>
      </c>
      <c r="B341">
        <v>1994.1667</v>
      </c>
    </row>
    <row r="342" spans="1:2" x14ac:dyDescent="0.3">
      <c r="A342" t="s">
        <v>14</v>
      </c>
      <c r="B342">
        <v>1994.8333</v>
      </c>
    </row>
    <row r="343" spans="1:2" x14ac:dyDescent="0.3">
      <c r="A343" t="s">
        <v>9</v>
      </c>
      <c r="B343">
        <v>1995.3846000000001</v>
      </c>
    </row>
    <row r="344" spans="1:2" x14ac:dyDescent="0.3">
      <c r="A344" t="s">
        <v>354</v>
      </c>
      <c r="B344">
        <v>1996.05</v>
      </c>
    </row>
    <row r="345" spans="1:2" x14ac:dyDescent="0.3">
      <c r="A345" t="s">
        <v>338</v>
      </c>
      <c r="B345">
        <v>1996.3077000000001</v>
      </c>
    </row>
    <row r="346" spans="1:2" x14ac:dyDescent="0.3">
      <c r="A346" t="s">
        <v>369</v>
      </c>
      <c r="B346">
        <v>1996.8</v>
      </c>
    </row>
    <row r="347" spans="1:2" x14ac:dyDescent="0.3">
      <c r="A347" t="s">
        <v>395</v>
      </c>
      <c r="B347">
        <v>1997</v>
      </c>
    </row>
    <row r="348" spans="1:2" x14ac:dyDescent="0.3">
      <c r="A348" t="s">
        <v>383</v>
      </c>
      <c r="B348">
        <v>1997.1875</v>
      </c>
    </row>
    <row r="349" spans="1:2" x14ac:dyDescent="0.3">
      <c r="A349" t="s">
        <v>361</v>
      </c>
      <c r="B349">
        <v>1997.1904999999999</v>
      </c>
    </row>
    <row r="350" spans="1:2" x14ac:dyDescent="0.3">
      <c r="A350" t="s">
        <v>449</v>
      </c>
      <c r="B350">
        <v>1997.2143000000001</v>
      </c>
    </row>
    <row r="351" spans="1:2" x14ac:dyDescent="0.3">
      <c r="A351" t="s">
        <v>219</v>
      </c>
      <c r="B351">
        <v>1997.5714</v>
      </c>
    </row>
    <row r="352" spans="1:2" x14ac:dyDescent="0.3">
      <c r="A352" t="s">
        <v>404</v>
      </c>
      <c r="B352">
        <v>1998</v>
      </c>
    </row>
    <row r="353" spans="1:2" x14ac:dyDescent="0.3">
      <c r="A353" t="s">
        <v>387</v>
      </c>
      <c r="B353">
        <v>1998</v>
      </c>
    </row>
    <row r="354" spans="1:2" x14ac:dyDescent="0.3">
      <c r="A354" t="s">
        <v>482</v>
      </c>
      <c r="B354">
        <v>1998.0908999999999</v>
      </c>
    </row>
    <row r="355" spans="1:2" x14ac:dyDescent="0.3">
      <c r="A355" t="s">
        <v>482</v>
      </c>
      <c r="B355">
        <v>1998.0908999999999</v>
      </c>
    </row>
    <row r="356" spans="1:2" x14ac:dyDescent="0.3">
      <c r="A356" t="s">
        <v>51</v>
      </c>
      <c r="B356">
        <v>1998.3438000000001</v>
      </c>
    </row>
    <row r="357" spans="1:2" x14ac:dyDescent="0.3">
      <c r="A357" t="s">
        <v>337</v>
      </c>
      <c r="B357">
        <v>1998.4444000000001</v>
      </c>
    </row>
    <row r="358" spans="1:2" x14ac:dyDescent="0.3">
      <c r="A358" t="s">
        <v>21</v>
      </c>
      <c r="B358">
        <v>1998.5</v>
      </c>
    </row>
    <row r="359" spans="1:2" x14ac:dyDescent="0.3">
      <c r="A359" t="s">
        <v>31</v>
      </c>
      <c r="B359">
        <v>1998.8</v>
      </c>
    </row>
    <row r="360" spans="1:2" x14ac:dyDescent="0.3">
      <c r="A360" t="s">
        <v>398</v>
      </c>
      <c r="B360">
        <v>1999</v>
      </c>
    </row>
    <row r="361" spans="1:2" x14ac:dyDescent="0.3">
      <c r="A361" t="s">
        <v>26</v>
      </c>
      <c r="B361">
        <v>1999.3333</v>
      </c>
    </row>
    <row r="362" spans="1:2" x14ac:dyDescent="0.3">
      <c r="A362" t="s">
        <v>191</v>
      </c>
      <c r="B362">
        <v>1999.3888999999999</v>
      </c>
    </row>
    <row r="363" spans="1:2" x14ac:dyDescent="0.3">
      <c r="A363" t="s">
        <v>33</v>
      </c>
      <c r="B363">
        <v>1999.4286</v>
      </c>
    </row>
    <row r="364" spans="1:2" x14ac:dyDescent="0.3">
      <c r="A364" t="s">
        <v>16</v>
      </c>
      <c r="B364">
        <v>1999.5385000000001</v>
      </c>
    </row>
    <row r="365" spans="1:2" x14ac:dyDescent="0.3">
      <c r="A365" t="s">
        <v>55</v>
      </c>
      <c r="B365">
        <v>1999.6</v>
      </c>
    </row>
    <row r="366" spans="1:2" x14ac:dyDescent="0.3">
      <c r="A366" t="s">
        <v>208</v>
      </c>
      <c r="B366">
        <v>1999.8462</v>
      </c>
    </row>
    <row r="367" spans="1:2" x14ac:dyDescent="0.3">
      <c r="A367" t="s">
        <v>344</v>
      </c>
      <c r="B367">
        <v>1999.8936000000001</v>
      </c>
    </row>
    <row r="368" spans="1:2" x14ac:dyDescent="0.3">
      <c r="A368" t="s">
        <v>359</v>
      </c>
      <c r="B368">
        <v>1999.9</v>
      </c>
    </row>
    <row r="369" spans="1:2" x14ac:dyDescent="0.3">
      <c r="A369" t="s">
        <v>54</v>
      </c>
      <c r="B369">
        <v>1999.9</v>
      </c>
    </row>
    <row r="370" spans="1:2" x14ac:dyDescent="0.3">
      <c r="A370" t="s">
        <v>334</v>
      </c>
      <c r="B370">
        <v>1999.9474</v>
      </c>
    </row>
    <row r="371" spans="1:2" x14ac:dyDescent="0.3">
      <c r="A371" t="s">
        <v>365</v>
      </c>
      <c r="B371">
        <v>2000</v>
      </c>
    </row>
    <row r="372" spans="1:2" x14ac:dyDescent="0.3">
      <c r="A372" t="s">
        <v>39</v>
      </c>
      <c r="B372">
        <v>2000.1904999999999</v>
      </c>
    </row>
    <row r="373" spans="1:2" x14ac:dyDescent="0.3">
      <c r="A373" t="s">
        <v>358</v>
      </c>
      <c r="B373">
        <v>2000.2745</v>
      </c>
    </row>
    <row r="374" spans="1:2" x14ac:dyDescent="0.3">
      <c r="A374" t="s">
        <v>393</v>
      </c>
      <c r="B374">
        <v>2000.2856999999999</v>
      </c>
    </row>
    <row r="375" spans="1:2" x14ac:dyDescent="0.3">
      <c r="A375" t="s">
        <v>341</v>
      </c>
      <c r="B375">
        <v>2000.3556000000001</v>
      </c>
    </row>
    <row r="376" spans="1:2" x14ac:dyDescent="0.3">
      <c r="A376" t="s">
        <v>461</v>
      </c>
      <c r="B376">
        <v>2000.4</v>
      </c>
    </row>
    <row r="377" spans="1:2" x14ac:dyDescent="0.3">
      <c r="A377" t="s">
        <v>382</v>
      </c>
      <c r="B377">
        <v>2001</v>
      </c>
    </row>
    <row r="378" spans="1:2" x14ac:dyDescent="0.3">
      <c r="A378" t="s">
        <v>332</v>
      </c>
      <c r="B378">
        <v>2001.0513000000001</v>
      </c>
    </row>
    <row r="379" spans="1:2" x14ac:dyDescent="0.3">
      <c r="A379" t="s">
        <v>347</v>
      </c>
      <c r="B379">
        <v>2001.1388999999999</v>
      </c>
    </row>
    <row r="380" spans="1:2" x14ac:dyDescent="0.3">
      <c r="A380" t="s">
        <v>459</v>
      </c>
      <c r="B380">
        <v>2001.1667</v>
      </c>
    </row>
    <row r="381" spans="1:2" x14ac:dyDescent="0.3">
      <c r="A381" t="s">
        <v>368</v>
      </c>
      <c r="B381">
        <v>2001.4135000000001</v>
      </c>
    </row>
    <row r="382" spans="1:2" x14ac:dyDescent="0.3">
      <c r="A382" t="s">
        <v>340</v>
      </c>
      <c r="B382">
        <v>2001.6144999999999</v>
      </c>
    </row>
    <row r="383" spans="1:2" x14ac:dyDescent="0.3">
      <c r="A383" t="s">
        <v>307</v>
      </c>
      <c r="B383">
        <v>2001.625</v>
      </c>
    </row>
    <row r="384" spans="1:2" x14ac:dyDescent="0.3">
      <c r="A384" t="s">
        <v>351</v>
      </c>
      <c r="B384">
        <v>2001.6904999999999</v>
      </c>
    </row>
    <row r="385" spans="1:2" x14ac:dyDescent="0.3">
      <c r="A385" t="s">
        <v>277</v>
      </c>
      <c r="B385">
        <v>2001.8286000000001</v>
      </c>
    </row>
    <row r="386" spans="1:2" x14ac:dyDescent="0.3">
      <c r="A386" t="s">
        <v>343</v>
      </c>
      <c r="B386">
        <v>2001.8333</v>
      </c>
    </row>
    <row r="387" spans="1:2" x14ac:dyDescent="0.3">
      <c r="A387" t="s">
        <v>20</v>
      </c>
      <c r="B387">
        <v>2001.9523999999999</v>
      </c>
    </row>
    <row r="388" spans="1:2" x14ac:dyDescent="0.3">
      <c r="A388" t="s">
        <v>390</v>
      </c>
      <c r="B388">
        <v>2002</v>
      </c>
    </row>
    <row r="389" spans="1:2" x14ac:dyDescent="0.3">
      <c r="A389" t="s">
        <v>357</v>
      </c>
      <c r="B389">
        <v>2002</v>
      </c>
    </row>
    <row r="390" spans="1:2" x14ac:dyDescent="0.3">
      <c r="A390" t="s">
        <v>306</v>
      </c>
      <c r="B390">
        <v>2002.0714</v>
      </c>
    </row>
    <row r="391" spans="1:2" x14ac:dyDescent="0.3">
      <c r="A391" t="s">
        <v>204</v>
      </c>
      <c r="B391">
        <v>2002.0952</v>
      </c>
    </row>
    <row r="392" spans="1:2" x14ac:dyDescent="0.3">
      <c r="A392" t="s">
        <v>352</v>
      </c>
      <c r="B392">
        <v>2002.2856999999999</v>
      </c>
    </row>
    <row r="393" spans="1:2" x14ac:dyDescent="0.3">
      <c r="A393" t="s">
        <v>353</v>
      </c>
      <c r="B393">
        <v>2002.3469</v>
      </c>
    </row>
    <row r="394" spans="1:2" x14ac:dyDescent="0.3">
      <c r="A394" t="s">
        <v>30</v>
      </c>
      <c r="B394">
        <v>2002.375</v>
      </c>
    </row>
    <row r="395" spans="1:2" x14ac:dyDescent="0.3">
      <c r="A395" t="s">
        <v>331</v>
      </c>
      <c r="B395">
        <v>2002.5438999999999</v>
      </c>
    </row>
    <row r="396" spans="1:2" x14ac:dyDescent="0.3">
      <c r="A396" t="s">
        <v>194</v>
      </c>
      <c r="B396">
        <v>2002.7619</v>
      </c>
    </row>
    <row r="397" spans="1:2" x14ac:dyDescent="0.3">
      <c r="A397" t="s">
        <v>350</v>
      </c>
      <c r="B397">
        <v>2002.8181999999999</v>
      </c>
    </row>
    <row r="398" spans="1:2" x14ac:dyDescent="0.3">
      <c r="A398" t="s">
        <v>205</v>
      </c>
      <c r="B398">
        <v>2003</v>
      </c>
    </row>
    <row r="399" spans="1:2" x14ac:dyDescent="0.3">
      <c r="A399" t="s">
        <v>346</v>
      </c>
      <c r="B399">
        <v>2003.3818000000001</v>
      </c>
    </row>
    <row r="400" spans="1:2" x14ac:dyDescent="0.3">
      <c r="A400" t="s">
        <v>27</v>
      </c>
      <c r="B400">
        <v>2003.4286</v>
      </c>
    </row>
    <row r="401" spans="1:2" x14ac:dyDescent="0.3">
      <c r="A401" t="s">
        <v>356</v>
      </c>
      <c r="B401">
        <v>2003.64</v>
      </c>
    </row>
    <row r="402" spans="1:2" x14ac:dyDescent="0.3">
      <c r="A402" t="s">
        <v>206</v>
      </c>
      <c r="B402">
        <v>2003.6667</v>
      </c>
    </row>
    <row r="403" spans="1:2" x14ac:dyDescent="0.3">
      <c r="A403" t="s">
        <v>333</v>
      </c>
      <c r="B403">
        <v>2003.7403999999999</v>
      </c>
    </row>
    <row r="404" spans="1:2" x14ac:dyDescent="0.3">
      <c r="A404" t="s">
        <v>345</v>
      </c>
      <c r="B404">
        <v>2003.8762999999999</v>
      </c>
    </row>
    <row r="405" spans="1:2" x14ac:dyDescent="0.3">
      <c r="A405" t="s">
        <v>38</v>
      </c>
      <c r="B405">
        <v>2004</v>
      </c>
    </row>
    <row r="406" spans="1:2" x14ac:dyDescent="0.3">
      <c r="A406" t="s">
        <v>355</v>
      </c>
      <c r="B406">
        <v>2004.0333000000001</v>
      </c>
    </row>
    <row r="407" spans="1:2" x14ac:dyDescent="0.3">
      <c r="A407" t="s">
        <v>342</v>
      </c>
      <c r="B407">
        <v>2004.0952</v>
      </c>
    </row>
    <row r="408" spans="1:2" x14ac:dyDescent="0.3">
      <c r="A408" t="s">
        <v>384</v>
      </c>
      <c r="B408">
        <v>2005.0526</v>
      </c>
    </row>
    <row r="409" spans="1:2" x14ac:dyDescent="0.3">
      <c r="A409" t="s">
        <v>296</v>
      </c>
      <c r="B409">
        <v>2005.2727</v>
      </c>
    </row>
    <row r="410" spans="1:2" x14ac:dyDescent="0.3">
      <c r="A410" t="s">
        <v>391</v>
      </c>
      <c r="B410">
        <v>2005.6904999999999</v>
      </c>
    </row>
    <row r="411" spans="1:2" x14ac:dyDescent="0.3">
      <c r="A411" t="s">
        <v>458</v>
      </c>
      <c r="B411">
        <v>2006</v>
      </c>
    </row>
    <row r="412" spans="1:2" x14ac:dyDescent="0.3">
      <c r="A412" t="s">
        <v>19</v>
      </c>
      <c r="B412">
        <v>2006.2104999999999</v>
      </c>
    </row>
    <row r="413" spans="1:2" x14ac:dyDescent="0.3">
      <c r="A413" t="s">
        <v>463</v>
      </c>
      <c r="B413">
        <v>2006.5</v>
      </c>
    </row>
    <row r="414" spans="1:2" x14ac:dyDescent="0.3">
      <c r="A414" t="s">
        <v>192</v>
      </c>
      <c r="B414">
        <v>2007</v>
      </c>
    </row>
    <row r="415" spans="1:2" x14ac:dyDescent="0.3">
      <c r="A415" t="s">
        <v>202</v>
      </c>
      <c r="B415">
        <v>2007.6429000000001</v>
      </c>
    </row>
    <row r="416" spans="1:2" x14ac:dyDescent="0.3">
      <c r="A416" t="s">
        <v>397</v>
      </c>
      <c r="B416">
        <v>2008</v>
      </c>
    </row>
    <row r="417" spans="1:2" x14ac:dyDescent="0.3">
      <c r="A417" t="s">
        <v>3</v>
      </c>
      <c r="B417">
        <v>2008.5</v>
      </c>
    </row>
    <row r="418" spans="1:2" x14ac:dyDescent="0.3">
      <c r="A418" t="s">
        <v>4</v>
      </c>
      <c r="B418">
        <v>2010.0908999999999</v>
      </c>
    </row>
    <row r="419" spans="1:2" x14ac:dyDescent="0.3">
      <c r="A419" t="s">
        <v>366</v>
      </c>
      <c r="B419">
        <v>2013.0714</v>
      </c>
    </row>
    <row r="420" spans="1:2" x14ac:dyDescent="0.3">
      <c r="A420" t="s">
        <v>483</v>
      </c>
      <c r="B420">
        <v>2014</v>
      </c>
    </row>
    <row r="421" spans="1:2" x14ac:dyDescent="0.3">
      <c r="A421" t="s">
        <v>348</v>
      </c>
      <c r="B421">
        <v>2014.1429000000001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</dc:creator>
  <cp:lastModifiedBy>이오섭</cp:lastModifiedBy>
  <dcterms:created xsi:type="dcterms:W3CDTF">2018-03-26T04:55:45Z</dcterms:created>
  <dcterms:modified xsi:type="dcterms:W3CDTF">2018-06-07T06:07:42Z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90891c6e-3bb1-4e23-9d50-6e803837b197</vt:lpwstr>
  </property>
</Properties>
</file>