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"/>
    </mc:Choice>
  </mc:AlternateContent>
  <xr:revisionPtr revIDLastSave="518" documentId="13_ncr:1_{9904189E-0B35-493D-8E78-DDD8FFAA0A39}" xr6:coauthVersionLast="47" xr6:coauthVersionMax="47" xr10:uidLastSave="{2C072C30-76C0-4495-9AF5-142A7C3E5859}"/>
  <bookViews>
    <workbookView xWindow="-120" yWindow="-120" windowWidth="20730" windowHeight="11160" activeTab="5" xr2:uid="{9FF20C15-5076-4AC1-B6E2-62F41108EF29}"/>
  </bookViews>
  <sheets>
    <sheet name="All_data" sheetId="9" r:id="rId1"/>
    <sheet name="PV" sheetId="13" r:id="rId2"/>
    <sheet name="EconPV" sheetId="14" r:id="rId3"/>
    <sheet name="GasProd" sheetId="11" r:id="rId4"/>
    <sheet name="LCCC" sheetId="12" r:id="rId5"/>
    <sheet name="LCCC2" sheetId="15" r:id="rId6"/>
  </sheets>
  <definedNames>
    <definedName name="_AtRisk_FitDataRange_FIT_315A1_C5929" hidden="1">EconPV!#REF!</definedName>
    <definedName name="_xlnm._FilterDatabase" localSheetId="0" hidden="1">All_data!$A$1:$J$244</definedName>
    <definedName name="_xlnm._FilterDatabase" localSheetId="2" hidden="1">EconPV!$A$1:$J$82</definedName>
    <definedName name="_xlnm._FilterDatabase" localSheetId="3" hidden="1">GasProd!$A$1:$J$244</definedName>
    <definedName name="_xlnm._FilterDatabase" localSheetId="4" hidden="1">LCCC!$A$1:$J$163</definedName>
    <definedName name="_xlnm._FilterDatabase" localSheetId="5" hidden="1">LCCC2!$A$1:$K$82</definedName>
    <definedName name="_xlnm._FilterDatabase" localSheetId="1" hidden="1">PV!$A$1:$J$244</definedName>
    <definedName name="_xlchart.v1.0" hidden="1">PV!$J$2:$J$244</definedName>
    <definedName name="_xlchart.v1.1" hidden="1">EconPV!$J$2:$J$82</definedName>
    <definedName name="_xlchart.v1.2" hidden="1">GasProd!$H$2:$H$244</definedName>
    <definedName name="_xlchart.v1.3" hidden="1">LCCC2!$K$2:$K$82</definedName>
    <definedName name="delta_em_18">#REF!</definedName>
    <definedName name="i_s">#REF!</definedName>
    <definedName name="i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4" i="15" l="1"/>
  <c r="AD34" i="15"/>
  <c r="AC34" i="15"/>
  <c r="AA34" i="15"/>
  <c r="Z34" i="15"/>
  <c r="Y34" i="15"/>
  <c r="W34" i="15"/>
  <c r="V34" i="15"/>
  <c r="U34" i="15"/>
  <c r="S34" i="15"/>
  <c r="R34" i="15"/>
  <c r="AE33" i="15"/>
  <c r="AD33" i="15"/>
  <c r="AC33" i="15"/>
  <c r="AA33" i="15"/>
  <c r="Z33" i="15"/>
  <c r="Y33" i="15"/>
  <c r="W33" i="15"/>
  <c r="V33" i="15"/>
  <c r="U33" i="15"/>
  <c r="S33" i="15"/>
  <c r="R33" i="15"/>
  <c r="Q34" i="15"/>
  <c r="Q35" i="15" s="1"/>
  <c r="Q33" i="15"/>
  <c r="AE35" i="15"/>
  <c r="AD35" i="15"/>
  <c r="AC35" i="15"/>
  <c r="AA35" i="15"/>
  <c r="Z35" i="15"/>
  <c r="Y35" i="15"/>
  <c r="W35" i="15"/>
  <c r="V35" i="15"/>
  <c r="U35" i="15"/>
  <c r="S35" i="15"/>
  <c r="R35" i="15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" i="12"/>
  <c r="K3" i="12"/>
  <c r="AR33" i="14" l="1"/>
  <c r="AQ33" i="14"/>
  <c r="AP33" i="14"/>
  <c r="AN33" i="14"/>
  <c r="AM33" i="14"/>
  <c r="AL33" i="14"/>
  <c r="AJ33" i="14"/>
  <c r="AI33" i="14"/>
  <c r="AH33" i="14"/>
  <c r="AF33" i="14"/>
  <c r="AE33" i="14"/>
  <c r="AD33" i="14"/>
  <c r="AR32" i="14"/>
  <c r="AQ32" i="14"/>
  <c r="AP32" i="14"/>
  <c r="AN32" i="14"/>
  <c r="AM32" i="14"/>
  <c r="AL32" i="14"/>
  <c r="AJ32" i="14"/>
  <c r="AI32" i="14"/>
  <c r="AH32" i="14"/>
  <c r="AF32" i="14"/>
  <c r="AE32" i="14"/>
  <c r="AR31" i="14"/>
  <c r="AQ31" i="14"/>
  <c r="AP31" i="14"/>
  <c r="AN31" i="14"/>
  <c r="AM31" i="14"/>
  <c r="AL31" i="14"/>
  <c r="AJ31" i="14"/>
  <c r="AI31" i="14"/>
  <c r="AH31" i="14"/>
  <c r="AF31" i="14"/>
  <c r="AE31" i="14"/>
  <c r="AD32" i="14"/>
  <c r="AD31" i="14"/>
  <c r="J251" i="13"/>
  <c r="J250" i="13"/>
  <c r="J249" i="13"/>
  <c r="J248" i="13"/>
  <c r="J247" i="13"/>
</calcChain>
</file>

<file path=xl/sharedStrings.xml><?xml version="1.0" encoding="utf-8"?>
<sst xmlns="http://schemas.openxmlformats.org/spreadsheetml/2006/main" count="109" uniqueCount="35">
  <si>
    <t>ID</t>
  </si>
  <si>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</si>
  <si>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</si>
  <si>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</si>
  <si>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</si>
  <si>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</si>
  <si>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</si>
  <si>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</si>
  <si>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</si>
  <si>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</si>
  <si>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min</t>
  </si>
  <si>
    <t>max</t>
  </si>
  <si>
    <t>mean</t>
  </si>
  <si>
    <t>Zero share</t>
  </si>
  <si>
    <t>total</t>
  </si>
  <si>
    <t>B=1000</t>
  </si>
  <si>
    <t>B=3000</t>
  </si>
  <si>
    <t>B=5000</t>
  </si>
  <si>
    <t>DR=7%</t>
  </si>
  <si>
    <t>DR=11%</t>
  </si>
  <si>
    <t>DR=15%</t>
  </si>
  <si>
    <t>Up CF=0.8</t>
  </si>
  <si>
    <t>Up CF=1</t>
  </si>
  <si>
    <t>Up CF=1.2</t>
  </si>
  <si>
    <t>IMP PF=0.8</t>
  </si>
  <si>
    <t>IMP PF=1</t>
  </si>
  <si>
    <t>IMP PF=1.2</t>
  </si>
  <si>
    <t>STD DEV</t>
  </si>
  <si>
    <t>B</t>
  </si>
  <si>
    <t>DR</t>
  </si>
  <si>
    <t>UCF</t>
  </si>
  <si>
    <t>IPF</t>
  </si>
  <si>
    <t>.</t>
  </si>
  <si>
    <t>Mean</t>
  </si>
  <si>
    <t>LCCC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</si>
</sst>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centerContinuous"/>
    </xf>
    <xf numFmtId="9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  <color rgb="FFFFC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PV_Added_2030 vs 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EconPV!$J$1</c:f>
              <c:strCache>
                <c:ptCount val="1"/>
                <c:pt idx="0">
                  <c:v>PV_Added_2030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EconPV!$C$2:$C$82</c:f>
              <c:numCache>
                <c:formatCode>General</c:formatCode>
                <c:ptCount val="81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</c:numCache>
            </c:numRef>
          </c:xVal>
          <c:yVal>
            <c:numRef>
              <c:f>EconPV!$J$2:$J$82</c:f>
              <c:numCache>
                <c:formatCode>#,##0</c:formatCode>
                <c:ptCount val="81"/>
                <c:pt idx="0">
                  <c:v>74.019143315255604</c:v>
                </c:pt>
                <c:pt idx="1">
                  <c:v>124.5975698654424</c:v>
                </c:pt>
                <c:pt idx="2">
                  <c:v>119.64231161284479</c:v>
                </c:pt>
                <c:pt idx="3">
                  <c:v>60.000000000176442</c:v>
                </c:pt>
                <c:pt idx="4">
                  <c:v>483.25946716799177</c:v>
                </c:pt>
                <c:pt idx="5">
                  <c:v>885.64064275143096</c:v>
                </c:pt>
                <c:pt idx="6">
                  <c:v>769.32997735973402</c:v>
                </c:pt>
                <c:pt idx="7">
                  <c:v>1559.3348583827719</c:v>
                </c:pt>
                <c:pt idx="8">
                  <c:v>1691.8383443033031</c:v>
                </c:pt>
                <c:pt idx="9">
                  <c:v>72.431162617793404</c:v>
                </c:pt>
                <c:pt idx="10">
                  <c:v>74.424369396490192</c:v>
                </c:pt>
                <c:pt idx="11">
                  <c:v>106.069438233935</c:v>
                </c:pt>
                <c:pt idx="12">
                  <c:v>61.950359568138303</c:v>
                </c:pt>
                <c:pt idx="13">
                  <c:v>92.792379016240659</c:v>
                </c:pt>
                <c:pt idx="14">
                  <c:v>92.315969761227507</c:v>
                </c:pt>
                <c:pt idx="15">
                  <c:v>495.63081740700108</c:v>
                </c:pt>
                <c:pt idx="16">
                  <c:v>0</c:v>
                </c:pt>
                <c:pt idx="17">
                  <c:v>983.36327326307492</c:v>
                </c:pt>
                <c:pt idx="18">
                  <c:v>72.431162617790704</c:v>
                </c:pt>
                <c:pt idx="19">
                  <c:v>97.051288394396394</c:v>
                </c:pt>
                <c:pt idx="20">
                  <c:v>72.874231127228001</c:v>
                </c:pt>
                <c:pt idx="21">
                  <c:v>66.25991693497771</c:v>
                </c:pt>
                <c:pt idx="22">
                  <c:v>7.6681772043230012E-9</c:v>
                </c:pt>
                <c:pt idx="23">
                  <c:v>92.200032705921785</c:v>
                </c:pt>
                <c:pt idx="24">
                  <c:v>400.35031313011501</c:v>
                </c:pt>
                <c:pt idx="25">
                  <c:v>8.5333340393844992E-10</c:v>
                </c:pt>
                <c:pt idx="26">
                  <c:v>1.0707253750297239E-8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575.41872712831582</c:v>
                </c:pt>
                <c:pt idx="31">
                  <c:v>372.48436212899452</c:v>
                </c:pt>
                <c:pt idx="32">
                  <c:v>723.11101179799027</c:v>
                </c:pt>
                <c:pt idx="33">
                  <c:v>1803.342011270068</c:v>
                </c:pt>
                <c:pt idx="34">
                  <c:v>1785.521614911273</c:v>
                </c:pt>
                <c:pt idx="35">
                  <c:v>1405.6546661346299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357.59313593368591</c:v>
                </c:pt>
                <c:pt idx="44">
                  <c:v>233.90053304375269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250.32523336607281</c:v>
                </c:pt>
                <c:pt idx="60">
                  <c:v>472.39023520927037</c:v>
                </c:pt>
                <c:pt idx="61">
                  <c:v>568.4014280740912</c:v>
                </c:pt>
                <c:pt idx="62">
                  <c:v>787.13952677689167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452-81DC-E77BC4CB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9503"/>
        <c:axId val="275505839"/>
      </c:scatterChart>
      <c:valAx>
        <c:axId val="311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5839"/>
        <c:crosses val="autoZero"/>
        <c:crossBetween val="midCat"/>
      </c:valAx>
      <c:valAx>
        <c:axId val="275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PV_Added_2030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EconPV!$J$1</c:f>
              <c:strCache>
                <c:ptCount val="1"/>
                <c:pt idx="0">
                  <c:v>PV_Added_2030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EconPV!$B$2:$B$82</c:f>
              <c:numCache>
                <c:formatCode>General</c:formatCode>
                <c:ptCount val="8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</c:numCache>
            </c:numRef>
          </c:xVal>
          <c:yVal>
            <c:numRef>
              <c:f>EconPV!$J$2:$J$82</c:f>
              <c:numCache>
                <c:formatCode>#,##0</c:formatCode>
                <c:ptCount val="81"/>
                <c:pt idx="0">
                  <c:v>74.019143315255604</c:v>
                </c:pt>
                <c:pt idx="1">
                  <c:v>124.5975698654424</c:v>
                </c:pt>
                <c:pt idx="2">
                  <c:v>119.64231161284479</c:v>
                </c:pt>
                <c:pt idx="3">
                  <c:v>60.000000000176442</c:v>
                </c:pt>
                <c:pt idx="4">
                  <c:v>483.25946716799177</c:v>
                </c:pt>
                <c:pt idx="5">
                  <c:v>885.64064275143096</c:v>
                </c:pt>
                <c:pt idx="6">
                  <c:v>769.32997735973402</c:v>
                </c:pt>
                <c:pt idx="7">
                  <c:v>1559.3348583827719</c:v>
                </c:pt>
                <c:pt idx="8">
                  <c:v>1691.8383443033031</c:v>
                </c:pt>
                <c:pt idx="9">
                  <c:v>72.431162617793404</c:v>
                </c:pt>
                <c:pt idx="10">
                  <c:v>74.424369396490192</c:v>
                </c:pt>
                <c:pt idx="11">
                  <c:v>106.069438233935</c:v>
                </c:pt>
                <c:pt idx="12">
                  <c:v>61.950359568138303</c:v>
                </c:pt>
                <c:pt idx="13">
                  <c:v>92.792379016240659</c:v>
                </c:pt>
                <c:pt idx="14">
                  <c:v>92.315969761227507</c:v>
                </c:pt>
                <c:pt idx="15">
                  <c:v>495.63081740700108</c:v>
                </c:pt>
                <c:pt idx="16">
                  <c:v>0</c:v>
                </c:pt>
                <c:pt idx="17">
                  <c:v>983.36327326307492</c:v>
                </c:pt>
                <c:pt idx="18">
                  <c:v>72.431162617790704</c:v>
                </c:pt>
                <c:pt idx="19">
                  <c:v>97.051288394396394</c:v>
                </c:pt>
                <c:pt idx="20">
                  <c:v>72.874231127228001</c:v>
                </c:pt>
                <c:pt idx="21">
                  <c:v>66.25991693497771</c:v>
                </c:pt>
                <c:pt idx="22">
                  <c:v>7.6681772043230012E-9</c:v>
                </c:pt>
                <c:pt idx="23">
                  <c:v>92.200032705921785</c:v>
                </c:pt>
                <c:pt idx="24">
                  <c:v>400.35031313011501</c:v>
                </c:pt>
                <c:pt idx="25">
                  <c:v>8.5333340393844992E-10</c:v>
                </c:pt>
                <c:pt idx="26">
                  <c:v>1.0707253750297239E-8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575.41872712831582</c:v>
                </c:pt>
                <c:pt idx="31">
                  <c:v>372.48436212899452</c:v>
                </c:pt>
                <c:pt idx="32">
                  <c:v>723.11101179799027</c:v>
                </c:pt>
                <c:pt idx="33">
                  <c:v>1803.342011270068</c:v>
                </c:pt>
                <c:pt idx="34">
                  <c:v>1785.521614911273</c:v>
                </c:pt>
                <c:pt idx="35">
                  <c:v>1405.6546661346299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357.59313593368591</c:v>
                </c:pt>
                <c:pt idx="44">
                  <c:v>233.90053304375269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250.32523336607281</c:v>
                </c:pt>
                <c:pt idx="60">
                  <c:v>472.39023520927037</c:v>
                </c:pt>
                <c:pt idx="61">
                  <c:v>568.4014280740912</c:v>
                </c:pt>
                <c:pt idx="62">
                  <c:v>787.13952677689167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A-4C33-BD81-363E984D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9503"/>
        <c:axId val="275505839"/>
      </c:scatterChart>
      <c:valAx>
        <c:axId val="311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5839"/>
        <c:crosses val="autoZero"/>
        <c:crossBetween val="midCat"/>
      </c:valAx>
      <c:valAx>
        <c:axId val="275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PV_Added_2030 vs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EconPV!$J$1</c:f>
              <c:strCache>
                <c:ptCount val="1"/>
                <c:pt idx="0">
                  <c:v>PV_Added_2030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EconPV!$D$2:$D$82</c:f>
              <c:numCache>
                <c:formatCode>General</c:formatCode>
                <c:ptCount val="8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</c:numCache>
            </c:numRef>
          </c:xVal>
          <c:yVal>
            <c:numRef>
              <c:f>EconPV!$J$2:$J$82</c:f>
              <c:numCache>
                <c:formatCode>#,##0</c:formatCode>
                <c:ptCount val="81"/>
                <c:pt idx="0">
                  <c:v>74.019143315255604</c:v>
                </c:pt>
                <c:pt idx="1">
                  <c:v>124.5975698654424</c:v>
                </c:pt>
                <c:pt idx="2">
                  <c:v>119.64231161284479</c:v>
                </c:pt>
                <c:pt idx="3">
                  <c:v>60.000000000176442</c:v>
                </c:pt>
                <c:pt idx="4">
                  <c:v>483.25946716799177</c:v>
                </c:pt>
                <c:pt idx="5">
                  <c:v>885.64064275143096</c:v>
                </c:pt>
                <c:pt idx="6">
                  <c:v>769.32997735973402</c:v>
                </c:pt>
                <c:pt idx="7">
                  <c:v>1559.3348583827719</c:v>
                </c:pt>
                <c:pt idx="8">
                  <c:v>1691.8383443033031</c:v>
                </c:pt>
                <c:pt idx="9">
                  <c:v>72.431162617793404</c:v>
                </c:pt>
                <c:pt idx="10">
                  <c:v>74.424369396490192</c:v>
                </c:pt>
                <c:pt idx="11">
                  <c:v>106.069438233935</c:v>
                </c:pt>
                <c:pt idx="12">
                  <c:v>61.950359568138303</c:v>
                </c:pt>
                <c:pt idx="13">
                  <c:v>92.792379016240659</c:v>
                </c:pt>
                <c:pt idx="14">
                  <c:v>92.315969761227507</c:v>
                </c:pt>
                <c:pt idx="15">
                  <c:v>495.63081740700108</c:v>
                </c:pt>
                <c:pt idx="16">
                  <c:v>0</c:v>
                </c:pt>
                <c:pt idx="17">
                  <c:v>983.36327326307492</c:v>
                </c:pt>
                <c:pt idx="18">
                  <c:v>72.431162617790704</c:v>
                </c:pt>
                <c:pt idx="19">
                  <c:v>97.051288394396394</c:v>
                </c:pt>
                <c:pt idx="20">
                  <c:v>72.874231127228001</c:v>
                </c:pt>
                <c:pt idx="21">
                  <c:v>66.25991693497771</c:v>
                </c:pt>
                <c:pt idx="22">
                  <c:v>7.6681772043230012E-9</c:v>
                </c:pt>
                <c:pt idx="23">
                  <c:v>92.200032705921785</c:v>
                </c:pt>
                <c:pt idx="24">
                  <c:v>400.35031313011501</c:v>
                </c:pt>
                <c:pt idx="25">
                  <c:v>8.5333340393844992E-10</c:v>
                </c:pt>
                <c:pt idx="26">
                  <c:v>1.0707253750297239E-8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575.41872712831582</c:v>
                </c:pt>
                <c:pt idx="31">
                  <c:v>372.48436212899452</c:v>
                </c:pt>
                <c:pt idx="32">
                  <c:v>723.11101179799027</c:v>
                </c:pt>
                <c:pt idx="33">
                  <c:v>1803.342011270068</c:v>
                </c:pt>
                <c:pt idx="34">
                  <c:v>1785.521614911273</c:v>
                </c:pt>
                <c:pt idx="35">
                  <c:v>1405.6546661346299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357.59313593368591</c:v>
                </c:pt>
                <c:pt idx="44">
                  <c:v>233.90053304375269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250.32523336607281</c:v>
                </c:pt>
                <c:pt idx="60">
                  <c:v>472.39023520927037</c:v>
                </c:pt>
                <c:pt idx="61">
                  <c:v>568.4014280740912</c:v>
                </c:pt>
                <c:pt idx="62">
                  <c:v>787.13952677689167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D-4B61-BC07-E511BCF5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9503"/>
        <c:axId val="275505839"/>
      </c:scatterChart>
      <c:valAx>
        <c:axId val="311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5839"/>
        <c:crosses val="autoZero"/>
        <c:crossBetween val="midCat"/>
      </c:valAx>
      <c:valAx>
        <c:axId val="275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PV_Added_2030 vs IMP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EconPV!$J$1</c:f>
              <c:strCache>
                <c:ptCount val="1"/>
                <c:pt idx="0">
                  <c:v>PV_Added_2030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EconPV!$E$2:$E$82</c:f>
              <c:numCache>
                <c:formatCode>General</c:formatCode>
                <c:ptCount val="81"/>
                <c:pt idx="0">
                  <c:v>0.80000000000000016</c:v>
                </c:pt>
                <c:pt idx="1">
                  <c:v>1</c:v>
                </c:pt>
                <c:pt idx="2">
                  <c:v>1.2</c:v>
                </c:pt>
                <c:pt idx="3">
                  <c:v>0.80000000000000016</c:v>
                </c:pt>
                <c:pt idx="4">
                  <c:v>1</c:v>
                </c:pt>
                <c:pt idx="5">
                  <c:v>1.2</c:v>
                </c:pt>
                <c:pt idx="6">
                  <c:v>0.80000000000000016</c:v>
                </c:pt>
                <c:pt idx="7">
                  <c:v>1</c:v>
                </c:pt>
                <c:pt idx="8">
                  <c:v>1.2</c:v>
                </c:pt>
                <c:pt idx="9">
                  <c:v>0.80000000000000016</c:v>
                </c:pt>
                <c:pt idx="10">
                  <c:v>1</c:v>
                </c:pt>
                <c:pt idx="11">
                  <c:v>1.2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</c:v>
                </c:pt>
                <c:pt idx="15">
                  <c:v>0.80000000000000016</c:v>
                </c:pt>
                <c:pt idx="16">
                  <c:v>1</c:v>
                </c:pt>
                <c:pt idx="17">
                  <c:v>1.2</c:v>
                </c:pt>
                <c:pt idx="18">
                  <c:v>0.80000000000000016</c:v>
                </c:pt>
                <c:pt idx="19">
                  <c:v>1</c:v>
                </c:pt>
                <c:pt idx="20">
                  <c:v>1.2</c:v>
                </c:pt>
                <c:pt idx="21">
                  <c:v>0.80000000000000016</c:v>
                </c:pt>
                <c:pt idx="22">
                  <c:v>1</c:v>
                </c:pt>
                <c:pt idx="23">
                  <c:v>1.2</c:v>
                </c:pt>
                <c:pt idx="24">
                  <c:v>0.80000000000000016</c:v>
                </c:pt>
                <c:pt idx="25">
                  <c:v>1</c:v>
                </c:pt>
                <c:pt idx="26">
                  <c:v>1.2</c:v>
                </c:pt>
                <c:pt idx="27">
                  <c:v>0.80000000000000016</c:v>
                </c:pt>
                <c:pt idx="28">
                  <c:v>1</c:v>
                </c:pt>
                <c:pt idx="29">
                  <c:v>1.2</c:v>
                </c:pt>
                <c:pt idx="30">
                  <c:v>0.80000000000000016</c:v>
                </c:pt>
                <c:pt idx="31">
                  <c:v>1</c:v>
                </c:pt>
                <c:pt idx="32">
                  <c:v>1.2</c:v>
                </c:pt>
                <c:pt idx="33">
                  <c:v>0.80000000000000016</c:v>
                </c:pt>
                <c:pt idx="34">
                  <c:v>1</c:v>
                </c:pt>
                <c:pt idx="35">
                  <c:v>1.2</c:v>
                </c:pt>
                <c:pt idx="36">
                  <c:v>0.80000000000000016</c:v>
                </c:pt>
                <c:pt idx="37">
                  <c:v>1</c:v>
                </c:pt>
                <c:pt idx="38">
                  <c:v>1.2</c:v>
                </c:pt>
                <c:pt idx="39">
                  <c:v>0.80000000000000016</c:v>
                </c:pt>
                <c:pt idx="40">
                  <c:v>1</c:v>
                </c:pt>
                <c:pt idx="41">
                  <c:v>1.2</c:v>
                </c:pt>
                <c:pt idx="42">
                  <c:v>0.80000000000000016</c:v>
                </c:pt>
                <c:pt idx="43">
                  <c:v>1</c:v>
                </c:pt>
                <c:pt idx="44">
                  <c:v>1.2</c:v>
                </c:pt>
                <c:pt idx="45">
                  <c:v>0.80000000000000016</c:v>
                </c:pt>
                <c:pt idx="46">
                  <c:v>1</c:v>
                </c:pt>
                <c:pt idx="47">
                  <c:v>1.2</c:v>
                </c:pt>
                <c:pt idx="48">
                  <c:v>0.80000000000000016</c:v>
                </c:pt>
                <c:pt idx="49">
                  <c:v>1</c:v>
                </c:pt>
                <c:pt idx="50">
                  <c:v>1.2</c:v>
                </c:pt>
                <c:pt idx="51">
                  <c:v>0.80000000000000016</c:v>
                </c:pt>
                <c:pt idx="52">
                  <c:v>1</c:v>
                </c:pt>
                <c:pt idx="53">
                  <c:v>1.2</c:v>
                </c:pt>
                <c:pt idx="54">
                  <c:v>0.80000000000000016</c:v>
                </c:pt>
                <c:pt idx="55">
                  <c:v>1</c:v>
                </c:pt>
                <c:pt idx="56">
                  <c:v>1.2</c:v>
                </c:pt>
                <c:pt idx="57">
                  <c:v>0.80000000000000016</c:v>
                </c:pt>
                <c:pt idx="58">
                  <c:v>1</c:v>
                </c:pt>
                <c:pt idx="59">
                  <c:v>1.2</c:v>
                </c:pt>
                <c:pt idx="60">
                  <c:v>0.80000000000000016</c:v>
                </c:pt>
                <c:pt idx="61">
                  <c:v>1</c:v>
                </c:pt>
                <c:pt idx="62">
                  <c:v>1.2</c:v>
                </c:pt>
                <c:pt idx="63">
                  <c:v>0.80000000000000016</c:v>
                </c:pt>
                <c:pt idx="64">
                  <c:v>1</c:v>
                </c:pt>
                <c:pt idx="65">
                  <c:v>1.2</c:v>
                </c:pt>
                <c:pt idx="66">
                  <c:v>0.80000000000000016</c:v>
                </c:pt>
                <c:pt idx="67">
                  <c:v>1</c:v>
                </c:pt>
                <c:pt idx="68">
                  <c:v>1.2</c:v>
                </c:pt>
                <c:pt idx="69">
                  <c:v>0.80000000000000016</c:v>
                </c:pt>
                <c:pt idx="70">
                  <c:v>1</c:v>
                </c:pt>
                <c:pt idx="71">
                  <c:v>1.2</c:v>
                </c:pt>
                <c:pt idx="72">
                  <c:v>0.80000000000000016</c:v>
                </c:pt>
                <c:pt idx="73">
                  <c:v>1</c:v>
                </c:pt>
                <c:pt idx="74">
                  <c:v>1.2</c:v>
                </c:pt>
                <c:pt idx="75">
                  <c:v>0.80000000000000016</c:v>
                </c:pt>
                <c:pt idx="76">
                  <c:v>1</c:v>
                </c:pt>
                <c:pt idx="77">
                  <c:v>1.2</c:v>
                </c:pt>
                <c:pt idx="78">
                  <c:v>0.80000000000000016</c:v>
                </c:pt>
                <c:pt idx="79">
                  <c:v>1</c:v>
                </c:pt>
                <c:pt idx="80">
                  <c:v>1.2</c:v>
                </c:pt>
              </c:numCache>
            </c:numRef>
          </c:xVal>
          <c:yVal>
            <c:numRef>
              <c:f>EconPV!$J$2:$J$82</c:f>
              <c:numCache>
                <c:formatCode>#,##0</c:formatCode>
                <c:ptCount val="81"/>
                <c:pt idx="0">
                  <c:v>74.019143315255604</c:v>
                </c:pt>
                <c:pt idx="1">
                  <c:v>124.5975698654424</c:v>
                </c:pt>
                <c:pt idx="2">
                  <c:v>119.64231161284479</c:v>
                </c:pt>
                <c:pt idx="3">
                  <c:v>60.000000000176442</c:v>
                </c:pt>
                <c:pt idx="4">
                  <c:v>483.25946716799177</c:v>
                </c:pt>
                <c:pt idx="5">
                  <c:v>885.64064275143096</c:v>
                </c:pt>
                <c:pt idx="6">
                  <c:v>769.32997735973402</c:v>
                </c:pt>
                <c:pt idx="7">
                  <c:v>1559.3348583827719</c:v>
                </c:pt>
                <c:pt idx="8">
                  <c:v>1691.8383443033031</c:v>
                </c:pt>
                <c:pt idx="9">
                  <c:v>72.431162617793404</c:v>
                </c:pt>
                <c:pt idx="10">
                  <c:v>74.424369396490192</c:v>
                </c:pt>
                <c:pt idx="11">
                  <c:v>106.069438233935</c:v>
                </c:pt>
                <c:pt idx="12">
                  <c:v>61.950359568138303</c:v>
                </c:pt>
                <c:pt idx="13">
                  <c:v>92.792379016240659</c:v>
                </c:pt>
                <c:pt idx="14">
                  <c:v>92.315969761227507</c:v>
                </c:pt>
                <c:pt idx="15">
                  <c:v>495.63081740700108</c:v>
                </c:pt>
                <c:pt idx="16">
                  <c:v>0</c:v>
                </c:pt>
                <c:pt idx="17">
                  <c:v>983.36327326307492</c:v>
                </c:pt>
                <c:pt idx="18">
                  <c:v>72.431162617790704</c:v>
                </c:pt>
                <c:pt idx="19">
                  <c:v>97.051288394396394</c:v>
                </c:pt>
                <c:pt idx="20">
                  <c:v>72.874231127228001</c:v>
                </c:pt>
                <c:pt idx="21">
                  <c:v>66.25991693497771</c:v>
                </c:pt>
                <c:pt idx="22">
                  <c:v>7.6681772043230012E-9</c:v>
                </c:pt>
                <c:pt idx="23">
                  <c:v>92.200032705921785</c:v>
                </c:pt>
                <c:pt idx="24">
                  <c:v>400.35031313011501</c:v>
                </c:pt>
                <c:pt idx="25">
                  <c:v>8.5333340393844992E-10</c:v>
                </c:pt>
                <c:pt idx="26">
                  <c:v>1.0707253750297239E-8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575.41872712831582</c:v>
                </c:pt>
                <c:pt idx="31">
                  <c:v>372.48436212899452</c:v>
                </c:pt>
                <c:pt idx="32">
                  <c:v>723.11101179799027</c:v>
                </c:pt>
                <c:pt idx="33">
                  <c:v>1803.342011270068</c:v>
                </c:pt>
                <c:pt idx="34">
                  <c:v>1785.521614911273</c:v>
                </c:pt>
                <c:pt idx="35">
                  <c:v>1405.6546661346299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357.59313593368591</c:v>
                </c:pt>
                <c:pt idx="44">
                  <c:v>233.90053304375269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250.32523336607281</c:v>
                </c:pt>
                <c:pt idx="60">
                  <c:v>472.39023520927037</c:v>
                </c:pt>
                <c:pt idx="61">
                  <c:v>568.4014280740912</c:v>
                </c:pt>
                <c:pt idx="62">
                  <c:v>787.13952677689167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6-4B4E-9C1A-D4C00518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9503"/>
        <c:axId val="275505839"/>
      </c:scatterChart>
      <c:valAx>
        <c:axId val="311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5839"/>
        <c:crosses val="autoZero"/>
        <c:crossBetween val="midCat"/>
      </c:valAx>
      <c:valAx>
        <c:axId val="275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PV_Added_2030 vs Plateau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EconPV!$J$1</c:f>
              <c:strCache>
                <c:ptCount val="1"/>
                <c:pt idx="0">
                  <c:v>PV_Added_2030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EconPV!$H$2:$H$82</c:f>
              <c:numCache>
                <c:formatCode>General</c:formatCode>
                <c:ptCount val="81"/>
                <c:pt idx="0">
                  <c:v>167</c:v>
                </c:pt>
                <c:pt idx="1">
                  <c:v>170</c:v>
                </c:pt>
                <c:pt idx="2">
                  <c:v>175</c:v>
                </c:pt>
                <c:pt idx="3">
                  <c:v>158</c:v>
                </c:pt>
                <c:pt idx="4">
                  <c:v>153</c:v>
                </c:pt>
                <c:pt idx="5">
                  <c:v>153</c:v>
                </c:pt>
                <c:pt idx="6">
                  <c:v>0</c:v>
                </c:pt>
                <c:pt idx="7">
                  <c:v>130</c:v>
                </c:pt>
                <c:pt idx="8">
                  <c:v>128</c:v>
                </c:pt>
                <c:pt idx="9">
                  <c:v>163</c:v>
                </c:pt>
                <c:pt idx="10">
                  <c:v>159</c:v>
                </c:pt>
                <c:pt idx="11">
                  <c:v>171</c:v>
                </c:pt>
                <c:pt idx="12">
                  <c:v>157</c:v>
                </c:pt>
                <c:pt idx="13">
                  <c:v>154</c:v>
                </c:pt>
                <c:pt idx="14">
                  <c:v>154</c:v>
                </c:pt>
                <c:pt idx="15">
                  <c:v>0</c:v>
                </c:pt>
                <c:pt idx="16">
                  <c:v>139</c:v>
                </c:pt>
                <c:pt idx="17">
                  <c:v>132</c:v>
                </c:pt>
                <c:pt idx="18">
                  <c:v>163</c:v>
                </c:pt>
                <c:pt idx="19">
                  <c:v>156</c:v>
                </c:pt>
                <c:pt idx="20">
                  <c:v>171</c:v>
                </c:pt>
                <c:pt idx="21">
                  <c:v>154</c:v>
                </c:pt>
                <c:pt idx="22">
                  <c:v>148</c:v>
                </c:pt>
                <c:pt idx="23">
                  <c:v>146</c:v>
                </c:pt>
                <c:pt idx="24">
                  <c:v>0</c:v>
                </c:pt>
                <c:pt idx="25">
                  <c:v>137</c:v>
                </c:pt>
                <c:pt idx="26">
                  <c:v>137</c:v>
                </c:pt>
                <c:pt idx="27">
                  <c:v>215</c:v>
                </c:pt>
                <c:pt idx="28">
                  <c:v>215</c:v>
                </c:pt>
                <c:pt idx="29">
                  <c:v>215</c:v>
                </c:pt>
                <c:pt idx="30">
                  <c:v>197</c:v>
                </c:pt>
                <c:pt idx="31">
                  <c:v>211</c:v>
                </c:pt>
                <c:pt idx="32">
                  <c:v>208</c:v>
                </c:pt>
                <c:pt idx="33">
                  <c:v>171</c:v>
                </c:pt>
                <c:pt idx="34">
                  <c:v>182</c:v>
                </c:pt>
                <c:pt idx="35">
                  <c:v>190</c:v>
                </c:pt>
                <c:pt idx="36">
                  <c:v>216</c:v>
                </c:pt>
                <c:pt idx="37">
                  <c:v>217</c:v>
                </c:pt>
                <c:pt idx="38">
                  <c:v>219</c:v>
                </c:pt>
                <c:pt idx="39">
                  <c:v>206</c:v>
                </c:pt>
                <c:pt idx="40">
                  <c:v>211</c:v>
                </c:pt>
                <c:pt idx="41">
                  <c:v>211</c:v>
                </c:pt>
                <c:pt idx="42">
                  <c:v>192</c:v>
                </c:pt>
                <c:pt idx="43">
                  <c:v>198</c:v>
                </c:pt>
                <c:pt idx="44">
                  <c:v>200</c:v>
                </c:pt>
                <c:pt idx="45">
                  <c:v>212</c:v>
                </c:pt>
                <c:pt idx="46">
                  <c:v>218</c:v>
                </c:pt>
                <c:pt idx="47">
                  <c:v>221</c:v>
                </c:pt>
                <c:pt idx="48">
                  <c:v>201</c:v>
                </c:pt>
                <c:pt idx="49">
                  <c:v>211</c:v>
                </c:pt>
                <c:pt idx="50">
                  <c:v>214</c:v>
                </c:pt>
                <c:pt idx="51">
                  <c:v>188</c:v>
                </c:pt>
                <c:pt idx="52">
                  <c:v>202</c:v>
                </c:pt>
                <c:pt idx="53">
                  <c:v>211</c:v>
                </c:pt>
                <c:pt idx="54">
                  <c:v>209</c:v>
                </c:pt>
                <c:pt idx="55">
                  <c:v>208</c:v>
                </c:pt>
                <c:pt idx="56">
                  <c:v>209</c:v>
                </c:pt>
                <c:pt idx="57">
                  <c:v>201</c:v>
                </c:pt>
                <c:pt idx="58">
                  <c:v>203</c:v>
                </c:pt>
                <c:pt idx="59">
                  <c:v>197</c:v>
                </c:pt>
                <c:pt idx="60">
                  <c:v>184</c:v>
                </c:pt>
                <c:pt idx="61">
                  <c:v>187</c:v>
                </c:pt>
                <c:pt idx="62">
                  <c:v>185</c:v>
                </c:pt>
                <c:pt idx="63">
                  <c:v>206</c:v>
                </c:pt>
                <c:pt idx="64">
                  <c:v>211</c:v>
                </c:pt>
                <c:pt idx="65">
                  <c:v>210</c:v>
                </c:pt>
                <c:pt idx="66">
                  <c:v>199</c:v>
                </c:pt>
                <c:pt idx="67">
                  <c:v>203</c:v>
                </c:pt>
                <c:pt idx="68">
                  <c:v>204</c:v>
                </c:pt>
                <c:pt idx="69">
                  <c:v>182</c:v>
                </c:pt>
                <c:pt idx="70">
                  <c:v>198</c:v>
                </c:pt>
                <c:pt idx="71">
                  <c:v>197</c:v>
                </c:pt>
                <c:pt idx="72">
                  <c:v>204</c:v>
                </c:pt>
                <c:pt idx="73">
                  <c:v>207</c:v>
                </c:pt>
                <c:pt idx="74">
                  <c:v>210</c:v>
                </c:pt>
                <c:pt idx="75">
                  <c:v>191</c:v>
                </c:pt>
                <c:pt idx="76">
                  <c:v>200</c:v>
                </c:pt>
                <c:pt idx="77">
                  <c:v>204</c:v>
                </c:pt>
                <c:pt idx="78">
                  <c:v>177</c:v>
                </c:pt>
                <c:pt idx="79">
                  <c:v>189</c:v>
                </c:pt>
                <c:pt idx="80">
                  <c:v>199</c:v>
                </c:pt>
              </c:numCache>
            </c:numRef>
          </c:xVal>
          <c:yVal>
            <c:numRef>
              <c:f>EconPV!$J$2:$J$82</c:f>
              <c:numCache>
                <c:formatCode>#,##0</c:formatCode>
                <c:ptCount val="81"/>
                <c:pt idx="0">
                  <c:v>74.019143315255604</c:v>
                </c:pt>
                <c:pt idx="1">
                  <c:v>124.5975698654424</c:v>
                </c:pt>
                <c:pt idx="2">
                  <c:v>119.64231161284479</c:v>
                </c:pt>
                <c:pt idx="3">
                  <c:v>60.000000000176442</c:v>
                </c:pt>
                <c:pt idx="4">
                  <c:v>483.25946716799177</c:v>
                </c:pt>
                <c:pt idx="5">
                  <c:v>885.64064275143096</c:v>
                </c:pt>
                <c:pt idx="6">
                  <c:v>769.32997735973402</c:v>
                </c:pt>
                <c:pt idx="7">
                  <c:v>1559.3348583827719</c:v>
                </c:pt>
                <c:pt idx="8">
                  <c:v>1691.8383443033031</c:v>
                </c:pt>
                <c:pt idx="9">
                  <c:v>72.431162617793404</c:v>
                </c:pt>
                <c:pt idx="10">
                  <c:v>74.424369396490192</c:v>
                </c:pt>
                <c:pt idx="11">
                  <c:v>106.069438233935</c:v>
                </c:pt>
                <c:pt idx="12">
                  <c:v>61.950359568138303</c:v>
                </c:pt>
                <c:pt idx="13">
                  <c:v>92.792379016240659</c:v>
                </c:pt>
                <c:pt idx="14">
                  <c:v>92.315969761227507</c:v>
                </c:pt>
                <c:pt idx="15">
                  <c:v>495.63081740700108</c:v>
                </c:pt>
                <c:pt idx="16">
                  <c:v>0</c:v>
                </c:pt>
                <c:pt idx="17">
                  <c:v>983.36327326307492</c:v>
                </c:pt>
                <c:pt idx="18">
                  <c:v>72.431162617790704</c:v>
                </c:pt>
                <c:pt idx="19">
                  <c:v>97.051288394396394</c:v>
                </c:pt>
                <c:pt idx="20">
                  <c:v>72.874231127228001</c:v>
                </c:pt>
                <c:pt idx="21">
                  <c:v>66.25991693497771</c:v>
                </c:pt>
                <c:pt idx="22">
                  <c:v>7.6681772043230012E-9</c:v>
                </c:pt>
                <c:pt idx="23">
                  <c:v>92.200032705921785</c:v>
                </c:pt>
                <c:pt idx="24">
                  <c:v>400.35031313011501</c:v>
                </c:pt>
                <c:pt idx="25">
                  <c:v>8.5333340393844992E-10</c:v>
                </c:pt>
                <c:pt idx="26">
                  <c:v>1.0707253750297239E-8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575.41872712831582</c:v>
                </c:pt>
                <c:pt idx="31">
                  <c:v>372.48436212899452</c:v>
                </c:pt>
                <c:pt idx="32">
                  <c:v>723.11101179799027</c:v>
                </c:pt>
                <c:pt idx="33">
                  <c:v>1803.342011270068</c:v>
                </c:pt>
                <c:pt idx="34">
                  <c:v>1785.521614911273</c:v>
                </c:pt>
                <c:pt idx="35">
                  <c:v>1405.6546661346299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357.59313593368591</c:v>
                </c:pt>
                <c:pt idx="44">
                  <c:v>233.90053304375269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250.32523336607281</c:v>
                </c:pt>
                <c:pt idx="60">
                  <c:v>472.39023520927037</c:v>
                </c:pt>
                <c:pt idx="61">
                  <c:v>568.4014280740912</c:v>
                </c:pt>
                <c:pt idx="62">
                  <c:v>787.13952677689167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F-4BEE-B229-7C4F8E5F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9503"/>
        <c:axId val="275505839"/>
      </c:scatterChart>
      <c:valAx>
        <c:axId val="311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5839"/>
        <c:crosses val="autoZero"/>
        <c:crossBetween val="midCat"/>
      </c:valAx>
      <c:valAx>
        <c:axId val="275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Added Economic PV Capacity by 2030 - Filtered</a:t>
            </a:r>
            <a:br>
              <a:rPr lang="en-US" sz="2000" b="1" baseline="0"/>
            </a:br>
            <a:r>
              <a:rPr lang="en-US" sz="2000" b="1" baseline="0"/>
              <a:t>(Mean and Standard Deviation)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2980713269427"/>
          <c:y val="0.24495275382738677"/>
          <c:w val="0.82272433748811702"/>
          <c:h val="0.58668638807322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EconPV!$AC$31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C300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EconPV!$AD$32:$AR$32</c15:sqref>
                    </c15:fullRef>
                  </c:ext>
                </c:extLst>
                <c:f>(EconPV!$AD$32:$AF$32,EconPV!$AH$32:$AJ$32,EconPV!$AL$32:$AN$32,EconPV!$AP$32:$AR$32)</c:f>
                <c:numCache>
                  <c:formatCode>General</c:formatCode>
                  <c:ptCount val="12"/>
                  <c:pt idx="0">
                    <c:v>458.87234726421616</c:v>
                  </c:pt>
                  <c:pt idx="1">
                    <c:v>531.96991356039734</c:v>
                  </c:pt>
                  <c:pt idx="2">
                    <c:v>198.93378436298337</c:v>
                  </c:pt>
                  <c:pt idx="3">
                    <c:v>601.86149758000511</c:v>
                  </c:pt>
                  <c:pt idx="4">
                    <c:v>210.24909030442538</c:v>
                  </c:pt>
                  <c:pt idx="5">
                    <c:v>79.203107139467605</c:v>
                  </c:pt>
                  <c:pt idx="6">
                    <c:v>44.228627835133082</c:v>
                  </c:pt>
                  <c:pt idx="7">
                    <c:v>242.5428812380737</c:v>
                  </c:pt>
                  <c:pt idx="8">
                    <c:v>622.36014350560492</c:v>
                  </c:pt>
                  <c:pt idx="9">
                    <c:v>381.71499841116633</c:v>
                  </c:pt>
                  <c:pt idx="10">
                    <c:v>445.35732510446473</c:v>
                  </c:pt>
                  <c:pt idx="11">
                    <c:v>465.27228000019369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EconPV!$AD$33:$AR$33</c15:sqref>
                    </c15:fullRef>
                  </c:ext>
                </c:extLst>
                <c:f>(EconPV!$AD$33:$AF$33,EconPV!$AH$33:$AJ$33,EconPV!$AL$33:$AN$33,EconPV!$AP$33:$AR$33)</c:f>
                <c:numCache>
                  <c:formatCode>General</c:formatCode>
                  <c:ptCount val="12"/>
                  <c:pt idx="0">
                    <c:v>-458.87234726421616</c:v>
                  </c:pt>
                  <c:pt idx="1">
                    <c:v>-531.96991356039734</c:v>
                  </c:pt>
                  <c:pt idx="2">
                    <c:v>-198.93378436298337</c:v>
                  </c:pt>
                  <c:pt idx="3">
                    <c:v>-601.86149758000511</c:v>
                  </c:pt>
                  <c:pt idx="4">
                    <c:v>-210.24909030442538</c:v>
                  </c:pt>
                  <c:pt idx="5">
                    <c:v>-79.203107139467605</c:v>
                  </c:pt>
                  <c:pt idx="6">
                    <c:v>-44.228627835133082</c:v>
                  </c:pt>
                  <c:pt idx="7">
                    <c:v>-242.5428812380737</c:v>
                  </c:pt>
                  <c:pt idx="8">
                    <c:v>-622.36014350560492</c:v>
                  </c:pt>
                  <c:pt idx="9">
                    <c:v>-381.71499841116633</c:v>
                  </c:pt>
                  <c:pt idx="10">
                    <c:v>-445.35732510446473</c:v>
                  </c:pt>
                  <c:pt idx="11">
                    <c:v>-465.27228000019369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EconPV!$AD$29:$AR$30</c15:sqref>
                  </c15:fullRef>
                </c:ext>
              </c:extLst>
              <c:f>EconPV!$AD$29:$AR$30</c:f>
              <c:multiLvlStrCache>
                <c:ptCount val="12"/>
                <c:lvl>
                  <c:pt idx="0">
                    <c:v>1000</c:v>
                  </c:pt>
                  <c:pt idx="1">
                    <c:v>3000</c:v>
                  </c:pt>
                  <c:pt idx="2">
                    <c:v>5000</c:v>
                  </c:pt>
                  <c:pt idx="3">
                    <c:v>7%</c:v>
                  </c:pt>
                  <c:pt idx="4">
                    <c:v>11%</c:v>
                  </c:pt>
                  <c:pt idx="5">
                    <c:v>15%</c:v>
                  </c:pt>
                  <c:pt idx="6">
                    <c:v>0.8</c:v>
                  </c:pt>
                  <c:pt idx="7">
                    <c:v>1</c:v>
                  </c:pt>
                  <c:pt idx="8">
                    <c:v>1.2</c:v>
                  </c:pt>
                  <c:pt idx="9">
                    <c:v>0.8</c:v>
                  </c:pt>
                  <c:pt idx="10">
                    <c:v>1</c:v>
                  </c:pt>
                  <c:pt idx="11">
                    <c:v>1.2</c:v>
                  </c:pt>
                </c:lvl>
                <c:lvl>
                  <c:pt idx="0">
                    <c:v>B</c:v>
                  </c:pt>
                  <c:pt idx="3">
                    <c:v>DR</c:v>
                  </c:pt>
                  <c:pt idx="6">
                    <c:v>UCF</c:v>
                  </c:pt>
                  <c:pt idx="9">
                    <c:v>IPF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EconPV!$AD$31:$AR$31</c15:sqref>
                  </c15:fullRef>
                </c:ext>
              </c:extLst>
              <c:f>(EconPV!$AD$31:$AF$31,EconPV!$AH$31:$AJ$31,EconPV!$AL$31:$AN$31,EconPV!$AP$31:$AR$31)</c:f>
              <c:numCache>
                <c:formatCode>#,##0</c:formatCode>
                <c:ptCount val="12"/>
                <c:pt idx="0">
                  <c:v>316.58544551675953</c:v>
                </c:pt>
                <c:pt idx="1">
                  <c:v>268.77874304995225</c:v>
                </c:pt>
                <c:pt idx="2">
                  <c:v>76.972460126900955</c:v>
                </c:pt>
                <c:pt idx="3">
                  <c:v>537.46115302061287</c:v>
                </c:pt>
                <c:pt idx="4">
                  <c:v>95.202645860790355</c:v>
                </c:pt>
                <c:pt idx="5">
                  <c:v>29.67284981220957</c:v>
                </c:pt>
                <c:pt idx="6">
                  <c:v>30.131136191895425</c:v>
                </c:pt>
                <c:pt idx="7">
                  <c:v>139.10215193833878</c:v>
                </c:pt>
                <c:pt idx="8">
                  <c:v>493.1033605633786</c:v>
                </c:pt>
                <c:pt idx="9">
                  <c:v>182.35384542809766</c:v>
                </c:pt>
                <c:pt idx="10">
                  <c:v>204.27631382518146</c:v>
                </c:pt>
                <c:pt idx="11">
                  <c:v>275.70648944033377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4-4DD7-A989-31AF311F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334239"/>
        <c:axId val="340158047"/>
      </c:barChart>
      <c:catAx>
        <c:axId val="16933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8047"/>
        <c:crosses val="autoZero"/>
        <c:auto val="1"/>
        <c:lblAlgn val="ctr"/>
        <c:lblOffset val="100"/>
        <c:noMultiLvlLbl val="0"/>
      </c:catAx>
      <c:valAx>
        <c:axId val="3401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117164174413709"/>
          <c:y val="0.30624835048825549"/>
          <c:w val="0.11585220594243618"/>
          <c:h val="7.5610241415785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Added Economic PV Capacity by 2030</a:t>
            </a:r>
            <a:r>
              <a:rPr lang="en-US" sz="2000" b="1" baseline="0"/>
              <a:t> </a:t>
            </a:r>
            <a:br>
              <a:rPr lang="en-US" sz="2000" b="1" baseline="0"/>
            </a:br>
            <a:r>
              <a:rPr lang="en-US" sz="2000" b="1"/>
              <a:t>by Scenario</a:t>
            </a:r>
            <a:r>
              <a:rPr lang="en-US" sz="2000" b="1" baseline="0"/>
              <a:t> (Sorted)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EconPV!$K$2:$K$82</c:f>
              <c:numCache>
                <c:formatCode>#,##0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8.5333340393844992E-10</c:v>
                </c:pt>
                <c:pt idx="44">
                  <c:v>7.6681772043230012E-9</c:v>
                </c:pt>
                <c:pt idx="45">
                  <c:v>1.0707253750297239E-8</c:v>
                </c:pt>
                <c:pt idx="46">
                  <c:v>60.000000000176442</c:v>
                </c:pt>
                <c:pt idx="47">
                  <c:v>61.950359568138303</c:v>
                </c:pt>
                <c:pt idx="48">
                  <c:v>66.25991693497771</c:v>
                </c:pt>
                <c:pt idx="49">
                  <c:v>72.431162617790704</c:v>
                </c:pt>
                <c:pt idx="50">
                  <c:v>72.431162617793404</c:v>
                </c:pt>
                <c:pt idx="51">
                  <c:v>72.874231127228001</c:v>
                </c:pt>
                <c:pt idx="52">
                  <c:v>74.019143315255604</c:v>
                </c:pt>
                <c:pt idx="53">
                  <c:v>74.424369396490192</c:v>
                </c:pt>
                <c:pt idx="54">
                  <c:v>92.200032705921785</c:v>
                </c:pt>
                <c:pt idx="55">
                  <c:v>92.315969761227507</c:v>
                </c:pt>
                <c:pt idx="56">
                  <c:v>92.792379016240659</c:v>
                </c:pt>
                <c:pt idx="57">
                  <c:v>97.051288394396394</c:v>
                </c:pt>
                <c:pt idx="58">
                  <c:v>106.069438233935</c:v>
                </c:pt>
                <c:pt idx="59">
                  <c:v>119.64231161284479</c:v>
                </c:pt>
                <c:pt idx="60">
                  <c:v>124.5975698654424</c:v>
                </c:pt>
                <c:pt idx="61">
                  <c:v>233.90053304375269</c:v>
                </c:pt>
                <c:pt idx="62">
                  <c:v>250.32523336607281</c:v>
                </c:pt>
                <c:pt idx="63">
                  <c:v>357.59313593368591</c:v>
                </c:pt>
                <c:pt idx="64">
                  <c:v>372.48436212899452</c:v>
                </c:pt>
                <c:pt idx="65">
                  <c:v>400.35031313011501</c:v>
                </c:pt>
                <c:pt idx="66">
                  <c:v>472.39023520927037</c:v>
                </c:pt>
                <c:pt idx="67">
                  <c:v>483.25946716799177</c:v>
                </c:pt>
                <c:pt idx="68">
                  <c:v>495.63081740700108</c:v>
                </c:pt>
                <c:pt idx="69">
                  <c:v>568.4014280740912</c:v>
                </c:pt>
                <c:pt idx="70">
                  <c:v>575.41872712831582</c:v>
                </c:pt>
                <c:pt idx="71">
                  <c:v>723.11101179799027</c:v>
                </c:pt>
                <c:pt idx="72">
                  <c:v>769.32997735973402</c:v>
                </c:pt>
                <c:pt idx="73">
                  <c:v>787.13952677689167</c:v>
                </c:pt>
                <c:pt idx="74">
                  <c:v>885.64064275143096</c:v>
                </c:pt>
                <c:pt idx="75">
                  <c:v>983.36327326307492</c:v>
                </c:pt>
                <c:pt idx="76">
                  <c:v>1405.6546661346299</c:v>
                </c:pt>
                <c:pt idx="77">
                  <c:v>1559.3348583827719</c:v>
                </c:pt>
                <c:pt idx="78">
                  <c:v>1691.8383443033031</c:v>
                </c:pt>
                <c:pt idx="79">
                  <c:v>1785.521614911273</c:v>
                </c:pt>
                <c:pt idx="80">
                  <c:v>1803.342011270068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621-A2EE-14F42BA5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09696"/>
        <c:axId val="552603240"/>
      </c:scatterChart>
      <c:valAx>
        <c:axId val="5514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Scenario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3240"/>
        <c:crosses val="autoZero"/>
        <c:crossBetween val="midCat"/>
      </c:valAx>
      <c:valAx>
        <c:axId val="5526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LCCC of RE =18% by 2030 - Filtered</a:t>
            </a:r>
            <a:br>
              <a:rPr lang="en-US" sz="2000" b="1" baseline="0"/>
            </a:br>
            <a:r>
              <a:rPr lang="en-US" sz="2000" b="1" baseline="0"/>
              <a:t>(Mean and Standard Deviation)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2980713269427"/>
          <c:y val="0.24495275382738677"/>
          <c:w val="0.82272433748811702"/>
          <c:h val="0.58668638807322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LCCC2!$P$33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595959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LCCC2!$Q$34:$AE$34</c15:sqref>
                    </c15:fullRef>
                  </c:ext>
                </c:extLst>
                <c:f>(LCCC2!$Q$34:$S$34,LCCC2!$U$34:$W$34,LCCC2!$Y$34:$AA$34,LCCC2!$AC$34:$AE$34)</c:f>
                <c:numCache>
                  <c:formatCode>General</c:formatCode>
                  <c:ptCount val="12"/>
                  <c:pt idx="0">
                    <c:v>382.80852056719442</c:v>
                  </c:pt>
                  <c:pt idx="1">
                    <c:v>17.997255725475199</c:v>
                  </c:pt>
                  <c:pt idx="2">
                    <c:v>18.960470520922637</c:v>
                  </c:pt>
                  <c:pt idx="3">
                    <c:v>185.58153366419998</c:v>
                  </c:pt>
                  <c:pt idx="4">
                    <c:v>302.7751442434402</c:v>
                  </c:pt>
                  <c:pt idx="5">
                    <c:v>455.40342362100222</c:v>
                  </c:pt>
                  <c:pt idx="6">
                    <c:v>458.39245784345866</c:v>
                  </c:pt>
                  <c:pt idx="7">
                    <c:v>282.56351934906013</c:v>
                  </c:pt>
                  <c:pt idx="8">
                    <c:v>220.35845211222963</c:v>
                  </c:pt>
                  <c:pt idx="9">
                    <c:v>432.53477106805866</c:v>
                  </c:pt>
                  <c:pt idx="10">
                    <c:v>352.35721683875448</c:v>
                  </c:pt>
                  <c:pt idx="11">
                    <c:v>183.52718268947129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LCCC2!$Q$35:$AE$35</c15:sqref>
                    </c15:fullRef>
                  </c:ext>
                </c:extLst>
                <c:f>(LCCC2!$Q$35:$S$35,LCCC2!$U$35:$W$35,LCCC2!$Y$35:$AA$35,LCCC2!$AC$35:$AE$35)</c:f>
                <c:numCache>
                  <c:formatCode>General</c:formatCode>
                  <c:ptCount val="12"/>
                  <c:pt idx="0">
                    <c:v>-382.80852056719442</c:v>
                  </c:pt>
                  <c:pt idx="1">
                    <c:v>-17.997255725475199</c:v>
                  </c:pt>
                  <c:pt idx="2">
                    <c:v>-18.960470520922637</c:v>
                  </c:pt>
                  <c:pt idx="3">
                    <c:v>-185.58153366419998</c:v>
                  </c:pt>
                  <c:pt idx="4">
                    <c:v>-302.7751442434402</c:v>
                  </c:pt>
                  <c:pt idx="5">
                    <c:v>-455.40342362100222</c:v>
                  </c:pt>
                  <c:pt idx="6">
                    <c:v>-458.39245784345866</c:v>
                  </c:pt>
                  <c:pt idx="7">
                    <c:v>-282.56351934906013</c:v>
                  </c:pt>
                  <c:pt idx="8">
                    <c:v>-220.35845211222963</c:v>
                  </c:pt>
                  <c:pt idx="9">
                    <c:v>-432.53477106805866</c:v>
                  </c:pt>
                  <c:pt idx="10">
                    <c:v>-352.35721683875448</c:v>
                  </c:pt>
                  <c:pt idx="11">
                    <c:v>-183.52718268947129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LCCC2!$Q$31:$AE$32</c15:sqref>
                  </c15:fullRef>
                </c:ext>
              </c:extLst>
              <c:f>LCCC2!$Q$31:$AE$32</c:f>
              <c:multiLvlStrCache>
                <c:ptCount val="12"/>
                <c:lvl>
                  <c:pt idx="0">
                    <c:v>1000</c:v>
                  </c:pt>
                  <c:pt idx="1">
                    <c:v>3000</c:v>
                  </c:pt>
                  <c:pt idx="2">
                    <c:v>5000</c:v>
                  </c:pt>
                  <c:pt idx="3">
                    <c:v>7%</c:v>
                  </c:pt>
                  <c:pt idx="4">
                    <c:v>11%</c:v>
                  </c:pt>
                  <c:pt idx="5">
                    <c:v>15%</c:v>
                  </c:pt>
                  <c:pt idx="6">
                    <c:v>0.8</c:v>
                  </c:pt>
                  <c:pt idx="7">
                    <c:v>1</c:v>
                  </c:pt>
                  <c:pt idx="8">
                    <c:v>1.2</c:v>
                  </c:pt>
                  <c:pt idx="9">
                    <c:v>0.8</c:v>
                  </c:pt>
                  <c:pt idx="10">
                    <c:v>1</c:v>
                  </c:pt>
                  <c:pt idx="11">
                    <c:v>1.2</c:v>
                  </c:pt>
                </c:lvl>
                <c:lvl>
                  <c:pt idx="0">
                    <c:v>B</c:v>
                  </c:pt>
                  <c:pt idx="3">
                    <c:v>DR</c:v>
                  </c:pt>
                  <c:pt idx="6">
                    <c:v>UCF</c:v>
                  </c:pt>
                  <c:pt idx="9">
                    <c:v>IPF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LCCC2!$Q$33:$AE$33</c15:sqref>
                  </c15:fullRef>
                </c:ext>
              </c:extLst>
              <c:f>(LCCC2!$Q$33:$S$33,LCCC2!$U$33:$W$33,LCCC2!$Y$33:$AA$33,LCCC2!$AC$33:$AE$33)</c:f>
              <c:numCache>
                <c:formatCode>#,##0</c:formatCode>
                <c:ptCount val="12"/>
                <c:pt idx="0">
                  <c:v>591.46943805668548</c:v>
                </c:pt>
                <c:pt idx="1">
                  <c:v>29.207786351865</c:v>
                </c:pt>
                <c:pt idx="2">
                  <c:v>35.183652395054622</c:v>
                </c:pt>
                <c:pt idx="3">
                  <c:v>119.02928857440172</c:v>
                </c:pt>
                <c:pt idx="4">
                  <c:v>207.64892832412667</c:v>
                </c:pt>
                <c:pt idx="5">
                  <c:v>329.18265990507672</c:v>
                </c:pt>
                <c:pt idx="6">
                  <c:v>322.87830566969973</c:v>
                </c:pt>
                <c:pt idx="7">
                  <c:v>188.17206629309058</c:v>
                </c:pt>
                <c:pt idx="8">
                  <c:v>144.81050484081496</c:v>
                </c:pt>
                <c:pt idx="9">
                  <c:v>290.70709990237356</c:v>
                </c:pt>
                <c:pt idx="10">
                  <c:v>221.62444186910344</c:v>
                </c:pt>
                <c:pt idx="11">
                  <c:v>143.52933503212822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4-4687-AE6D-FF66B34E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334239"/>
        <c:axId val="340158047"/>
      </c:barChart>
      <c:catAx>
        <c:axId val="16933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8047"/>
        <c:crosses val="autoZero"/>
        <c:auto val="1"/>
        <c:lblAlgn val="ctr"/>
        <c:lblOffset val="100"/>
        <c:noMultiLvlLbl val="0"/>
      </c:catAx>
      <c:valAx>
        <c:axId val="3401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USD/Tonne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117164174413709"/>
          <c:y val="0.30624835048825549"/>
          <c:w val="0.11585220594243618"/>
          <c:h val="7.5610241415785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LCCC (RE</a:t>
            </a:r>
            <a:r>
              <a:rPr lang="en-US" sz="2000" b="1" baseline="0"/>
              <a:t> 18%) </a:t>
            </a:r>
            <a:r>
              <a:rPr lang="en-US" sz="2000" b="1"/>
              <a:t>by Scenario</a:t>
            </a:r>
            <a:r>
              <a:rPr lang="en-US" sz="2000" b="1" baseline="0"/>
              <a:t> (Sorted)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959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95959"/>
              </a:solidFill>
              <a:ln w="9525">
                <a:solidFill>
                  <a:srgbClr val="595959"/>
                </a:solidFill>
              </a:ln>
              <a:effectLst/>
            </c:spPr>
          </c:marker>
          <c:yVal>
            <c:numRef>
              <c:f>LCCC2!$L$2:$L$82</c:f>
              <c:numCache>
                <c:formatCode>#,##0</c:formatCode>
                <c:ptCount val="81"/>
                <c:pt idx="0">
                  <c:v>0</c:v>
                </c:pt>
                <c:pt idx="1">
                  <c:v>2.5465321701293964</c:v>
                </c:pt>
                <c:pt idx="2">
                  <c:v>3.1427771861506022</c:v>
                </c:pt>
                <c:pt idx="3">
                  <c:v>4.9033593893032936</c:v>
                </c:pt>
                <c:pt idx="4">
                  <c:v>7.265126164808156</c:v>
                </c:pt>
                <c:pt idx="5">
                  <c:v>7.3804697394255339</c:v>
                </c:pt>
                <c:pt idx="6">
                  <c:v>7.6517283161994651</c:v>
                </c:pt>
                <c:pt idx="7">
                  <c:v>8.4123185834396796</c:v>
                </c:pt>
                <c:pt idx="8">
                  <c:v>9.3291489133106786</c:v>
                </c:pt>
                <c:pt idx="9">
                  <c:v>10.113093308197513</c:v>
                </c:pt>
                <c:pt idx="10">
                  <c:v>10.471810909799038</c:v>
                </c:pt>
                <c:pt idx="11">
                  <c:v>14.319888820692395</c:v>
                </c:pt>
                <c:pt idx="12">
                  <c:v>16.170069871075917</c:v>
                </c:pt>
                <c:pt idx="13">
                  <c:v>17.612303613299026</c:v>
                </c:pt>
                <c:pt idx="14">
                  <c:v>17.732246387471733</c:v>
                </c:pt>
                <c:pt idx="15">
                  <c:v>18.91337955173757</c:v>
                </c:pt>
                <c:pt idx="16">
                  <c:v>19.244467577215836</c:v>
                </c:pt>
                <c:pt idx="17">
                  <c:v>19.728178647963276</c:v>
                </c:pt>
                <c:pt idx="18">
                  <c:v>23.091671966238966</c:v>
                </c:pt>
                <c:pt idx="19">
                  <c:v>23.696415718855761</c:v>
                </c:pt>
                <c:pt idx="20">
                  <c:v>24.157454065013646</c:v>
                </c:pt>
                <c:pt idx="21">
                  <c:v>24.785145594677857</c:v>
                </c:pt>
                <c:pt idx="22">
                  <c:v>28.129745976403917</c:v>
                </c:pt>
                <c:pt idx="23">
                  <c:v>29.693761502994736</c:v>
                </c:pt>
                <c:pt idx="24">
                  <c:v>29.990496156579226</c:v>
                </c:pt>
                <c:pt idx="25">
                  <c:v>30.770013934359273</c:v>
                </c:pt>
                <c:pt idx="26">
                  <c:v>30.926232332091057</c:v>
                </c:pt>
                <c:pt idx="27">
                  <c:v>32.205485840600502</c:v>
                </c:pt>
                <c:pt idx="28">
                  <c:v>32.590305459003041</c:v>
                </c:pt>
                <c:pt idx="29">
                  <c:v>36.140933720481065</c:v>
                </c:pt>
                <c:pt idx="30">
                  <c:v>36.535811557594812</c:v>
                </c:pt>
                <c:pt idx="31">
                  <c:v>37.244152107508434</c:v>
                </c:pt>
                <c:pt idx="32">
                  <c:v>37.887050868776903</c:v>
                </c:pt>
                <c:pt idx="33">
                  <c:v>39.001134276606216</c:v>
                </c:pt>
                <c:pt idx="34">
                  <c:v>39.650284190252904</c:v>
                </c:pt>
                <c:pt idx="35">
                  <c:v>39.85290110438217</c:v>
                </c:pt>
                <c:pt idx="36">
                  <c:v>41.326243865837057</c:v>
                </c:pt>
                <c:pt idx="37">
                  <c:v>41.970905459398772</c:v>
                </c:pt>
                <c:pt idx="38">
                  <c:v>45.410079570499448</c:v>
                </c:pt>
                <c:pt idx="39">
                  <c:v>46.981717476295998</c:v>
                </c:pt>
                <c:pt idx="40">
                  <c:v>49.009582778071135</c:v>
                </c:pt>
                <c:pt idx="41">
                  <c:v>49.689268992080876</c:v>
                </c:pt>
                <c:pt idx="42">
                  <c:v>50.011562634303203</c:v>
                </c:pt>
                <c:pt idx="43">
                  <c:v>51.044038209320199</c:v>
                </c:pt>
                <c:pt idx="44">
                  <c:v>51.123223404910178</c:v>
                </c:pt>
                <c:pt idx="45">
                  <c:v>51.167528942883898</c:v>
                </c:pt>
                <c:pt idx="46">
                  <c:v>54.025983845532025</c:v>
                </c:pt>
                <c:pt idx="47">
                  <c:v>55.369216198911253</c:v>
                </c:pt>
                <c:pt idx="48">
                  <c:v>58.103488902730184</c:v>
                </c:pt>
                <c:pt idx="49">
                  <c:v>58.944487946632989</c:v>
                </c:pt>
                <c:pt idx="50">
                  <c:v>61.808942901654014</c:v>
                </c:pt>
                <c:pt idx="51">
                  <c:v>66.501525329613074</c:v>
                </c:pt>
                <c:pt idx="52">
                  <c:v>66.865628915280368</c:v>
                </c:pt>
                <c:pt idx="53">
                  <c:v>67.929525270235587</c:v>
                </c:pt>
                <c:pt idx="54">
                  <c:v>144.65514348694037</c:v>
                </c:pt>
                <c:pt idx="55">
                  <c:v>157.5538353914086</c:v>
                </c:pt>
                <c:pt idx="56">
                  <c:v>197.01358856815361</c:v>
                </c:pt>
                <c:pt idx="57">
                  <c:v>215.94484317134274</c:v>
                </c:pt>
                <c:pt idx="58">
                  <c:v>226.52267101206681</c:v>
                </c:pt>
                <c:pt idx="59">
                  <c:v>234.52899380770168</c:v>
                </c:pt>
                <c:pt idx="60">
                  <c:v>238.43708836325007</c:v>
                </c:pt>
                <c:pt idx="61">
                  <c:v>274.89092686519092</c:v>
                </c:pt>
                <c:pt idx="62">
                  <c:v>319.37842800200212</c:v>
                </c:pt>
                <c:pt idx="63">
                  <c:v>321.72097336290233</c:v>
                </c:pt>
                <c:pt idx="64">
                  <c:v>387.09674242657519</c:v>
                </c:pt>
                <c:pt idx="65">
                  <c:v>481.60085649940191</c:v>
                </c:pt>
                <c:pt idx="66">
                  <c:v>491.55054756318901</c:v>
                </c:pt>
                <c:pt idx="67">
                  <c:v>510.32649912361126</c:v>
                </c:pt>
                <c:pt idx="68">
                  <c:v>529.97382231606503</c:v>
                </c:pt>
                <c:pt idx="69">
                  <c:v>593.23248147712366</c:v>
                </c:pt>
                <c:pt idx="70">
                  <c:v>629.80944172627608</c:v>
                </c:pt>
                <c:pt idx="71">
                  <c:v>637.35636393260802</c:v>
                </c:pt>
                <c:pt idx="72">
                  <c:v>684.9486726180786</c:v>
                </c:pt>
                <c:pt idx="73">
                  <c:v>760.00339973309633</c:v>
                </c:pt>
                <c:pt idx="74">
                  <c:v>891.19273926208518</c:v>
                </c:pt>
                <c:pt idx="75">
                  <c:v>900.37751067729687</c:v>
                </c:pt>
                <c:pt idx="76">
                  <c:v>905.05795653288669</c:v>
                </c:pt>
                <c:pt idx="77">
                  <c:v>1064.558116003748</c:v>
                </c:pt>
                <c:pt idx="78">
                  <c:v>1149.2205917339445</c:v>
                </c:pt>
                <c:pt idx="79">
                  <c:v>1427.5379628087519</c:v>
                </c:pt>
                <c:pt idx="80">
                  <c:v>1595.1846310648104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D-4A3B-9F3E-9B9198EB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09696"/>
        <c:axId val="552603240"/>
      </c:scatterChart>
      <c:valAx>
        <c:axId val="5514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Scenario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3240"/>
        <c:crosses val="autoZero"/>
        <c:crossBetween val="midCat"/>
      </c:valAx>
      <c:valAx>
        <c:axId val="5526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USD/Tonne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Economic PV Capacity Added by 2030 (MW)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cap="none" baseline="0"/>
          </a:pPr>
          <a:r>
            <a:rPr lang="en-US" sz="1800" b="1" i="0" u="none" strike="noStrike" cap="none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Economic PV Capacity Added by 2030 (MW)</a:t>
          </a:r>
        </a:p>
      </cx:txPr>
    </cx:title>
    <cx:plotArea>
      <cx:plotAreaRegion>
        <cx:series layoutId="boxWhisker" uniqueId="{A391C543-F138-4071-8882-8BD2E6242CAF}">
          <cx:spPr>
            <a:ln w="12700">
              <a:solidFill>
                <a:schemeClr val="accent1"/>
              </a:solidFill>
            </a:ln>
          </cx:spPr>
          <cx:dataId val="0"/>
          <cx:layoutPr>
            <cx:visibility meanLine="0" meanMarker="0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Added Economic PV Capacity by 2030 Across all Scenarios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spc="0" baseline="0">
              <a:solidFill>
                <a:srgbClr val="595959"/>
              </a:solidFill>
            </a:defRPr>
          </a:pPr>
          <a:r>
            <a:rPr lang="en-US" sz="2000" b="1" i="0" u="none" strike="noStrike" cap="none" spc="0" baseline="0">
              <a:solidFill>
                <a:srgbClr val="595959"/>
              </a:solidFill>
              <a:latin typeface="Calibri" panose="020F0502020204030204"/>
            </a:rPr>
            <a:t>Added Economic PV Capacity by 2030 </a:t>
          </a:r>
          <a:br>
            <a:rPr lang="en-US" sz="2000" b="1" i="0" u="none" strike="noStrike" cap="none" spc="0" baseline="0">
              <a:solidFill>
                <a:srgbClr val="595959"/>
              </a:solidFill>
              <a:latin typeface="Calibri" panose="020F0502020204030204"/>
            </a:rPr>
          </a:br>
          <a:r>
            <a:rPr lang="en-US" sz="2000" b="1" i="0" u="none" strike="noStrike" cap="none" spc="0" baseline="0">
              <a:solidFill>
                <a:srgbClr val="595959"/>
              </a:solidFill>
              <a:latin typeface="Calibri" panose="020F0502020204030204"/>
            </a:rPr>
            <a:t>Across all Scenarios</a:t>
          </a:r>
        </a:p>
      </cx:txPr>
    </cx:title>
    <cx:plotArea>
      <cx:plotAreaRegion>
        <cx:series layoutId="boxWhisker" uniqueId="{949D470D-B4BB-45B5-BDE1-D53241FD7F60}">
          <cx:spPr>
            <a:ln w="12700">
              <a:solidFill>
                <a:schemeClr val="accent1"/>
              </a:solidFill>
            </a:ln>
          </cx:spPr>
          <cx:dataId val="0"/>
          <cx:layoutPr>
            <cx:visibility meanLine="0" meanMarker="0" nonoutliers="1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MW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MW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Plateau Gas Production Across all Scenarios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spc="0" baseline="0">
              <a:solidFill>
                <a:srgbClr val="595959"/>
              </a:solidFill>
            </a:defRPr>
          </a:pPr>
          <a:r>
            <a:rPr lang="en-US" sz="2000" b="1" i="0" u="none" strike="noStrike" cap="none" spc="0" baseline="0">
              <a:solidFill>
                <a:srgbClr val="595959"/>
              </a:solidFill>
              <a:latin typeface="Calibri" panose="020F0502020204030204"/>
            </a:rPr>
            <a:t>Plateau Gas Production Across all Scenarios</a:t>
          </a:r>
        </a:p>
      </cx:txPr>
    </cx:title>
    <cx:plotArea>
      <cx:plotAreaRegion>
        <cx:series layoutId="boxWhisker" uniqueId="{949D470D-B4BB-45B5-BDE1-D53241FD7F60}">
          <cx:spPr>
            <a:ln w="12700">
              <a:solidFill>
                <a:srgbClr val="FF0000"/>
              </a:solidFill>
            </a:ln>
          </cx:spPr>
          <cx:dataId val="0"/>
          <cx:layoutPr>
            <cx:visibility meanLine="0" meanMarker="0" nonoutliers="1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kcf/year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kcf/year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LCCC - RE = 18%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spc="0" baseline="0">
              <a:solidFill>
                <a:srgbClr val="595959"/>
              </a:solidFill>
            </a:defRPr>
          </a:pPr>
          <a:r>
            <a:rPr lang="en-US" sz="2000" b="1" i="0" u="none" strike="noStrike" cap="none" spc="0" baseline="0">
              <a:solidFill>
                <a:srgbClr val="595959"/>
              </a:solidFill>
              <a:latin typeface="Calibri" panose="020F0502020204030204"/>
            </a:rPr>
            <a:t>LCCC - RE = 18%</a:t>
          </a:r>
        </a:p>
      </cx:txPr>
    </cx:title>
    <cx:plotArea>
      <cx:plotAreaRegion>
        <cx:series layoutId="boxWhisker" uniqueId="{949D470D-B4BB-45B5-BDE1-D53241FD7F60}">
          <cx:spPr>
            <a:ln w="12700">
              <a:solidFill>
                <a:schemeClr val="accent1"/>
              </a:solidFill>
            </a:ln>
          </cx:spPr>
          <cx:dataId val="0"/>
          <cx:layoutPr>
            <cx:visibility meanLine="0" meanMarker="0" nonoutliers="1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USD/Tonne CO2e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USD/Tonne CO2e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245</xdr:row>
      <xdr:rowOff>176212</xdr:rowOff>
    </xdr:from>
    <xdr:to>
      <xdr:col>6</xdr:col>
      <xdr:colOff>361950</xdr:colOff>
      <xdr:row>262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33DD19-E273-435A-A425-33C51373A5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" y="15987712"/>
              <a:ext cx="4572000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57150</xdr:rowOff>
    </xdr:from>
    <xdr:to>
      <xdr:col>18</xdr:col>
      <xdr:colOff>390525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B921A-1BC8-48B3-AF58-B4C525B31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16</xdr:row>
      <xdr:rowOff>76200</xdr:rowOff>
    </xdr:from>
    <xdr:to>
      <xdr:col>18</xdr:col>
      <xdr:colOff>409575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7FD60-8CF4-4D29-B208-65B01A08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1</xdr:row>
      <xdr:rowOff>85725</xdr:rowOff>
    </xdr:from>
    <xdr:to>
      <xdr:col>26</xdr:col>
      <xdr:colOff>180975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93883-9B48-43F3-BB1B-E7F70B195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16</xdr:row>
      <xdr:rowOff>85725</xdr:rowOff>
    </xdr:from>
    <xdr:to>
      <xdr:col>26</xdr:col>
      <xdr:colOff>276225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383AF7-5645-4BDB-86DD-14AB09C16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31</xdr:row>
      <xdr:rowOff>104775</xdr:rowOff>
    </xdr:from>
    <xdr:to>
      <xdr:col>18</xdr:col>
      <xdr:colOff>514350</xdr:colOff>
      <xdr:row>45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10520C-BCE2-490E-8964-77970D8CF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39</xdr:row>
      <xdr:rowOff>28575</xdr:rowOff>
    </xdr:from>
    <xdr:to>
      <xdr:col>29</xdr:col>
      <xdr:colOff>375380</xdr:colOff>
      <xdr:row>59</xdr:row>
      <xdr:rowOff>68199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8D81925-53EF-47D5-9371-FD213D504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7458075"/>
              <a:ext cx="6338030" cy="3849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128585</xdr:colOff>
      <xdr:row>43</xdr:row>
      <xdr:rowOff>14287</xdr:rowOff>
    </xdr:from>
    <xdr:to>
      <xdr:col>40</xdr:col>
      <xdr:colOff>426640</xdr:colOff>
      <xdr:row>63</xdr:row>
      <xdr:rowOff>53911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35A3F80-F087-95E5-0CB6-3F6EBF3A0EDC}"/>
            </a:ext>
          </a:extLst>
        </xdr:cNvPr>
        <xdr:cNvGrpSpPr/>
      </xdr:nvGrpSpPr>
      <xdr:grpSpPr>
        <a:xfrm>
          <a:off x="20307978" y="8205787"/>
          <a:ext cx="6421269" cy="3849624"/>
          <a:chOff x="20235862" y="8205787"/>
          <a:chExt cx="6394097" cy="3849624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EC8996E-5376-5406-9829-4B5B712BF2E2}"/>
              </a:ext>
            </a:extLst>
          </xdr:cNvPr>
          <xdr:cNvGraphicFramePr/>
        </xdr:nvGraphicFramePr>
        <xdr:xfrm>
          <a:off x="20235862" y="8205787"/>
          <a:ext cx="6336792" cy="3849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CD8F103-FB0B-C46D-C63E-D22188E41E6B}"/>
              </a:ext>
            </a:extLst>
          </xdr:cNvPr>
          <xdr:cNvSpPr txBox="1"/>
        </xdr:nvSpPr>
        <xdr:spPr>
          <a:xfrm>
            <a:off x="25152306" y="9163050"/>
            <a:ext cx="1477653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300">
                <a:solidFill>
                  <a:srgbClr val="595959"/>
                </a:solidFill>
              </a:rPr>
              <a:t>Standard Deviation</a:t>
            </a:r>
          </a:p>
        </xdr:txBody>
      </xdr:sp>
    </xdr:grpSp>
    <xdr:clientData/>
  </xdr:twoCellAnchor>
  <xdr:twoCellAnchor>
    <xdr:from>
      <xdr:col>19</xdr:col>
      <xdr:colOff>142874</xdr:colOff>
      <xdr:row>60</xdr:row>
      <xdr:rowOff>97971</xdr:rowOff>
    </xdr:from>
    <xdr:to>
      <xdr:col>29</xdr:col>
      <xdr:colOff>383884</xdr:colOff>
      <xdr:row>80</xdr:row>
      <xdr:rowOff>137595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176F0-4CFA-F877-4B44-ECCC02914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0.75406</cdr:x>
      <cdr:y>0.2522</cdr:y>
    </cdr:from>
    <cdr:to>
      <cdr:x>0.79765</cdr:x>
      <cdr:y>0.30539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425AA74-CCA1-F504-A4FA-2F79888C2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798638" y="970870"/>
          <a:ext cx="277364" cy="20475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521494</xdr:colOff>
      <xdr:row>2</xdr:row>
      <xdr:rowOff>23813</xdr:rowOff>
    </xdr:from>
    <xdr:to>
      <xdr:col>22</xdr:col>
      <xdr:colOff>180118</xdr:colOff>
      <xdr:row>22</xdr:row>
      <xdr:rowOff>63437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ED05916-5787-F26F-8282-E6E07D1B0EF1}"/>
            </a:ext>
          </a:extLst>
        </xdr:cNvPr>
        <xdr:cNvGrpSpPr/>
      </xdr:nvGrpSpPr>
      <xdr:grpSpPr>
        <a:xfrm>
          <a:off x="10272713" y="404813"/>
          <a:ext cx="6338030" cy="3849624"/>
          <a:chOff x="9677400" y="381000"/>
          <a:chExt cx="6338030" cy="3849624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4D265932-2538-4E1B-88A0-EFA7B1F5EE9D}"/>
                  </a:ext>
                </a:extLst>
              </xdr:cNvPr>
              <xdr:cNvGraphicFramePr/>
            </xdr:nvGraphicFramePr>
            <xdr:xfrm>
              <a:off x="9677400" y="381000"/>
              <a:ext cx="6338030" cy="3849624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677400" y="381000"/>
                <a:ext cx="6338030" cy="38496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D7A91B9D-D288-06F2-75A8-0E43A4863707}"/>
              </a:ext>
            </a:extLst>
          </xdr:cNvPr>
          <xdr:cNvSpPr/>
        </xdr:nvSpPr>
        <xdr:spPr>
          <a:xfrm>
            <a:off x="12892088" y="3733800"/>
            <a:ext cx="521493" cy="381000"/>
          </a:xfrm>
          <a:prstGeom prst="ellipse">
            <a:avLst/>
          </a:prstGeom>
          <a:noFill/>
          <a:ln w="1905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" name="Connector: Curved 5">
            <a:extLst>
              <a:ext uri="{FF2B5EF4-FFF2-40B4-BE49-F238E27FC236}">
                <a16:creationId xmlns:a16="http://schemas.microsoft.com/office/drawing/2014/main" id="{FB3CDB86-D6C2-7CE4-A1CE-C1BE68B5A155}"/>
              </a:ext>
            </a:extLst>
          </xdr:cNvPr>
          <xdr:cNvCxnSpPr>
            <a:stCxn id="3" idx="7"/>
            <a:endCxn id="7" idx="1"/>
          </xdr:cNvCxnSpPr>
        </xdr:nvCxnSpPr>
        <xdr:spPr>
          <a:xfrm rot="5400000" flipH="1" flipV="1">
            <a:off x="13359998" y="3433596"/>
            <a:ext cx="333212" cy="378789"/>
          </a:xfrm>
          <a:prstGeom prst="curvedConnector2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0BE192F-87BB-64E0-3BF8-0493238F227D}"/>
              </a:ext>
            </a:extLst>
          </xdr:cNvPr>
          <xdr:cNvSpPr/>
        </xdr:nvSpPr>
        <xdr:spPr>
          <a:xfrm>
            <a:off x="13715999" y="3036093"/>
            <a:ext cx="2183606" cy="840582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>
                <a:solidFill>
                  <a:sysClr val="windowText" lastClr="000000"/>
                </a:solidFill>
              </a:rPr>
              <a:t>Gas Production = 0 in 9 out of 243 scenarios.</a:t>
            </a:r>
          </a:p>
          <a:p>
            <a:pPr algn="l"/>
            <a:r>
              <a:rPr lang="en-US" sz="1200">
                <a:solidFill>
                  <a:sysClr val="windowText" lastClr="000000"/>
                </a:solidFill>
              </a:rPr>
              <a:t>This takes</a:t>
            </a:r>
            <a:r>
              <a:rPr lang="en-US" sz="1200" baseline="0">
                <a:solidFill>
                  <a:sysClr val="windowText" lastClr="000000"/>
                </a:solidFill>
              </a:rPr>
              <a:t> place when B = 1000, UCF  = 1.2 and IPF = 0.8.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86</xdr:row>
      <xdr:rowOff>0</xdr:rowOff>
    </xdr:from>
    <xdr:to>
      <xdr:col>13</xdr:col>
      <xdr:colOff>289655</xdr:colOff>
      <xdr:row>106</xdr:row>
      <xdr:rowOff>39624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A2A424-7261-828A-E741-80EF0D973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16383000"/>
              <a:ext cx="6338030" cy="3849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38</xdr:row>
      <xdr:rowOff>0</xdr:rowOff>
    </xdr:from>
    <xdr:to>
      <xdr:col>29</xdr:col>
      <xdr:colOff>325269</xdr:colOff>
      <xdr:row>58</xdr:row>
      <xdr:rowOff>39624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58D86BE-0263-4B8C-A026-A23CF45A45F4}"/>
            </a:ext>
          </a:extLst>
        </xdr:cNvPr>
        <xdr:cNvGrpSpPr/>
      </xdr:nvGrpSpPr>
      <xdr:grpSpPr>
        <a:xfrm>
          <a:off x="16275844" y="7239000"/>
          <a:ext cx="6397456" cy="3849624"/>
          <a:chOff x="20235862" y="8205787"/>
          <a:chExt cx="6394097" cy="384962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C75BF60-DB41-DC38-7016-4E56AEA42E1A}"/>
              </a:ext>
            </a:extLst>
          </xdr:cNvPr>
          <xdr:cNvGraphicFramePr/>
        </xdr:nvGraphicFramePr>
        <xdr:xfrm>
          <a:off x="20235862" y="8205787"/>
          <a:ext cx="6336792" cy="3849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76A44B7-A0F5-DFD9-D32E-AFD067FD35DA}"/>
              </a:ext>
            </a:extLst>
          </xdr:cNvPr>
          <xdr:cNvSpPr txBox="1"/>
        </xdr:nvSpPr>
        <xdr:spPr>
          <a:xfrm>
            <a:off x="25152306" y="9163050"/>
            <a:ext cx="1477653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300">
                <a:solidFill>
                  <a:srgbClr val="595959"/>
                </a:solidFill>
              </a:rPr>
              <a:t>Standard Deviation</a:t>
            </a:r>
          </a:p>
        </xdr:txBody>
      </xdr:sp>
    </xdr:grpSp>
    <xdr:clientData/>
  </xdr:twoCellAnchor>
  <xdr:twoCellAnchor>
    <xdr:from>
      <xdr:col>19</xdr:col>
      <xdr:colOff>47625</xdr:colOff>
      <xdr:row>59</xdr:row>
      <xdr:rowOff>59531</xdr:rowOff>
    </xdr:from>
    <xdr:to>
      <xdr:col>29</xdr:col>
      <xdr:colOff>315849</xdr:colOff>
      <xdr:row>79</xdr:row>
      <xdr:rowOff>99155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C80AE-4049-4705-AECB-A602B72A5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0.75406</cdr:x>
      <cdr:y>0.2522</cdr:y>
    </cdr:from>
    <cdr:to>
      <cdr:x>0.79765</cdr:x>
      <cdr:y>0.30539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425AA74-CCA1-F504-A4FA-2F79888C2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798638" y="970870"/>
          <a:ext cx="277364" cy="2047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75DE-17DB-41D4-953F-EA5F0431E9BA}">
  <dimension ref="A1:J2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7" sqref="I257"/>
    </sheetView>
  </sheetViews>
  <sheetFormatPr defaultRowHeight="15" x14ac:dyDescent="0.25"/>
  <cols>
    <col min="1" max="1" width="5.85546875" customWidth="1"/>
    <col min="2" max="2" width="9.5703125" customWidth="1"/>
    <col min="3" max="3" width="14.7109375" customWidth="1"/>
    <col min="4" max="4" width="21.140625" customWidth="1"/>
    <col min="5" max="5" width="20.5703125" customWidth="1"/>
    <col min="6" max="6" width="10.7109375" customWidth="1"/>
    <col min="7" max="7" width="7.140625" customWidth="1"/>
    <col min="8" max="8" width="14.140625" customWidth="1"/>
    <col min="9" max="9" width="15.85546875" customWidth="1"/>
    <col min="10" max="10" width="17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1</v>
      </c>
      <c r="B2">
        <v>1000</v>
      </c>
      <c r="C2">
        <v>7.0000000000000007E-2</v>
      </c>
      <c r="D2">
        <v>0.8</v>
      </c>
      <c r="E2">
        <v>0.80000000000000016</v>
      </c>
      <c r="F2">
        <v>0</v>
      </c>
      <c r="G2">
        <v>51543</v>
      </c>
      <c r="H2">
        <v>167</v>
      </c>
      <c r="I2" s="1">
        <v>143522.41283533169</v>
      </c>
      <c r="J2" s="1">
        <v>74.019143315255604</v>
      </c>
    </row>
    <row r="3" spans="1:10" x14ac:dyDescent="0.25">
      <c r="A3" s="2">
        <v>2</v>
      </c>
      <c r="B3">
        <v>1000</v>
      </c>
      <c r="C3">
        <v>7.0000000000000007E-2</v>
      </c>
      <c r="D3">
        <v>0.8</v>
      </c>
      <c r="E3">
        <v>1</v>
      </c>
      <c r="F3">
        <v>0</v>
      </c>
      <c r="G3">
        <v>57428</v>
      </c>
      <c r="H3">
        <v>170</v>
      </c>
      <c r="I3" s="1">
        <v>146746.13573128291</v>
      </c>
      <c r="J3" s="1">
        <v>124.5975698654424</v>
      </c>
    </row>
    <row r="4" spans="1:10" x14ac:dyDescent="0.25">
      <c r="A4" s="2">
        <v>3</v>
      </c>
      <c r="B4">
        <v>1000</v>
      </c>
      <c r="C4">
        <v>7.0000000000000007E-2</v>
      </c>
      <c r="D4">
        <v>0.8</v>
      </c>
      <c r="E4">
        <v>1.2</v>
      </c>
      <c r="F4">
        <v>0</v>
      </c>
      <c r="G4">
        <v>61440</v>
      </c>
      <c r="H4">
        <v>175</v>
      </c>
      <c r="I4" s="1">
        <v>149577.9049340442</v>
      </c>
      <c r="J4" s="1">
        <v>119.64231161284479</v>
      </c>
    </row>
    <row r="5" spans="1:10" x14ac:dyDescent="0.25">
      <c r="A5" s="2">
        <v>4</v>
      </c>
      <c r="B5">
        <v>1000</v>
      </c>
      <c r="C5">
        <v>7.0000000000000007E-2</v>
      </c>
      <c r="D5">
        <v>1</v>
      </c>
      <c r="E5">
        <v>0.80000000000000016</v>
      </c>
      <c r="F5">
        <v>0</v>
      </c>
      <c r="G5">
        <v>65258</v>
      </c>
      <c r="H5">
        <v>158</v>
      </c>
      <c r="I5" s="1">
        <v>153178.77727282481</v>
      </c>
      <c r="J5" s="1">
        <v>60.000000000176442</v>
      </c>
    </row>
    <row r="6" spans="1:10" x14ac:dyDescent="0.25">
      <c r="A6" s="2">
        <v>5</v>
      </c>
      <c r="B6">
        <v>1000</v>
      </c>
      <c r="C6">
        <v>7.0000000000000007E-2</v>
      </c>
      <c r="D6">
        <v>1</v>
      </c>
      <c r="E6">
        <v>1</v>
      </c>
      <c r="F6">
        <v>0</v>
      </c>
      <c r="G6">
        <v>70411</v>
      </c>
      <c r="H6">
        <v>153</v>
      </c>
      <c r="I6" s="1">
        <v>152741.71077283219</v>
      </c>
      <c r="J6" s="1">
        <v>483.25946716799177</v>
      </c>
    </row>
    <row r="7" spans="1:10" x14ac:dyDescent="0.25">
      <c r="A7" s="2">
        <v>6</v>
      </c>
      <c r="B7">
        <v>1000</v>
      </c>
      <c r="C7">
        <v>7.0000000000000007E-2</v>
      </c>
      <c r="D7">
        <v>1</v>
      </c>
      <c r="E7">
        <v>1.2</v>
      </c>
      <c r="F7">
        <v>0</v>
      </c>
      <c r="G7">
        <v>74028</v>
      </c>
      <c r="H7">
        <v>153</v>
      </c>
      <c r="I7" s="1">
        <v>152258.65513834561</v>
      </c>
      <c r="J7" s="1">
        <v>885.64064275143096</v>
      </c>
    </row>
    <row r="8" spans="1:10" x14ac:dyDescent="0.25">
      <c r="A8" s="2">
        <v>7</v>
      </c>
      <c r="B8">
        <v>1000</v>
      </c>
      <c r="C8">
        <v>7.0000000000000007E-2</v>
      </c>
      <c r="D8">
        <v>1.2</v>
      </c>
      <c r="E8">
        <v>0.80000000000000016</v>
      </c>
      <c r="F8">
        <v>0</v>
      </c>
      <c r="G8">
        <v>71346</v>
      </c>
      <c r="H8">
        <v>0</v>
      </c>
      <c r="I8" s="1">
        <v>149140.13359949959</v>
      </c>
      <c r="J8" s="1">
        <v>769.32997735973402</v>
      </c>
    </row>
    <row r="9" spans="1:10" x14ac:dyDescent="0.25">
      <c r="A9" s="2">
        <v>8</v>
      </c>
      <c r="B9">
        <v>1000</v>
      </c>
      <c r="C9">
        <v>7.0000000000000007E-2</v>
      </c>
      <c r="D9">
        <v>1.2</v>
      </c>
      <c r="E9">
        <v>1</v>
      </c>
      <c r="F9">
        <v>0</v>
      </c>
      <c r="G9">
        <v>81657</v>
      </c>
      <c r="H9">
        <v>130</v>
      </c>
      <c r="I9" s="1">
        <v>152475.0025745364</v>
      </c>
      <c r="J9" s="1">
        <v>1559.3348583827719</v>
      </c>
    </row>
    <row r="10" spans="1:10" x14ac:dyDescent="0.25">
      <c r="A10" s="2">
        <v>9</v>
      </c>
      <c r="B10">
        <v>1000</v>
      </c>
      <c r="C10">
        <v>7.0000000000000007E-2</v>
      </c>
      <c r="D10">
        <v>1.2</v>
      </c>
      <c r="E10">
        <v>1.2</v>
      </c>
      <c r="F10">
        <v>0</v>
      </c>
      <c r="G10">
        <v>84562</v>
      </c>
      <c r="H10">
        <v>128</v>
      </c>
      <c r="I10" s="1">
        <v>153275.64703238459</v>
      </c>
      <c r="J10" s="1">
        <v>1691.8383443033031</v>
      </c>
    </row>
    <row r="11" spans="1:10" x14ac:dyDescent="0.25">
      <c r="A11" s="2">
        <v>10</v>
      </c>
      <c r="B11">
        <v>1000</v>
      </c>
      <c r="C11">
        <v>0.11</v>
      </c>
      <c r="D11">
        <v>0.8</v>
      </c>
      <c r="E11">
        <v>0.80000000000000016</v>
      </c>
      <c r="F11">
        <v>0</v>
      </c>
      <c r="G11">
        <v>40579</v>
      </c>
      <c r="H11">
        <v>163</v>
      </c>
      <c r="I11" s="1">
        <v>106602.7641290827</v>
      </c>
      <c r="J11" s="1">
        <v>72.431162617793404</v>
      </c>
    </row>
    <row r="12" spans="1:10" x14ac:dyDescent="0.25">
      <c r="A12" s="2">
        <v>11</v>
      </c>
      <c r="B12">
        <v>1000</v>
      </c>
      <c r="C12">
        <v>0.11</v>
      </c>
      <c r="D12">
        <v>0.8</v>
      </c>
      <c r="E12">
        <v>1</v>
      </c>
      <c r="F12">
        <v>0</v>
      </c>
      <c r="G12">
        <v>45657</v>
      </c>
      <c r="H12">
        <v>159</v>
      </c>
      <c r="I12" s="1">
        <v>109010.1544799473</v>
      </c>
      <c r="J12" s="1">
        <v>74.424369396490192</v>
      </c>
    </row>
    <row r="13" spans="1:10" x14ac:dyDescent="0.25">
      <c r="A13" s="2">
        <v>12</v>
      </c>
      <c r="B13">
        <v>1000</v>
      </c>
      <c r="C13">
        <v>0.11</v>
      </c>
      <c r="D13">
        <v>0.8</v>
      </c>
      <c r="E13">
        <v>1.2</v>
      </c>
      <c r="F13">
        <v>0</v>
      </c>
      <c r="G13">
        <v>49563</v>
      </c>
      <c r="H13">
        <v>171</v>
      </c>
      <c r="I13" s="1">
        <v>111974.2903153376</v>
      </c>
      <c r="J13" s="1">
        <v>106.069438233935</v>
      </c>
    </row>
    <row r="14" spans="1:10" x14ac:dyDescent="0.25">
      <c r="A14" s="2">
        <v>13</v>
      </c>
      <c r="B14">
        <v>1000</v>
      </c>
      <c r="C14">
        <v>0.11</v>
      </c>
      <c r="D14">
        <v>1</v>
      </c>
      <c r="E14">
        <v>0.80000000000000016</v>
      </c>
      <c r="F14">
        <v>0</v>
      </c>
      <c r="G14">
        <v>48979</v>
      </c>
      <c r="H14">
        <v>157</v>
      </c>
      <c r="I14" s="1">
        <v>112027.9052089118</v>
      </c>
      <c r="J14" s="1">
        <v>61.950359568138303</v>
      </c>
    </row>
    <row r="15" spans="1:10" x14ac:dyDescent="0.25">
      <c r="A15" s="2">
        <v>14</v>
      </c>
      <c r="B15">
        <v>1000</v>
      </c>
      <c r="C15">
        <v>0.11</v>
      </c>
      <c r="D15">
        <v>1</v>
      </c>
      <c r="E15">
        <v>1</v>
      </c>
      <c r="F15">
        <v>0</v>
      </c>
      <c r="G15">
        <v>53315</v>
      </c>
      <c r="H15">
        <v>154</v>
      </c>
      <c r="I15" s="1">
        <v>114378.43732497119</v>
      </c>
      <c r="J15" s="1">
        <v>92.792379016240659</v>
      </c>
    </row>
    <row r="16" spans="1:10" x14ac:dyDescent="0.25">
      <c r="A16" s="2">
        <v>15</v>
      </c>
      <c r="B16">
        <v>1000</v>
      </c>
      <c r="C16">
        <v>0.11</v>
      </c>
      <c r="D16">
        <v>1</v>
      </c>
      <c r="E16">
        <v>1.2</v>
      </c>
      <c r="F16">
        <v>0</v>
      </c>
      <c r="G16">
        <v>57336</v>
      </c>
      <c r="H16">
        <v>154</v>
      </c>
      <c r="I16" s="1">
        <v>116670.7924080285</v>
      </c>
      <c r="J16" s="1">
        <v>92.315969761227507</v>
      </c>
    </row>
    <row r="17" spans="1:10" x14ac:dyDescent="0.25">
      <c r="A17" s="2">
        <v>16</v>
      </c>
      <c r="B17">
        <v>1000</v>
      </c>
      <c r="C17">
        <v>0.11</v>
      </c>
      <c r="D17">
        <v>1.2</v>
      </c>
      <c r="E17">
        <v>0.80000000000000016</v>
      </c>
      <c r="F17">
        <v>0</v>
      </c>
      <c r="G17">
        <v>52579</v>
      </c>
      <c r="H17">
        <v>0</v>
      </c>
      <c r="I17" s="1">
        <v>110212.38978334299</v>
      </c>
      <c r="J17" s="1">
        <v>495.63081740700108</v>
      </c>
    </row>
    <row r="18" spans="1:10" x14ac:dyDescent="0.25">
      <c r="A18" s="2">
        <v>17</v>
      </c>
      <c r="B18">
        <v>1000</v>
      </c>
      <c r="C18">
        <v>0.11</v>
      </c>
      <c r="D18">
        <v>1.2</v>
      </c>
      <c r="E18">
        <v>1</v>
      </c>
      <c r="F18">
        <v>0</v>
      </c>
      <c r="G18">
        <v>60918</v>
      </c>
      <c r="H18">
        <v>139</v>
      </c>
      <c r="I18" s="1">
        <v>119628.2099538121</v>
      </c>
      <c r="J18" s="1">
        <v>0</v>
      </c>
    </row>
    <row r="19" spans="1:10" x14ac:dyDescent="0.25">
      <c r="A19" s="2">
        <v>18</v>
      </c>
      <c r="B19">
        <v>1000</v>
      </c>
      <c r="C19">
        <v>0.11</v>
      </c>
      <c r="D19">
        <v>1.2</v>
      </c>
      <c r="E19">
        <v>1.2</v>
      </c>
      <c r="F19">
        <v>0</v>
      </c>
      <c r="G19">
        <v>64383</v>
      </c>
      <c r="H19">
        <v>132</v>
      </c>
      <c r="I19" s="1">
        <v>116557.9430726983</v>
      </c>
      <c r="J19" s="1">
        <v>983.36327326307492</v>
      </c>
    </row>
    <row r="20" spans="1:10" x14ac:dyDescent="0.25">
      <c r="A20" s="2">
        <v>19</v>
      </c>
      <c r="B20">
        <v>1000</v>
      </c>
      <c r="C20">
        <v>0.15</v>
      </c>
      <c r="D20">
        <v>0.8</v>
      </c>
      <c r="E20">
        <v>0.80000000000000016</v>
      </c>
      <c r="F20">
        <v>0</v>
      </c>
      <c r="G20">
        <v>33621</v>
      </c>
      <c r="H20">
        <v>163</v>
      </c>
      <c r="I20" s="1">
        <v>82920.202278185418</v>
      </c>
      <c r="J20" s="1">
        <v>72.431162617790704</v>
      </c>
    </row>
    <row r="21" spans="1:10" x14ac:dyDescent="0.25">
      <c r="A21" s="2">
        <v>20</v>
      </c>
      <c r="B21">
        <v>1000</v>
      </c>
      <c r="C21">
        <v>0.15</v>
      </c>
      <c r="D21">
        <v>0.8</v>
      </c>
      <c r="E21">
        <v>1</v>
      </c>
      <c r="F21">
        <v>0</v>
      </c>
      <c r="G21">
        <v>37670</v>
      </c>
      <c r="H21">
        <v>156</v>
      </c>
      <c r="I21" s="1">
        <v>85148.579409375932</v>
      </c>
      <c r="J21" s="1">
        <v>97.051288394396394</v>
      </c>
    </row>
    <row r="22" spans="1:10" x14ac:dyDescent="0.25">
      <c r="A22" s="2">
        <v>21</v>
      </c>
      <c r="B22">
        <v>1000</v>
      </c>
      <c r="C22">
        <v>0.15</v>
      </c>
      <c r="D22">
        <v>0.8</v>
      </c>
      <c r="E22">
        <v>1.2</v>
      </c>
      <c r="F22">
        <v>0</v>
      </c>
      <c r="G22">
        <v>41202</v>
      </c>
      <c r="H22">
        <v>171</v>
      </c>
      <c r="I22" s="1">
        <v>88651.893446899208</v>
      </c>
      <c r="J22" s="1">
        <v>72.874231127228001</v>
      </c>
    </row>
    <row r="23" spans="1:10" x14ac:dyDescent="0.25">
      <c r="A23" s="2">
        <v>22</v>
      </c>
      <c r="B23">
        <v>1000</v>
      </c>
      <c r="C23">
        <v>0.15</v>
      </c>
      <c r="D23">
        <v>1</v>
      </c>
      <c r="E23">
        <v>0.80000000000000016</v>
      </c>
      <c r="F23">
        <v>0</v>
      </c>
      <c r="G23">
        <v>38970</v>
      </c>
      <c r="H23">
        <v>154</v>
      </c>
      <c r="I23" s="1">
        <v>86316.989233195491</v>
      </c>
      <c r="J23" s="1">
        <v>66.25991693497771</v>
      </c>
    </row>
    <row r="24" spans="1:10" x14ac:dyDescent="0.25">
      <c r="A24" s="2">
        <v>23</v>
      </c>
      <c r="B24">
        <v>1000</v>
      </c>
      <c r="C24">
        <v>0.15</v>
      </c>
      <c r="D24">
        <v>1</v>
      </c>
      <c r="E24">
        <v>1</v>
      </c>
      <c r="F24">
        <v>0</v>
      </c>
      <c r="G24">
        <v>42485</v>
      </c>
      <c r="H24">
        <v>148</v>
      </c>
      <c r="I24" s="1">
        <v>88616.911685722851</v>
      </c>
      <c r="J24" s="1">
        <v>7.6681772043230012E-9</v>
      </c>
    </row>
    <row r="25" spans="1:10" x14ac:dyDescent="0.25">
      <c r="A25" s="2">
        <v>24</v>
      </c>
      <c r="B25">
        <v>1000</v>
      </c>
      <c r="C25">
        <v>0.15</v>
      </c>
      <c r="D25">
        <v>1</v>
      </c>
      <c r="E25">
        <v>1.2</v>
      </c>
      <c r="F25">
        <v>0</v>
      </c>
      <c r="G25">
        <v>45905</v>
      </c>
      <c r="H25">
        <v>146</v>
      </c>
      <c r="I25" s="1">
        <v>90479.044084081397</v>
      </c>
      <c r="J25" s="1">
        <v>92.200032705921785</v>
      </c>
    </row>
    <row r="26" spans="1:10" x14ac:dyDescent="0.25">
      <c r="A26" s="2">
        <v>25</v>
      </c>
      <c r="B26">
        <v>1000</v>
      </c>
      <c r="C26">
        <v>0.15</v>
      </c>
      <c r="D26">
        <v>1.2</v>
      </c>
      <c r="E26">
        <v>0.80000000000000016</v>
      </c>
      <c r="F26">
        <v>0</v>
      </c>
      <c r="G26">
        <v>41119</v>
      </c>
      <c r="H26">
        <v>0</v>
      </c>
      <c r="I26" s="1">
        <v>85180.873901206025</v>
      </c>
      <c r="J26" s="1">
        <v>400.35031313011501</v>
      </c>
    </row>
    <row r="27" spans="1:10" x14ac:dyDescent="0.25">
      <c r="A27" s="2">
        <v>26</v>
      </c>
      <c r="B27">
        <v>1000</v>
      </c>
      <c r="C27">
        <v>0.15</v>
      </c>
      <c r="D27">
        <v>1.2</v>
      </c>
      <c r="E27">
        <v>1</v>
      </c>
      <c r="F27">
        <v>0</v>
      </c>
      <c r="G27">
        <v>47363</v>
      </c>
      <c r="H27">
        <v>137</v>
      </c>
      <c r="I27" s="1">
        <v>91703.185716135398</v>
      </c>
      <c r="J27" s="1">
        <v>8.5333340393844992E-10</v>
      </c>
    </row>
    <row r="28" spans="1:10" x14ac:dyDescent="0.25">
      <c r="A28" s="2">
        <v>27</v>
      </c>
      <c r="B28">
        <v>1000</v>
      </c>
      <c r="C28">
        <v>0.15</v>
      </c>
      <c r="D28">
        <v>1.2</v>
      </c>
      <c r="E28">
        <v>1.2</v>
      </c>
      <c r="F28">
        <v>0</v>
      </c>
      <c r="G28">
        <v>50474</v>
      </c>
      <c r="H28">
        <v>137</v>
      </c>
      <c r="I28" s="1">
        <v>93512.127576407365</v>
      </c>
      <c r="J28" s="1">
        <v>1.0707253750297239E-8</v>
      </c>
    </row>
    <row r="29" spans="1:10" x14ac:dyDescent="0.25">
      <c r="A29" s="2">
        <v>28</v>
      </c>
      <c r="B29">
        <v>1000</v>
      </c>
      <c r="C29">
        <v>7.0000000000000007E-2</v>
      </c>
      <c r="D29">
        <v>0.8</v>
      </c>
      <c r="E29">
        <v>0.80000000000000016</v>
      </c>
      <c r="F29">
        <v>0.18</v>
      </c>
      <c r="G29">
        <v>56356</v>
      </c>
      <c r="H29">
        <v>136</v>
      </c>
      <c r="I29" s="1">
        <v>137189.54642751001</v>
      </c>
      <c r="J29" s="1">
        <v>1623.046537965432</v>
      </c>
    </row>
    <row r="30" spans="1:10" x14ac:dyDescent="0.25">
      <c r="A30" s="2">
        <v>29</v>
      </c>
      <c r="B30">
        <v>1000</v>
      </c>
      <c r="C30">
        <v>7.0000000000000007E-2</v>
      </c>
      <c r="D30">
        <v>0.8</v>
      </c>
      <c r="E30">
        <v>1</v>
      </c>
      <c r="F30">
        <v>0.18</v>
      </c>
      <c r="G30">
        <v>61256</v>
      </c>
      <c r="H30">
        <v>146</v>
      </c>
      <c r="I30" s="1">
        <v>139245.05552758221</v>
      </c>
      <c r="J30" s="1">
        <v>1628.155829310168</v>
      </c>
    </row>
    <row r="31" spans="1:10" x14ac:dyDescent="0.25">
      <c r="A31" s="2">
        <v>30</v>
      </c>
      <c r="B31">
        <v>1000</v>
      </c>
      <c r="C31">
        <v>7.0000000000000007E-2</v>
      </c>
      <c r="D31">
        <v>0.8</v>
      </c>
      <c r="E31">
        <v>1.2</v>
      </c>
      <c r="F31">
        <v>0.18</v>
      </c>
      <c r="G31">
        <v>64780</v>
      </c>
      <c r="H31">
        <v>154</v>
      </c>
      <c r="I31" s="1">
        <v>140949.57089262939</v>
      </c>
      <c r="J31" s="1">
        <v>1681.1287271366079</v>
      </c>
    </row>
    <row r="32" spans="1:10" x14ac:dyDescent="0.25">
      <c r="A32" s="2">
        <v>31</v>
      </c>
      <c r="B32">
        <v>1000</v>
      </c>
      <c r="C32">
        <v>7.0000000000000007E-2</v>
      </c>
      <c r="D32">
        <v>1</v>
      </c>
      <c r="E32">
        <v>0.80000000000000016</v>
      </c>
      <c r="F32">
        <v>0.18</v>
      </c>
      <c r="G32">
        <v>68141</v>
      </c>
      <c r="H32">
        <v>132</v>
      </c>
      <c r="I32" s="1">
        <v>144217.59588056299</v>
      </c>
      <c r="J32" s="1">
        <v>1671.880259526102</v>
      </c>
    </row>
    <row r="33" spans="1:10" x14ac:dyDescent="0.25">
      <c r="A33" s="2">
        <v>32</v>
      </c>
      <c r="B33">
        <v>1000</v>
      </c>
      <c r="C33">
        <v>7.0000000000000007E-2</v>
      </c>
      <c r="D33">
        <v>1</v>
      </c>
      <c r="E33">
        <v>1</v>
      </c>
      <c r="F33">
        <v>0.18</v>
      </c>
      <c r="G33">
        <v>72033</v>
      </c>
      <c r="H33">
        <v>135</v>
      </c>
      <c r="I33" s="1">
        <v>144508.77612203831</v>
      </c>
      <c r="J33" s="1">
        <v>1701.615249414534</v>
      </c>
    </row>
    <row r="34" spans="1:10" x14ac:dyDescent="0.25">
      <c r="A34" s="2">
        <v>33</v>
      </c>
      <c r="B34">
        <v>1000</v>
      </c>
      <c r="C34">
        <v>7.0000000000000007E-2</v>
      </c>
      <c r="D34">
        <v>1</v>
      </c>
      <c r="E34">
        <v>1.2</v>
      </c>
      <c r="F34">
        <v>0.18</v>
      </c>
      <c r="G34">
        <v>74980</v>
      </c>
      <c r="H34">
        <v>136</v>
      </c>
      <c r="I34" s="1">
        <v>146216.27605163559</v>
      </c>
      <c r="J34" s="1">
        <v>1699.467002756377</v>
      </c>
    </row>
    <row r="35" spans="1:10" x14ac:dyDescent="0.25">
      <c r="A35" s="2">
        <v>34</v>
      </c>
      <c r="B35">
        <v>1000</v>
      </c>
      <c r="C35">
        <v>7.0000000000000007E-2</v>
      </c>
      <c r="D35">
        <v>1.2</v>
      </c>
      <c r="E35">
        <v>0.80000000000000016</v>
      </c>
      <c r="F35">
        <v>0.18</v>
      </c>
      <c r="G35">
        <v>72640</v>
      </c>
      <c r="H35">
        <v>0</v>
      </c>
      <c r="I35" s="1">
        <v>143713.1255409687</v>
      </c>
      <c r="J35" s="1">
        <v>1708.078036809821</v>
      </c>
    </row>
    <row r="36" spans="1:10" x14ac:dyDescent="0.25">
      <c r="A36" s="2">
        <v>35</v>
      </c>
      <c r="B36">
        <v>1000</v>
      </c>
      <c r="C36">
        <v>7.0000000000000007E-2</v>
      </c>
      <c r="D36">
        <v>1.2</v>
      </c>
      <c r="E36">
        <v>1</v>
      </c>
      <c r="F36">
        <v>0.18</v>
      </c>
      <c r="G36">
        <v>82239</v>
      </c>
      <c r="H36">
        <v>118</v>
      </c>
      <c r="I36" s="1">
        <v>148451.64062576101</v>
      </c>
      <c r="J36" s="1">
        <v>2182.2034709487111</v>
      </c>
    </row>
    <row r="37" spans="1:10" x14ac:dyDescent="0.25">
      <c r="A37" s="2">
        <v>36</v>
      </c>
      <c r="B37">
        <v>1000</v>
      </c>
      <c r="C37">
        <v>7.0000000000000007E-2</v>
      </c>
      <c r="D37">
        <v>1.2</v>
      </c>
      <c r="E37">
        <v>1.2</v>
      </c>
      <c r="F37">
        <v>0.18</v>
      </c>
      <c r="G37">
        <v>84972</v>
      </c>
      <c r="H37">
        <v>122</v>
      </c>
      <c r="I37" s="1">
        <v>151784.14636819181</v>
      </c>
      <c r="J37" s="1">
        <v>1833.779843704204</v>
      </c>
    </row>
    <row r="38" spans="1:10" x14ac:dyDescent="0.25">
      <c r="A38" s="2">
        <v>37</v>
      </c>
      <c r="B38">
        <v>1000</v>
      </c>
      <c r="C38">
        <v>0.11</v>
      </c>
      <c r="D38">
        <v>0.8</v>
      </c>
      <c r="E38">
        <v>0.80000000000000016</v>
      </c>
      <c r="F38">
        <v>0.18</v>
      </c>
      <c r="G38">
        <v>44613</v>
      </c>
      <c r="H38">
        <v>132</v>
      </c>
      <c r="I38" s="1">
        <v>103092.55901353261</v>
      </c>
      <c r="J38" s="1">
        <v>1616.998550635268</v>
      </c>
    </row>
    <row r="39" spans="1:10" x14ac:dyDescent="0.25">
      <c r="A39" s="2">
        <v>38</v>
      </c>
      <c r="B39">
        <v>1000</v>
      </c>
      <c r="C39">
        <v>0.11</v>
      </c>
      <c r="D39">
        <v>0.8</v>
      </c>
      <c r="E39">
        <v>1</v>
      </c>
      <c r="F39">
        <v>0.18</v>
      </c>
      <c r="G39">
        <v>49040</v>
      </c>
      <c r="H39">
        <v>143</v>
      </c>
      <c r="I39" s="1">
        <v>105252.84161963921</v>
      </c>
      <c r="J39" s="1">
        <v>1619.898077376037</v>
      </c>
    </row>
    <row r="40" spans="1:10" x14ac:dyDescent="0.25">
      <c r="A40" s="2">
        <v>39</v>
      </c>
      <c r="B40">
        <v>1000</v>
      </c>
      <c r="C40">
        <v>0.11</v>
      </c>
      <c r="D40">
        <v>0.8</v>
      </c>
      <c r="E40">
        <v>1.2</v>
      </c>
      <c r="F40">
        <v>0.18</v>
      </c>
      <c r="G40">
        <v>52557</v>
      </c>
      <c r="H40">
        <v>146</v>
      </c>
      <c r="I40" s="1">
        <v>106927.3650482904</v>
      </c>
      <c r="J40" s="1">
        <v>1627.7463196723299</v>
      </c>
    </row>
    <row r="41" spans="1:10" x14ac:dyDescent="0.25">
      <c r="A41" s="2">
        <v>40</v>
      </c>
      <c r="B41">
        <v>1000</v>
      </c>
      <c r="C41">
        <v>0.11</v>
      </c>
      <c r="D41">
        <v>1</v>
      </c>
      <c r="E41">
        <v>0.80000000000000016</v>
      </c>
      <c r="F41">
        <v>0.18</v>
      </c>
      <c r="G41">
        <v>51997</v>
      </c>
      <c r="H41">
        <v>128</v>
      </c>
      <c r="I41" s="1">
        <v>107621.73563643231</v>
      </c>
      <c r="J41" s="1">
        <v>1631.9237263074181</v>
      </c>
    </row>
    <row r="42" spans="1:10" x14ac:dyDescent="0.25">
      <c r="A42" s="2">
        <v>41</v>
      </c>
      <c r="B42">
        <v>1000</v>
      </c>
      <c r="C42">
        <v>0.11</v>
      </c>
      <c r="D42">
        <v>1</v>
      </c>
      <c r="E42">
        <v>1</v>
      </c>
      <c r="F42">
        <v>0.18</v>
      </c>
      <c r="G42">
        <v>56002</v>
      </c>
      <c r="H42">
        <v>135</v>
      </c>
      <c r="I42" s="1">
        <v>108799.1283105917</v>
      </c>
      <c r="J42" s="1">
        <v>1631.390561037726</v>
      </c>
    </row>
    <row r="43" spans="1:10" x14ac:dyDescent="0.25">
      <c r="A43" s="2">
        <v>42</v>
      </c>
      <c r="B43">
        <v>1000</v>
      </c>
      <c r="C43">
        <v>0.11</v>
      </c>
      <c r="D43">
        <v>1</v>
      </c>
      <c r="E43">
        <v>1.2</v>
      </c>
      <c r="F43">
        <v>0.18</v>
      </c>
      <c r="G43">
        <v>58882</v>
      </c>
      <c r="H43">
        <v>134</v>
      </c>
      <c r="I43" s="1">
        <v>109845.86846954269</v>
      </c>
      <c r="J43" s="1">
        <v>1655.4543709982911</v>
      </c>
    </row>
    <row r="44" spans="1:10" x14ac:dyDescent="0.25">
      <c r="A44" s="2">
        <v>43</v>
      </c>
      <c r="B44">
        <v>1000</v>
      </c>
      <c r="C44">
        <v>0.11</v>
      </c>
      <c r="D44">
        <v>1.2</v>
      </c>
      <c r="E44">
        <v>0.80000000000000016</v>
      </c>
      <c r="F44">
        <v>0.18</v>
      </c>
      <c r="G44">
        <v>54456</v>
      </c>
      <c r="H44">
        <v>0</v>
      </c>
      <c r="I44" s="1">
        <v>106670.70541901491</v>
      </c>
      <c r="J44" s="1">
        <v>1711.0891799217979</v>
      </c>
    </row>
    <row r="45" spans="1:10" x14ac:dyDescent="0.25">
      <c r="A45" s="2">
        <v>44</v>
      </c>
      <c r="B45">
        <v>1000</v>
      </c>
      <c r="C45">
        <v>0.11</v>
      </c>
      <c r="D45">
        <v>1.2</v>
      </c>
      <c r="E45">
        <v>1</v>
      </c>
      <c r="F45">
        <v>0.18</v>
      </c>
      <c r="G45">
        <v>62600</v>
      </c>
      <c r="H45">
        <v>121</v>
      </c>
      <c r="I45" s="1">
        <v>112456.3887956182</v>
      </c>
      <c r="J45" s="1">
        <v>1658.846569180932</v>
      </c>
    </row>
    <row r="46" spans="1:10" x14ac:dyDescent="0.25">
      <c r="A46" s="2">
        <v>45</v>
      </c>
      <c r="B46">
        <v>1000</v>
      </c>
      <c r="C46">
        <v>0.11</v>
      </c>
      <c r="D46">
        <v>1.2</v>
      </c>
      <c r="E46">
        <v>1.2</v>
      </c>
      <c r="F46">
        <v>0.18</v>
      </c>
      <c r="G46">
        <v>65065</v>
      </c>
      <c r="H46">
        <v>124</v>
      </c>
      <c r="I46" s="1">
        <v>113399.72919741319</v>
      </c>
      <c r="J46" s="1">
        <v>1682.9501171091131</v>
      </c>
    </row>
    <row r="47" spans="1:10" x14ac:dyDescent="0.25">
      <c r="A47" s="2">
        <v>46</v>
      </c>
      <c r="B47">
        <v>1000</v>
      </c>
      <c r="C47">
        <v>0.15</v>
      </c>
      <c r="D47">
        <v>0.8</v>
      </c>
      <c r="E47">
        <v>0.80000000000000016</v>
      </c>
      <c r="F47">
        <v>0.18</v>
      </c>
      <c r="G47">
        <v>36797</v>
      </c>
      <c r="H47">
        <v>131</v>
      </c>
      <c r="I47" s="1">
        <v>80929.210177239729</v>
      </c>
      <c r="J47" s="1">
        <v>1616.040362728804</v>
      </c>
    </row>
    <row r="48" spans="1:10" x14ac:dyDescent="0.25">
      <c r="A48" s="2">
        <v>47</v>
      </c>
      <c r="B48">
        <v>1000</v>
      </c>
      <c r="C48">
        <v>0.15</v>
      </c>
      <c r="D48">
        <v>0.8</v>
      </c>
      <c r="E48">
        <v>1</v>
      </c>
      <c r="F48">
        <v>0.18</v>
      </c>
      <c r="G48">
        <v>40672</v>
      </c>
      <c r="H48">
        <v>139</v>
      </c>
      <c r="I48" s="1">
        <v>83045.658101354522</v>
      </c>
      <c r="J48" s="1">
        <v>1618.0231325388711</v>
      </c>
    </row>
    <row r="49" spans="1:10" x14ac:dyDescent="0.25">
      <c r="A49" s="2">
        <v>48</v>
      </c>
      <c r="B49">
        <v>1000</v>
      </c>
      <c r="C49">
        <v>0.15</v>
      </c>
      <c r="D49">
        <v>0.8</v>
      </c>
      <c r="E49">
        <v>1.2</v>
      </c>
      <c r="F49">
        <v>0.18</v>
      </c>
      <c r="G49">
        <v>43669</v>
      </c>
      <c r="H49">
        <v>140</v>
      </c>
      <c r="I49" s="1">
        <v>84734.83562503157</v>
      </c>
      <c r="J49" s="1">
        <v>1622.624861350258</v>
      </c>
    </row>
    <row r="50" spans="1:10" x14ac:dyDescent="0.25">
      <c r="A50" s="2">
        <v>49</v>
      </c>
      <c r="B50">
        <v>1000</v>
      </c>
      <c r="C50">
        <v>0.15</v>
      </c>
      <c r="D50">
        <v>1</v>
      </c>
      <c r="E50">
        <v>0.80000000000000016</v>
      </c>
      <c r="F50">
        <v>0.18</v>
      </c>
      <c r="G50">
        <v>41656</v>
      </c>
      <c r="H50">
        <v>129</v>
      </c>
      <c r="I50" s="1">
        <v>83793.876629364153</v>
      </c>
      <c r="J50" s="1">
        <v>1624.6394396816329</v>
      </c>
    </row>
    <row r="51" spans="1:10" x14ac:dyDescent="0.25">
      <c r="A51" s="2">
        <v>50</v>
      </c>
      <c r="B51">
        <v>1000</v>
      </c>
      <c r="C51">
        <v>0.15</v>
      </c>
      <c r="D51">
        <v>1</v>
      </c>
      <c r="E51">
        <v>1</v>
      </c>
      <c r="F51">
        <v>0.18</v>
      </c>
      <c r="G51">
        <v>45281</v>
      </c>
      <c r="H51">
        <v>129</v>
      </c>
      <c r="I51" s="1">
        <v>85479.54321668089</v>
      </c>
      <c r="J51" s="1">
        <v>1668.7013155260049</v>
      </c>
    </row>
    <row r="52" spans="1:10" x14ac:dyDescent="0.25">
      <c r="A52" s="2">
        <v>51</v>
      </c>
      <c r="B52">
        <v>1000</v>
      </c>
      <c r="C52">
        <v>0.15</v>
      </c>
      <c r="D52">
        <v>1</v>
      </c>
      <c r="E52">
        <v>1.2</v>
      </c>
      <c r="F52">
        <v>0.18</v>
      </c>
      <c r="G52">
        <v>47910</v>
      </c>
      <c r="H52">
        <v>132</v>
      </c>
      <c r="I52" s="1">
        <v>86400.114643478431</v>
      </c>
      <c r="J52" s="1">
        <v>1638.127881957781</v>
      </c>
    </row>
    <row r="53" spans="1:10" x14ac:dyDescent="0.25">
      <c r="A53" s="2">
        <v>52</v>
      </c>
      <c r="B53">
        <v>1000</v>
      </c>
      <c r="C53">
        <v>0.15</v>
      </c>
      <c r="D53">
        <v>1.2</v>
      </c>
      <c r="E53">
        <v>0.80000000000000016</v>
      </c>
      <c r="F53">
        <v>0.18</v>
      </c>
      <c r="G53">
        <v>43090</v>
      </c>
      <c r="H53">
        <v>0</v>
      </c>
      <c r="I53" s="1">
        <v>83003.112813340951</v>
      </c>
      <c r="J53" s="1">
        <v>1699.5348656148519</v>
      </c>
    </row>
    <row r="54" spans="1:10" x14ac:dyDescent="0.25">
      <c r="A54" s="2">
        <v>53</v>
      </c>
      <c r="B54">
        <v>1000</v>
      </c>
      <c r="C54">
        <v>0.15</v>
      </c>
      <c r="D54">
        <v>1.2</v>
      </c>
      <c r="E54">
        <v>1</v>
      </c>
      <c r="F54">
        <v>0.18</v>
      </c>
      <c r="G54">
        <v>49470</v>
      </c>
      <c r="H54">
        <v>112</v>
      </c>
      <c r="I54" s="1">
        <v>88397.342832572715</v>
      </c>
      <c r="J54" s="1">
        <v>1686.312101636772</v>
      </c>
    </row>
    <row r="55" spans="1:10" x14ac:dyDescent="0.25">
      <c r="A55" s="2">
        <v>54</v>
      </c>
      <c r="B55">
        <v>1000</v>
      </c>
      <c r="C55">
        <v>0.15</v>
      </c>
      <c r="D55">
        <v>1.2</v>
      </c>
      <c r="E55">
        <v>1.2</v>
      </c>
      <c r="F55">
        <v>0.18</v>
      </c>
      <c r="G55">
        <v>52046</v>
      </c>
      <c r="H55">
        <v>121</v>
      </c>
      <c r="I55" s="1">
        <v>88590.066904262829</v>
      </c>
      <c r="J55" s="1">
        <v>1661.190361818487</v>
      </c>
    </row>
    <row r="56" spans="1:10" x14ac:dyDescent="0.25">
      <c r="A56" s="2">
        <v>55</v>
      </c>
      <c r="B56">
        <v>1000</v>
      </c>
      <c r="C56">
        <v>7.0000000000000007E-2</v>
      </c>
      <c r="D56">
        <v>0.8</v>
      </c>
      <c r="E56">
        <v>0.80000000000000016</v>
      </c>
      <c r="F56">
        <v>0.3</v>
      </c>
      <c r="G56">
        <v>67078</v>
      </c>
      <c r="H56">
        <v>107</v>
      </c>
      <c r="I56" s="1">
        <v>131494.58174059901</v>
      </c>
      <c r="J56" s="1">
        <v>3486.51412891872</v>
      </c>
    </row>
    <row r="57" spans="1:10" x14ac:dyDescent="0.25">
      <c r="A57" s="2">
        <v>56</v>
      </c>
      <c r="B57">
        <v>1000</v>
      </c>
      <c r="C57">
        <v>7.0000000000000007E-2</v>
      </c>
      <c r="D57">
        <v>0.8</v>
      </c>
      <c r="E57">
        <v>1</v>
      </c>
      <c r="F57">
        <v>0.3</v>
      </c>
      <c r="G57">
        <v>71083</v>
      </c>
      <c r="H57">
        <v>107</v>
      </c>
      <c r="I57" s="1">
        <v>133638.04164074859</v>
      </c>
      <c r="J57" s="1">
        <v>3535.863051810898</v>
      </c>
    </row>
    <row r="58" spans="1:10" x14ac:dyDescent="0.25">
      <c r="A58" s="2">
        <v>57</v>
      </c>
      <c r="B58">
        <v>1000</v>
      </c>
      <c r="C58">
        <v>7.0000000000000007E-2</v>
      </c>
      <c r="D58">
        <v>0.8</v>
      </c>
      <c r="E58">
        <v>1.2</v>
      </c>
      <c r="F58">
        <v>0.3</v>
      </c>
      <c r="G58">
        <v>73526</v>
      </c>
      <c r="H58">
        <v>122</v>
      </c>
      <c r="I58" s="1">
        <v>134394.610380164</v>
      </c>
      <c r="J58" s="1">
        <v>3506.4981906506082</v>
      </c>
    </row>
    <row r="59" spans="1:10" x14ac:dyDescent="0.25">
      <c r="A59" s="2">
        <v>58</v>
      </c>
      <c r="B59">
        <v>1000</v>
      </c>
      <c r="C59">
        <v>7.0000000000000007E-2</v>
      </c>
      <c r="D59">
        <v>1</v>
      </c>
      <c r="E59">
        <v>0.80000000000000016</v>
      </c>
      <c r="F59">
        <v>0.3</v>
      </c>
      <c r="G59">
        <v>75181</v>
      </c>
      <c r="H59">
        <v>91</v>
      </c>
      <c r="I59" s="1">
        <v>137150.976867032</v>
      </c>
      <c r="J59" s="1">
        <v>3485.1872756332968</v>
      </c>
    </row>
    <row r="60" spans="1:10" x14ac:dyDescent="0.25">
      <c r="A60" s="2">
        <v>59</v>
      </c>
      <c r="B60">
        <v>1000</v>
      </c>
      <c r="C60">
        <v>7.0000000000000007E-2</v>
      </c>
      <c r="D60">
        <v>1</v>
      </c>
      <c r="E60">
        <v>1</v>
      </c>
      <c r="F60">
        <v>0.3</v>
      </c>
      <c r="G60">
        <v>79117</v>
      </c>
      <c r="H60">
        <v>99</v>
      </c>
      <c r="I60" s="1">
        <v>138322.405323838</v>
      </c>
      <c r="J60" s="1">
        <v>3503.2362815480342</v>
      </c>
    </row>
    <row r="61" spans="1:10" x14ac:dyDescent="0.25">
      <c r="A61" s="2">
        <v>60</v>
      </c>
      <c r="B61">
        <v>1000</v>
      </c>
      <c r="C61">
        <v>7.0000000000000007E-2</v>
      </c>
      <c r="D61">
        <v>1</v>
      </c>
      <c r="E61">
        <v>1.2</v>
      </c>
      <c r="F61">
        <v>0.3</v>
      </c>
      <c r="G61">
        <v>81979</v>
      </c>
      <c r="H61">
        <v>113</v>
      </c>
      <c r="I61" s="1">
        <v>139154.03890020269</v>
      </c>
      <c r="J61" s="1">
        <v>3507.2697225097891</v>
      </c>
    </row>
    <row r="62" spans="1:10" x14ac:dyDescent="0.25">
      <c r="A62" s="2">
        <v>61</v>
      </c>
      <c r="B62">
        <v>1000</v>
      </c>
      <c r="C62">
        <v>7.0000000000000007E-2</v>
      </c>
      <c r="D62">
        <v>1.2</v>
      </c>
      <c r="E62">
        <v>0.80000000000000016</v>
      </c>
      <c r="F62">
        <v>0.3</v>
      </c>
      <c r="G62">
        <v>77921</v>
      </c>
      <c r="H62">
        <v>0</v>
      </c>
      <c r="I62" s="1">
        <v>136964.29236172541</v>
      </c>
      <c r="J62" s="1">
        <v>3485.1427021346872</v>
      </c>
    </row>
    <row r="63" spans="1:10" x14ac:dyDescent="0.25">
      <c r="A63" s="2">
        <v>62</v>
      </c>
      <c r="B63">
        <v>1000</v>
      </c>
      <c r="C63">
        <v>7.0000000000000007E-2</v>
      </c>
      <c r="D63">
        <v>1.2</v>
      </c>
      <c r="E63">
        <v>1</v>
      </c>
      <c r="F63">
        <v>0.3</v>
      </c>
      <c r="G63">
        <v>86295</v>
      </c>
      <c r="H63">
        <v>92</v>
      </c>
      <c r="I63" s="1">
        <v>142367.90948398819</v>
      </c>
      <c r="J63" s="1">
        <v>3603.6107591570581</v>
      </c>
    </row>
    <row r="64" spans="1:10" x14ac:dyDescent="0.25">
      <c r="A64" s="2">
        <v>63</v>
      </c>
      <c r="B64">
        <v>1000</v>
      </c>
      <c r="C64">
        <v>7.0000000000000007E-2</v>
      </c>
      <c r="D64">
        <v>1.2</v>
      </c>
      <c r="E64">
        <v>1.2</v>
      </c>
      <c r="F64">
        <v>0.3</v>
      </c>
      <c r="G64">
        <v>89519</v>
      </c>
      <c r="H64">
        <v>88</v>
      </c>
      <c r="I64" s="1">
        <v>144114.7611730081</v>
      </c>
      <c r="J64" s="1">
        <v>3591.9562466148132</v>
      </c>
    </row>
    <row r="65" spans="1:10" x14ac:dyDescent="0.25">
      <c r="A65" s="2">
        <v>64</v>
      </c>
      <c r="B65">
        <v>1000</v>
      </c>
      <c r="C65">
        <v>0.11</v>
      </c>
      <c r="D65">
        <v>0.8</v>
      </c>
      <c r="E65">
        <v>0.80000000000000016</v>
      </c>
      <c r="F65">
        <v>0.3</v>
      </c>
      <c r="G65">
        <v>53573</v>
      </c>
      <c r="H65">
        <v>93</v>
      </c>
      <c r="I65" s="1">
        <v>101114.0897657911</v>
      </c>
      <c r="J65" s="1">
        <v>3473.2600442409039</v>
      </c>
    </row>
    <row r="66" spans="1:10" x14ac:dyDescent="0.25">
      <c r="A66" s="2">
        <v>65</v>
      </c>
      <c r="B66">
        <v>1000</v>
      </c>
      <c r="C66">
        <v>0.11</v>
      </c>
      <c r="D66">
        <v>0.8</v>
      </c>
      <c r="E66">
        <v>1</v>
      </c>
      <c r="F66">
        <v>0.3</v>
      </c>
      <c r="G66">
        <v>57389</v>
      </c>
      <c r="H66">
        <v>107</v>
      </c>
      <c r="I66" s="1">
        <v>101496.0425128668</v>
      </c>
      <c r="J66" s="1">
        <v>3492.4432095942429</v>
      </c>
    </row>
    <row r="67" spans="1:10" x14ac:dyDescent="0.25">
      <c r="A67" s="2">
        <v>66</v>
      </c>
      <c r="B67">
        <v>1000</v>
      </c>
      <c r="C67">
        <v>0.11</v>
      </c>
      <c r="D67">
        <v>0.8</v>
      </c>
      <c r="E67">
        <v>1.2</v>
      </c>
      <c r="F67">
        <v>0.3</v>
      </c>
      <c r="G67">
        <v>60136</v>
      </c>
      <c r="H67">
        <v>110</v>
      </c>
      <c r="I67" s="1">
        <v>103718.8237588608</v>
      </c>
      <c r="J67" s="1">
        <v>3489.8802683454692</v>
      </c>
    </row>
    <row r="68" spans="1:10" x14ac:dyDescent="0.25">
      <c r="A68" s="2">
        <v>67</v>
      </c>
      <c r="B68">
        <v>1000</v>
      </c>
      <c r="C68">
        <v>0.11</v>
      </c>
      <c r="D68">
        <v>1</v>
      </c>
      <c r="E68">
        <v>0.80000000000000016</v>
      </c>
      <c r="F68">
        <v>0.3</v>
      </c>
      <c r="G68">
        <v>58420</v>
      </c>
      <c r="H68">
        <v>87</v>
      </c>
      <c r="I68" s="1">
        <v>103475.12976436289</v>
      </c>
      <c r="J68" s="1">
        <v>3480.574551558344</v>
      </c>
    </row>
    <row r="69" spans="1:10" x14ac:dyDescent="0.25">
      <c r="A69" s="2">
        <v>68</v>
      </c>
      <c r="B69">
        <v>1000</v>
      </c>
      <c r="C69">
        <v>0.11</v>
      </c>
      <c r="D69">
        <v>1</v>
      </c>
      <c r="E69">
        <v>1</v>
      </c>
      <c r="F69">
        <v>0.3</v>
      </c>
      <c r="G69">
        <v>62374</v>
      </c>
      <c r="H69">
        <v>95</v>
      </c>
      <c r="I69" s="1">
        <v>104967.9301266598</v>
      </c>
      <c r="J69" s="1">
        <v>3506.71306647236</v>
      </c>
    </row>
    <row r="70" spans="1:10" x14ac:dyDescent="0.25">
      <c r="A70" s="2">
        <v>69</v>
      </c>
      <c r="B70">
        <v>1000</v>
      </c>
      <c r="C70">
        <v>0.11</v>
      </c>
      <c r="D70">
        <v>1</v>
      </c>
      <c r="E70">
        <v>1.2</v>
      </c>
      <c r="F70">
        <v>0.3</v>
      </c>
      <c r="G70">
        <v>65032</v>
      </c>
      <c r="H70">
        <v>95</v>
      </c>
      <c r="I70" s="1">
        <v>106229.9188432254</v>
      </c>
      <c r="J70" s="1">
        <v>3489.4103247953981</v>
      </c>
    </row>
    <row r="71" spans="1:10" x14ac:dyDescent="0.25">
      <c r="A71" s="2">
        <v>70</v>
      </c>
      <c r="B71">
        <v>1000</v>
      </c>
      <c r="C71">
        <v>0.11</v>
      </c>
      <c r="D71">
        <v>1.2</v>
      </c>
      <c r="E71">
        <v>0.80000000000000016</v>
      </c>
      <c r="F71">
        <v>0.3</v>
      </c>
      <c r="G71">
        <v>59882</v>
      </c>
      <c r="H71">
        <v>0</v>
      </c>
      <c r="I71" s="1">
        <v>102829.26744820439</v>
      </c>
      <c r="J71" s="1">
        <v>3485.142702134689</v>
      </c>
    </row>
    <row r="72" spans="1:10" x14ac:dyDescent="0.25">
      <c r="A72" s="2">
        <v>71</v>
      </c>
      <c r="B72">
        <v>1000</v>
      </c>
      <c r="C72">
        <v>0.11</v>
      </c>
      <c r="D72">
        <v>1.2</v>
      </c>
      <c r="E72">
        <v>1</v>
      </c>
      <c r="F72">
        <v>0.3</v>
      </c>
      <c r="G72">
        <v>66570</v>
      </c>
      <c r="H72">
        <v>84</v>
      </c>
      <c r="I72" s="1">
        <v>107728.8900637261</v>
      </c>
      <c r="J72" s="1">
        <v>3489.2115536018541</v>
      </c>
    </row>
    <row r="73" spans="1:10" x14ac:dyDescent="0.25">
      <c r="A73" s="2">
        <v>72</v>
      </c>
      <c r="B73">
        <v>1000</v>
      </c>
      <c r="C73">
        <v>0.11</v>
      </c>
      <c r="D73">
        <v>1.2</v>
      </c>
      <c r="E73">
        <v>1.2</v>
      </c>
      <c r="F73">
        <v>0.3</v>
      </c>
      <c r="G73">
        <v>69335</v>
      </c>
      <c r="H73">
        <v>88</v>
      </c>
      <c r="I73" s="1">
        <v>108629.6180126449</v>
      </c>
      <c r="J73" s="1">
        <v>3511.5771256571252</v>
      </c>
    </row>
    <row r="74" spans="1:10" x14ac:dyDescent="0.25">
      <c r="A74" s="2">
        <v>73</v>
      </c>
      <c r="B74">
        <v>1000</v>
      </c>
      <c r="C74">
        <v>0.15</v>
      </c>
      <c r="D74">
        <v>0.8</v>
      </c>
      <c r="E74">
        <v>0.80000000000000016</v>
      </c>
      <c r="F74">
        <v>0.3</v>
      </c>
      <c r="G74">
        <v>44013</v>
      </c>
      <c r="H74">
        <v>93</v>
      </c>
      <c r="I74" s="1">
        <v>79989.540141941747</v>
      </c>
      <c r="J74" s="1">
        <v>3473.260044240903</v>
      </c>
    </row>
    <row r="75" spans="1:10" x14ac:dyDescent="0.25">
      <c r="A75" s="2">
        <v>74</v>
      </c>
      <c r="B75">
        <v>1000</v>
      </c>
      <c r="C75">
        <v>0.15</v>
      </c>
      <c r="D75">
        <v>0.8</v>
      </c>
      <c r="E75">
        <v>1</v>
      </c>
      <c r="F75">
        <v>0.3</v>
      </c>
      <c r="G75">
        <v>47601</v>
      </c>
      <c r="H75">
        <v>97</v>
      </c>
      <c r="I75" s="1">
        <v>81479.001901552911</v>
      </c>
      <c r="J75" s="1">
        <v>3481.5738087973391</v>
      </c>
    </row>
    <row r="76" spans="1:10" x14ac:dyDescent="0.25">
      <c r="A76" s="2">
        <v>75</v>
      </c>
      <c r="B76">
        <v>1000</v>
      </c>
      <c r="C76">
        <v>0.15</v>
      </c>
      <c r="D76">
        <v>0.8</v>
      </c>
      <c r="E76">
        <v>1.2</v>
      </c>
      <c r="F76">
        <v>0.3</v>
      </c>
      <c r="G76">
        <v>50074</v>
      </c>
      <c r="H76">
        <v>105</v>
      </c>
      <c r="I76" s="1">
        <v>82603.645199766179</v>
      </c>
      <c r="J76" s="1">
        <v>3513.6607024486548</v>
      </c>
    </row>
    <row r="77" spans="1:10" x14ac:dyDescent="0.25">
      <c r="A77" s="2">
        <v>76</v>
      </c>
      <c r="B77">
        <v>1000</v>
      </c>
      <c r="C77">
        <v>0.15</v>
      </c>
      <c r="D77">
        <v>1</v>
      </c>
      <c r="E77">
        <v>0.80000000000000016</v>
      </c>
      <c r="F77">
        <v>0.3</v>
      </c>
      <c r="G77">
        <v>47365</v>
      </c>
      <c r="H77">
        <v>87</v>
      </c>
      <c r="I77" s="1">
        <v>81575.313336224819</v>
      </c>
      <c r="J77" s="1">
        <v>3480.574551558343</v>
      </c>
    </row>
    <row r="78" spans="1:10" x14ac:dyDescent="0.25">
      <c r="A78" s="2">
        <v>77</v>
      </c>
      <c r="B78">
        <v>1000</v>
      </c>
      <c r="C78">
        <v>0.15</v>
      </c>
      <c r="D78">
        <v>1</v>
      </c>
      <c r="E78">
        <v>1</v>
      </c>
      <c r="F78">
        <v>0.3</v>
      </c>
      <c r="G78">
        <v>50678</v>
      </c>
      <c r="H78">
        <v>82</v>
      </c>
      <c r="I78" s="1">
        <v>83743.909858347877</v>
      </c>
      <c r="J78" s="1">
        <v>3478.9441221284828</v>
      </c>
    </row>
    <row r="79" spans="1:10" x14ac:dyDescent="0.25">
      <c r="A79" s="2">
        <v>78</v>
      </c>
      <c r="B79">
        <v>1000</v>
      </c>
      <c r="C79">
        <v>0.15</v>
      </c>
      <c r="D79">
        <v>1</v>
      </c>
      <c r="E79">
        <v>1.2</v>
      </c>
      <c r="F79">
        <v>0.3</v>
      </c>
      <c r="G79">
        <v>53229</v>
      </c>
      <c r="H79">
        <v>92</v>
      </c>
      <c r="I79" s="1">
        <v>84342.45033220129</v>
      </c>
      <c r="J79" s="1">
        <v>3486.8350019050399</v>
      </c>
    </row>
    <row r="80" spans="1:10" x14ac:dyDescent="0.25">
      <c r="A80" s="2">
        <v>79</v>
      </c>
      <c r="B80">
        <v>1000</v>
      </c>
      <c r="C80">
        <v>0.15</v>
      </c>
      <c r="D80">
        <v>1.2</v>
      </c>
      <c r="E80">
        <v>0.80000000000000016</v>
      </c>
      <c r="F80">
        <v>0.3</v>
      </c>
      <c r="G80">
        <v>48157</v>
      </c>
      <c r="H80">
        <v>0</v>
      </c>
      <c r="I80" s="1">
        <v>81010.221086543694</v>
      </c>
      <c r="J80" s="1">
        <v>3485.1427021346881</v>
      </c>
    </row>
    <row r="81" spans="1:10" x14ac:dyDescent="0.25">
      <c r="A81" s="2">
        <v>80</v>
      </c>
      <c r="B81">
        <v>1000</v>
      </c>
      <c r="C81">
        <v>0.15</v>
      </c>
      <c r="D81">
        <v>1.2</v>
      </c>
      <c r="E81">
        <v>1</v>
      </c>
      <c r="F81">
        <v>0.3</v>
      </c>
      <c r="G81">
        <v>53235</v>
      </c>
      <c r="H81">
        <v>78</v>
      </c>
      <c r="I81" s="1">
        <v>85047.654557226284</v>
      </c>
      <c r="J81" s="1">
        <v>3482.4866893105832</v>
      </c>
    </row>
    <row r="82" spans="1:10" x14ac:dyDescent="0.25">
      <c r="A82" s="2">
        <v>81</v>
      </c>
      <c r="B82">
        <v>1000</v>
      </c>
      <c r="C82">
        <v>0.15</v>
      </c>
      <c r="D82">
        <v>1.2</v>
      </c>
      <c r="E82">
        <v>1.2</v>
      </c>
      <c r="F82">
        <v>0.3</v>
      </c>
      <c r="G82">
        <v>55934</v>
      </c>
      <c r="H82">
        <v>81</v>
      </c>
      <c r="I82" s="1">
        <v>86330.460814325153</v>
      </c>
      <c r="J82" s="1">
        <v>3488.2078939211819</v>
      </c>
    </row>
    <row r="83" spans="1:10" x14ac:dyDescent="0.25">
      <c r="A83" s="2">
        <v>82</v>
      </c>
      <c r="B83">
        <v>3000</v>
      </c>
      <c r="C83">
        <v>7.0000000000000007E-2</v>
      </c>
      <c r="D83">
        <v>0.8</v>
      </c>
      <c r="E83">
        <v>0.80000000000000016</v>
      </c>
      <c r="F83">
        <v>0</v>
      </c>
      <c r="G83">
        <v>18998</v>
      </c>
      <c r="H83">
        <v>215</v>
      </c>
      <c r="I83" s="1">
        <v>133323.95139268599</v>
      </c>
      <c r="J83" s="1">
        <v>0</v>
      </c>
    </row>
    <row r="84" spans="1:10" x14ac:dyDescent="0.25">
      <c r="A84" s="2">
        <v>83</v>
      </c>
      <c r="B84">
        <v>3000</v>
      </c>
      <c r="C84">
        <v>7.0000000000000007E-2</v>
      </c>
      <c r="D84">
        <v>0.8</v>
      </c>
      <c r="E84">
        <v>1</v>
      </c>
      <c r="F84">
        <v>0</v>
      </c>
      <c r="G84">
        <v>19646</v>
      </c>
      <c r="H84">
        <v>215</v>
      </c>
      <c r="I84" s="1">
        <v>132328.53301285629</v>
      </c>
      <c r="J84" s="1">
        <v>0</v>
      </c>
    </row>
    <row r="85" spans="1:10" x14ac:dyDescent="0.25">
      <c r="A85" s="2">
        <v>84</v>
      </c>
      <c r="B85">
        <v>3000</v>
      </c>
      <c r="C85">
        <v>7.0000000000000007E-2</v>
      </c>
      <c r="D85">
        <v>0.8</v>
      </c>
      <c r="E85">
        <v>1.2</v>
      </c>
      <c r="F85">
        <v>0</v>
      </c>
      <c r="G85">
        <v>20299</v>
      </c>
      <c r="H85">
        <v>215</v>
      </c>
      <c r="I85" s="1">
        <v>132402.8881865241</v>
      </c>
      <c r="J85" s="1">
        <v>0</v>
      </c>
    </row>
    <row r="86" spans="1:10" x14ac:dyDescent="0.25">
      <c r="A86" s="2">
        <v>85</v>
      </c>
      <c r="B86">
        <v>3000</v>
      </c>
      <c r="C86">
        <v>7.0000000000000007E-2</v>
      </c>
      <c r="D86">
        <v>1</v>
      </c>
      <c r="E86">
        <v>0.80000000000000016</v>
      </c>
      <c r="F86">
        <v>0</v>
      </c>
      <c r="G86">
        <v>20236</v>
      </c>
      <c r="H86">
        <v>197</v>
      </c>
      <c r="I86" s="1">
        <v>128711.9249274036</v>
      </c>
      <c r="J86" s="1">
        <v>575.41872712831582</v>
      </c>
    </row>
    <row r="87" spans="1:10" x14ac:dyDescent="0.25">
      <c r="A87" s="2">
        <v>86</v>
      </c>
      <c r="B87">
        <v>3000</v>
      </c>
      <c r="C87">
        <v>7.0000000000000007E-2</v>
      </c>
      <c r="D87">
        <v>1</v>
      </c>
      <c r="E87">
        <v>1</v>
      </c>
      <c r="F87">
        <v>0</v>
      </c>
      <c r="G87">
        <v>20906</v>
      </c>
      <c r="H87">
        <v>211</v>
      </c>
      <c r="I87" s="1">
        <v>127144.7618993566</v>
      </c>
      <c r="J87" s="1">
        <v>372.48436212899452</v>
      </c>
    </row>
    <row r="88" spans="1:10" x14ac:dyDescent="0.25">
      <c r="A88" s="2">
        <v>87</v>
      </c>
      <c r="B88">
        <v>3000</v>
      </c>
      <c r="C88">
        <v>7.0000000000000007E-2</v>
      </c>
      <c r="D88">
        <v>1</v>
      </c>
      <c r="E88">
        <v>1.2</v>
      </c>
      <c r="F88">
        <v>0</v>
      </c>
      <c r="G88">
        <v>21556</v>
      </c>
      <c r="H88">
        <v>208</v>
      </c>
      <c r="I88" s="1">
        <v>125864.1940822374</v>
      </c>
      <c r="J88" s="1">
        <v>723.11101179799027</v>
      </c>
    </row>
    <row r="89" spans="1:10" x14ac:dyDescent="0.25">
      <c r="A89" s="2">
        <v>88</v>
      </c>
      <c r="B89">
        <v>3000</v>
      </c>
      <c r="C89">
        <v>7.0000000000000007E-2</v>
      </c>
      <c r="D89">
        <v>1.2</v>
      </c>
      <c r="E89">
        <v>0.80000000000000016</v>
      </c>
      <c r="F89">
        <v>0</v>
      </c>
      <c r="G89">
        <v>21352</v>
      </c>
      <c r="H89">
        <v>171</v>
      </c>
      <c r="I89" s="1">
        <v>119353.6779568194</v>
      </c>
      <c r="J89" s="1">
        <v>1803.342011270068</v>
      </c>
    </row>
    <row r="90" spans="1:10" x14ac:dyDescent="0.25">
      <c r="A90" s="2">
        <v>89</v>
      </c>
      <c r="B90">
        <v>3000</v>
      </c>
      <c r="C90">
        <v>7.0000000000000007E-2</v>
      </c>
      <c r="D90">
        <v>1.2</v>
      </c>
      <c r="E90">
        <v>1</v>
      </c>
      <c r="F90">
        <v>0</v>
      </c>
      <c r="G90">
        <v>22058</v>
      </c>
      <c r="H90">
        <v>182</v>
      </c>
      <c r="I90" s="1">
        <v>118451.1995045873</v>
      </c>
      <c r="J90" s="1">
        <v>1785.521614911273</v>
      </c>
    </row>
    <row r="91" spans="1:10" x14ac:dyDescent="0.25">
      <c r="A91" s="2">
        <v>90</v>
      </c>
      <c r="B91">
        <v>3000</v>
      </c>
      <c r="C91">
        <v>7.0000000000000007E-2</v>
      </c>
      <c r="D91">
        <v>1.2</v>
      </c>
      <c r="E91">
        <v>1.2</v>
      </c>
      <c r="F91">
        <v>0</v>
      </c>
      <c r="G91">
        <v>22718</v>
      </c>
      <c r="H91">
        <v>190</v>
      </c>
      <c r="I91" s="1">
        <v>120810.7290248565</v>
      </c>
      <c r="J91" s="1">
        <v>1405.6546661346299</v>
      </c>
    </row>
    <row r="92" spans="1:10" x14ac:dyDescent="0.25">
      <c r="A92" s="2">
        <v>91</v>
      </c>
      <c r="B92">
        <v>3000</v>
      </c>
      <c r="C92">
        <v>0.11</v>
      </c>
      <c r="D92">
        <v>0.8</v>
      </c>
      <c r="E92">
        <v>0.80000000000000016</v>
      </c>
      <c r="F92">
        <v>0</v>
      </c>
      <c r="G92">
        <v>16153</v>
      </c>
      <c r="H92">
        <v>216</v>
      </c>
      <c r="I92" s="1">
        <v>100942.4199604936</v>
      </c>
      <c r="J92" s="1">
        <v>0</v>
      </c>
    </row>
    <row r="93" spans="1:10" x14ac:dyDescent="0.25">
      <c r="A93" s="2">
        <v>92</v>
      </c>
      <c r="B93">
        <v>3000</v>
      </c>
      <c r="C93">
        <v>0.11</v>
      </c>
      <c r="D93">
        <v>0.8</v>
      </c>
      <c r="E93">
        <v>1</v>
      </c>
      <c r="F93">
        <v>0</v>
      </c>
      <c r="G93">
        <v>16768</v>
      </c>
      <c r="H93">
        <v>217</v>
      </c>
      <c r="I93" s="1">
        <v>99511.756355118574</v>
      </c>
      <c r="J93" s="1">
        <v>0</v>
      </c>
    </row>
    <row r="94" spans="1:10" x14ac:dyDescent="0.25">
      <c r="A94" s="2">
        <v>93</v>
      </c>
      <c r="B94">
        <v>3000</v>
      </c>
      <c r="C94">
        <v>0.11</v>
      </c>
      <c r="D94">
        <v>0.8</v>
      </c>
      <c r="E94">
        <v>1.2</v>
      </c>
      <c r="F94">
        <v>0</v>
      </c>
      <c r="G94">
        <v>17363</v>
      </c>
      <c r="H94">
        <v>219</v>
      </c>
      <c r="I94" s="1">
        <v>99634.464087440967</v>
      </c>
      <c r="J94" s="1">
        <v>0</v>
      </c>
    </row>
    <row r="95" spans="1:10" x14ac:dyDescent="0.25">
      <c r="A95" s="2">
        <v>94</v>
      </c>
      <c r="B95">
        <v>3000</v>
      </c>
      <c r="C95">
        <v>0.11</v>
      </c>
      <c r="D95">
        <v>1</v>
      </c>
      <c r="E95">
        <v>0.80000000000000016</v>
      </c>
      <c r="F95">
        <v>0</v>
      </c>
      <c r="G95">
        <v>17016</v>
      </c>
      <c r="H95">
        <v>206</v>
      </c>
      <c r="I95" s="1">
        <v>100748.9261293326</v>
      </c>
      <c r="J95" s="1">
        <v>0</v>
      </c>
    </row>
    <row r="96" spans="1:10" x14ac:dyDescent="0.25">
      <c r="A96" s="2">
        <v>95</v>
      </c>
      <c r="B96">
        <v>3000</v>
      </c>
      <c r="C96">
        <v>0.11</v>
      </c>
      <c r="D96">
        <v>1</v>
      </c>
      <c r="E96">
        <v>1</v>
      </c>
      <c r="F96">
        <v>0</v>
      </c>
      <c r="G96">
        <v>17660</v>
      </c>
      <c r="H96">
        <v>211</v>
      </c>
      <c r="I96" s="1">
        <v>98611.560067656697</v>
      </c>
      <c r="J96" s="1">
        <v>0</v>
      </c>
    </row>
    <row r="97" spans="1:10" x14ac:dyDescent="0.25">
      <c r="A97" s="2">
        <v>96</v>
      </c>
      <c r="B97">
        <v>3000</v>
      </c>
      <c r="C97">
        <v>0.11</v>
      </c>
      <c r="D97">
        <v>1</v>
      </c>
      <c r="E97">
        <v>1.2</v>
      </c>
      <c r="F97">
        <v>0</v>
      </c>
      <c r="G97">
        <v>18269</v>
      </c>
      <c r="H97">
        <v>211</v>
      </c>
      <c r="I97" s="1">
        <v>98192.160312028209</v>
      </c>
      <c r="J97" s="1">
        <v>0</v>
      </c>
    </row>
    <row r="98" spans="1:10" x14ac:dyDescent="0.25">
      <c r="A98" s="2">
        <v>97</v>
      </c>
      <c r="B98">
        <v>3000</v>
      </c>
      <c r="C98">
        <v>0.11</v>
      </c>
      <c r="D98">
        <v>1.2</v>
      </c>
      <c r="E98">
        <v>0.80000000000000016</v>
      </c>
      <c r="F98">
        <v>0</v>
      </c>
      <c r="G98">
        <v>17827</v>
      </c>
      <c r="H98">
        <v>192</v>
      </c>
      <c r="I98" s="1">
        <v>100133.88922520859</v>
      </c>
      <c r="J98" s="1">
        <v>0</v>
      </c>
    </row>
    <row r="99" spans="1:10" x14ac:dyDescent="0.25">
      <c r="A99" s="2">
        <v>98</v>
      </c>
      <c r="B99">
        <v>3000</v>
      </c>
      <c r="C99">
        <v>0.11</v>
      </c>
      <c r="D99">
        <v>1.2</v>
      </c>
      <c r="E99">
        <v>1</v>
      </c>
      <c r="F99">
        <v>0</v>
      </c>
      <c r="G99">
        <v>18514</v>
      </c>
      <c r="H99">
        <v>198</v>
      </c>
      <c r="I99" s="1">
        <v>96944.248133071611</v>
      </c>
      <c r="J99" s="1">
        <v>357.59313593368591</v>
      </c>
    </row>
    <row r="100" spans="1:10" x14ac:dyDescent="0.25">
      <c r="A100" s="2">
        <v>99</v>
      </c>
      <c r="B100">
        <v>3000</v>
      </c>
      <c r="C100">
        <v>0.11</v>
      </c>
      <c r="D100">
        <v>1.2</v>
      </c>
      <c r="E100">
        <v>1.2</v>
      </c>
      <c r="F100">
        <v>0</v>
      </c>
      <c r="G100">
        <v>19144</v>
      </c>
      <c r="H100">
        <v>200</v>
      </c>
      <c r="I100" s="1">
        <v>96245.82795450963</v>
      </c>
      <c r="J100" s="1">
        <v>233.90053304375269</v>
      </c>
    </row>
    <row r="101" spans="1:10" x14ac:dyDescent="0.25">
      <c r="A101" s="2">
        <v>100</v>
      </c>
      <c r="B101">
        <v>3000</v>
      </c>
      <c r="C101">
        <v>0.15</v>
      </c>
      <c r="D101">
        <v>0.8</v>
      </c>
      <c r="E101">
        <v>0.80000000000000016</v>
      </c>
      <c r="F101">
        <v>0</v>
      </c>
      <c r="G101">
        <v>14091</v>
      </c>
      <c r="H101">
        <v>212</v>
      </c>
      <c r="I101" s="1">
        <v>78377.075567587555</v>
      </c>
      <c r="J101" s="1">
        <v>0</v>
      </c>
    </row>
    <row r="102" spans="1:10" x14ac:dyDescent="0.25">
      <c r="A102" s="2">
        <v>101</v>
      </c>
      <c r="B102">
        <v>3000</v>
      </c>
      <c r="C102">
        <v>0.15</v>
      </c>
      <c r="D102">
        <v>0.8</v>
      </c>
      <c r="E102">
        <v>1</v>
      </c>
      <c r="F102">
        <v>0</v>
      </c>
      <c r="G102">
        <v>14664</v>
      </c>
      <c r="H102">
        <v>218</v>
      </c>
      <c r="I102" s="1">
        <v>78611.711553629822</v>
      </c>
      <c r="J102" s="1">
        <v>0</v>
      </c>
    </row>
    <row r="103" spans="1:10" x14ac:dyDescent="0.25">
      <c r="A103" s="2">
        <v>102</v>
      </c>
      <c r="B103">
        <v>3000</v>
      </c>
      <c r="C103">
        <v>0.15</v>
      </c>
      <c r="D103">
        <v>0.8</v>
      </c>
      <c r="E103">
        <v>1.2</v>
      </c>
      <c r="F103">
        <v>0</v>
      </c>
      <c r="G103">
        <v>15224</v>
      </c>
      <c r="H103">
        <v>221</v>
      </c>
      <c r="I103" s="1">
        <v>77966.582760188641</v>
      </c>
      <c r="J103" s="1">
        <v>0</v>
      </c>
    </row>
    <row r="104" spans="1:10" x14ac:dyDescent="0.25">
      <c r="A104" s="2">
        <v>103</v>
      </c>
      <c r="B104">
        <v>3000</v>
      </c>
      <c r="C104">
        <v>0.15</v>
      </c>
      <c r="D104">
        <v>1</v>
      </c>
      <c r="E104">
        <v>0.80000000000000016</v>
      </c>
      <c r="F104">
        <v>0</v>
      </c>
      <c r="G104">
        <v>14698</v>
      </c>
      <c r="H104">
        <v>201</v>
      </c>
      <c r="I104" s="1">
        <v>78079.111257961355</v>
      </c>
      <c r="J104" s="1">
        <v>0</v>
      </c>
    </row>
    <row r="105" spans="1:10" x14ac:dyDescent="0.25">
      <c r="A105" s="2">
        <v>104</v>
      </c>
      <c r="B105">
        <v>3000</v>
      </c>
      <c r="C105">
        <v>0.15</v>
      </c>
      <c r="D105">
        <v>1</v>
      </c>
      <c r="E105">
        <v>1</v>
      </c>
      <c r="F105">
        <v>0</v>
      </c>
      <c r="G105">
        <v>15292</v>
      </c>
      <c r="H105">
        <v>211</v>
      </c>
      <c r="I105" s="1">
        <v>78257.009333549067</v>
      </c>
      <c r="J105" s="1">
        <v>0</v>
      </c>
    </row>
    <row r="106" spans="1:10" x14ac:dyDescent="0.25">
      <c r="A106" s="2">
        <v>105</v>
      </c>
      <c r="B106">
        <v>3000</v>
      </c>
      <c r="C106">
        <v>0.15</v>
      </c>
      <c r="D106">
        <v>1</v>
      </c>
      <c r="E106">
        <v>1.2</v>
      </c>
      <c r="F106">
        <v>0</v>
      </c>
      <c r="G106">
        <v>15864</v>
      </c>
      <c r="H106">
        <v>214</v>
      </c>
      <c r="I106" s="1">
        <v>77201.224468906192</v>
      </c>
      <c r="J106" s="1">
        <v>0</v>
      </c>
    </row>
    <row r="107" spans="1:10" x14ac:dyDescent="0.25">
      <c r="A107" s="2">
        <v>106</v>
      </c>
      <c r="B107">
        <v>3000</v>
      </c>
      <c r="C107">
        <v>0.15</v>
      </c>
      <c r="D107">
        <v>1.2</v>
      </c>
      <c r="E107">
        <v>0.80000000000000016</v>
      </c>
      <c r="F107">
        <v>0</v>
      </c>
      <c r="G107">
        <v>15265</v>
      </c>
      <c r="H107">
        <v>188</v>
      </c>
      <c r="I107" s="1">
        <v>77604.398420968515</v>
      </c>
      <c r="J107" s="1">
        <v>0</v>
      </c>
    </row>
    <row r="108" spans="1:10" x14ac:dyDescent="0.25">
      <c r="A108" s="2">
        <v>107</v>
      </c>
      <c r="B108">
        <v>3000</v>
      </c>
      <c r="C108">
        <v>0.15</v>
      </c>
      <c r="D108">
        <v>1.2</v>
      </c>
      <c r="E108">
        <v>1</v>
      </c>
      <c r="F108">
        <v>0</v>
      </c>
      <c r="G108">
        <v>15898</v>
      </c>
      <c r="H108">
        <v>202</v>
      </c>
      <c r="I108" s="1">
        <v>77916.406697225786</v>
      </c>
      <c r="J108" s="1">
        <v>0</v>
      </c>
    </row>
    <row r="109" spans="1:10" x14ac:dyDescent="0.25">
      <c r="A109" s="2">
        <v>108</v>
      </c>
      <c r="B109">
        <v>3000</v>
      </c>
      <c r="C109">
        <v>0.15</v>
      </c>
      <c r="D109">
        <v>1.2</v>
      </c>
      <c r="E109">
        <v>1.2</v>
      </c>
      <c r="F109">
        <v>0</v>
      </c>
      <c r="G109">
        <v>16485</v>
      </c>
      <c r="H109">
        <v>211</v>
      </c>
      <c r="I109" s="1">
        <v>76757.81183580689</v>
      </c>
      <c r="J109" s="1">
        <v>0</v>
      </c>
    </row>
    <row r="110" spans="1:10" x14ac:dyDescent="0.25">
      <c r="A110" s="2">
        <v>109</v>
      </c>
      <c r="B110">
        <v>3000</v>
      </c>
      <c r="C110">
        <v>7.0000000000000007E-2</v>
      </c>
      <c r="D110">
        <v>0.8</v>
      </c>
      <c r="E110">
        <v>0.80000000000000016</v>
      </c>
      <c r="F110">
        <v>0.18</v>
      </c>
      <c r="G110">
        <v>19150</v>
      </c>
      <c r="H110">
        <v>198</v>
      </c>
      <c r="I110" s="1">
        <v>125619.2360861013</v>
      </c>
      <c r="J110" s="1">
        <v>1606.2070589117609</v>
      </c>
    </row>
    <row r="111" spans="1:10" x14ac:dyDescent="0.25">
      <c r="A111" s="2">
        <v>110</v>
      </c>
      <c r="B111">
        <v>3000</v>
      </c>
      <c r="C111">
        <v>7.0000000000000007E-2</v>
      </c>
      <c r="D111">
        <v>0.8</v>
      </c>
      <c r="E111">
        <v>1</v>
      </c>
      <c r="F111">
        <v>0.18</v>
      </c>
      <c r="G111">
        <v>19800</v>
      </c>
      <c r="H111">
        <v>198</v>
      </c>
      <c r="I111" s="1">
        <v>124186.1489625213</v>
      </c>
      <c r="J111" s="1">
        <v>1608.1631397058741</v>
      </c>
    </row>
    <row r="112" spans="1:10" x14ac:dyDescent="0.25">
      <c r="A112" s="3">
        <v>111</v>
      </c>
      <c r="B112" s="4">
        <v>3000</v>
      </c>
      <c r="C112" s="4">
        <v>7.0000000000000007E-2</v>
      </c>
      <c r="D112" s="4">
        <v>0.8</v>
      </c>
      <c r="E112" s="4">
        <v>1.2</v>
      </c>
      <c r="F112" s="4">
        <v>0.18</v>
      </c>
      <c r="G112" s="4">
        <v>20449</v>
      </c>
      <c r="H112" s="4">
        <v>198</v>
      </c>
      <c r="I112" s="5">
        <v>123943.7230744276</v>
      </c>
      <c r="J112" s="5">
        <v>1608.8612595435191</v>
      </c>
    </row>
    <row r="113" spans="1:10" x14ac:dyDescent="0.25">
      <c r="A113" s="2">
        <v>112</v>
      </c>
      <c r="B113">
        <v>3000</v>
      </c>
      <c r="C113">
        <v>7.0000000000000007E-2</v>
      </c>
      <c r="D113">
        <v>1</v>
      </c>
      <c r="E113">
        <v>0.80000000000000016</v>
      </c>
      <c r="F113">
        <v>0.18</v>
      </c>
      <c r="G113">
        <v>20292</v>
      </c>
      <c r="H113">
        <v>187</v>
      </c>
      <c r="I113" s="1">
        <v>123364.2347826553</v>
      </c>
      <c r="J113" s="1">
        <v>1617.941592397736</v>
      </c>
    </row>
    <row r="114" spans="1:10" x14ac:dyDescent="0.25">
      <c r="A114" s="2">
        <v>113</v>
      </c>
      <c r="B114">
        <v>3000</v>
      </c>
      <c r="C114">
        <v>7.0000000000000007E-2</v>
      </c>
      <c r="D114">
        <v>1</v>
      </c>
      <c r="E114">
        <v>1</v>
      </c>
      <c r="F114">
        <v>0.18</v>
      </c>
      <c r="G114">
        <v>20960</v>
      </c>
      <c r="H114">
        <v>193</v>
      </c>
      <c r="I114" s="1">
        <v>120725.6041529651</v>
      </c>
      <c r="J114" s="1">
        <v>1617.6899823952181</v>
      </c>
    </row>
    <row r="115" spans="1:10" x14ac:dyDescent="0.25">
      <c r="A115" s="2">
        <v>114</v>
      </c>
      <c r="B115">
        <v>3000</v>
      </c>
      <c r="C115">
        <v>7.0000000000000007E-2</v>
      </c>
      <c r="D115">
        <v>1</v>
      </c>
      <c r="E115">
        <v>1.2</v>
      </c>
      <c r="F115">
        <v>0.18</v>
      </c>
      <c r="G115">
        <v>21603</v>
      </c>
      <c r="H115">
        <v>192</v>
      </c>
      <c r="I115" s="1">
        <v>120826.2211184935</v>
      </c>
      <c r="J115" s="1">
        <v>1613.0096201719789</v>
      </c>
    </row>
    <row r="116" spans="1:10" x14ac:dyDescent="0.25">
      <c r="A116" s="2">
        <v>115</v>
      </c>
      <c r="B116">
        <v>3000</v>
      </c>
      <c r="C116">
        <v>7.0000000000000007E-2</v>
      </c>
      <c r="D116">
        <v>1.2</v>
      </c>
      <c r="E116">
        <v>0.80000000000000016</v>
      </c>
      <c r="F116">
        <v>0.18</v>
      </c>
      <c r="G116">
        <v>21352</v>
      </c>
      <c r="H116">
        <v>171</v>
      </c>
      <c r="I116" s="1">
        <v>119353.677956821</v>
      </c>
      <c r="J116" s="1">
        <v>1803.342011269006</v>
      </c>
    </row>
    <row r="117" spans="1:10" x14ac:dyDescent="0.25">
      <c r="A117" s="2">
        <v>116</v>
      </c>
      <c r="B117">
        <v>3000</v>
      </c>
      <c r="C117">
        <v>7.0000000000000007E-2</v>
      </c>
      <c r="D117">
        <v>1.2</v>
      </c>
      <c r="E117">
        <v>1</v>
      </c>
      <c r="F117">
        <v>0.18</v>
      </c>
      <c r="G117">
        <v>22061</v>
      </c>
      <c r="H117">
        <v>179</v>
      </c>
      <c r="I117" s="1">
        <v>117496.62976505241</v>
      </c>
      <c r="J117" s="1">
        <v>1909.1249532721999</v>
      </c>
    </row>
    <row r="118" spans="1:10" x14ac:dyDescent="0.25">
      <c r="A118" s="2">
        <v>117</v>
      </c>
      <c r="B118">
        <v>3000</v>
      </c>
      <c r="C118">
        <v>7.0000000000000007E-2</v>
      </c>
      <c r="D118">
        <v>1.2</v>
      </c>
      <c r="E118">
        <v>1.2</v>
      </c>
      <c r="F118">
        <v>0.18</v>
      </c>
      <c r="G118">
        <v>22726</v>
      </c>
      <c r="H118">
        <v>187</v>
      </c>
      <c r="I118" s="1">
        <v>117669.20185554</v>
      </c>
      <c r="J118" s="1">
        <v>1905.702490776411</v>
      </c>
    </row>
    <row r="119" spans="1:10" x14ac:dyDescent="0.25">
      <c r="A119" s="2">
        <v>118</v>
      </c>
      <c r="B119">
        <v>3000</v>
      </c>
      <c r="C119">
        <v>0.11</v>
      </c>
      <c r="D119">
        <v>0.8</v>
      </c>
      <c r="E119">
        <v>0.80000000000000016</v>
      </c>
      <c r="F119">
        <v>0.18</v>
      </c>
      <c r="G119">
        <v>16384</v>
      </c>
      <c r="H119">
        <v>196</v>
      </c>
      <c r="I119" s="1">
        <v>94550.775467117041</v>
      </c>
      <c r="J119" s="1">
        <v>1602.799160991171</v>
      </c>
    </row>
    <row r="120" spans="1:10" x14ac:dyDescent="0.25">
      <c r="A120" s="2">
        <v>119</v>
      </c>
      <c r="B120">
        <v>3000</v>
      </c>
      <c r="C120">
        <v>0.11</v>
      </c>
      <c r="D120">
        <v>0.8</v>
      </c>
      <c r="E120">
        <v>1</v>
      </c>
      <c r="F120">
        <v>0.18</v>
      </c>
      <c r="G120">
        <v>16993</v>
      </c>
      <c r="H120">
        <v>200</v>
      </c>
      <c r="I120" s="1">
        <v>94722.659402383273</v>
      </c>
      <c r="J120" s="1">
        <v>1602.370256094224</v>
      </c>
    </row>
    <row r="121" spans="1:10" x14ac:dyDescent="0.25">
      <c r="A121" s="2">
        <v>120</v>
      </c>
      <c r="B121">
        <v>3000</v>
      </c>
      <c r="C121">
        <v>0.11</v>
      </c>
      <c r="D121">
        <v>0.8</v>
      </c>
      <c r="E121">
        <v>1.2</v>
      </c>
      <c r="F121">
        <v>0.18</v>
      </c>
      <c r="G121">
        <v>17592</v>
      </c>
      <c r="H121">
        <v>200</v>
      </c>
      <c r="I121" s="1">
        <v>94093.19107111184</v>
      </c>
      <c r="J121" s="1">
        <v>1602.370241585721</v>
      </c>
    </row>
    <row r="122" spans="1:10" x14ac:dyDescent="0.25">
      <c r="A122" s="2">
        <v>121</v>
      </c>
      <c r="B122">
        <v>3000</v>
      </c>
      <c r="C122">
        <v>0.11</v>
      </c>
      <c r="D122">
        <v>1</v>
      </c>
      <c r="E122">
        <v>0.80000000000000016</v>
      </c>
      <c r="F122">
        <v>0.18</v>
      </c>
      <c r="G122">
        <v>17174</v>
      </c>
      <c r="H122">
        <v>190</v>
      </c>
      <c r="I122" s="1">
        <v>94081.251073552921</v>
      </c>
      <c r="J122" s="1">
        <v>1604.0503194269811</v>
      </c>
    </row>
    <row r="123" spans="1:10" x14ac:dyDescent="0.25">
      <c r="A123" s="2">
        <v>122</v>
      </c>
      <c r="B123">
        <v>3000</v>
      </c>
      <c r="C123">
        <v>0.11</v>
      </c>
      <c r="D123">
        <v>1</v>
      </c>
      <c r="E123">
        <v>1</v>
      </c>
      <c r="F123">
        <v>0.18</v>
      </c>
      <c r="G123">
        <v>17805</v>
      </c>
      <c r="H123">
        <v>194</v>
      </c>
      <c r="I123" s="1">
        <v>94109.221530748095</v>
      </c>
      <c r="J123" s="1">
        <v>1602.9383340622701</v>
      </c>
    </row>
    <row r="124" spans="1:10" x14ac:dyDescent="0.25">
      <c r="A124" s="2">
        <v>123</v>
      </c>
      <c r="B124">
        <v>3000</v>
      </c>
      <c r="C124">
        <v>0.11</v>
      </c>
      <c r="D124">
        <v>1</v>
      </c>
      <c r="E124">
        <v>1.2</v>
      </c>
      <c r="F124">
        <v>0.18</v>
      </c>
      <c r="G124">
        <v>18416</v>
      </c>
      <c r="H124">
        <v>195</v>
      </c>
      <c r="I124" s="1">
        <v>93438.9139928035</v>
      </c>
      <c r="J124" s="1">
        <v>1602.640252419932</v>
      </c>
    </row>
    <row r="125" spans="1:10" x14ac:dyDescent="0.25">
      <c r="A125" s="2">
        <v>124</v>
      </c>
      <c r="B125">
        <v>3000</v>
      </c>
      <c r="C125">
        <v>0.11</v>
      </c>
      <c r="D125">
        <v>1.2</v>
      </c>
      <c r="E125">
        <v>0.80000000000000016</v>
      </c>
      <c r="F125">
        <v>0.18</v>
      </c>
      <c r="G125">
        <v>17931</v>
      </c>
      <c r="H125">
        <v>179</v>
      </c>
      <c r="I125" s="1">
        <v>92871.263006370995</v>
      </c>
      <c r="J125" s="1">
        <v>1610.4030501261841</v>
      </c>
    </row>
    <row r="126" spans="1:10" x14ac:dyDescent="0.25">
      <c r="A126" s="2">
        <v>125</v>
      </c>
      <c r="B126">
        <v>3000</v>
      </c>
      <c r="C126">
        <v>0.11</v>
      </c>
      <c r="D126">
        <v>1.2</v>
      </c>
      <c r="E126">
        <v>1</v>
      </c>
      <c r="F126">
        <v>0.18</v>
      </c>
      <c r="G126">
        <v>18594</v>
      </c>
      <c r="H126">
        <v>188</v>
      </c>
      <c r="I126" s="1">
        <v>93632.640884033681</v>
      </c>
      <c r="J126" s="1">
        <v>1605.4762404645569</v>
      </c>
    </row>
    <row r="127" spans="1:10" x14ac:dyDescent="0.25">
      <c r="A127" s="2">
        <v>126</v>
      </c>
      <c r="B127">
        <v>3000</v>
      </c>
      <c r="C127">
        <v>0.11</v>
      </c>
      <c r="D127">
        <v>1.2</v>
      </c>
      <c r="E127">
        <v>1.2</v>
      </c>
      <c r="F127">
        <v>0.18</v>
      </c>
      <c r="G127">
        <v>19224</v>
      </c>
      <c r="H127">
        <v>188</v>
      </c>
      <c r="I127" s="1">
        <v>92088.789071567779</v>
      </c>
      <c r="J127" s="1">
        <v>1606.837225964262</v>
      </c>
    </row>
    <row r="128" spans="1:10" x14ac:dyDescent="0.25">
      <c r="A128" s="2">
        <v>127</v>
      </c>
      <c r="B128">
        <v>3000</v>
      </c>
      <c r="C128">
        <v>0.15</v>
      </c>
      <c r="D128">
        <v>0.8</v>
      </c>
      <c r="E128">
        <v>0.80000000000000016</v>
      </c>
      <c r="F128">
        <v>0.18</v>
      </c>
      <c r="G128">
        <v>14332</v>
      </c>
      <c r="H128">
        <v>199</v>
      </c>
      <c r="I128" s="1">
        <v>74753.098541414249</v>
      </c>
      <c r="J128" s="1">
        <v>1598.938680205538</v>
      </c>
    </row>
    <row r="129" spans="1:10" x14ac:dyDescent="0.25">
      <c r="A129" s="2">
        <v>128</v>
      </c>
      <c r="B129">
        <v>3000</v>
      </c>
      <c r="C129">
        <v>0.15</v>
      </c>
      <c r="D129">
        <v>0.8</v>
      </c>
      <c r="E129">
        <v>1</v>
      </c>
      <c r="F129">
        <v>0.18</v>
      </c>
      <c r="G129">
        <v>14881</v>
      </c>
      <c r="H129">
        <v>198</v>
      </c>
      <c r="I129" s="1">
        <v>74370.740678483053</v>
      </c>
      <c r="J129" s="1">
        <v>1598.938680205539</v>
      </c>
    </row>
    <row r="130" spans="1:10" x14ac:dyDescent="0.25">
      <c r="A130" s="2">
        <v>129</v>
      </c>
      <c r="B130">
        <v>3000</v>
      </c>
      <c r="C130">
        <v>0.15</v>
      </c>
      <c r="D130">
        <v>0.8</v>
      </c>
      <c r="E130">
        <v>1.2</v>
      </c>
      <c r="F130">
        <v>0.18</v>
      </c>
      <c r="G130">
        <v>15433</v>
      </c>
      <c r="H130">
        <v>199</v>
      </c>
      <c r="I130" s="1">
        <v>74420.873784156414</v>
      </c>
      <c r="J130" s="1">
        <v>1598.938680205538</v>
      </c>
    </row>
    <row r="131" spans="1:10" x14ac:dyDescent="0.25">
      <c r="A131" s="2">
        <v>130</v>
      </c>
      <c r="B131">
        <v>3000</v>
      </c>
      <c r="C131">
        <v>0.15</v>
      </c>
      <c r="D131">
        <v>1</v>
      </c>
      <c r="E131">
        <v>0.80000000000000016</v>
      </c>
      <c r="F131">
        <v>0.18</v>
      </c>
      <c r="G131">
        <v>14898</v>
      </c>
      <c r="H131">
        <v>193</v>
      </c>
      <c r="I131" s="1">
        <v>74080.036054843848</v>
      </c>
      <c r="J131" s="1">
        <v>1599.1533234587559</v>
      </c>
    </row>
    <row r="132" spans="1:10" x14ac:dyDescent="0.25">
      <c r="A132" s="2">
        <v>131</v>
      </c>
      <c r="B132">
        <v>3000</v>
      </c>
      <c r="C132">
        <v>0.15</v>
      </c>
      <c r="D132">
        <v>1</v>
      </c>
      <c r="E132">
        <v>1</v>
      </c>
      <c r="F132">
        <v>0.18</v>
      </c>
      <c r="G132">
        <v>15455</v>
      </c>
      <c r="H132">
        <v>195</v>
      </c>
      <c r="I132" s="1">
        <v>74146.067802389254</v>
      </c>
      <c r="J132" s="1">
        <v>1598.938680205538</v>
      </c>
    </row>
    <row r="133" spans="1:10" x14ac:dyDescent="0.25">
      <c r="A133" s="2">
        <v>132</v>
      </c>
      <c r="B133">
        <v>3000</v>
      </c>
      <c r="C133">
        <v>0.15</v>
      </c>
      <c r="D133">
        <v>1</v>
      </c>
      <c r="E133">
        <v>1.2</v>
      </c>
      <c r="F133">
        <v>0.18</v>
      </c>
      <c r="G133">
        <v>16015</v>
      </c>
      <c r="H133">
        <v>196</v>
      </c>
      <c r="I133" s="1">
        <v>74247.576597291409</v>
      </c>
      <c r="J133" s="1">
        <v>1598.938680205551</v>
      </c>
    </row>
    <row r="134" spans="1:10" x14ac:dyDescent="0.25">
      <c r="A134" s="2">
        <v>133</v>
      </c>
      <c r="B134">
        <v>3000</v>
      </c>
      <c r="C134">
        <v>0.15</v>
      </c>
      <c r="D134">
        <v>1.2</v>
      </c>
      <c r="E134">
        <v>0.80000000000000016</v>
      </c>
      <c r="F134">
        <v>0.18</v>
      </c>
      <c r="G134">
        <v>15441</v>
      </c>
      <c r="H134">
        <v>178</v>
      </c>
      <c r="I134" s="1">
        <v>73728.606930078065</v>
      </c>
      <c r="J134" s="1">
        <v>1599.1801319551121</v>
      </c>
    </row>
    <row r="135" spans="1:10" x14ac:dyDescent="0.25">
      <c r="A135" s="2">
        <v>134</v>
      </c>
      <c r="B135">
        <v>3000</v>
      </c>
      <c r="C135">
        <v>0.15</v>
      </c>
      <c r="D135">
        <v>1.2</v>
      </c>
      <c r="E135">
        <v>1</v>
      </c>
      <c r="F135">
        <v>0.18</v>
      </c>
      <c r="G135">
        <v>16018</v>
      </c>
      <c r="H135">
        <v>192</v>
      </c>
      <c r="I135" s="1">
        <v>73915.139116540071</v>
      </c>
      <c r="J135" s="1">
        <v>1599.1659376376481</v>
      </c>
    </row>
    <row r="136" spans="1:10" x14ac:dyDescent="0.25">
      <c r="A136" s="2">
        <v>135</v>
      </c>
      <c r="B136">
        <v>3000</v>
      </c>
      <c r="C136">
        <v>0.15</v>
      </c>
      <c r="D136">
        <v>1.2</v>
      </c>
      <c r="E136">
        <v>1.2</v>
      </c>
      <c r="F136">
        <v>0.18</v>
      </c>
      <c r="G136">
        <v>16586</v>
      </c>
      <c r="H136">
        <v>194</v>
      </c>
      <c r="I136" s="1">
        <v>73993.400818392256</v>
      </c>
      <c r="J136" s="1">
        <v>1599.2849232826641</v>
      </c>
    </row>
    <row r="137" spans="1:10" x14ac:dyDescent="0.25">
      <c r="A137" s="2">
        <v>136</v>
      </c>
      <c r="B137">
        <v>3000</v>
      </c>
      <c r="C137">
        <v>7.0000000000000007E-2</v>
      </c>
      <c r="D137">
        <v>0.8</v>
      </c>
      <c r="E137">
        <v>0.80000000000000016</v>
      </c>
      <c r="F137">
        <v>0.3</v>
      </c>
      <c r="G137">
        <v>19536</v>
      </c>
      <c r="H137">
        <v>171</v>
      </c>
      <c r="I137" s="1">
        <v>112744.6498372224</v>
      </c>
      <c r="J137" s="1">
        <v>3468.0966043309668</v>
      </c>
    </row>
    <row r="138" spans="1:10" x14ac:dyDescent="0.25">
      <c r="A138" s="2">
        <v>137</v>
      </c>
      <c r="B138">
        <v>3000</v>
      </c>
      <c r="C138">
        <v>7.0000000000000007E-2</v>
      </c>
      <c r="D138">
        <v>0.8</v>
      </c>
      <c r="E138">
        <v>1</v>
      </c>
      <c r="F138">
        <v>0.3</v>
      </c>
      <c r="G138">
        <v>20180</v>
      </c>
      <c r="H138">
        <v>172</v>
      </c>
      <c r="I138" s="1">
        <v>112956.0517856333</v>
      </c>
      <c r="J138" s="1">
        <v>3466.4870739908711</v>
      </c>
    </row>
    <row r="139" spans="1:10" x14ac:dyDescent="0.25">
      <c r="A139" s="2">
        <v>138</v>
      </c>
      <c r="B139">
        <v>3000</v>
      </c>
      <c r="C139">
        <v>7.0000000000000007E-2</v>
      </c>
      <c r="D139">
        <v>0.8</v>
      </c>
      <c r="E139">
        <v>1.2</v>
      </c>
      <c r="F139">
        <v>0.3</v>
      </c>
      <c r="G139">
        <v>20835</v>
      </c>
      <c r="H139">
        <v>175</v>
      </c>
      <c r="I139" s="1">
        <v>112969.84972219889</v>
      </c>
      <c r="J139" s="1">
        <v>3468.3942831384029</v>
      </c>
    </row>
    <row r="140" spans="1:10" x14ac:dyDescent="0.25">
      <c r="A140" s="2">
        <v>139</v>
      </c>
      <c r="B140">
        <v>3000</v>
      </c>
      <c r="C140">
        <v>7.0000000000000007E-2</v>
      </c>
      <c r="D140">
        <v>1</v>
      </c>
      <c r="E140">
        <v>0.80000000000000016</v>
      </c>
      <c r="F140">
        <v>0.3</v>
      </c>
      <c r="G140">
        <v>20512</v>
      </c>
      <c r="H140">
        <v>165</v>
      </c>
      <c r="I140" s="1">
        <v>110824.751419266</v>
      </c>
      <c r="J140" s="1">
        <v>3477.1919018368922</v>
      </c>
    </row>
    <row r="141" spans="1:10" x14ac:dyDescent="0.25">
      <c r="A141" s="2">
        <v>140</v>
      </c>
      <c r="B141">
        <v>3000</v>
      </c>
      <c r="C141">
        <v>7.0000000000000007E-2</v>
      </c>
      <c r="D141">
        <v>1</v>
      </c>
      <c r="E141">
        <v>1</v>
      </c>
      <c r="F141">
        <v>0.3</v>
      </c>
      <c r="G141">
        <v>21175</v>
      </c>
      <c r="H141">
        <v>168</v>
      </c>
      <c r="I141" s="1">
        <v>111349.0843471541</v>
      </c>
      <c r="J141" s="1">
        <v>3473.655838156049</v>
      </c>
    </row>
    <row r="142" spans="1:10" x14ac:dyDescent="0.25">
      <c r="A142" s="2">
        <v>141</v>
      </c>
      <c r="B142">
        <v>3000</v>
      </c>
      <c r="C142">
        <v>7.0000000000000007E-2</v>
      </c>
      <c r="D142">
        <v>1</v>
      </c>
      <c r="E142">
        <v>1.2</v>
      </c>
      <c r="F142">
        <v>0.3</v>
      </c>
      <c r="G142">
        <v>21838</v>
      </c>
      <c r="H142">
        <v>169</v>
      </c>
      <c r="I142" s="1">
        <v>111626.54323534521</v>
      </c>
      <c r="J142" s="1">
        <v>3472.4997132622011</v>
      </c>
    </row>
    <row r="143" spans="1:10" x14ac:dyDescent="0.25">
      <c r="A143" s="2">
        <v>142</v>
      </c>
      <c r="B143">
        <v>3000</v>
      </c>
      <c r="C143">
        <v>7.0000000000000007E-2</v>
      </c>
      <c r="D143">
        <v>1.2</v>
      </c>
      <c r="E143">
        <v>0.80000000000000016</v>
      </c>
      <c r="F143">
        <v>0.3</v>
      </c>
      <c r="G143">
        <v>21433</v>
      </c>
      <c r="H143">
        <v>153</v>
      </c>
      <c r="I143" s="1">
        <v>109444.893099208</v>
      </c>
      <c r="J143" s="1">
        <v>3484.1331441312841</v>
      </c>
    </row>
    <row r="144" spans="1:10" x14ac:dyDescent="0.25">
      <c r="A144" s="2">
        <v>143</v>
      </c>
      <c r="B144">
        <v>3000</v>
      </c>
      <c r="C144">
        <v>7.0000000000000007E-2</v>
      </c>
      <c r="D144">
        <v>1.2</v>
      </c>
      <c r="E144">
        <v>1</v>
      </c>
      <c r="F144">
        <v>0.3</v>
      </c>
      <c r="G144">
        <v>22161</v>
      </c>
      <c r="H144">
        <v>160</v>
      </c>
      <c r="I144" s="1">
        <v>110100.4260542812</v>
      </c>
      <c r="J144" s="1">
        <v>3478.3880869963532</v>
      </c>
    </row>
    <row r="145" spans="1:10" x14ac:dyDescent="0.25">
      <c r="A145" s="2">
        <v>144</v>
      </c>
      <c r="B145">
        <v>3000</v>
      </c>
      <c r="C145">
        <v>7.0000000000000007E-2</v>
      </c>
      <c r="D145">
        <v>1.2</v>
      </c>
      <c r="E145">
        <v>1.2</v>
      </c>
      <c r="F145">
        <v>0.3</v>
      </c>
      <c r="G145">
        <v>22845</v>
      </c>
      <c r="H145">
        <v>165</v>
      </c>
      <c r="I145" s="1">
        <v>110802.65076634981</v>
      </c>
      <c r="J145" s="1">
        <v>3473.5824544119209</v>
      </c>
    </row>
    <row r="146" spans="1:10" x14ac:dyDescent="0.25">
      <c r="A146" s="2">
        <v>145</v>
      </c>
      <c r="B146">
        <v>3000</v>
      </c>
      <c r="C146">
        <v>0.11</v>
      </c>
      <c r="D146">
        <v>0.8</v>
      </c>
      <c r="E146">
        <v>0.80000000000000016</v>
      </c>
      <c r="F146">
        <v>0.3</v>
      </c>
      <c r="G146">
        <v>16858</v>
      </c>
      <c r="H146">
        <v>176</v>
      </c>
      <c r="I146" s="1">
        <v>87790.482328536207</v>
      </c>
      <c r="J146" s="1">
        <v>3445.0662362417129</v>
      </c>
    </row>
    <row r="147" spans="1:10" x14ac:dyDescent="0.25">
      <c r="A147" s="2">
        <v>146</v>
      </c>
      <c r="B147">
        <v>3000</v>
      </c>
      <c r="C147">
        <v>0.11</v>
      </c>
      <c r="D147">
        <v>0.8</v>
      </c>
      <c r="E147">
        <v>1</v>
      </c>
      <c r="F147">
        <v>0.3</v>
      </c>
      <c r="G147">
        <v>17461</v>
      </c>
      <c r="H147">
        <v>178</v>
      </c>
      <c r="I147" s="1">
        <v>87067.941637899596</v>
      </c>
      <c r="J147" s="1">
        <v>3453.84749640474</v>
      </c>
    </row>
    <row r="148" spans="1:10" x14ac:dyDescent="0.25">
      <c r="A148" s="2">
        <v>147</v>
      </c>
      <c r="B148">
        <v>3000</v>
      </c>
      <c r="C148">
        <v>0.11</v>
      </c>
      <c r="D148">
        <v>0.8</v>
      </c>
      <c r="E148">
        <v>1.2</v>
      </c>
      <c r="F148">
        <v>0.3</v>
      </c>
      <c r="G148">
        <v>18049</v>
      </c>
      <c r="H148">
        <v>176</v>
      </c>
      <c r="I148" s="1">
        <v>86694.233287154362</v>
      </c>
      <c r="J148" s="1">
        <v>3455.491376008144</v>
      </c>
    </row>
    <row r="149" spans="1:10" x14ac:dyDescent="0.25">
      <c r="A149" s="2">
        <v>148</v>
      </c>
      <c r="B149">
        <v>3000</v>
      </c>
      <c r="C149">
        <v>0.11</v>
      </c>
      <c r="D149">
        <v>1</v>
      </c>
      <c r="E149">
        <v>0.80000000000000016</v>
      </c>
      <c r="F149">
        <v>0.3</v>
      </c>
      <c r="G149">
        <v>17552</v>
      </c>
      <c r="H149">
        <v>169</v>
      </c>
      <c r="I149" s="1">
        <v>87057.61224018861</v>
      </c>
      <c r="J149" s="1">
        <v>3447.0830283689052</v>
      </c>
    </row>
    <row r="150" spans="1:10" x14ac:dyDescent="0.25">
      <c r="A150" s="2">
        <v>149</v>
      </c>
      <c r="B150">
        <v>3000</v>
      </c>
      <c r="C150">
        <v>0.11</v>
      </c>
      <c r="D150">
        <v>1</v>
      </c>
      <c r="E150">
        <v>1</v>
      </c>
      <c r="F150">
        <v>0.3</v>
      </c>
      <c r="G150">
        <v>18174</v>
      </c>
      <c r="H150">
        <v>171</v>
      </c>
      <c r="I150" s="1">
        <v>85341.232967888718</v>
      </c>
      <c r="J150" s="1">
        <v>3462.2581827971289</v>
      </c>
    </row>
    <row r="151" spans="1:10" x14ac:dyDescent="0.25">
      <c r="A151" s="2">
        <v>150</v>
      </c>
      <c r="B151">
        <v>3000</v>
      </c>
      <c r="C151">
        <v>0.11</v>
      </c>
      <c r="D151">
        <v>1</v>
      </c>
      <c r="E151">
        <v>1.2</v>
      </c>
      <c r="F151">
        <v>0.3</v>
      </c>
      <c r="G151">
        <v>18770</v>
      </c>
      <c r="H151">
        <v>172</v>
      </c>
      <c r="I151" s="1">
        <v>85838.510679747851</v>
      </c>
      <c r="J151" s="1">
        <v>3459.3721965539621</v>
      </c>
    </row>
    <row r="152" spans="1:10" x14ac:dyDescent="0.25">
      <c r="A152" s="2">
        <v>151</v>
      </c>
      <c r="B152">
        <v>3000</v>
      </c>
      <c r="C152">
        <v>0.11</v>
      </c>
      <c r="D152">
        <v>1.2</v>
      </c>
      <c r="E152">
        <v>0.80000000000000016</v>
      </c>
      <c r="F152">
        <v>0.3</v>
      </c>
      <c r="G152">
        <v>18216</v>
      </c>
      <c r="H152">
        <v>154</v>
      </c>
      <c r="I152" s="1">
        <v>85516.722996381563</v>
      </c>
      <c r="J152" s="1">
        <v>3457.98265504349</v>
      </c>
    </row>
    <row r="153" spans="1:10" x14ac:dyDescent="0.25">
      <c r="A153" s="2">
        <v>152</v>
      </c>
      <c r="B153">
        <v>3000</v>
      </c>
      <c r="C153">
        <v>0.11</v>
      </c>
      <c r="D153">
        <v>1.2</v>
      </c>
      <c r="E153">
        <v>1</v>
      </c>
      <c r="F153">
        <v>0.3</v>
      </c>
      <c r="G153">
        <v>18859</v>
      </c>
      <c r="H153">
        <v>165</v>
      </c>
      <c r="I153" s="1">
        <v>84390.825268728397</v>
      </c>
      <c r="J153" s="1">
        <v>3466.9243931459218</v>
      </c>
    </row>
    <row r="154" spans="1:10" x14ac:dyDescent="0.25">
      <c r="A154" s="2">
        <v>153</v>
      </c>
      <c r="B154">
        <v>3000</v>
      </c>
      <c r="C154">
        <v>0.11</v>
      </c>
      <c r="D154">
        <v>1.2</v>
      </c>
      <c r="E154">
        <v>1.2</v>
      </c>
      <c r="F154">
        <v>0.3</v>
      </c>
      <c r="G154">
        <v>19470</v>
      </c>
      <c r="H154">
        <v>167</v>
      </c>
      <c r="I154" s="1">
        <v>84771.013360242054</v>
      </c>
      <c r="J154" s="1">
        <v>3465.3707783686759</v>
      </c>
    </row>
    <row r="155" spans="1:10" x14ac:dyDescent="0.25">
      <c r="A155" s="2">
        <v>154</v>
      </c>
      <c r="B155">
        <v>3000</v>
      </c>
      <c r="C155">
        <v>0.15</v>
      </c>
      <c r="D155">
        <v>0.8</v>
      </c>
      <c r="E155">
        <v>0.80000000000000016</v>
      </c>
      <c r="F155">
        <v>0.3</v>
      </c>
      <c r="G155">
        <v>14748</v>
      </c>
      <c r="H155">
        <v>183</v>
      </c>
      <c r="I155" s="1">
        <v>71245.828285255688</v>
      </c>
      <c r="J155" s="1">
        <v>3435.1615728516008</v>
      </c>
    </row>
    <row r="156" spans="1:10" x14ac:dyDescent="0.25">
      <c r="A156" s="2">
        <v>155</v>
      </c>
      <c r="B156">
        <v>3000</v>
      </c>
      <c r="C156">
        <v>0.15</v>
      </c>
      <c r="D156">
        <v>0.8</v>
      </c>
      <c r="E156">
        <v>1</v>
      </c>
      <c r="F156">
        <v>0.3</v>
      </c>
      <c r="G156">
        <v>15296</v>
      </c>
      <c r="H156">
        <v>187</v>
      </c>
      <c r="I156" s="1">
        <v>71580.518306769984</v>
      </c>
      <c r="J156" s="1">
        <v>3434.9449267679379</v>
      </c>
    </row>
    <row r="157" spans="1:10" x14ac:dyDescent="0.25">
      <c r="A157" s="2">
        <v>156</v>
      </c>
      <c r="B157">
        <v>3000</v>
      </c>
      <c r="C157">
        <v>0.15</v>
      </c>
      <c r="D157">
        <v>0.8</v>
      </c>
      <c r="E157">
        <v>1.2</v>
      </c>
      <c r="F157">
        <v>0.3</v>
      </c>
      <c r="G157">
        <v>15847</v>
      </c>
      <c r="H157">
        <v>186</v>
      </c>
      <c r="I157" s="1">
        <v>71227.250228805235</v>
      </c>
      <c r="J157" s="1">
        <v>3434.8900003703002</v>
      </c>
    </row>
    <row r="158" spans="1:10" x14ac:dyDescent="0.25">
      <c r="A158" s="2">
        <v>157</v>
      </c>
      <c r="B158">
        <v>3000</v>
      </c>
      <c r="C158">
        <v>0.15</v>
      </c>
      <c r="D158">
        <v>1</v>
      </c>
      <c r="E158">
        <v>0.80000000000000016</v>
      </c>
      <c r="F158">
        <v>0.3</v>
      </c>
      <c r="G158">
        <v>15256</v>
      </c>
      <c r="H158">
        <v>169</v>
      </c>
      <c r="I158" s="1">
        <v>69861.486108330108</v>
      </c>
      <c r="J158" s="1">
        <v>3435.9232747840788</v>
      </c>
    </row>
    <row r="159" spans="1:10" x14ac:dyDescent="0.25">
      <c r="A159" s="2">
        <v>158</v>
      </c>
      <c r="B159">
        <v>3000</v>
      </c>
      <c r="C159">
        <v>0.15</v>
      </c>
      <c r="D159">
        <v>1</v>
      </c>
      <c r="E159">
        <v>1</v>
      </c>
      <c r="F159">
        <v>0.3</v>
      </c>
      <c r="G159">
        <v>15824</v>
      </c>
      <c r="H159">
        <v>176</v>
      </c>
      <c r="I159" s="1">
        <v>70202.690945689348</v>
      </c>
      <c r="J159" s="1">
        <v>3435.8336846359798</v>
      </c>
    </row>
    <row r="160" spans="1:10" x14ac:dyDescent="0.25">
      <c r="A160" s="2">
        <v>159</v>
      </c>
      <c r="B160">
        <v>3000</v>
      </c>
      <c r="C160">
        <v>0.15</v>
      </c>
      <c r="D160">
        <v>1</v>
      </c>
      <c r="E160">
        <v>1.2</v>
      </c>
      <c r="F160">
        <v>0.3</v>
      </c>
      <c r="G160">
        <v>16388</v>
      </c>
      <c r="H160">
        <v>181</v>
      </c>
      <c r="I160" s="1">
        <v>70657.676901423183</v>
      </c>
      <c r="J160" s="1">
        <v>3435.8000517359892</v>
      </c>
    </row>
    <row r="161" spans="1:10" x14ac:dyDescent="0.25">
      <c r="A161" s="2">
        <v>160</v>
      </c>
      <c r="B161">
        <v>3000</v>
      </c>
      <c r="C161">
        <v>0.15</v>
      </c>
      <c r="D161">
        <v>1.2</v>
      </c>
      <c r="E161">
        <v>0.80000000000000016</v>
      </c>
      <c r="F161">
        <v>0.3</v>
      </c>
      <c r="G161">
        <v>15730</v>
      </c>
      <c r="H161">
        <v>153</v>
      </c>
      <c r="I161" s="1">
        <v>69568.314164097697</v>
      </c>
      <c r="J161" s="1">
        <v>3437.1690050840411</v>
      </c>
    </row>
    <row r="162" spans="1:10" x14ac:dyDescent="0.25">
      <c r="A162" s="2">
        <v>161</v>
      </c>
      <c r="B162">
        <v>3000</v>
      </c>
      <c r="C162">
        <v>0.15</v>
      </c>
      <c r="D162">
        <v>1.2</v>
      </c>
      <c r="E162">
        <v>1</v>
      </c>
      <c r="F162">
        <v>0.3</v>
      </c>
      <c r="G162">
        <v>16324</v>
      </c>
      <c r="H162">
        <v>169</v>
      </c>
      <c r="I162" s="1">
        <v>69711.503327396887</v>
      </c>
      <c r="J162" s="1">
        <v>3437.3161442248688</v>
      </c>
    </row>
    <row r="163" spans="1:10" x14ac:dyDescent="0.25">
      <c r="A163" s="2">
        <v>162</v>
      </c>
      <c r="B163">
        <v>3000</v>
      </c>
      <c r="C163">
        <v>0.15</v>
      </c>
      <c r="D163">
        <v>1.2</v>
      </c>
      <c r="E163">
        <v>1.2</v>
      </c>
      <c r="F163">
        <v>0.3</v>
      </c>
      <c r="G163">
        <v>16901</v>
      </c>
      <c r="H163">
        <v>172</v>
      </c>
      <c r="I163" s="1">
        <v>69885.662072524094</v>
      </c>
      <c r="J163" s="1">
        <v>3436.7328274921852</v>
      </c>
    </row>
    <row r="164" spans="1:10" x14ac:dyDescent="0.25">
      <c r="A164" s="2">
        <v>163</v>
      </c>
      <c r="B164">
        <v>5000</v>
      </c>
      <c r="C164">
        <v>7.0000000000000007E-2</v>
      </c>
      <c r="D164">
        <v>0.8</v>
      </c>
      <c r="E164">
        <v>0.80000000000000016</v>
      </c>
      <c r="F164">
        <v>0</v>
      </c>
      <c r="G164">
        <v>18457</v>
      </c>
      <c r="H164">
        <v>209</v>
      </c>
      <c r="I164" s="1">
        <v>129504.605600989</v>
      </c>
      <c r="J164" s="1">
        <v>0</v>
      </c>
    </row>
    <row r="165" spans="1:10" x14ac:dyDescent="0.25">
      <c r="A165" s="2">
        <v>164</v>
      </c>
      <c r="B165">
        <v>5000</v>
      </c>
      <c r="C165">
        <v>7.0000000000000007E-2</v>
      </c>
      <c r="D165">
        <v>0.8</v>
      </c>
      <c r="E165">
        <v>1</v>
      </c>
      <c r="F165">
        <v>0</v>
      </c>
      <c r="G165">
        <v>19005</v>
      </c>
      <c r="H165">
        <v>208</v>
      </c>
      <c r="I165" s="1">
        <v>128526.65225646881</v>
      </c>
      <c r="J165" s="1">
        <v>0</v>
      </c>
    </row>
    <row r="166" spans="1:10" x14ac:dyDescent="0.25">
      <c r="A166" s="2">
        <v>165</v>
      </c>
      <c r="B166">
        <v>5000</v>
      </c>
      <c r="C166">
        <v>7.0000000000000007E-2</v>
      </c>
      <c r="D166">
        <v>0.8</v>
      </c>
      <c r="E166">
        <v>1.2</v>
      </c>
      <c r="F166">
        <v>0</v>
      </c>
      <c r="G166">
        <v>19545</v>
      </c>
      <c r="H166">
        <v>209</v>
      </c>
      <c r="I166" s="1">
        <v>128492.8144469359</v>
      </c>
      <c r="J166" s="1">
        <v>0</v>
      </c>
    </row>
    <row r="167" spans="1:10" x14ac:dyDescent="0.25">
      <c r="A167" s="2">
        <v>166</v>
      </c>
      <c r="B167">
        <v>5000</v>
      </c>
      <c r="C167">
        <v>7.0000000000000007E-2</v>
      </c>
      <c r="D167">
        <v>1</v>
      </c>
      <c r="E167">
        <v>0.80000000000000016</v>
      </c>
      <c r="F167">
        <v>0</v>
      </c>
      <c r="G167">
        <v>19624</v>
      </c>
      <c r="H167">
        <v>201</v>
      </c>
      <c r="I167" s="1">
        <v>127711.70070804939</v>
      </c>
      <c r="J167" s="1">
        <v>0</v>
      </c>
    </row>
    <row r="168" spans="1:10" x14ac:dyDescent="0.25">
      <c r="A168" s="2">
        <v>167</v>
      </c>
      <c r="B168">
        <v>5000</v>
      </c>
      <c r="C168">
        <v>7.0000000000000007E-2</v>
      </c>
      <c r="D168">
        <v>1</v>
      </c>
      <c r="E168">
        <v>1</v>
      </c>
      <c r="F168">
        <v>0</v>
      </c>
      <c r="G168">
        <v>20176</v>
      </c>
      <c r="H168">
        <v>203</v>
      </c>
      <c r="I168" s="1">
        <v>126607.4474679565</v>
      </c>
      <c r="J168" s="1">
        <v>0</v>
      </c>
    </row>
    <row r="169" spans="1:10" x14ac:dyDescent="0.25">
      <c r="A169" s="2">
        <v>168</v>
      </c>
      <c r="B169">
        <v>5000</v>
      </c>
      <c r="C169">
        <v>7.0000000000000007E-2</v>
      </c>
      <c r="D169">
        <v>1</v>
      </c>
      <c r="E169">
        <v>1.2</v>
      </c>
      <c r="F169">
        <v>0</v>
      </c>
      <c r="G169">
        <v>20712</v>
      </c>
      <c r="H169">
        <v>197</v>
      </c>
      <c r="I169" s="1">
        <v>123663.7026953832</v>
      </c>
      <c r="J169" s="1">
        <v>250.32523336607281</v>
      </c>
    </row>
    <row r="170" spans="1:10" x14ac:dyDescent="0.25">
      <c r="A170" s="2">
        <v>169</v>
      </c>
      <c r="B170">
        <v>5000</v>
      </c>
      <c r="C170">
        <v>7.0000000000000007E-2</v>
      </c>
      <c r="D170">
        <v>1.2</v>
      </c>
      <c r="E170">
        <v>0.80000000000000016</v>
      </c>
      <c r="F170">
        <v>0</v>
      </c>
      <c r="G170">
        <v>20722</v>
      </c>
      <c r="H170">
        <v>184</v>
      </c>
      <c r="I170" s="1">
        <v>124524.9778523878</v>
      </c>
      <c r="J170" s="1">
        <v>472.39023520927037</v>
      </c>
    </row>
    <row r="171" spans="1:10" x14ac:dyDescent="0.25">
      <c r="A171" s="2">
        <v>170</v>
      </c>
      <c r="B171">
        <v>5000</v>
      </c>
      <c r="C171">
        <v>7.0000000000000007E-2</v>
      </c>
      <c r="D171">
        <v>1.2</v>
      </c>
      <c r="E171">
        <v>1</v>
      </c>
      <c r="F171">
        <v>0</v>
      </c>
      <c r="G171">
        <v>21299</v>
      </c>
      <c r="H171">
        <v>187</v>
      </c>
      <c r="I171" s="1">
        <v>118101.3064059035</v>
      </c>
      <c r="J171" s="1">
        <v>568.4014280740912</v>
      </c>
    </row>
    <row r="172" spans="1:10" x14ac:dyDescent="0.25">
      <c r="A172" s="2">
        <v>171</v>
      </c>
      <c r="B172">
        <v>5000</v>
      </c>
      <c r="C172">
        <v>7.0000000000000007E-2</v>
      </c>
      <c r="D172">
        <v>1.2</v>
      </c>
      <c r="E172">
        <v>1.2</v>
      </c>
      <c r="F172">
        <v>0</v>
      </c>
      <c r="G172">
        <v>21819</v>
      </c>
      <c r="H172">
        <v>185</v>
      </c>
      <c r="I172" s="1">
        <v>116039.6356952307</v>
      </c>
      <c r="J172" s="1">
        <v>787.13952677689167</v>
      </c>
    </row>
    <row r="173" spans="1:10" x14ac:dyDescent="0.25">
      <c r="A173" s="2">
        <v>172</v>
      </c>
      <c r="B173">
        <v>5000</v>
      </c>
      <c r="C173">
        <v>0.11</v>
      </c>
      <c r="D173">
        <v>0.8</v>
      </c>
      <c r="E173">
        <v>0.80000000000000016</v>
      </c>
      <c r="F173">
        <v>0</v>
      </c>
      <c r="G173">
        <v>15785</v>
      </c>
      <c r="H173">
        <v>206</v>
      </c>
      <c r="I173" s="1">
        <v>97941.694070686019</v>
      </c>
      <c r="J173" s="1">
        <v>0</v>
      </c>
    </row>
    <row r="174" spans="1:10" x14ac:dyDescent="0.25">
      <c r="A174" s="2">
        <v>173</v>
      </c>
      <c r="B174">
        <v>5000</v>
      </c>
      <c r="C174">
        <v>0.11</v>
      </c>
      <c r="D174">
        <v>0.8</v>
      </c>
      <c r="E174">
        <v>1</v>
      </c>
      <c r="F174">
        <v>0</v>
      </c>
      <c r="G174">
        <v>16324</v>
      </c>
      <c r="H174">
        <v>211</v>
      </c>
      <c r="I174" s="1">
        <v>96805.314224982765</v>
      </c>
      <c r="J174" s="1">
        <v>0</v>
      </c>
    </row>
    <row r="175" spans="1:10" x14ac:dyDescent="0.25">
      <c r="A175" s="2">
        <v>174</v>
      </c>
      <c r="B175">
        <v>5000</v>
      </c>
      <c r="C175">
        <v>0.11</v>
      </c>
      <c r="D175">
        <v>0.8</v>
      </c>
      <c r="E175">
        <v>1.2</v>
      </c>
      <c r="F175">
        <v>0</v>
      </c>
      <c r="G175">
        <v>16828</v>
      </c>
      <c r="H175">
        <v>210</v>
      </c>
      <c r="I175" s="1">
        <v>96011.820921599734</v>
      </c>
      <c r="J175" s="1">
        <v>0</v>
      </c>
    </row>
    <row r="176" spans="1:10" x14ac:dyDescent="0.25">
      <c r="A176" s="2">
        <v>175</v>
      </c>
      <c r="B176">
        <v>5000</v>
      </c>
      <c r="C176">
        <v>0.11</v>
      </c>
      <c r="D176">
        <v>1</v>
      </c>
      <c r="E176">
        <v>0.80000000000000016</v>
      </c>
      <c r="F176">
        <v>0</v>
      </c>
      <c r="G176">
        <v>16588</v>
      </c>
      <c r="H176">
        <v>199</v>
      </c>
      <c r="I176" s="1">
        <v>97113.33084970343</v>
      </c>
      <c r="J176" s="1">
        <v>0</v>
      </c>
    </row>
    <row r="177" spans="1:10" x14ac:dyDescent="0.25">
      <c r="A177" s="2">
        <v>176</v>
      </c>
      <c r="B177">
        <v>5000</v>
      </c>
      <c r="C177">
        <v>0.11</v>
      </c>
      <c r="D177">
        <v>1</v>
      </c>
      <c r="E177">
        <v>1</v>
      </c>
      <c r="F177">
        <v>0</v>
      </c>
      <c r="G177">
        <v>17155</v>
      </c>
      <c r="H177">
        <v>203</v>
      </c>
      <c r="I177" s="1">
        <v>95526.546520802629</v>
      </c>
      <c r="J177" s="1">
        <v>0</v>
      </c>
    </row>
    <row r="178" spans="1:10" x14ac:dyDescent="0.25">
      <c r="A178" s="2">
        <v>177</v>
      </c>
      <c r="B178">
        <v>5000</v>
      </c>
      <c r="C178">
        <v>0.11</v>
      </c>
      <c r="D178">
        <v>1</v>
      </c>
      <c r="E178">
        <v>1.2</v>
      </c>
      <c r="F178">
        <v>0</v>
      </c>
      <c r="G178">
        <v>17668</v>
      </c>
      <c r="H178">
        <v>204</v>
      </c>
      <c r="I178" s="1">
        <v>94717.687967602964</v>
      </c>
      <c r="J178" s="1">
        <v>0</v>
      </c>
    </row>
    <row r="179" spans="1:10" x14ac:dyDescent="0.25">
      <c r="A179" s="2">
        <v>178</v>
      </c>
      <c r="B179">
        <v>5000</v>
      </c>
      <c r="C179">
        <v>0.11</v>
      </c>
      <c r="D179">
        <v>1.2</v>
      </c>
      <c r="E179">
        <v>0.80000000000000016</v>
      </c>
      <c r="F179">
        <v>0</v>
      </c>
      <c r="G179">
        <v>17345</v>
      </c>
      <c r="H179">
        <v>182</v>
      </c>
      <c r="I179" s="1">
        <v>96552.565949828029</v>
      </c>
      <c r="J179" s="1">
        <v>0</v>
      </c>
    </row>
    <row r="180" spans="1:10" x14ac:dyDescent="0.25">
      <c r="A180" s="2">
        <v>179</v>
      </c>
      <c r="B180">
        <v>5000</v>
      </c>
      <c r="C180">
        <v>0.11</v>
      </c>
      <c r="D180">
        <v>1.2</v>
      </c>
      <c r="E180">
        <v>1</v>
      </c>
      <c r="F180">
        <v>0</v>
      </c>
      <c r="G180">
        <v>17959</v>
      </c>
      <c r="H180">
        <v>198</v>
      </c>
      <c r="I180" s="1">
        <v>94806.551618829631</v>
      </c>
      <c r="J180" s="1">
        <v>0</v>
      </c>
    </row>
    <row r="181" spans="1:10" x14ac:dyDescent="0.25">
      <c r="A181" s="2">
        <v>180</v>
      </c>
      <c r="B181">
        <v>5000</v>
      </c>
      <c r="C181">
        <v>0.11</v>
      </c>
      <c r="D181">
        <v>1.2</v>
      </c>
      <c r="E181">
        <v>1.2</v>
      </c>
      <c r="F181">
        <v>0</v>
      </c>
      <c r="G181">
        <v>18489</v>
      </c>
      <c r="H181">
        <v>197</v>
      </c>
      <c r="I181" s="1">
        <v>93044.761925350162</v>
      </c>
      <c r="J181" s="1">
        <v>0</v>
      </c>
    </row>
    <row r="182" spans="1:10" x14ac:dyDescent="0.25">
      <c r="A182" s="2">
        <v>181</v>
      </c>
      <c r="B182">
        <v>5000</v>
      </c>
      <c r="C182">
        <v>0.15</v>
      </c>
      <c r="D182">
        <v>0.8</v>
      </c>
      <c r="E182">
        <v>0.80000000000000016</v>
      </c>
      <c r="F182">
        <v>0</v>
      </c>
      <c r="G182">
        <v>13842</v>
      </c>
      <c r="H182">
        <v>204</v>
      </c>
      <c r="I182" s="1">
        <v>76051.32997591552</v>
      </c>
      <c r="J182" s="1">
        <v>0</v>
      </c>
    </row>
    <row r="183" spans="1:10" x14ac:dyDescent="0.25">
      <c r="A183" s="2">
        <v>182</v>
      </c>
      <c r="B183">
        <v>5000</v>
      </c>
      <c r="C183">
        <v>0.15</v>
      </c>
      <c r="D183">
        <v>0.8</v>
      </c>
      <c r="E183">
        <v>1</v>
      </c>
      <c r="F183">
        <v>0</v>
      </c>
      <c r="G183">
        <v>14349</v>
      </c>
      <c r="H183">
        <v>207</v>
      </c>
      <c r="I183" s="1">
        <v>76004.906312904903</v>
      </c>
      <c r="J183" s="1">
        <v>0</v>
      </c>
    </row>
    <row r="184" spans="1:10" x14ac:dyDescent="0.25">
      <c r="A184" s="2">
        <v>183</v>
      </c>
      <c r="B184">
        <v>5000</v>
      </c>
      <c r="C184">
        <v>0.15</v>
      </c>
      <c r="D184">
        <v>0.8</v>
      </c>
      <c r="E184">
        <v>1.2</v>
      </c>
      <c r="F184">
        <v>0</v>
      </c>
      <c r="G184">
        <v>14832</v>
      </c>
      <c r="H184">
        <v>210</v>
      </c>
      <c r="I184" s="1">
        <v>75270.007560907165</v>
      </c>
      <c r="J184" s="1">
        <v>0</v>
      </c>
    </row>
    <row r="185" spans="1:10" x14ac:dyDescent="0.25">
      <c r="A185" s="2">
        <v>184</v>
      </c>
      <c r="B185">
        <v>5000</v>
      </c>
      <c r="C185">
        <v>0.15</v>
      </c>
      <c r="D185">
        <v>1</v>
      </c>
      <c r="E185">
        <v>0.80000000000000016</v>
      </c>
      <c r="F185">
        <v>0</v>
      </c>
      <c r="G185">
        <v>14421</v>
      </c>
      <c r="H185">
        <v>191</v>
      </c>
      <c r="I185" s="1">
        <v>75338.662258809461</v>
      </c>
      <c r="J185" s="1">
        <v>0</v>
      </c>
    </row>
    <row r="186" spans="1:10" x14ac:dyDescent="0.25">
      <c r="A186" s="2">
        <v>185</v>
      </c>
      <c r="B186">
        <v>5000</v>
      </c>
      <c r="C186">
        <v>0.15</v>
      </c>
      <c r="D186">
        <v>1</v>
      </c>
      <c r="E186">
        <v>1</v>
      </c>
      <c r="F186">
        <v>0</v>
      </c>
      <c r="G186">
        <v>14944</v>
      </c>
      <c r="H186">
        <v>200</v>
      </c>
      <c r="I186" s="1">
        <v>75299.380949551109</v>
      </c>
      <c r="J186" s="1">
        <v>0</v>
      </c>
    </row>
    <row r="187" spans="1:10" x14ac:dyDescent="0.25">
      <c r="A187" s="2">
        <v>186</v>
      </c>
      <c r="B187">
        <v>5000</v>
      </c>
      <c r="C187">
        <v>0.15</v>
      </c>
      <c r="D187">
        <v>1</v>
      </c>
      <c r="E187">
        <v>1.2</v>
      </c>
      <c r="F187">
        <v>0</v>
      </c>
      <c r="G187">
        <v>15438</v>
      </c>
      <c r="H187">
        <v>204</v>
      </c>
      <c r="I187" s="1">
        <v>74593.980263064805</v>
      </c>
      <c r="J187" s="1">
        <v>0</v>
      </c>
    </row>
    <row r="188" spans="1:10" x14ac:dyDescent="0.25">
      <c r="A188" s="2">
        <v>187</v>
      </c>
      <c r="B188">
        <v>5000</v>
      </c>
      <c r="C188">
        <v>0.15</v>
      </c>
      <c r="D188">
        <v>1.2</v>
      </c>
      <c r="E188">
        <v>0.80000000000000016</v>
      </c>
      <c r="F188">
        <v>0</v>
      </c>
      <c r="G188">
        <v>14958</v>
      </c>
      <c r="H188">
        <v>177</v>
      </c>
      <c r="I188" s="1">
        <v>74769.082532340792</v>
      </c>
      <c r="J188" s="1">
        <v>0</v>
      </c>
    </row>
    <row r="189" spans="1:10" x14ac:dyDescent="0.25">
      <c r="A189" s="2">
        <v>188</v>
      </c>
      <c r="B189">
        <v>5000</v>
      </c>
      <c r="C189">
        <v>0.15</v>
      </c>
      <c r="D189">
        <v>1.2</v>
      </c>
      <c r="E189">
        <v>1</v>
      </c>
      <c r="F189">
        <v>0</v>
      </c>
      <c r="G189">
        <v>15516</v>
      </c>
      <c r="H189">
        <v>189</v>
      </c>
      <c r="I189" s="1">
        <v>74930.985482006043</v>
      </c>
      <c r="J189" s="1">
        <v>0</v>
      </c>
    </row>
    <row r="190" spans="1:10" x14ac:dyDescent="0.25">
      <c r="A190" s="2">
        <v>189</v>
      </c>
      <c r="B190">
        <v>5000</v>
      </c>
      <c r="C190">
        <v>0.15</v>
      </c>
      <c r="D190">
        <v>1.2</v>
      </c>
      <c r="E190">
        <v>1.2</v>
      </c>
      <c r="F190">
        <v>0</v>
      </c>
      <c r="G190">
        <v>16025</v>
      </c>
      <c r="H190">
        <v>199</v>
      </c>
      <c r="I190" s="1">
        <v>74137.138397960938</v>
      </c>
      <c r="J190" s="1">
        <v>0</v>
      </c>
    </row>
    <row r="191" spans="1:10" x14ac:dyDescent="0.25">
      <c r="A191" s="2">
        <v>190</v>
      </c>
      <c r="B191">
        <v>5000</v>
      </c>
      <c r="C191">
        <v>7.0000000000000007E-2</v>
      </c>
      <c r="D191">
        <v>0.8</v>
      </c>
      <c r="E191">
        <v>0.80000000000000016</v>
      </c>
      <c r="F191">
        <v>0.18</v>
      </c>
      <c r="G191">
        <v>18659</v>
      </c>
      <c r="H191">
        <v>193</v>
      </c>
      <c r="I191" s="1">
        <v>123306.44338204</v>
      </c>
      <c r="J191" s="1">
        <v>1598.938680205539</v>
      </c>
    </row>
    <row r="192" spans="1:10" x14ac:dyDescent="0.25">
      <c r="A192" s="2">
        <v>191</v>
      </c>
      <c r="B192">
        <v>5000</v>
      </c>
      <c r="C192">
        <v>7.0000000000000007E-2</v>
      </c>
      <c r="D192">
        <v>0.8</v>
      </c>
      <c r="E192">
        <v>1</v>
      </c>
      <c r="F192">
        <v>0.18</v>
      </c>
      <c r="G192">
        <v>19214</v>
      </c>
      <c r="H192">
        <v>192</v>
      </c>
      <c r="I192" s="1">
        <v>121096.7949027865</v>
      </c>
      <c r="J192" s="1">
        <v>1598.938680205534</v>
      </c>
    </row>
    <row r="193" spans="1:10" x14ac:dyDescent="0.25">
      <c r="A193" s="2">
        <v>192</v>
      </c>
      <c r="B193">
        <v>5000</v>
      </c>
      <c r="C193">
        <v>7.0000000000000007E-2</v>
      </c>
      <c r="D193">
        <v>0.8</v>
      </c>
      <c r="E193">
        <v>1.2</v>
      </c>
      <c r="F193">
        <v>0.18</v>
      </c>
      <c r="G193">
        <v>19731</v>
      </c>
      <c r="H193">
        <v>189</v>
      </c>
      <c r="I193" s="1">
        <v>116990.0812192517</v>
      </c>
      <c r="J193" s="1">
        <v>1621.320433179987</v>
      </c>
    </row>
    <row r="194" spans="1:10" x14ac:dyDescent="0.25">
      <c r="A194" s="2">
        <v>193</v>
      </c>
      <c r="B194">
        <v>5000</v>
      </c>
      <c r="C194">
        <v>7.0000000000000007E-2</v>
      </c>
      <c r="D194">
        <v>1</v>
      </c>
      <c r="E194">
        <v>0.80000000000000016</v>
      </c>
      <c r="F194">
        <v>0.18</v>
      </c>
      <c r="G194">
        <v>19722</v>
      </c>
      <c r="H194">
        <v>185</v>
      </c>
      <c r="I194" s="1">
        <v>122147.40871355979</v>
      </c>
      <c r="J194" s="1">
        <v>1598.938680205539</v>
      </c>
    </row>
    <row r="195" spans="1:10" x14ac:dyDescent="0.25">
      <c r="A195" s="2">
        <v>194</v>
      </c>
      <c r="B195">
        <v>5000</v>
      </c>
      <c r="C195">
        <v>7.0000000000000007E-2</v>
      </c>
      <c r="D195">
        <v>1</v>
      </c>
      <c r="E195">
        <v>1</v>
      </c>
      <c r="F195">
        <v>0.18</v>
      </c>
      <c r="G195">
        <v>20276</v>
      </c>
      <c r="H195">
        <v>185</v>
      </c>
      <c r="I195" s="1">
        <v>116719.27606950401</v>
      </c>
      <c r="J195" s="1">
        <v>1617.489979135466</v>
      </c>
    </row>
    <row r="196" spans="1:10" x14ac:dyDescent="0.25">
      <c r="A196" s="2">
        <v>195</v>
      </c>
      <c r="B196">
        <v>5000</v>
      </c>
      <c r="C196">
        <v>7.0000000000000007E-2</v>
      </c>
      <c r="D196">
        <v>1</v>
      </c>
      <c r="E196">
        <v>1.2</v>
      </c>
      <c r="F196">
        <v>0.18</v>
      </c>
      <c r="G196">
        <v>20780</v>
      </c>
      <c r="H196">
        <v>184</v>
      </c>
      <c r="I196" s="1">
        <v>114776.8215634385</v>
      </c>
      <c r="J196" s="1">
        <v>1629.520904325236</v>
      </c>
    </row>
    <row r="197" spans="1:10" x14ac:dyDescent="0.25">
      <c r="A197" s="2">
        <v>196</v>
      </c>
      <c r="B197">
        <v>5000</v>
      </c>
      <c r="C197">
        <v>7.0000000000000007E-2</v>
      </c>
      <c r="D197">
        <v>1.2</v>
      </c>
      <c r="E197">
        <v>0.80000000000000016</v>
      </c>
      <c r="F197">
        <v>0.18</v>
      </c>
      <c r="G197">
        <v>20743</v>
      </c>
      <c r="H197">
        <v>176</v>
      </c>
      <c r="I197" s="1">
        <v>120242.1997949989</v>
      </c>
      <c r="J197" s="1">
        <v>1607.5878251791839</v>
      </c>
    </row>
    <row r="198" spans="1:10" x14ac:dyDescent="0.25">
      <c r="A198" s="2">
        <v>197</v>
      </c>
      <c r="B198">
        <v>5000</v>
      </c>
      <c r="C198">
        <v>7.0000000000000007E-2</v>
      </c>
      <c r="D198">
        <v>1.2</v>
      </c>
      <c r="E198">
        <v>1</v>
      </c>
      <c r="F198">
        <v>0.18</v>
      </c>
      <c r="G198">
        <v>21324</v>
      </c>
      <c r="H198">
        <v>179</v>
      </c>
      <c r="I198" s="1">
        <v>114713.988134486</v>
      </c>
      <c r="J198" s="1">
        <v>1621.3111346352271</v>
      </c>
    </row>
    <row r="199" spans="1:10" x14ac:dyDescent="0.25">
      <c r="A199" s="2">
        <v>198</v>
      </c>
      <c r="B199">
        <v>5000</v>
      </c>
      <c r="C199">
        <v>7.0000000000000007E-2</v>
      </c>
      <c r="D199">
        <v>1.2</v>
      </c>
      <c r="E199">
        <v>1.2</v>
      </c>
      <c r="F199">
        <v>0.18</v>
      </c>
      <c r="G199">
        <v>21843</v>
      </c>
      <c r="H199">
        <v>179</v>
      </c>
      <c r="I199" s="1">
        <v>112736.1830840077</v>
      </c>
      <c r="J199" s="1">
        <v>1635.988580373652</v>
      </c>
    </row>
    <row r="200" spans="1:10" x14ac:dyDescent="0.25">
      <c r="A200" s="2">
        <v>199</v>
      </c>
      <c r="B200">
        <v>5000</v>
      </c>
      <c r="C200">
        <v>0.11</v>
      </c>
      <c r="D200">
        <v>0.8</v>
      </c>
      <c r="E200">
        <v>0.80000000000000016</v>
      </c>
      <c r="F200">
        <v>0.18</v>
      </c>
      <c r="G200">
        <v>16019</v>
      </c>
      <c r="H200">
        <v>187</v>
      </c>
      <c r="I200" s="1">
        <v>91941.868569704151</v>
      </c>
      <c r="J200" s="1">
        <v>1598.938680205539</v>
      </c>
    </row>
    <row r="201" spans="1:10" x14ac:dyDescent="0.25">
      <c r="A201" s="2">
        <v>200</v>
      </c>
      <c r="B201">
        <v>5000</v>
      </c>
      <c r="C201">
        <v>0.11</v>
      </c>
      <c r="D201">
        <v>0.8</v>
      </c>
      <c r="E201">
        <v>1</v>
      </c>
      <c r="F201">
        <v>0.18</v>
      </c>
      <c r="G201">
        <v>16559</v>
      </c>
      <c r="H201">
        <v>191</v>
      </c>
      <c r="I201" s="1">
        <v>92075.922854031975</v>
      </c>
      <c r="J201" s="1">
        <v>1598.938680205539</v>
      </c>
    </row>
    <row r="202" spans="1:10" x14ac:dyDescent="0.25">
      <c r="A202" s="2">
        <v>201</v>
      </c>
      <c r="B202">
        <v>5000</v>
      </c>
      <c r="C202">
        <v>0.11</v>
      </c>
      <c r="D202">
        <v>0.8</v>
      </c>
      <c r="E202">
        <v>1.2</v>
      </c>
      <c r="F202">
        <v>0.18</v>
      </c>
      <c r="G202">
        <v>17074</v>
      </c>
      <c r="H202">
        <v>192</v>
      </c>
      <c r="I202" s="1">
        <v>90992.394392017639</v>
      </c>
      <c r="J202" s="1">
        <v>1598.938680205539</v>
      </c>
    </row>
    <row r="203" spans="1:10" x14ac:dyDescent="0.25">
      <c r="A203" s="2">
        <v>202</v>
      </c>
      <c r="B203">
        <v>5000</v>
      </c>
      <c r="C203">
        <v>0.11</v>
      </c>
      <c r="D203">
        <v>1</v>
      </c>
      <c r="E203">
        <v>0.80000000000000016</v>
      </c>
      <c r="F203">
        <v>0.18</v>
      </c>
      <c r="G203">
        <v>16766</v>
      </c>
      <c r="H203">
        <v>185</v>
      </c>
      <c r="I203" s="1">
        <v>91328.478090789446</v>
      </c>
      <c r="J203" s="1">
        <v>1598.938680205538</v>
      </c>
    </row>
    <row r="204" spans="1:10" x14ac:dyDescent="0.25">
      <c r="A204" s="2">
        <v>203</v>
      </c>
      <c r="B204">
        <v>5000</v>
      </c>
      <c r="C204">
        <v>0.11</v>
      </c>
      <c r="D204">
        <v>1</v>
      </c>
      <c r="E204">
        <v>1</v>
      </c>
      <c r="F204">
        <v>0.18</v>
      </c>
      <c r="G204">
        <v>17315</v>
      </c>
      <c r="H204">
        <v>185</v>
      </c>
      <c r="I204" s="1">
        <v>91230.570080309466</v>
      </c>
      <c r="J204" s="1">
        <v>1598.938680205538</v>
      </c>
    </row>
    <row r="205" spans="1:10" x14ac:dyDescent="0.25">
      <c r="A205" s="2">
        <v>204</v>
      </c>
      <c r="B205">
        <v>5000</v>
      </c>
      <c r="C205">
        <v>0.11</v>
      </c>
      <c r="D205">
        <v>1</v>
      </c>
      <c r="E205">
        <v>1.2</v>
      </c>
      <c r="F205">
        <v>0.18</v>
      </c>
      <c r="G205">
        <v>17838</v>
      </c>
      <c r="H205">
        <v>187</v>
      </c>
      <c r="I205" s="1">
        <v>90230.666779577514</v>
      </c>
      <c r="J205" s="1">
        <v>1598.938680205539</v>
      </c>
    </row>
    <row r="206" spans="1:10" x14ac:dyDescent="0.25">
      <c r="A206" s="2">
        <v>205</v>
      </c>
      <c r="B206">
        <v>5000</v>
      </c>
      <c r="C206">
        <v>0.11</v>
      </c>
      <c r="D206">
        <v>1.2</v>
      </c>
      <c r="E206">
        <v>0.80000000000000016</v>
      </c>
      <c r="F206">
        <v>0.18</v>
      </c>
      <c r="G206">
        <v>17484</v>
      </c>
      <c r="H206">
        <v>180</v>
      </c>
      <c r="I206" s="1">
        <v>90944.368109350238</v>
      </c>
      <c r="J206" s="1">
        <v>1598.938680205539</v>
      </c>
    </row>
    <row r="207" spans="1:10" x14ac:dyDescent="0.25">
      <c r="A207" s="2">
        <v>206</v>
      </c>
      <c r="B207">
        <v>5000</v>
      </c>
      <c r="C207">
        <v>0.11</v>
      </c>
      <c r="D207">
        <v>1.2</v>
      </c>
      <c r="E207">
        <v>1</v>
      </c>
      <c r="F207">
        <v>0.18</v>
      </c>
      <c r="G207">
        <v>18050</v>
      </c>
      <c r="H207">
        <v>183</v>
      </c>
      <c r="I207" s="1">
        <v>90865.736933212844</v>
      </c>
      <c r="J207" s="1">
        <v>1599.1561470185441</v>
      </c>
    </row>
    <row r="208" spans="1:10" x14ac:dyDescent="0.25">
      <c r="A208" s="2">
        <v>207</v>
      </c>
      <c r="B208">
        <v>5000</v>
      </c>
      <c r="C208">
        <v>0.11</v>
      </c>
      <c r="D208">
        <v>1.2</v>
      </c>
      <c r="E208">
        <v>1.2</v>
      </c>
      <c r="F208">
        <v>0.18</v>
      </c>
      <c r="G208">
        <v>18588</v>
      </c>
      <c r="H208">
        <v>184</v>
      </c>
      <c r="I208" s="1">
        <v>89710.728276901296</v>
      </c>
      <c r="J208" s="1">
        <v>1598.938680205539</v>
      </c>
    </row>
    <row r="209" spans="1:10" x14ac:dyDescent="0.25">
      <c r="A209" s="2">
        <v>208</v>
      </c>
      <c r="B209">
        <v>5000</v>
      </c>
      <c r="C209">
        <v>0.15</v>
      </c>
      <c r="D209">
        <v>0.8</v>
      </c>
      <c r="E209">
        <v>0.80000000000000016</v>
      </c>
      <c r="F209">
        <v>0.18</v>
      </c>
      <c r="G209">
        <v>14097</v>
      </c>
      <c r="H209">
        <v>189</v>
      </c>
      <c r="I209" s="1">
        <v>72237.711467621994</v>
      </c>
      <c r="J209" s="1">
        <v>1598.9386802055369</v>
      </c>
    </row>
    <row r="210" spans="1:10" x14ac:dyDescent="0.25">
      <c r="A210" s="2">
        <v>209</v>
      </c>
      <c r="B210">
        <v>5000</v>
      </c>
      <c r="C210">
        <v>0.15</v>
      </c>
      <c r="D210">
        <v>0.8</v>
      </c>
      <c r="E210">
        <v>1</v>
      </c>
      <c r="F210">
        <v>0.18</v>
      </c>
      <c r="G210">
        <v>14581</v>
      </c>
      <c r="H210">
        <v>189</v>
      </c>
      <c r="I210" s="1">
        <v>72012.030766508949</v>
      </c>
      <c r="J210" s="1">
        <v>1598.938680205538</v>
      </c>
    </row>
    <row r="211" spans="1:10" x14ac:dyDescent="0.25">
      <c r="A211" s="2">
        <v>210</v>
      </c>
      <c r="B211">
        <v>5000</v>
      </c>
      <c r="C211">
        <v>0.15</v>
      </c>
      <c r="D211">
        <v>0.8</v>
      </c>
      <c r="E211">
        <v>1.2</v>
      </c>
      <c r="F211">
        <v>0.18</v>
      </c>
      <c r="G211">
        <v>15056</v>
      </c>
      <c r="H211">
        <v>190</v>
      </c>
      <c r="I211" s="1">
        <v>71972.47237118092</v>
      </c>
      <c r="J211" s="1">
        <v>1598.938680205538</v>
      </c>
    </row>
    <row r="212" spans="1:10" x14ac:dyDescent="0.25">
      <c r="A212" s="2">
        <v>211</v>
      </c>
      <c r="B212">
        <v>5000</v>
      </c>
      <c r="C212">
        <v>0.15</v>
      </c>
      <c r="D212">
        <v>1</v>
      </c>
      <c r="E212">
        <v>0.80000000000000016</v>
      </c>
      <c r="F212">
        <v>0.18</v>
      </c>
      <c r="G212">
        <v>14638</v>
      </c>
      <c r="H212">
        <v>185</v>
      </c>
      <c r="I212" s="1">
        <v>71827.843438541415</v>
      </c>
      <c r="J212" s="1">
        <v>1598.938680205539</v>
      </c>
    </row>
    <row r="213" spans="1:10" x14ac:dyDescent="0.25">
      <c r="A213" s="2">
        <v>212</v>
      </c>
      <c r="B213">
        <v>5000</v>
      </c>
      <c r="C213">
        <v>0.15</v>
      </c>
      <c r="D213">
        <v>1</v>
      </c>
      <c r="E213">
        <v>1</v>
      </c>
      <c r="F213">
        <v>0.18</v>
      </c>
      <c r="G213">
        <v>15130</v>
      </c>
      <c r="H213">
        <v>186</v>
      </c>
      <c r="I213" s="1">
        <v>71655.468623546345</v>
      </c>
      <c r="J213" s="1">
        <v>1598.938680205538</v>
      </c>
    </row>
    <row r="214" spans="1:10" x14ac:dyDescent="0.25">
      <c r="A214" s="2">
        <v>213</v>
      </c>
      <c r="B214">
        <v>5000</v>
      </c>
      <c r="C214">
        <v>0.15</v>
      </c>
      <c r="D214">
        <v>1</v>
      </c>
      <c r="E214">
        <v>1.2</v>
      </c>
      <c r="F214">
        <v>0.18</v>
      </c>
      <c r="G214">
        <v>15609</v>
      </c>
      <c r="H214">
        <v>186</v>
      </c>
      <c r="I214" s="1">
        <v>71428.83660758019</v>
      </c>
      <c r="J214" s="1">
        <v>1598.938680205538</v>
      </c>
    </row>
    <row r="215" spans="1:10" x14ac:dyDescent="0.25">
      <c r="A215" s="2">
        <v>214</v>
      </c>
      <c r="B215">
        <v>5000</v>
      </c>
      <c r="C215">
        <v>0.15</v>
      </c>
      <c r="D215">
        <v>1.2</v>
      </c>
      <c r="E215">
        <v>0.80000000000000016</v>
      </c>
      <c r="F215">
        <v>0.18</v>
      </c>
      <c r="G215">
        <v>15156</v>
      </c>
      <c r="H215">
        <v>167</v>
      </c>
      <c r="I215" s="1">
        <v>71193.088259842974</v>
      </c>
      <c r="J215" s="1">
        <v>1598.938680205538</v>
      </c>
    </row>
    <row r="216" spans="1:10" x14ac:dyDescent="0.25">
      <c r="A216" s="2">
        <v>215</v>
      </c>
      <c r="B216">
        <v>5000</v>
      </c>
      <c r="C216">
        <v>0.15</v>
      </c>
      <c r="D216">
        <v>1.2</v>
      </c>
      <c r="E216">
        <v>1</v>
      </c>
      <c r="F216">
        <v>0.18</v>
      </c>
      <c r="G216">
        <v>15663</v>
      </c>
      <c r="H216">
        <v>182</v>
      </c>
      <c r="I216" s="1">
        <v>71242.420887549553</v>
      </c>
      <c r="J216" s="1">
        <v>1598.938680205539</v>
      </c>
    </row>
    <row r="217" spans="1:10" x14ac:dyDescent="0.25">
      <c r="A217" s="2">
        <v>216</v>
      </c>
      <c r="B217">
        <v>5000</v>
      </c>
      <c r="C217">
        <v>0.15</v>
      </c>
      <c r="D217">
        <v>1.2</v>
      </c>
      <c r="E217">
        <v>1.2</v>
      </c>
      <c r="F217">
        <v>0.18</v>
      </c>
      <c r="G217">
        <v>16149</v>
      </c>
      <c r="H217">
        <v>183</v>
      </c>
      <c r="I217" s="1">
        <v>71182.710833372097</v>
      </c>
      <c r="J217" s="1">
        <v>1598.938680205539</v>
      </c>
    </row>
    <row r="218" spans="1:10" x14ac:dyDescent="0.25">
      <c r="A218" s="2">
        <v>217</v>
      </c>
      <c r="B218">
        <v>5000</v>
      </c>
      <c r="C218">
        <v>7.0000000000000007E-2</v>
      </c>
      <c r="D218">
        <v>0.8</v>
      </c>
      <c r="E218">
        <v>0.80000000000000016</v>
      </c>
      <c r="F218">
        <v>0.3</v>
      </c>
      <c r="G218">
        <v>19053</v>
      </c>
      <c r="H218">
        <v>169</v>
      </c>
      <c r="I218" s="1">
        <v>110553.68045418381</v>
      </c>
      <c r="J218" s="1">
        <v>3459.4167108363381</v>
      </c>
    </row>
    <row r="219" spans="1:10" x14ac:dyDescent="0.25">
      <c r="A219" s="2">
        <v>218</v>
      </c>
      <c r="B219">
        <v>5000</v>
      </c>
      <c r="C219">
        <v>7.0000000000000007E-2</v>
      </c>
      <c r="D219">
        <v>0.8</v>
      </c>
      <c r="E219">
        <v>1</v>
      </c>
      <c r="F219">
        <v>0.3</v>
      </c>
      <c r="G219">
        <v>19593</v>
      </c>
      <c r="H219">
        <v>168</v>
      </c>
      <c r="I219" s="1">
        <v>108800.92608549559</v>
      </c>
      <c r="J219" s="1">
        <v>3469.0958115696881</v>
      </c>
    </row>
    <row r="220" spans="1:10" x14ac:dyDescent="0.25">
      <c r="A220" s="2">
        <v>219</v>
      </c>
      <c r="B220">
        <v>5000</v>
      </c>
      <c r="C220">
        <v>7.0000000000000007E-2</v>
      </c>
      <c r="D220">
        <v>0.8</v>
      </c>
      <c r="E220">
        <v>1.2</v>
      </c>
      <c r="F220">
        <v>0.3</v>
      </c>
      <c r="G220">
        <v>20102</v>
      </c>
      <c r="H220">
        <v>170</v>
      </c>
      <c r="I220" s="1">
        <v>108264.3697962084</v>
      </c>
      <c r="J220" s="1">
        <v>3473.7732377006901</v>
      </c>
    </row>
    <row r="221" spans="1:10" x14ac:dyDescent="0.25">
      <c r="A221" s="2">
        <v>220</v>
      </c>
      <c r="B221">
        <v>5000</v>
      </c>
      <c r="C221">
        <v>7.0000000000000007E-2</v>
      </c>
      <c r="D221">
        <v>1</v>
      </c>
      <c r="E221">
        <v>0.80000000000000016</v>
      </c>
      <c r="F221">
        <v>0.3</v>
      </c>
      <c r="G221">
        <v>19991</v>
      </c>
      <c r="H221">
        <v>163</v>
      </c>
      <c r="I221" s="1">
        <v>108737.9358204194</v>
      </c>
      <c r="J221" s="1">
        <v>3465.935646498102</v>
      </c>
    </row>
    <row r="222" spans="1:10" x14ac:dyDescent="0.25">
      <c r="A222" s="2">
        <v>221</v>
      </c>
      <c r="B222">
        <v>5000</v>
      </c>
      <c r="C222">
        <v>7.0000000000000007E-2</v>
      </c>
      <c r="D222">
        <v>1</v>
      </c>
      <c r="E222">
        <v>1</v>
      </c>
      <c r="F222">
        <v>0.3</v>
      </c>
      <c r="G222">
        <v>20529</v>
      </c>
      <c r="H222">
        <v>163</v>
      </c>
      <c r="I222" s="1">
        <v>107325.9109118831</v>
      </c>
      <c r="J222" s="1">
        <v>3476.9905425053798</v>
      </c>
    </row>
    <row r="223" spans="1:10" x14ac:dyDescent="0.25">
      <c r="A223" s="2">
        <v>222</v>
      </c>
      <c r="B223">
        <v>5000</v>
      </c>
      <c r="C223">
        <v>7.0000000000000007E-2</v>
      </c>
      <c r="D223">
        <v>1</v>
      </c>
      <c r="E223">
        <v>1.2</v>
      </c>
      <c r="F223">
        <v>0.3</v>
      </c>
      <c r="G223">
        <v>21041</v>
      </c>
      <c r="H223">
        <v>167</v>
      </c>
      <c r="I223" s="1">
        <v>107044.3892677437</v>
      </c>
      <c r="J223" s="1">
        <v>3480.7530686912742</v>
      </c>
    </row>
    <row r="224" spans="1:10" x14ac:dyDescent="0.25">
      <c r="A224" s="2">
        <v>223</v>
      </c>
      <c r="B224">
        <v>5000</v>
      </c>
      <c r="C224">
        <v>7.0000000000000007E-2</v>
      </c>
      <c r="D224">
        <v>1.2</v>
      </c>
      <c r="E224">
        <v>0.80000000000000016</v>
      </c>
      <c r="F224">
        <v>0.3</v>
      </c>
      <c r="G224">
        <v>20886</v>
      </c>
      <c r="H224">
        <v>158</v>
      </c>
      <c r="I224" s="1">
        <v>107198.0618463845</v>
      </c>
      <c r="J224" s="1">
        <v>3474.4840448995228</v>
      </c>
    </row>
    <row r="225" spans="1:10" x14ac:dyDescent="0.25">
      <c r="A225" s="2">
        <v>224</v>
      </c>
      <c r="B225">
        <v>5000</v>
      </c>
      <c r="C225">
        <v>7.0000000000000007E-2</v>
      </c>
      <c r="D225">
        <v>1.2</v>
      </c>
      <c r="E225">
        <v>1</v>
      </c>
      <c r="F225">
        <v>0.3</v>
      </c>
      <c r="G225">
        <v>21450</v>
      </c>
      <c r="H225">
        <v>160</v>
      </c>
      <c r="I225" s="1">
        <v>106716.46737920841</v>
      </c>
      <c r="J225" s="1">
        <v>3479.0759975526771</v>
      </c>
    </row>
    <row r="226" spans="1:10" x14ac:dyDescent="0.25">
      <c r="A226" s="2">
        <v>225</v>
      </c>
      <c r="B226">
        <v>5000</v>
      </c>
      <c r="C226">
        <v>7.0000000000000007E-2</v>
      </c>
      <c r="D226">
        <v>1.2</v>
      </c>
      <c r="E226">
        <v>1.2</v>
      </c>
      <c r="F226">
        <v>0.3</v>
      </c>
      <c r="G226">
        <v>21990</v>
      </c>
      <c r="H226">
        <v>161</v>
      </c>
      <c r="I226" s="1">
        <v>106707.69111481</v>
      </c>
      <c r="J226" s="1">
        <v>3479.435612221454</v>
      </c>
    </row>
    <row r="227" spans="1:10" x14ac:dyDescent="0.25">
      <c r="A227" s="2">
        <v>226</v>
      </c>
      <c r="B227">
        <v>5000</v>
      </c>
      <c r="C227">
        <v>0.11</v>
      </c>
      <c r="D227">
        <v>0.8</v>
      </c>
      <c r="E227">
        <v>0.80000000000000016</v>
      </c>
      <c r="F227">
        <v>0.3</v>
      </c>
      <c r="G227">
        <v>16488</v>
      </c>
      <c r="H227">
        <v>172</v>
      </c>
      <c r="I227" s="1">
        <v>86528.927088136406</v>
      </c>
      <c r="J227" s="1">
        <v>3435.3764066201329</v>
      </c>
    </row>
    <row r="228" spans="1:10" x14ac:dyDescent="0.25">
      <c r="A228" s="2">
        <v>227</v>
      </c>
      <c r="B228">
        <v>5000</v>
      </c>
      <c r="C228">
        <v>0.11</v>
      </c>
      <c r="D228">
        <v>0.8</v>
      </c>
      <c r="E228">
        <v>1</v>
      </c>
      <c r="F228">
        <v>0.3</v>
      </c>
      <c r="G228">
        <v>17007</v>
      </c>
      <c r="H228">
        <v>176</v>
      </c>
      <c r="I228" s="1">
        <v>86189.805648836045</v>
      </c>
      <c r="J228" s="1">
        <v>3438.7414252831568</v>
      </c>
    </row>
    <row r="229" spans="1:10" x14ac:dyDescent="0.25">
      <c r="A229" s="2">
        <v>228</v>
      </c>
      <c r="B229">
        <v>5000</v>
      </c>
      <c r="C229">
        <v>0.11</v>
      </c>
      <c r="D229">
        <v>0.8</v>
      </c>
      <c r="E229">
        <v>1.2</v>
      </c>
      <c r="F229">
        <v>0.3</v>
      </c>
      <c r="G229">
        <v>17497</v>
      </c>
      <c r="H229">
        <v>171</v>
      </c>
      <c r="I229" s="1">
        <v>84244.253291007073</v>
      </c>
      <c r="J229" s="1">
        <v>3449.2355991346881</v>
      </c>
    </row>
    <row r="230" spans="1:10" x14ac:dyDescent="0.25">
      <c r="A230" s="2">
        <v>229</v>
      </c>
      <c r="B230">
        <v>5000</v>
      </c>
      <c r="C230">
        <v>0.11</v>
      </c>
      <c r="D230">
        <v>1</v>
      </c>
      <c r="E230">
        <v>0.80000000000000016</v>
      </c>
      <c r="F230">
        <v>0.3</v>
      </c>
      <c r="G230">
        <v>17152</v>
      </c>
      <c r="H230">
        <v>165</v>
      </c>
      <c r="I230" s="1">
        <v>85600.786440907381</v>
      </c>
      <c r="J230" s="1">
        <v>3437.5399184630251</v>
      </c>
    </row>
    <row r="231" spans="1:10" x14ac:dyDescent="0.25">
      <c r="A231" s="2">
        <v>230</v>
      </c>
      <c r="B231">
        <v>5000</v>
      </c>
      <c r="C231">
        <v>0.11</v>
      </c>
      <c r="D231">
        <v>1</v>
      </c>
      <c r="E231">
        <v>1</v>
      </c>
      <c r="F231">
        <v>0.3</v>
      </c>
      <c r="G231">
        <v>17691</v>
      </c>
      <c r="H231">
        <v>167</v>
      </c>
      <c r="I231" s="1">
        <v>83421.352530557415</v>
      </c>
      <c r="J231" s="1">
        <v>3452.5861335706099</v>
      </c>
    </row>
    <row r="232" spans="1:10" x14ac:dyDescent="0.25">
      <c r="A232" s="2">
        <v>231</v>
      </c>
      <c r="B232">
        <v>5000</v>
      </c>
      <c r="C232">
        <v>0.11</v>
      </c>
      <c r="D232">
        <v>1</v>
      </c>
      <c r="E232">
        <v>1.2</v>
      </c>
      <c r="F232">
        <v>0.3</v>
      </c>
      <c r="G232">
        <v>18174</v>
      </c>
      <c r="H232">
        <v>165</v>
      </c>
      <c r="I232" s="1">
        <v>82231.822364039195</v>
      </c>
      <c r="J232" s="1">
        <v>3463.047840741619</v>
      </c>
    </row>
    <row r="233" spans="1:10" x14ac:dyDescent="0.25">
      <c r="A233" s="2">
        <v>232</v>
      </c>
      <c r="B233">
        <v>5000</v>
      </c>
      <c r="C233">
        <v>0.11</v>
      </c>
      <c r="D233">
        <v>1.2</v>
      </c>
      <c r="E233">
        <v>0.80000000000000016</v>
      </c>
      <c r="F233">
        <v>0.3</v>
      </c>
      <c r="G233">
        <v>17781</v>
      </c>
      <c r="H233">
        <v>158</v>
      </c>
      <c r="I233" s="1">
        <v>84968.455097942133</v>
      </c>
      <c r="J233" s="1">
        <v>3438.7884587246158</v>
      </c>
    </row>
    <row r="234" spans="1:10" x14ac:dyDescent="0.25">
      <c r="A234" s="2">
        <v>233</v>
      </c>
      <c r="B234">
        <v>5000</v>
      </c>
      <c r="C234">
        <v>0.11</v>
      </c>
      <c r="D234">
        <v>1.2</v>
      </c>
      <c r="E234">
        <v>1</v>
      </c>
      <c r="F234">
        <v>0.3</v>
      </c>
      <c r="G234">
        <v>18342</v>
      </c>
      <c r="H234">
        <v>163</v>
      </c>
      <c r="I234" s="1">
        <v>82196.816755069143</v>
      </c>
      <c r="J234" s="1">
        <v>3461.7181550380719</v>
      </c>
    </row>
    <row r="235" spans="1:10" x14ac:dyDescent="0.25">
      <c r="A235" s="2">
        <v>234</v>
      </c>
      <c r="B235">
        <v>5000</v>
      </c>
      <c r="C235">
        <v>0.11</v>
      </c>
      <c r="D235">
        <v>1.2</v>
      </c>
      <c r="E235">
        <v>1.2</v>
      </c>
      <c r="F235">
        <v>0.3</v>
      </c>
      <c r="G235">
        <v>18833</v>
      </c>
      <c r="H235">
        <v>163</v>
      </c>
      <c r="I235" s="1">
        <v>81577.186449763816</v>
      </c>
      <c r="J235" s="1">
        <v>3467.3393095443421</v>
      </c>
    </row>
    <row r="236" spans="1:10" x14ac:dyDescent="0.25">
      <c r="A236" s="2">
        <v>235</v>
      </c>
      <c r="B236">
        <v>5000</v>
      </c>
      <c r="C236">
        <v>0.15</v>
      </c>
      <c r="D236">
        <v>0.8</v>
      </c>
      <c r="E236">
        <v>0.80000000000000016</v>
      </c>
      <c r="F236">
        <v>0.3</v>
      </c>
      <c r="G236">
        <v>14504</v>
      </c>
      <c r="H236">
        <v>177</v>
      </c>
      <c r="I236" s="1">
        <v>69455.630748359807</v>
      </c>
      <c r="J236" s="1">
        <v>3429.9324348748278</v>
      </c>
    </row>
    <row r="237" spans="1:10" x14ac:dyDescent="0.25">
      <c r="A237" s="2">
        <v>236</v>
      </c>
      <c r="B237">
        <v>5000</v>
      </c>
      <c r="C237">
        <v>0.15</v>
      </c>
      <c r="D237">
        <v>0.8</v>
      </c>
      <c r="E237">
        <v>1</v>
      </c>
      <c r="F237">
        <v>0.3</v>
      </c>
      <c r="G237">
        <v>14981</v>
      </c>
      <c r="H237">
        <v>181</v>
      </c>
      <c r="I237" s="1">
        <v>69555.077760568282</v>
      </c>
      <c r="J237" s="1">
        <v>3429.9324348748269</v>
      </c>
    </row>
    <row r="238" spans="1:10" x14ac:dyDescent="0.25">
      <c r="A238" s="2">
        <v>237</v>
      </c>
      <c r="B238">
        <v>5000</v>
      </c>
      <c r="C238">
        <v>0.15</v>
      </c>
      <c r="D238">
        <v>0.8</v>
      </c>
      <c r="E238">
        <v>1.2</v>
      </c>
      <c r="F238">
        <v>0.3</v>
      </c>
      <c r="G238">
        <v>15449</v>
      </c>
      <c r="H238">
        <v>180</v>
      </c>
      <c r="I238" s="1">
        <v>69179.518819176519</v>
      </c>
      <c r="J238" s="1">
        <v>3430.1773869937251</v>
      </c>
    </row>
    <row r="239" spans="1:10" x14ac:dyDescent="0.25">
      <c r="A239" s="2">
        <v>238</v>
      </c>
      <c r="B239">
        <v>5000</v>
      </c>
      <c r="C239">
        <v>0.15</v>
      </c>
      <c r="D239">
        <v>1</v>
      </c>
      <c r="E239">
        <v>0.80000000000000016</v>
      </c>
      <c r="F239">
        <v>0.3</v>
      </c>
      <c r="G239">
        <v>14990</v>
      </c>
      <c r="H239">
        <v>164</v>
      </c>
      <c r="I239" s="1">
        <v>68393.811666930895</v>
      </c>
      <c r="J239" s="1">
        <v>3430.3676051750899</v>
      </c>
    </row>
    <row r="240" spans="1:10" x14ac:dyDescent="0.25">
      <c r="A240" s="2">
        <v>239</v>
      </c>
      <c r="B240">
        <v>5000</v>
      </c>
      <c r="C240">
        <v>0.15</v>
      </c>
      <c r="D240">
        <v>1</v>
      </c>
      <c r="E240">
        <v>1</v>
      </c>
      <c r="F240">
        <v>0.3</v>
      </c>
      <c r="G240">
        <v>15494</v>
      </c>
      <c r="H240">
        <v>171</v>
      </c>
      <c r="I240" s="1">
        <v>68428.062640343051</v>
      </c>
      <c r="J240" s="1">
        <v>3429.9331312481499</v>
      </c>
    </row>
    <row r="241" spans="1:10" x14ac:dyDescent="0.25">
      <c r="A241" s="2">
        <v>240</v>
      </c>
      <c r="B241">
        <v>5000</v>
      </c>
      <c r="C241">
        <v>0.15</v>
      </c>
      <c r="D241">
        <v>1</v>
      </c>
      <c r="E241">
        <v>1.2</v>
      </c>
      <c r="F241">
        <v>0.3</v>
      </c>
      <c r="G241">
        <v>15966</v>
      </c>
      <c r="H241">
        <v>178</v>
      </c>
      <c r="I241" s="1">
        <v>68607.292379519422</v>
      </c>
      <c r="J241" s="1">
        <v>3432.4221644210679</v>
      </c>
    </row>
    <row r="242" spans="1:10" x14ac:dyDescent="0.25">
      <c r="A242" s="2">
        <v>241</v>
      </c>
      <c r="B242">
        <v>5000</v>
      </c>
      <c r="C242">
        <v>0.15</v>
      </c>
      <c r="D242">
        <v>1.2</v>
      </c>
      <c r="E242">
        <v>0.80000000000000016</v>
      </c>
      <c r="F242">
        <v>0.3</v>
      </c>
      <c r="G242">
        <v>15442</v>
      </c>
      <c r="H242">
        <v>144</v>
      </c>
      <c r="I242" s="1">
        <v>67915.329248981405</v>
      </c>
      <c r="J242" s="1">
        <v>3432.234612195472</v>
      </c>
    </row>
    <row r="243" spans="1:10" x14ac:dyDescent="0.25">
      <c r="A243" s="2">
        <v>242</v>
      </c>
      <c r="B243">
        <v>5000</v>
      </c>
      <c r="C243">
        <v>0.15</v>
      </c>
      <c r="D243">
        <v>1.2</v>
      </c>
      <c r="E243">
        <v>1</v>
      </c>
      <c r="F243">
        <v>0.3</v>
      </c>
      <c r="G243">
        <v>15975</v>
      </c>
      <c r="H243">
        <v>162</v>
      </c>
      <c r="I243" s="1">
        <v>67804.302795476586</v>
      </c>
      <c r="J243" s="1">
        <v>3432.6673003694882</v>
      </c>
    </row>
    <row r="244" spans="1:10" x14ac:dyDescent="0.25">
      <c r="A244" s="2">
        <v>243</v>
      </c>
      <c r="B244">
        <v>5000</v>
      </c>
      <c r="C244">
        <v>0.15</v>
      </c>
      <c r="D244">
        <v>1.2</v>
      </c>
      <c r="E244">
        <v>1.2</v>
      </c>
      <c r="F244">
        <v>0.3</v>
      </c>
      <c r="G244">
        <v>16469</v>
      </c>
      <c r="H244">
        <v>172</v>
      </c>
      <c r="I244" s="1">
        <v>68073.370676470789</v>
      </c>
      <c r="J244" s="1">
        <v>3431.931913613229</v>
      </c>
    </row>
  </sheetData>
  <autoFilter ref="A1:J244" xr:uid="{A00275DE-17DB-41D4-953F-EA5F0431E9B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9D0E-5FC0-4F88-B41D-AEE72B0D550F}">
  <sheetPr filterMode="1"/>
  <dimension ref="A1:J251"/>
  <sheetViews>
    <sheetView workbookViewId="0">
      <pane xSplit="1" ySplit="1" topLeftCell="B245" activePane="bottomRight" state="frozen"/>
      <selection pane="topRight" activeCell="B1" sqref="B1"/>
      <selection pane="bottomLeft" activeCell="A2" sqref="A2"/>
      <selection pane="bottomRight" activeCell="J250" sqref="J250"/>
    </sheetView>
  </sheetViews>
  <sheetFormatPr defaultRowHeight="15" x14ac:dyDescent="0.25"/>
  <cols>
    <col min="1" max="1" width="5.85546875" customWidth="1"/>
    <col min="2" max="2" width="9.5703125" customWidth="1"/>
    <col min="3" max="3" width="14.7109375" customWidth="1"/>
    <col min="4" max="4" width="21.140625" customWidth="1"/>
    <col min="5" max="5" width="20.5703125" customWidth="1"/>
    <col min="6" max="6" width="10.7109375" customWidth="1"/>
    <col min="7" max="7" width="7.140625" customWidth="1"/>
    <col min="8" max="8" width="14.140625" customWidth="1"/>
    <col min="9" max="9" width="15.85546875" customWidth="1"/>
    <col min="10" max="10" width="17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1</v>
      </c>
      <c r="B2">
        <v>1000</v>
      </c>
      <c r="C2">
        <v>7.0000000000000007E-2</v>
      </c>
      <c r="D2">
        <v>0.8</v>
      </c>
      <c r="E2">
        <v>0.80000000000000016</v>
      </c>
      <c r="F2">
        <v>0</v>
      </c>
      <c r="G2">
        <v>51543</v>
      </c>
      <c r="H2">
        <v>167</v>
      </c>
      <c r="I2" s="1">
        <v>143522.41283533169</v>
      </c>
      <c r="J2" s="1">
        <v>74.019143315255604</v>
      </c>
    </row>
    <row r="3" spans="1:10" x14ac:dyDescent="0.25">
      <c r="A3" s="2">
        <v>2</v>
      </c>
      <c r="B3">
        <v>1000</v>
      </c>
      <c r="C3">
        <v>7.0000000000000007E-2</v>
      </c>
      <c r="D3">
        <v>0.8</v>
      </c>
      <c r="E3">
        <v>1</v>
      </c>
      <c r="F3">
        <v>0</v>
      </c>
      <c r="G3">
        <v>57428</v>
      </c>
      <c r="H3">
        <v>170</v>
      </c>
      <c r="I3" s="1">
        <v>146746.13573128291</v>
      </c>
      <c r="J3" s="1">
        <v>124.5975698654424</v>
      </c>
    </row>
    <row r="4" spans="1:10" x14ac:dyDescent="0.25">
      <c r="A4" s="2">
        <v>3</v>
      </c>
      <c r="B4">
        <v>1000</v>
      </c>
      <c r="C4">
        <v>7.0000000000000007E-2</v>
      </c>
      <c r="D4">
        <v>0.8</v>
      </c>
      <c r="E4">
        <v>1.2</v>
      </c>
      <c r="F4">
        <v>0</v>
      </c>
      <c r="G4">
        <v>61440</v>
      </c>
      <c r="H4">
        <v>175</v>
      </c>
      <c r="I4" s="1">
        <v>149577.9049340442</v>
      </c>
      <c r="J4" s="1">
        <v>119.64231161284479</v>
      </c>
    </row>
    <row r="5" spans="1:10" x14ac:dyDescent="0.25">
      <c r="A5" s="2">
        <v>4</v>
      </c>
      <c r="B5">
        <v>1000</v>
      </c>
      <c r="C5">
        <v>7.0000000000000007E-2</v>
      </c>
      <c r="D5">
        <v>1</v>
      </c>
      <c r="E5">
        <v>0.80000000000000016</v>
      </c>
      <c r="F5">
        <v>0</v>
      </c>
      <c r="G5">
        <v>65258</v>
      </c>
      <c r="H5">
        <v>158</v>
      </c>
      <c r="I5" s="1">
        <v>153178.77727282481</v>
      </c>
      <c r="J5" s="1">
        <v>60.000000000176442</v>
      </c>
    </row>
    <row r="6" spans="1:10" x14ac:dyDescent="0.25">
      <c r="A6" s="2">
        <v>5</v>
      </c>
      <c r="B6">
        <v>1000</v>
      </c>
      <c r="C6">
        <v>7.0000000000000007E-2</v>
      </c>
      <c r="D6">
        <v>1</v>
      </c>
      <c r="E6">
        <v>1</v>
      </c>
      <c r="F6">
        <v>0</v>
      </c>
      <c r="G6">
        <v>70411</v>
      </c>
      <c r="H6">
        <v>153</v>
      </c>
      <c r="I6" s="1">
        <v>152741.71077283219</v>
      </c>
      <c r="J6" s="1">
        <v>483.25946716799177</v>
      </c>
    </row>
    <row r="7" spans="1:10" x14ac:dyDescent="0.25">
      <c r="A7" s="2">
        <v>6</v>
      </c>
      <c r="B7">
        <v>1000</v>
      </c>
      <c r="C7">
        <v>7.0000000000000007E-2</v>
      </c>
      <c r="D7">
        <v>1</v>
      </c>
      <c r="E7">
        <v>1.2</v>
      </c>
      <c r="F7">
        <v>0</v>
      </c>
      <c r="G7">
        <v>74028</v>
      </c>
      <c r="H7">
        <v>153</v>
      </c>
      <c r="I7" s="1">
        <v>152258.65513834561</v>
      </c>
      <c r="J7" s="1">
        <v>885.64064275143096</v>
      </c>
    </row>
    <row r="8" spans="1:10" x14ac:dyDescent="0.25">
      <c r="A8" s="2">
        <v>7</v>
      </c>
      <c r="B8">
        <v>1000</v>
      </c>
      <c r="C8">
        <v>7.0000000000000007E-2</v>
      </c>
      <c r="D8">
        <v>1.2</v>
      </c>
      <c r="E8">
        <v>0.80000000000000016</v>
      </c>
      <c r="F8">
        <v>0</v>
      </c>
      <c r="G8">
        <v>71346</v>
      </c>
      <c r="H8">
        <v>0</v>
      </c>
      <c r="I8" s="1">
        <v>149140.13359949959</v>
      </c>
      <c r="J8" s="1">
        <v>769.32997735973402</v>
      </c>
    </row>
    <row r="9" spans="1:10" x14ac:dyDescent="0.25">
      <c r="A9" s="2">
        <v>8</v>
      </c>
      <c r="B9">
        <v>1000</v>
      </c>
      <c r="C9">
        <v>7.0000000000000007E-2</v>
      </c>
      <c r="D9">
        <v>1.2</v>
      </c>
      <c r="E9">
        <v>1</v>
      </c>
      <c r="F9">
        <v>0</v>
      </c>
      <c r="G9">
        <v>81657</v>
      </c>
      <c r="H9">
        <v>130</v>
      </c>
      <c r="I9" s="1">
        <v>152475.0025745364</v>
      </c>
      <c r="J9" s="1">
        <v>1559.3348583827719</v>
      </c>
    </row>
    <row r="10" spans="1:10" x14ac:dyDescent="0.25">
      <c r="A10" s="2">
        <v>9</v>
      </c>
      <c r="B10">
        <v>1000</v>
      </c>
      <c r="C10">
        <v>7.0000000000000007E-2</v>
      </c>
      <c r="D10">
        <v>1.2</v>
      </c>
      <c r="E10">
        <v>1.2</v>
      </c>
      <c r="F10">
        <v>0</v>
      </c>
      <c r="G10">
        <v>84562</v>
      </c>
      <c r="H10">
        <v>128</v>
      </c>
      <c r="I10" s="1">
        <v>153275.64703238459</v>
      </c>
      <c r="J10" s="1">
        <v>1691.8383443033031</v>
      </c>
    </row>
    <row r="11" spans="1:10" x14ac:dyDescent="0.25">
      <c r="A11" s="2">
        <v>10</v>
      </c>
      <c r="B11">
        <v>1000</v>
      </c>
      <c r="C11">
        <v>0.11</v>
      </c>
      <c r="D11">
        <v>0.8</v>
      </c>
      <c r="E11">
        <v>0.80000000000000016</v>
      </c>
      <c r="F11">
        <v>0</v>
      </c>
      <c r="G11">
        <v>40579</v>
      </c>
      <c r="H11">
        <v>163</v>
      </c>
      <c r="I11" s="1">
        <v>106602.7641290827</v>
      </c>
      <c r="J11" s="1">
        <v>72.431162617793404</v>
      </c>
    </row>
    <row r="12" spans="1:10" x14ac:dyDescent="0.25">
      <c r="A12" s="2">
        <v>11</v>
      </c>
      <c r="B12">
        <v>1000</v>
      </c>
      <c r="C12">
        <v>0.11</v>
      </c>
      <c r="D12">
        <v>0.8</v>
      </c>
      <c r="E12">
        <v>1</v>
      </c>
      <c r="F12">
        <v>0</v>
      </c>
      <c r="G12">
        <v>45657</v>
      </c>
      <c r="H12">
        <v>159</v>
      </c>
      <c r="I12" s="1">
        <v>109010.1544799473</v>
      </c>
      <c r="J12" s="1">
        <v>74.424369396490192</v>
      </c>
    </row>
    <row r="13" spans="1:10" x14ac:dyDescent="0.25">
      <c r="A13" s="2">
        <v>12</v>
      </c>
      <c r="B13">
        <v>1000</v>
      </c>
      <c r="C13">
        <v>0.11</v>
      </c>
      <c r="D13">
        <v>0.8</v>
      </c>
      <c r="E13">
        <v>1.2</v>
      </c>
      <c r="F13">
        <v>0</v>
      </c>
      <c r="G13">
        <v>49563</v>
      </c>
      <c r="H13">
        <v>171</v>
      </c>
      <c r="I13" s="1">
        <v>111974.2903153376</v>
      </c>
      <c r="J13" s="1">
        <v>106.069438233935</v>
      </c>
    </row>
    <row r="14" spans="1:10" x14ac:dyDescent="0.25">
      <c r="A14" s="2">
        <v>13</v>
      </c>
      <c r="B14">
        <v>1000</v>
      </c>
      <c r="C14">
        <v>0.11</v>
      </c>
      <c r="D14">
        <v>1</v>
      </c>
      <c r="E14">
        <v>0.80000000000000016</v>
      </c>
      <c r="F14">
        <v>0</v>
      </c>
      <c r="G14">
        <v>48979</v>
      </c>
      <c r="H14">
        <v>157</v>
      </c>
      <c r="I14" s="1">
        <v>112027.9052089118</v>
      </c>
      <c r="J14" s="1">
        <v>61.950359568138303</v>
      </c>
    </row>
    <row r="15" spans="1:10" x14ac:dyDescent="0.25">
      <c r="A15" s="2">
        <v>14</v>
      </c>
      <c r="B15">
        <v>1000</v>
      </c>
      <c r="C15">
        <v>0.11</v>
      </c>
      <c r="D15">
        <v>1</v>
      </c>
      <c r="E15">
        <v>1</v>
      </c>
      <c r="F15">
        <v>0</v>
      </c>
      <c r="G15">
        <v>53315</v>
      </c>
      <c r="H15">
        <v>154</v>
      </c>
      <c r="I15" s="1">
        <v>114378.43732497119</v>
      </c>
      <c r="J15" s="1">
        <v>92.792379016240659</v>
      </c>
    </row>
    <row r="16" spans="1:10" x14ac:dyDescent="0.25">
      <c r="A16" s="2">
        <v>15</v>
      </c>
      <c r="B16">
        <v>1000</v>
      </c>
      <c r="C16">
        <v>0.11</v>
      </c>
      <c r="D16">
        <v>1</v>
      </c>
      <c r="E16">
        <v>1.2</v>
      </c>
      <c r="F16">
        <v>0</v>
      </c>
      <c r="G16">
        <v>57336</v>
      </c>
      <c r="H16">
        <v>154</v>
      </c>
      <c r="I16" s="1">
        <v>116670.7924080285</v>
      </c>
      <c r="J16" s="1">
        <v>92.315969761227507</v>
      </c>
    </row>
    <row r="17" spans="1:10" x14ac:dyDescent="0.25">
      <c r="A17" s="2">
        <v>16</v>
      </c>
      <c r="B17">
        <v>1000</v>
      </c>
      <c r="C17">
        <v>0.11</v>
      </c>
      <c r="D17">
        <v>1.2</v>
      </c>
      <c r="E17">
        <v>0.80000000000000016</v>
      </c>
      <c r="F17">
        <v>0</v>
      </c>
      <c r="G17">
        <v>52579</v>
      </c>
      <c r="H17">
        <v>0</v>
      </c>
      <c r="I17" s="1">
        <v>110212.38978334299</v>
      </c>
      <c r="J17" s="1">
        <v>495.63081740700108</v>
      </c>
    </row>
    <row r="18" spans="1:10" x14ac:dyDescent="0.25">
      <c r="A18" s="2">
        <v>17</v>
      </c>
      <c r="B18">
        <v>1000</v>
      </c>
      <c r="C18">
        <v>0.11</v>
      </c>
      <c r="D18">
        <v>1.2</v>
      </c>
      <c r="E18">
        <v>1</v>
      </c>
      <c r="F18">
        <v>0</v>
      </c>
      <c r="G18">
        <v>60918</v>
      </c>
      <c r="H18">
        <v>139</v>
      </c>
      <c r="I18" s="1">
        <v>119628.2099538121</v>
      </c>
      <c r="J18" s="1">
        <v>0</v>
      </c>
    </row>
    <row r="19" spans="1:10" x14ac:dyDescent="0.25">
      <c r="A19" s="2">
        <v>18</v>
      </c>
      <c r="B19">
        <v>1000</v>
      </c>
      <c r="C19">
        <v>0.11</v>
      </c>
      <c r="D19">
        <v>1.2</v>
      </c>
      <c r="E19">
        <v>1.2</v>
      </c>
      <c r="F19">
        <v>0</v>
      </c>
      <c r="G19">
        <v>64383</v>
      </c>
      <c r="H19">
        <v>132</v>
      </c>
      <c r="I19" s="1">
        <v>116557.9430726983</v>
      </c>
      <c r="J19" s="1">
        <v>983.36327326307492</v>
      </c>
    </row>
    <row r="20" spans="1:10" x14ac:dyDescent="0.25">
      <c r="A20" s="2">
        <v>19</v>
      </c>
      <c r="B20">
        <v>1000</v>
      </c>
      <c r="C20">
        <v>0.15</v>
      </c>
      <c r="D20">
        <v>0.8</v>
      </c>
      <c r="E20">
        <v>0.80000000000000016</v>
      </c>
      <c r="F20">
        <v>0</v>
      </c>
      <c r="G20">
        <v>33621</v>
      </c>
      <c r="H20">
        <v>163</v>
      </c>
      <c r="I20" s="1">
        <v>82920.202278185418</v>
      </c>
      <c r="J20" s="1">
        <v>72.431162617790704</v>
      </c>
    </row>
    <row r="21" spans="1:10" x14ac:dyDescent="0.25">
      <c r="A21" s="2">
        <v>20</v>
      </c>
      <c r="B21">
        <v>1000</v>
      </c>
      <c r="C21">
        <v>0.15</v>
      </c>
      <c r="D21">
        <v>0.8</v>
      </c>
      <c r="E21">
        <v>1</v>
      </c>
      <c r="F21">
        <v>0</v>
      </c>
      <c r="G21">
        <v>37670</v>
      </c>
      <c r="H21">
        <v>156</v>
      </c>
      <c r="I21" s="1">
        <v>85148.579409375932</v>
      </c>
      <c r="J21" s="1">
        <v>97.051288394396394</v>
      </c>
    </row>
    <row r="22" spans="1:10" x14ac:dyDescent="0.25">
      <c r="A22" s="2">
        <v>21</v>
      </c>
      <c r="B22">
        <v>1000</v>
      </c>
      <c r="C22">
        <v>0.15</v>
      </c>
      <c r="D22">
        <v>0.8</v>
      </c>
      <c r="E22">
        <v>1.2</v>
      </c>
      <c r="F22">
        <v>0</v>
      </c>
      <c r="G22">
        <v>41202</v>
      </c>
      <c r="H22">
        <v>171</v>
      </c>
      <c r="I22" s="1">
        <v>88651.893446899208</v>
      </c>
      <c r="J22" s="1">
        <v>72.874231127228001</v>
      </c>
    </row>
    <row r="23" spans="1:10" x14ac:dyDescent="0.25">
      <c r="A23" s="2">
        <v>22</v>
      </c>
      <c r="B23">
        <v>1000</v>
      </c>
      <c r="C23">
        <v>0.15</v>
      </c>
      <c r="D23">
        <v>1</v>
      </c>
      <c r="E23">
        <v>0.80000000000000016</v>
      </c>
      <c r="F23">
        <v>0</v>
      </c>
      <c r="G23">
        <v>38970</v>
      </c>
      <c r="H23">
        <v>154</v>
      </c>
      <c r="I23" s="1">
        <v>86316.989233195491</v>
      </c>
      <c r="J23" s="1">
        <v>66.25991693497771</v>
      </c>
    </row>
    <row r="24" spans="1:10" x14ac:dyDescent="0.25">
      <c r="A24" s="2">
        <v>23</v>
      </c>
      <c r="B24">
        <v>1000</v>
      </c>
      <c r="C24">
        <v>0.15</v>
      </c>
      <c r="D24">
        <v>1</v>
      </c>
      <c r="E24">
        <v>1</v>
      </c>
      <c r="F24">
        <v>0</v>
      </c>
      <c r="G24">
        <v>42485</v>
      </c>
      <c r="H24">
        <v>148</v>
      </c>
      <c r="I24" s="1">
        <v>88616.911685722851</v>
      </c>
      <c r="J24" s="1">
        <v>7.6681772043230012E-9</v>
      </c>
    </row>
    <row r="25" spans="1:10" x14ac:dyDescent="0.25">
      <c r="A25" s="2">
        <v>24</v>
      </c>
      <c r="B25">
        <v>1000</v>
      </c>
      <c r="C25">
        <v>0.15</v>
      </c>
      <c r="D25">
        <v>1</v>
      </c>
      <c r="E25">
        <v>1.2</v>
      </c>
      <c r="F25">
        <v>0</v>
      </c>
      <c r="G25">
        <v>45905</v>
      </c>
      <c r="H25">
        <v>146</v>
      </c>
      <c r="I25" s="1">
        <v>90479.044084081397</v>
      </c>
      <c r="J25" s="1">
        <v>92.200032705921785</v>
      </c>
    </row>
    <row r="26" spans="1:10" x14ac:dyDescent="0.25">
      <c r="A26" s="2">
        <v>25</v>
      </c>
      <c r="B26">
        <v>1000</v>
      </c>
      <c r="C26">
        <v>0.15</v>
      </c>
      <c r="D26">
        <v>1.2</v>
      </c>
      <c r="E26">
        <v>0.80000000000000016</v>
      </c>
      <c r="F26">
        <v>0</v>
      </c>
      <c r="G26">
        <v>41119</v>
      </c>
      <c r="H26">
        <v>0</v>
      </c>
      <c r="I26" s="1">
        <v>85180.873901206025</v>
      </c>
      <c r="J26" s="1">
        <v>400.35031313011501</v>
      </c>
    </row>
    <row r="27" spans="1:10" x14ac:dyDescent="0.25">
      <c r="A27" s="2">
        <v>26</v>
      </c>
      <c r="B27">
        <v>1000</v>
      </c>
      <c r="C27">
        <v>0.15</v>
      </c>
      <c r="D27">
        <v>1.2</v>
      </c>
      <c r="E27">
        <v>1</v>
      </c>
      <c r="F27">
        <v>0</v>
      </c>
      <c r="G27">
        <v>47363</v>
      </c>
      <c r="H27">
        <v>137</v>
      </c>
      <c r="I27" s="1">
        <v>91703.185716135398</v>
      </c>
      <c r="J27" s="1">
        <v>8.5333340393844992E-10</v>
      </c>
    </row>
    <row r="28" spans="1:10" x14ac:dyDescent="0.25">
      <c r="A28" s="2">
        <v>27</v>
      </c>
      <c r="B28">
        <v>1000</v>
      </c>
      <c r="C28">
        <v>0.15</v>
      </c>
      <c r="D28">
        <v>1.2</v>
      </c>
      <c r="E28">
        <v>1.2</v>
      </c>
      <c r="F28">
        <v>0</v>
      </c>
      <c r="G28">
        <v>50474</v>
      </c>
      <c r="H28">
        <v>137</v>
      </c>
      <c r="I28" s="1">
        <v>93512.127576407365</v>
      </c>
      <c r="J28" s="1">
        <v>1.0707253750297239E-8</v>
      </c>
    </row>
    <row r="29" spans="1:10" hidden="1" x14ac:dyDescent="0.25">
      <c r="A29" s="2">
        <v>28</v>
      </c>
      <c r="B29">
        <v>1000</v>
      </c>
      <c r="C29">
        <v>7.0000000000000007E-2</v>
      </c>
      <c r="D29">
        <v>0.8</v>
      </c>
      <c r="E29">
        <v>0.80000000000000016</v>
      </c>
      <c r="F29">
        <v>0.18</v>
      </c>
      <c r="G29">
        <v>56356</v>
      </c>
      <c r="H29">
        <v>136</v>
      </c>
      <c r="I29" s="1">
        <v>137189.54642751001</v>
      </c>
      <c r="J29" s="1">
        <v>1623.046537965432</v>
      </c>
    </row>
    <row r="30" spans="1:10" hidden="1" x14ac:dyDescent="0.25">
      <c r="A30" s="2">
        <v>29</v>
      </c>
      <c r="B30">
        <v>1000</v>
      </c>
      <c r="C30">
        <v>7.0000000000000007E-2</v>
      </c>
      <c r="D30">
        <v>0.8</v>
      </c>
      <c r="E30">
        <v>1</v>
      </c>
      <c r="F30">
        <v>0.18</v>
      </c>
      <c r="G30">
        <v>61256</v>
      </c>
      <c r="H30">
        <v>146</v>
      </c>
      <c r="I30" s="1">
        <v>139245.05552758221</v>
      </c>
      <c r="J30" s="1">
        <v>1628.155829310168</v>
      </c>
    </row>
    <row r="31" spans="1:10" hidden="1" x14ac:dyDescent="0.25">
      <c r="A31" s="2">
        <v>30</v>
      </c>
      <c r="B31">
        <v>1000</v>
      </c>
      <c r="C31">
        <v>7.0000000000000007E-2</v>
      </c>
      <c r="D31">
        <v>0.8</v>
      </c>
      <c r="E31">
        <v>1.2</v>
      </c>
      <c r="F31">
        <v>0.18</v>
      </c>
      <c r="G31">
        <v>64780</v>
      </c>
      <c r="H31">
        <v>154</v>
      </c>
      <c r="I31" s="1">
        <v>140949.57089262939</v>
      </c>
      <c r="J31" s="1">
        <v>1681.1287271366079</v>
      </c>
    </row>
    <row r="32" spans="1:10" hidden="1" x14ac:dyDescent="0.25">
      <c r="A32" s="2">
        <v>31</v>
      </c>
      <c r="B32">
        <v>1000</v>
      </c>
      <c r="C32">
        <v>7.0000000000000007E-2</v>
      </c>
      <c r="D32">
        <v>1</v>
      </c>
      <c r="E32">
        <v>0.80000000000000016</v>
      </c>
      <c r="F32">
        <v>0.18</v>
      </c>
      <c r="G32">
        <v>68141</v>
      </c>
      <c r="H32">
        <v>132</v>
      </c>
      <c r="I32" s="1">
        <v>144217.59588056299</v>
      </c>
      <c r="J32" s="1">
        <v>1671.880259526102</v>
      </c>
    </row>
    <row r="33" spans="1:10" hidden="1" x14ac:dyDescent="0.25">
      <c r="A33" s="2">
        <v>32</v>
      </c>
      <c r="B33">
        <v>1000</v>
      </c>
      <c r="C33">
        <v>7.0000000000000007E-2</v>
      </c>
      <c r="D33">
        <v>1</v>
      </c>
      <c r="E33">
        <v>1</v>
      </c>
      <c r="F33">
        <v>0.18</v>
      </c>
      <c r="G33">
        <v>72033</v>
      </c>
      <c r="H33">
        <v>135</v>
      </c>
      <c r="I33" s="1">
        <v>144508.77612203831</v>
      </c>
      <c r="J33" s="1">
        <v>1701.615249414534</v>
      </c>
    </row>
    <row r="34" spans="1:10" hidden="1" x14ac:dyDescent="0.25">
      <c r="A34" s="2">
        <v>33</v>
      </c>
      <c r="B34">
        <v>1000</v>
      </c>
      <c r="C34">
        <v>7.0000000000000007E-2</v>
      </c>
      <c r="D34">
        <v>1</v>
      </c>
      <c r="E34">
        <v>1.2</v>
      </c>
      <c r="F34">
        <v>0.18</v>
      </c>
      <c r="G34">
        <v>74980</v>
      </c>
      <c r="H34">
        <v>136</v>
      </c>
      <c r="I34" s="1">
        <v>146216.27605163559</v>
      </c>
      <c r="J34" s="1">
        <v>1699.467002756377</v>
      </c>
    </row>
    <row r="35" spans="1:10" hidden="1" x14ac:dyDescent="0.25">
      <c r="A35" s="2">
        <v>34</v>
      </c>
      <c r="B35">
        <v>1000</v>
      </c>
      <c r="C35">
        <v>7.0000000000000007E-2</v>
      </c>
      <c r="D35">
        <v>1.2</v>
      </c>
      <c r="E35">
        <v>0.80000000000000016</v>
      </c>
      <c r="F35">
        <v>0.18</v>
      </c>
      <c r="G35">
        <v>72640</v>
      </c>
      <c r="H35">
        <v>0</v>
      </c>
      <c r="I35" s="1">
        <v>143713.1255409687</v>
      </c>
      <c r="J35" s="1">
        <v>1708.078036809821</v>
      </c>
    </row>
    <row r="36" spans="1:10" hidden="1" x14ac:dyDescent="0.25">
      <c r="A36" s="2">
        <v>35</v>
      </c>
      <c r="B36">
        <v>1000</v>
      </c>
      <c r="C36">
        <v>7.0000000000000007E-2</v>
      </c>
      <c r="D36">
        <v>1.2</v>
      </c>
      <c r="E36">
        <v>1</v>
      </c>
      <c r="F36">
        <v>0.18</v>
      </c>
      <c r="G36">
        <v>82239</v>
      </c>
      <c r="H36">
        <v>118</v>
      </c>
      <c r="I36" s="1">
        <v>148451.64062576101</v>
      </c>
      <c r="J36" s="1">
        <v>2182.2034709487111</v>
      </c>
    </row>
    <row r="37" spans="1:10" hidden="1" x14ac:dyDescent="0.25">
      <c r="A37" s="2">
        <v>36</v>
      </c>
      <c r="B37">
        <v>1000</v>
      </c>
      <c r="C37">
        <v>7.0000000000000007E-2</v>
      </c>
      <c r="D37">
        <v>1.2</v>
      </c>
      <c r="E37">
        <v>1.2</v>
      </c>
      <c r="F37">
        <v>0.18</v>
      </c>
      <c r="G37">
        <v>84972</v>
      </c>
      <c r="H37">
        <v>122</v>
      </c>
      <c r="I37" s="1">
        <v>151784.14636819181</v>
      </c>
      <c r="J37" s="1">
        <v>1833.779843704204</v>
      </c>
    </row>
    <row r="38" spans="1:10" hidden="1" x14ac:dyDescent="0.25">
      <c r="A38" s="2">
        <v>37</v>
      </c>
      <c r="B38">
        <v>1000</v>
      </c>
      <c r="C38">
        <v>0.11</v>
      </c>
      <c r="D38">
        <v>0.8</v>
      </c>
      <c r="E38">
        <v>0.80000000000000016</v>
      </c>
      <c r="F38">
        <v>0.18</v>
      </c>
      <c r="G38">
        <v>44613</v>
      </c>
      <c r="H38">
        <v>132</v>
      </c>
      <c r="I38" s="1">
        <v>103092.55901353261</v>
      </c>
      <c r="J38" s="1">
        <v>1616.998550635268</v>
      </c>
    </row>
    <row r="39" spans="1:10" hidden="1" x14ac:dyDescent="0.25">
      <c r="A39" s="2">
        <v>38</v>
      </c>
      <c r="B39">
        <v>1000</v>
      </c>
      <c r="C39">
        <v>0.11</v>
      </c>
      <c r="D39">
        <v>0.8</v>
      </c>
      <c r="E39">
        <v>1</v>
      </c>
      <c r="F39">
        <v>0.18</v>
      </c>
      <c r="G39">
        <v>49040</v>
      </c>
      <c r="H39">
        <v>143</v>
      </c>
      <c r="I39" s="1">
        <v>105252.84161963921</v>
      </c>
      <c r="J39" s="1">
        <v>1619.898077376037</v>
      </c>
    </row>
    <row r="40" spans="1:10" hidden="1" x14ac:dyDescent="0.25">
      <c r="A40" s="2">
        <v>39</v>
      </c>
      <c r="B40">
        <v>1000</v>
      </c>
      <c r="C40">
        <v>0.11</v>
      </c>
      <c r="D40">
        <v>0.8</v>
      </c>
      <c r="E40">
        <v>1.2</v>
      </c>
      <c r="F40">
        <v>0.18</v>
      </c>
      <c r="G40">
        <v>52557</v>
      </c>
      <c r="H40">
        <v>146</v>
      </c>
      <c r="I40" s="1">
        <v>106927.3650482904</v>
      </c>
      <c r="J40" s="1">
        <v>1627.7463196723299</v>
      </c>
    </row>
    <row r="41" spans="1:10" hidden="1" x14ac:dyDescent="0.25">
      <c r="A41" s="2">
        <v>40</v>
      </c>
      <c r="B41">
        <v>1000</v>
      </c>
      <c r="C41">
        <v>0.11</v>
      </c>
      <c r="D41">
        <v>1</v>
      </c>
      <c r="E41">
        <v>0.80000000000000016</v>
      </c>
      <c r="F41">
        <v>0.18</v>
      </c>
      <c r="G41">
        <v>51997</v>
      </c>
      <c r="H41">
        <v>128</v>
      </c>
      <c r="I41" s="1">
        <v>107621.73563643231</v>
      </c>
      <c r="J41" s="1">
        <v>1631.9237263074181</v>
      </c>
    </row>
    <row r="42" spans="1:10" hidden="1" x14ac:dyDescent="0.25">
      <c r="A42" s="2">
        <v>41</v>
      </c>
      <c r="B42">
        <v>1000</v>
      </c>
      <c r="C42">
        <v>0.11</v>
      </c>
      <c r="D42">
        <v>1</v>
      </c>
      <c r="E42">
        <v>1</v>
      </c>
      <c r="F42">
        <v>0.18</v>
      </c>
      <c r="G42">
        <v>56002</v>
      </c>
      <c r="H42">
        <v>135</v>
      </c>
      <c r="I42" s="1">
        <v>108799.1283105917</v>
      </c>
      <c r="J42" s="1">
        <v>1631.390561037726</v>
      </c>
    </row>
    <row r="43" spans="1:10" hidden="1" x14ac:dyDescent="0.25">
      <c r="A43" s="2">
        <v>42</v>
      </c>
      <c r="B43">
        <v>1000</v>
      </c>
      <c r="C43">
        <v>0.11</v>
      </c>
      <c r="D43">
        <v>1</v>
      </c>
      <c r="E43">
        <v>1.2</v>
      </c>
      <c r="F43">
        <v>0.18</v>
      </c>
      <c r="G43">
        <v>58882</v>
      </c>
      <c r="H43">
        <v>134</v>
      </c>
      <c r="I43" s="1">
        <v>109845.86846954269</v>
      </c>
      <c r="J43" s="1">
        <v>1655.4543709982911</v>
      </c>
    </row>
    <row r="44" spans="1:10" hidden="1" x14ac:dyDescent="0.25">
      <c r="A44" s="2">
        <v>43</v>
      </c>
      <c r="B44">
        <v>1000</v>
      </c>
      <c r="C44">
        <v>0.11</v>
      </c>
      <c r="D44">
        <v>1.2</v>
      </c>
      <c r="E44">
        <v>0.80000000000000016</v>
      </c>
      <c r="F44">
        <v>0.18</v>
      </c>
      <c r="G44">
        <v>54456</v>
      </c>
      <c r="H44">
        <v>0</v>
      </c>
      <c r="I44" s="1">
        <v>106670.70541901491</v>
      </c>
      <c r="J44" s="1">
        <v>1711.0891799217979</v>
      </c>
    </row>
    <row r="45" spans="1:10" hidden="1" x14ac:dyDescent="0.25">
      <c r="A45" s="2">
        <v>44</v>
      </c>
      <c r="B45">
        <v>1000</v>
      </c>
      <c r="C45">
        <v>0.11</v>
      </c>
      <c r="D45">
        <v>1.2</v>
      </c>
      <c r="E45">
        <v>1</v>
      </c>
      <c r="F45">
        <v>0.18</v>
      </c>
      <c r="G45">
        <v>62600</v>
      </c>
      <c r="H45">
        <v>121</v>
      </c>
      <c r="I45" s="1">
        <v>112456.3887956182</v>
      </c>
      <c r="J45" s="1">
        <v>1658.846569180932</v>
      </c>
    </row>
    <row r="46" spans="1:10" hidden="1" x14ac:dyDescent="0.25">
      <c r="A46" s="2">
        <v>45</v>
      </c>
      <c r="B46">
        <v>1000</v>
      </c>
      <c r="C46">
        <v>0.11</v>
      </c>
      <c r="D46">
        <v>1.2</v>
      </c>
      <c r="E46">
        <v>1.2</v>
      </c>
      <c r="F46">
        <v>0.18</v>
      </c>
      <c r="G46">
        <v>65065</v>
      </c>
      <c r="H46">
        <v>124</v>
      </c>
      <c r="I46" s="1">
        <v>113399.72919741319</v>
      </c>
      <c r="J46" s="1">
        <v>1682.9501171091131</v>
      </c>
    </row>
    <row r="47" spans="1:10" hidden="1" x14ac:dyDescent="0.25">
      <c r="A47" s="2">
        <v>46</v>
      </c>
      <c r="B47">
        <v>1000</v>
      </c>
      <c r="C47">
        <v>0.15</v>
      </c>
      <c r="D47">
        <v>0.8</v>
      </c>
      <c r="E47">
        <v>0.80000000000000016</v>
      </c>
      <c r="F47">
        <v>0.18</v>
      </c>
      <c r="G47">
        <v>36797</v>
      </c>
      <c r="H47">
        <v>131</v>
      </c>
      <c r="I47" s="1">
        <v>80929.210177239729</v>
      </c>
      <c r="J47" s="1">
        <v>1616.040362728804</v>
      </c>
    </row>
    <row r="48" spans="1:10" hidden="1" x14ac:dyDescent="0.25">
      <c r="A48" s="2">
        <v>47</v>
      </c>
      <c r="B48">
        <v>1000</v>
      </c>
      <c r="C48">
        <v>0.15</v>
      </c>
      <c r="D48">
        <v>0.8</v>
      </c>
      <c r="E48">
        <v>1</v>
      </c>
      <c r="F48">
        <v>0.18</v>
      </c>
      <c r="G48">
        <v>40672</v>
      </c>
      <c r="H48">
        <v>139</v>
      </c>
      <c r="I48" s="1">
        <v>83045.658101354522</v>
      </c>
      <c r="J48" s="1">
        <v>1618.0231325388711</v>
      </c>
    </row>
    <row r="49" spans="1:10" hidden="1" x14ac:dyDescent="0.25">
      <c r="A49" s="2">
        <v>48</v>
      </c>
      <c r="B49">
        <v>1000</v>
      </c>
      <c r="C49">
        <v>0.15</v>
      </c>
      <c r="D49">
        <v>0.8</v>
      </c>
      <c r="E49">
        <v>1.2</v>
      </c>
      <c r="F49">
        <v>0.18</v>
      </c>
      <c r="G49">
        <v>43669</v>
      </c>
      <c r="H49">
        <v>140</v>
      </c>
      <c r="I49" s="1">
        <v>84734.83562503157</v>
      </c>
      <c r="J49" s="1">
        <v>1622.624861350258</v>
      </c>
    </row>
    <row r="50" spans="1:10" hidden="1" x14ac:dyDescent="0.25">
      <c r="A50" s="2">
        <v>49</v>
      </c>
      <c r="B50">
        <v>1000</v>
      </c>
      <c r="C50">
        <v>0.15</v>
      </c>
      <c r="D50">
        <v>1</v>
      </c>
      <c r="E50">
        <v>0.80000000000000016</v>
      </c>
      <c r="F50">
        <v>0.18</v>
      </c>
      <c r="G50">
        <v>41656</v>
      </c>
      <c r="H50">
        <v>129</v>
      </c>
      <c r="I50" s="1">
        <v>83793.876629364153</v>
      </c>
      <c r="J50" s="1">
        <v>1624.6394396816329</v>
      </c>
    </row>
    <row r="51" spans="1:10" hidden="1" x14ac:dyDescent="0.25">
      <c r="A51" s="2">
        <v>50</v>
      </c>
      <c r="B51">
        <v>1000</v>
      </c>
      <c r="C51">
        <v>0.15</v>
      </c>
      <c r="D51">
        <v>1</v>
      </c>
      <c r="E51">
        <v>1</v>
      </c>
      <c r="F51">
        <v>0.18</v>
      </c>
      <c r="G51">
        <v>45281</v>
      </c>
      <c r="H51">
        <v>129</v>
      </c>
      <c r="I51" s="1">
        <v>85479.54321668089</v>
      </c>
      <c r="J51" s="1">
        <v>1668.7013155260049</v>
      </c>
    </row>
    <row r="52" spans="1:10" hidden="1" x14ac:dyDescent="0.25">
      <c r="A52" s="2">
        <v>51</v>
      </c>
      <c r="B52">
        <v>1000</v>
      </c>
      <c r="C52">
        <v>0.15</v>
      </c>
      <c r="D52">
        <v>1</v>
      </c>
      <c r="E52">
        <v>1.2</v>
      </c>
      <c r="F52">
        <v>0.18</v>
      </c>
      <c r="G52">
        <v>47910</v>
      </c>
      <c r="H52">
        <v>132</v>
      </c>
      <c r="I52" s="1">
        <v>86400.114643478431</v>
      </c>
      <c r="J52" s="1">
        <v>1638.127881957781</v>
      </c>
    </row>
    <row r="53" spans="1:10" hidden="1" x14ac:dyDescent="0.25">
      <c r="A53" s="2">
        <v>52</v>
      </c>
      <c r="B53">
        <v>1000</v>
      </c>
      <c r="C53">
        <v>0.15</v>
      </c>
      <c r="D53">
        <v>1.2</v>
      </c>
      <c r="E53">
        <v>0.80000000000000016</v>
      </c>
      <c r="F53">
        <v>0.18</v>
      </c>
      <c r="G53">
        <v>43090</v>
      </c>
      <c r="H53">
        <v>0</v>
      </c>
      <c r="I53" s="1">
        <v>83003.112813340951</v>
      </c>
      <c r="J53" s="1">
        <v>1699.5348656148519</v>
      </c>
    </row>
    <row r="54" spans="1:10" hidden="1" x14ac:dyDescent="0.25">
      <c r="A54" s="2">
        <v>53</v>
      </c>
      <c r="B54">
        <v>1000</v>
      </c>
      <c r="C54">
        <v>0.15</v>
      </c>
      <c r="D54">
        <v>1.2</v>
      </c>
      <c r="E54">
        <v>1</v>
      </c>
      <c r="F54">
        <v>0.18</v>
      </c>
      <c r="G54">
        <v>49470</v>
      </c>
      <c r="H54">
        <v>112</v>
      </c>
      <c r="I54" s="1">
        <v>88397.342832572715</v>
      </c>
      <c r="J54" s="1">
        <v>1686.312101636772</v>
      </c>
    </row>
    <row r="55" spans="1:10" hidden="1" x14ac:dyDescent="0.25">
      <c r="A55" s="2">
        <v>54</v>
      </c>
      <c r="B55">
        <v>1000</v>
      </c>
      <c r="C55">
        <v>0.15</v>
      </c>
      <c r="D55">
        <v>1.2</v>
      </c>
      <c r="E55">
        <v>1.2</v>
      </c>
      <c r="F55">
        <v>0.18</v>
      </c>
      <c r="G55">
        <v>52046</v>
      </c>
      <c r="H55">
        <v>121</v>
      </c>
      <c r="I55" s="1">
        <v>88590.066904262829</v>
      </c>
      <c r="J55" s="1">
        <v>1661.190361818487</v>
      </c>
    </row>
    <row r="56" spans="1:10" hidden="1" x14ac:dyDescent="0.25">
      <c r="A56" s="2">
        <v>55</v>
      </c>
      <c r="B56">
        <v>1000</v>
      </c>
      <c r="C56">
        <v>7.0000000000000007E-2</v>
      </c>
      <c r="D56">
        <v>0.8</v>
      </c>
      <c r="E56">
        <v>0.80000000000000016</v>
      </c>
      <c r="F56">
        <v>0.3</v>
      </c>
      <c r="G56">
        <v>67078</v>
      </c>
      <c r="H56">
        <v>107</v>
      </c>
      <c r="I56" s="1">
        <v>131494.58174059901</v>
      </c>
      <c r="J56" s="1">
        <v>3486.51412891872</v>
      </c>
    </row>
    <row r="57" spans="1:10" hidden="1" x14ac:dyDescent="0.25">
      <c r="A57" s="2">
        <v>56</v>
      </c>
      <c r="B57">
        <v>1000</v>
      </c>
      <c r="C57">
        <v>7.0000000000000007E-2</v>
      </c>
      <c r="D57">
        <v>0.8</v>
      </c>
      <c r="E57">
        <v>1</v>
      </c>
      <c r="F57">
        <v>0.3</v>
      </c>
      <c r="G57">
        <v>71083</v>
      </c>
      <c r="H57">
        <v>107</v>
      </c>
      <c r="I57" s="1">
        <v>133638.04164074859</v>
      </c>
      <c r="J57" s="1">
        <v>3535.863051810898</v>
      </c>
    </row>
    <row r="58" spans="1:10" hidden="1" x14ac:dyDescent="0.25">
      <c r="A58" s="2">
        <v>57</v>
      </c>
      <c r="B58">
        <v>1000</v>
      </c>
      <c r="C58">
        <v>7.0000000000000007E-2</v>
      </c>
      <c r="D58">
        <v>0.8</v>
      </c>
      <c r="E58">
        <v>1.2</v>
      </c>
      <c r="F58">
        <v>0.3</v>
      </c>
      <c r="G58">
        <v>73526</v>
      </c>
      <c r="H58">
        <v>122</v>
      </c>
      <c r="I58" s="1">
        <v>134394.610380164</v>
      </c>
      <c r="J58" s="1">
        <v>3506.4981906506082</v>
      </c>
    </row>
    <row r="59" spans="1:10" hidden="1" x14ac:dyDescent="0.25">
      <c r="A59" s="2">
        <v>58</v>
      </c>
      <c r="B59">
        <v>1000</v>
      </c>
      <c r="C59">
        <v>7.0000000000000007E-2</v>
      </c>
      <c r="D59">
        <v>1</v>
      </c>
      <c r="E59">
        <v>0.80000000000000016</v>
      </c>
      <c r="F59">
        <v>0.3</v>
      </c>
      <c r="G59">
        <v>75181</v>
      </c>
      <c r="H59">
        <v>91</v>
      </c>
      <c r="I59" s="1">
        <v>137150.976867032</v>
      </c>
      <c r="J59" s="1">
        <v>3485.1872756332968</v>
      </c>
    </row>
    <row r="60" spans="1:10" hidden="1" x14ac:dyDescent="0.25">
      <c r="A60" s="2">
        <v>59</v>
      </c>
      <c r="B60">
        <v>1000</v>
      </c>
      <c r="C60">
        <v>7.0000000000000007E-2</v>
      </c>
      <c r="D60">
        <v>1</v>
      </c>
      <c r="E60">
        <v>1</v>
      </c>
      <c r="F60">
        <v>0.3</v>
      </c>
      <c r="G60">
        <v>79117</v>
      </c>
      <c r="H60">
        <v>99</v>
      </c>
      <c r="I60" s="1">
        <v>138322.405323838</v>
      </c>
      <c r="J60" s="1">
        <v>3503.2362815480342</v>
      </c>
    </row>
    <row r="61" spans="1:10" hidden="1" x14ac:dyDescent="0.25">
      <c r="A61" s="2">
        <v>60</v>
      </c>
      <c r="B61">
        <v>1000</v>
      </c>
      <c r="C61">
        <v>7.0000000000000007E-2</v>
      </c>
      <c r="D61">
        <v>1</v>
      </c>
      <c r="E61">
        <v>1.2</v>
      </c>
      <c r="F61">
        <v>0.3</v>
      </c>
      <c r="G61">
        <v>81979</v>
      </c>
      <c r="H61">
        <v>113</v>
      </c>
      <c r="I61" s="1">
        <v>139154.03890020269</v>
      </c>
      <c r="J61" s="1">
        <v>3507.2697225097891</v>
      </c>
    </row>
    <row r="62" spans="1:10" hidden="1" x14ac:dyDescent="0.25">
      <c r="A62" s="2">
        <v>61</v>
      </c>
      <c r="B62">
        <v>1000</v>
      </c>
      <c r="C62">
        <v>7.0000000000000007E-2</v>
      </c>
      <c r="D62">
        <v>1.2</v>
      </c>
      <c r="E62">
        <v>0.80000000000000016</v>
      </c>
      <c r="F62">
        <v>0.3</v>
      </c>
      <c r="G62">
        <v>77921</v>
      </c>
      <c r="H62">
        <v>0</v>
      </c>
      <c r="I62" s="1">
        <v>136964.29236172541</v>
      </c>
      <c r="J62" s="1">
        <v>3485.1427021346872</v>
      </c>
    </row>
    <row r="63" spans="1:10" hidden="1" x14ac:dyDescent="0.25">
      <c r="A63" s="2">
        <v>62</v>
      </c>
      <c r="B63">
        <v>1000</v>
      </c>
      <c r="C63">
        <v>7.0000000000000007E-2</v>
      </c>
      <c r="D63">
        <v>1.2</v>
      </c>
      <c r="E63">
        <v>1</v>
      </c>
      <c r="F63">
        <v>0.3</v>
      </c>
      <c r="G63">
        <v>86295</v>
      </c>
      <c r="H63">
        <v>92</v>
      </c>
      <c r="I63" s="1">
        <v>142367.90948398819</v>
      </c>
      <c r="J63" s="1">
        <v>3603.6107591570581</v>
      </c>
    </row>
    <row r="64" spans="1:10" hidden="1" x14ac:dyDescent="0.25">
      <c r="A64" s="2">
        <v>63</v>
      </c>
      <c r="B64">
        <v>1000</v>
      </c>
      <c r="C64">
        <v>7.0000000000000007E-2</v>
      </c>
      <c r="D64">
        <v>1.2</v>
      </c>
      <c r="E64">
        <v>1.2</v>
      </c>
      <c r="F64">
        <v>0.3</v>
      </c>
      <c r="G64">
        <v>89519</v>
      </c>
      <c r="H64">
        <v>88</v>
      </c>
      <c r="I64" s="1">
        <v>144114.7611730081</v>
      </c>
      <c r="J64" s="1">
        <v>3591.9562466148132</v>
      </c>
    </row>
    <row r="65" spans="1:10" hidden="1" x14ac:dyDescent="0.25">
      <c r="A65" s="2">
        <v>64</v>
      </c>
      <c r="B65">
        <v>1000</v>
      </c>
      <c r="C65">
        <v>0.11</v>
      </c>
      <c r="D65">
        <v>0.8</v>
      </c>
      <c r="E65">
        <v>0.80000000000000016</v>
      </c>
      <c r="F65">
        <v>0.3</v>
      </c>
      <c r="G65">
        <v>53573</v>
      </c>
      <c r="H65">
        <v>93</v>
      </c>
      <c r="I65" s="1">
        <v>101114.0897657911</v>
      </c>
      <c r="J65" s="1">
        <v>3473.2600442409039</v>
      </c>
    </row>
    <row r="66" spans="1:10" hidden="1" x14ac:dyDescent="0.25">
      <c r="A66" s="2">
        <v>65</v>
      </c>
      <c r="B66">
        <v>1000</v>
      </c>
      <c r="C66">
        <v>0.11</v>
      </c>
      <c r="D66">
        <v>0.8</v>
      </c>
      <c r="E66">
        <v>1</v>
      </c>
      <c r="F66">
        <v>0.3</v>
      </c>
      <c r="G66">
        <v>57389</v>
      </c>
      <c r="H66">
        <v>107</v>
      </c>
      <c r="I66" s="1">
        <v>101496.0425128668</v>
      </c>
      <c r="J66" s="1">
        <v>3492.4432095942429</v>
      </c>
    </row>
    <row r="67" spans="1:10" hidden="1" x14ac:dyDescent="0.25">
      <c r="A67" s="2">
        <v>66</v>
      </c>
      <c r="B67">
        <v>1000</v>
      </c>
      <c r="C67">
        <v>0.11</v>
      </c>
      <c r="D67">
        <v>0.8</v>
      </c>
      <c r="E67">
        <v>1.2</v>
      </c>
      <c r="F67">
        <v>0.3</v>
      </c>
      <c r="G67">
        <v>60136</v>
      </c>
      <c r="H67">
        <v>110</v>
      </c>
      <c r="I67" s="1">
        <v>103718.8237588608</v>
      </c>
      <c r="J67" s="1">
        <v>3489.8802683454692</v>
      </c>
    </row>
    <row r="68" spans="1:10" hidden="1" x14ac:dyDescent="0.25">
      <c r="A68" s="2">
        <v>67</v>
      </c>
      <c r="B68">
        <v>1000</v>
      </c>
      <c r="C68">
        <v>0.11</v>
      </c>
      <c r="D68">
        <v>1</v>
      </c>
      <c r="E68">
        <v>0.80000000000000016</v>
      </c>
      <c r="F68">
        <v>0.3</v>
      </c>
      <c r="G68">
        <v>58420</v>
      </c>
      <c r="H68">
        <v>87</v>
      </c>
      <c r="I68" s="1">
        <v>103475.12976436289</v>
      </c>
      <c r="J68" s="1">
        <v>3480.574551558344</v>
      </c>
    </row>
    <row r="69" spans="1:10" hidden="1" x14ac:dyDescent="0.25">
      <c r="A69" s="2">
        <v>68</v>
      </c>
      <c r="B69">
        <v>1000</v>
      </c>
      <c r="C69">
        <v>0.11</v>
      </c>
      <c r="D69">
        <v>1</v>
      </c>
      <c r="E69">
        <v>1</v>
      </c>
      <c r="F69">
        <v>0.3</v>
      </c>
      <c r="G69">
        <v>62374</v>
      </c>
      <c r="H69">
        <v>95</v>
      </c>
      <c r="I69" s="1">
        <v>104967.9301266598</v>
      </c>
      <c r="J69" s="1">
        <v>3506.71306647236</v>
      </c>
    </row>
    <row r="70" spans="1:10" hidden="1" x14ac:dyDescent="0.25">
      <c r="A70" s="2">
        <v>69</v>
      </c>
      <c r="B70">
        <v>1000</v>
      </c>
      <c r="C70">
        <v>0.11</v>
      </c>
      <c r="D70">
        <v>1</v>
      </c>
      <c r="E70">
        <v>1.2</v>
      </c>
      <c r="F70">
        <v>0.3</v>
      </c>
      <c r="G70">
        <v>65032</v>
      </c>
      <c r="H70">
        <v>95</v>
      </c>
      <c r="I70" s="1">
        <v>106229.9188432254</v>
      </c>
      <c r="J70" s="1">
        <v>3489.4103247953981</v>
      </c>
    </row>
    <row r="71" spans="1:10" hidden="1" x14ac:dyDescent="0.25">
      <c r="A71" s="2">
        <v>70</v>
      </c>
      <c r="B71">
        <v>1000</v>
      </c>
      <c r="C71">
        <v>0.11</v>
      </c>
      <c r="D71">
        <v>1.2</v>
      </c>
      <c r="E71">
        <v>0.80000000000000016</v>
      </c>
      <c r="F71">
        <v>0.3</v>
      </c>
      <c r="G71">
        <v>59882</v>
      </c>
      <c r="H71">
        <v>0</v>
      </c>
      <c r="I71" s="1">
        <v>102829.26744820439</v>
      </c>
      <c r="J71" s="1">
        <v>3485.142702134689</v>
      </c>
    </row>
    <row r="72" spans="1:10" hidden="1" x14ac:dyDescent="0.25">
      <c r="A72" s="2">
        <v>71</v>
      </c>
      <c r="B72">
        <v>1000</v>
      </c>
      <c r="C72">
        <v>0.11</v>
      </c>
      <c r="D72">
        <v>1.2</v>
      </c>
      <c r="E72">
        <v>1</v>
      </c>
      <c r="F72">
        <v>0.3</v>
      </c>
      <c r="G72">
        <v>66570</v>
      </c>
      <c r="H72">
        <v>84</v>
      </c>
      <c r="I72" s="1">
        <v>107728.8900637261</v>
      </c>
      <c r="J72" s="1">
        <v>3489.2115536018541</v>
      </c>
    </row>
    <row r="73" spans="1:10" hidden="1" x14ac:dyDescent="0.25">
      <c r="A73" s="2">
        <v>72</v>
      </c>
      <c r="B73">
        <v>1000</v>
      </c>
      <c r="C73">
        <v>0.11</v>
      </c>
      <c r="D73">
        <v>1.2</v>
      </c>
      <c r="E73">
        <v>1.2</v>
      </c>
      <c r="F73">
        <v>0.3</v>
      </c>
      <c r="G73">
        <v>69335</v>
      </c>
      <c r="H73">
        <v>88</v>
      </c>
      <c r="I73" s="1">
        <v>108629.6180126449</v>
      </c>
      <c r="J73" s="1">
        <v>3511.5771256571252</v>
      </c>
    </row>
    <row r="74" spans="1:10" hidden="1" x14ac:dyDescent="0.25">
      <c r="A74" s="2">
        <v>73</v>
      </c>
      <c r="B74">
        <v>1000</v>
      </c>
      <c r="C74">
        <v>0.15</v>
      </c>
      <c r="D74">
        <v>0.8</v>
      </c>
      <c r="E74">
        <v>0.80000000000000016</v>
      </c>
      <c r="F74">
        <v>0.3</v>
      </c>
      <c r="G74">
        <v>44013</v>
      </c>
      <c r="H74">
        <v>93</v>
      </c>
      <c r="I74" s="1">
        <v>79989.540141941747</v>
      </c>
      <c r="J74" s="1">
        <v>3473.260044240903</v>
      </c>
    </row>
    <row r="75" spans="1:10" hidden="1" x14ac:dyDescent="0.25">
      <c r="A75" s="2">
        <v>74</v>
      </c>
      <c r="B75">
        <v>1000</v>
      </c>
      <c r="C75">
        <v>0.15</v>
      </c>
      <c r="D75">
        <v>0.8</v>
      </c>
      <c r="E75">
        <v>1</v>
      </c>
      <c r="F75">
        <v>0.3</v>
      </c>
      <c r="G75">
        <v>47601</v>
      </c>
      <c r="H75">
        <v>97</v>
      </c>
      <c r="I75" s="1">
        <v>81479.001901552911</v>
      </c>
      <c r="J75" s="1">
        <v>3481.5738087973391</v>
      </c>
    </row>
    <row r="76" spans="1:10" hidden="1" x14ac:dyDescent="0.25">
      <c r="A76" s="2">
        <v>75</v>
      </c>
      <c r="B76">
        <v>1000</v>
      </c>
      <c r="C76">
        <v>0.15</v>
      </c>
      <c r="D76">
        <v>0.8</v>
      </c>
      <c r="E76">
        <v>1.2</v>
      </c>
      <c r="F76">
        <v>0.3</v>
      </c>
      <c r="G76">
        <v>50074</v>
      </c>
      <c r="H76">
        <v>105</v>
      </c>
      <c r="I76" s="1">
        <v>82603.645199766179</v>
      </c>
      <c r="J76" s="1">
        <v>3513.6607024486548</v>
      </c>
    </row>
    <row r="77" spans="1:10" hidden="1" x14ac:dyDescent="0.25">
      <c r="A77" s="2">
        <v>76</v>
      </c>
      <c r="B77">
        <v>1000</v>
      </c>
      <c r="C77">
        <v>0.15</v>
      </c>
      <c r="D77">
        <v>1</v>
      </c>
      <c r="E77">
        <v>0.80000000000000016</v>
      </c>
      <c r="F77">
        <v>0.3</v>
      </c>
      <c r="G77">
        <v>47365</v>
      </c>
      <c r="H77">
        <v>87</v>
      </c>
      <c r="I77" s="1">
        <v>81575.313336224819</v>
      </c>
      <c r="J77" s="1">
        <v>3480.574551558343</v>
      </c>
    </row>
    <row r="78" spans="1:10" hidden="1" x14ac:dyDescent="0.25">
      <c r="A78" s="2">
        <v>77</v>
      </c>
      <c r="B78">
        <v>1000</v>
      </c>
      <c r="C78">
        <v>0.15</v>
      </c>
      <c r="D78">
        <v>1</v>
      </c>
      <c r="E78">
        <v>1</v>
      </c>
      <c r="F78">
        <v>0.3</v>
      </c>
      <c r="G78">
        <v>50678</v>
      </c>
      <c r="H78">
        <v>82</v>
      </c>
      <c r="I78" s="1">
        <v>83743.909858347877</v>
      </c>
      <c r="J78" s="1">
        <v>3478.9441221284828</v>
      </c>
    </row>
    <row r="79" spans="1:10" hidden="1" x14ac:dyDescent="0.25">
      <c r="A79" s="2">
        <v>78</v>
      </c>
      <c r="B79">
        <v>1000</v>
      </c>
      <c r="C79">
        <v>0.15</v>
      </c>
      <c r="D79">
        <v>1</v>
      </c>
      <c r="E79">
        <v>1.2</v>
      </c>
      <c r="F79">
        <v>0.3</v>
      </c>
      <c r="G79">
        <v>53229</v>
      </c>
      <c r="H79">
        <v>92</v>
      </c>
      <c r="I79" s="1">
        <v>84342.45033220129</v>
      </c>
      <c r="J79" s="1">
        <v>3486.8350019050399</v>
      </c>
    </row>
    <row r="80" spans="1:10" hidden="1" x14ac:dyDescent="0.25">
      <c r="A80" s="2">
        <v>79</v>
      </c>
      <c r="B80">
        <v>1000</v>
      </c>
      <c r="C80">
        <v>0.15</v>
      </c>
      <c r="D80">
        <v>1.2</v>
      </c>
      <c r="E80">
        <v>0.80000000000000016</v>
      </c>
      <c r="F80">
        <v>0.3</v>
      </c>
      <c r="G80">
        <v>48157</v>
      </c>
      <c r="H80">
        <v>0</v>
      </c>
      <c r="I80" s="1">
        <v>81010.221086543694</v>
      </c>
      <c r="J80" s="1">
        <v>3485.1427021346881</v>
      </c>
    </row>
    <row r="81" spans="1:10" hidden="1" x14ac:dyDescent="0.25">
      <c r="A81" s="2">
        <v>80</v>
      </c>
      <c r="B81">
        <v>1000</v>
      </c>
      <c r="C81">
        <v>0.15</v>
      </c>
      <c r="D81">
        <v>1.2</v>
      </c>
      <c r="E81">
        <v>1</v>
      </c>
      <c r="F81">
        <v>0.3</v>
      </c>
      <c r="G81">
        <v>53235</v>
      </c>
      <c r="H81">
        <v>78</v>
      </c>
      <c r="I81" s="1">
        <v>85047.654557226284</v>
      </c>
      <c r="J81" s="1">
        <v>3482.4866893105832</v>
      </c>
    </row>
    <row r="82" spans="1:10" hidden="1" x14ac:dyDescent="0.25">
      <c r="A82" s="2">
        <v>81</v>
      </c>
      <c r="B82">
        <v>1000</v>
      </c>
      <c r="C82">
        <v>0.15</v>
      </c>
      <c r="D82">
        <v>1.2</v>
      </c>
      <c r="E82">
        <v>1.2</v>
      </c>
      <c r="F82">
        <v>0.3</v>
      </c>
      <c r="G82">
        <v>55934</v>
      </c>
      <c r="H82">
        <v>81</v>
      </c>
      <c r="I82" s="1">
        <v>86330.460814325153</v>
      </c>
      <c r="J82" s="1">
        <v>3488.2078939211819</v>
      </c>
    </row>
    <row r="83" spans="1:10" x14ac:dyDescent="0.25">
      <c r="A83" s="2">
        <v>82</v>
      </c>
      <c r="B83">
        <v>3000</v>
      </c>
      <c r="C83">
        <v>7.0000000000000007E-2</v>
      </c>
      <c r="D83">
        <v>0.8</v>
      </c>
      <c r="E83">
        <v>0.80000000000000016</v>
      </c>
      <c r="F83">
        <v>0</v>
      </c>
      <c r="G83">
        <v>18998</v>
      </c>
      <c r="H83">
        <v>215</v>
      </c>
      <c r="I83" s="1">
        <v>133323.95139268599</v>
      </c>
      <c r="J83" s="1">
        <v>0</v>
      </c>
    </row>
    <row r="84" spans="1:10" x14ac:dyDescent="0.25">
      <c r="A84" s="2">
        <v>83</v>
      </c>
      <c r="B84">
        <v>3000</v>
      </c>
      <c r="C84">
        <v>7.0000000000000007E-2</v>
      </c>
      <c r="D84">
        <v>0.8</v>
      </c>
      <c r="E84">
        <v>1</v>
      </c>
      <c r="F84">
        <v>0</v>
      </c>
      <c r="G84">
        <v>19646</v>
      </c>
      <c r="H84">
        <v>215</v>
      </c>
      <c r="I84" s="1">
        <v>132328.53301285629</v>
      </c>
      <c r="J84" s="1">
        <v>0</v>
      </c>
    </row>
    <row r="85" spans="1:10" x14ac:dyDescent="0.25">
      <c r="A85" s="2">
        <v>84</v>
      </c>
      <c r="B85">
        <v>3000</v>
      </c>
      <c r="C85">
        <v>7.0000000000000007E-2</v>
      </c>
      <c r="D85">
        <v>0.8</v>
      </c>
      <c r="E85">
        <v>1.2</v>
      </c>
      <c r="F85">
        <v>0</v>
      </c>
      <c r="G85">
        <v>20299</v>
      </c>
      <c r="H85">
        <v>215</v>
      </c>
      <c r="I85" s="1">
        <v>132402.8881865241</v>
      </c>
      <c r="J85" s="1">
        <v>0</v>
      </c>
    </row>
    <row r="86" spans="1:10" x14ac:dyDescent="0.25">
      <c r="A86" s="2">
        <v>85</v>
      </c>
      <c r="B86">
        <v>3000</v>
      </c>
      <c r="C86">
        <v>7.0000000000000007E-2</v>
      </c>
      <c r="D86">
        <v>1</v>
      </c>
      <c r="E86">
        <v>0.80000000000000016</v>
      </c>
      <c r="F86">
        <v>0</v>
      </c>
      <c r="G86">
        <v>20236</v>
      </c>
      <c r="H86">
        <v>197</v>
      </c>
      <c r="I86" s="1">
        <v>128711.9249274036</v>
      </c>
      <c r="J86" s="1">
        <v>575.41872712831582</v>
      </c>
    </row>
    <row r="87" spans="1:10" x14ac:dyDescent="0.25">
      <c r="A87" s="2">
        <v>86</v>
      </c>
      <c r="B87">
        <v>3000</v>
      </c>
      <c r="C87">
        <v>7.0000000000000007E-2</v>
      </c>
      <c r="D87">
        <v>1</v>
      </c>
      <c r="E87">
        <v>1</v>
      </c>
      <c r="F87">
        <v>0</v>
      </c>
      <c r="G87">
        <v>20906</v>
      </c>
      <c r="H87">
        <v>211</v>
      </c>
      <c r="I87" s="1">
        <v>127144.7618993566</v>
      </c>
      <c r="J87" s="1">
        <v>372.48436212899452</v>
      </c>
    </row>
    <row r="88" spans="1:10" x14ac:dyDescent="0.25">
      <c r="A88" s="2">
        <v>87</v>
      </c>
      <c r="B88">
        <v>3000</v>
      </c>
      <c r="C88">
        <v>7.0000000000000007E-2</v>
      </c>
      <c r="D88">
        <v>1</v>
      </c>
      <c r="E88">
        <v>1.2</v>
      </c>
      <c r="F88">
        <v>0</v>
      </c>
      <c r="G88">
        <v>21556</v>
      </c>
      <c r="H88">
        <v>208</v>
      </c>
      <c r="I88" s="1">
        <v>125864.1940822374</v>
      </c>
      <c r="J88" s="1">
        <v>723.11101179799027</v>
      </c>
    </row>
    <row r="89" spans="1:10" x14ac:dyDescent="0.25">
      <c r="A89" s="2">
        <v>88</v>
      </c>
      <c r="B89">
        <v>3000</v>
      </c>
      <c r="C89">
        <v>7.0000000000000007E-2</v>
      </c>
      <c r="D89">
        <v>1.2</v>
      </c>
      <c r="E89">
        <v>0.80000000000000016</v>
      </c>
      <c r="F89">
        <v>0</v>
      </c>
      <c r="G89">
        <v>21352</v>
      </c>
      <c r="H89">
        <v>171</v>
      </c>
      <c r="I89" s="1">
        <v>119353.6779568194</v>
      </c>
      <c r="J89" s="1">
        <v>1803.342011270068</v>
      </c>
    </row>
    <row r="90" spans="1:10" x14ac:dyDescent="0.25">
      <c r="A90" s="2">
        <v>89</v>
      </c>
      <c r="B90">
        <v>3000</v>
      </c>
      <c r="C90">
        <v>7.0000000000000007E-2</v>
      </c>
      <c r="D90">
        <v>1.2</v>
      </c>
      <c r="E90">
        <v>1</v>
      </c>
      <c r="F90">
        <v>0</v>
      </c>
      <c r="G90">
        <v>22058</v>
      </c>
      <c r="H90">
        <v>182</v>
      </c>
      <c r="I90" s="1">
        <v>118451.1995045873</v>
      </c>
      <c r="J90" s="1">
        <v>1785.521614911273</v>
      </c>
    </row>
    <row r="91" spans="1:10" x14ac:dyDescent="0.25">
      <c r="A91" s="2">
        <v>90</v>
      </c>
      <c r="B91">
        <v>3000</v>
      </c>
      <c r="C91">
        <v>7.0000000000000007E-2</v>
      </c>
      <c r="D91">
        <v>1.2</v>
      </c>
      <c r="E91">
        <v>1.2</v>
      </c>
      <c r="F91">
        <v>0</v>
      </c>
      <c r="G91">
        <v>22718</v>
      </c>
      <c r="H91">
        <v>190</v>
      </c>
      <c r="I91" s="1">
        <v>120810.7290248565</v>
      </c>
      <c r="J91" s="1">
        <v>1405.6546661346299</v>
      </c>
    </row>
    <row r="92" spans="1:10" x14ac:dyDescent="0.25">
      <c r="A92" s="2">
        <v>91</v>
      </c>
      <c r="B92">
        <v>3000</v>
      </c>
      <c r="C92">
        <v>0.11</v>
      </c>
      <c r="D92">
        <v>0.8</v>
      </c>
      <c r="E92">
        <v>0.80000000000000016</v>
      </c>
      <c r="F92">
        <v>0</v>
      </c>
      <c r="G92">
        <v>16153</v>
      </c>
      <c r="H92">
        <v>216</v>
      </c>
      <c r="I92" s="1">
        <v>100942.4199604936</v>
      </c>
      <c r="J92" s="1">
        <v>0</v>
      </c>
    </row>
    <row r="93" spans="1:10" x14ac:dyDescent="0.25">
      <c r="A93" s="2">
        <v>92</v>
      </c>
      <c r="B93">
        <v>3000</v>
      </c>
      <c r="C93">
        <v>0.11</v>
      </c>
      <c r="D93">
        <v>0.8</v>
      </c>
      <c r="E93">
        <v>1</v>
      </c>
      <c r="F93">
        <v>0</v>
      </c>
      <c r="G93">
        <v>16768</v>
      </c>
      <c r="H93">
        <v>217</v>
      </c>
      <c r="I93" s="1">
        <v>99511.756355118574</v>
      </c>
      <c r="J93" s="1">
        <v>0</v>
      </c>
    </row>
    <row r="94" spans="1:10" x14ac:dyDescent="0.25">
      <c r="A94" s="2">
        <v>93</v>
      </c>
      <c r="B94">
        <v>3000</v>
      </c>
      <c r="C94">
        <v>0.11</v>
      </c>
      <c r="D94">
        <v>0.8</v>
      </c>
      <c r="E94">
        <v>1.2</v>
      </c>
      <c r="F94">
        <v>0</v>
      </c>
      <c r="G94">
        <v>17363</v>
      </c>
      <c r="H94">
        <v>219</v>
      </c>
      <c r="I94" s="1">
        <v>99634.464087440967</v>
      </c>
      <c r="J94" s="1">
        <v>0</v>
      </c>
    </row>
    <row r="95" spans="1:10" x14ac:dyDescent="0.25">
      <c r="A95" s="2">
        <v>94</v>
      </c>
      <c r="B95">
        <v>3000</v>
      </c>
      <c r="C95">
        <v>0.11</v>
      </c>
      <c r="D95">
        <v>1</v>
      </c>
      <c r="E95">
        <v>0.80000000000000016</v>
      </c>
      <c r="F95">
        <v>0</v>
      </c>
      <c r="G95">
        <v>17016</v>
      </c>
      <c r="H95">
        <v>206</v>
      </c>
      <c r="I95" s="1">
        <v>100748.9261293326</v>
      </c>
      <c r="J95" s="1">
        <v>0</v>
      </c>
    </row>
    <row r="96" spans="1:10" x14ac:dyDescent="0.25">
      <c r="A96" s="2">
        <v>95</v>
      </c>
      <c r="B96">
        <v>3000</v>
      </c>
      <c r="C96">
        <v>0.11</v>
      </c>
      <c r="D96">
        <v>1</v>
      </c>
      <c r="E96">
        <v>1</v>
      </c>
      <c r="F96">
        <v>0</v>
      </c>
      <c r="G96">
        <v>17660</v>
      </c>
      <c r="H96">
        <v>211</v>
      </c>
      <c r="I96" s="1">
        <v>98611.560067656697</v>
      </c>
      <c r="J96" s="1">
        <v>0</v>
      </c>
    </row>
    <row r="97" spans="1:10" x14ac:dyDescent="0.25">
      <c r="A97" s="2">
        <v>96</v>
      </c>
      <c r="B97">
        <v>3000</v>
      </c>
      <c r="C97">
        <v>0.11</v>
      </c>
      <c r="D97">
        <v>1</v>
      </c>
      <c r="E97">
        <v>1.2</v>
      </c>
      <c r="F97">
        <v>0</v>
      </c>
      <c r="G97">
        <v>18269</v>
      </c>
      <c r="H97">
        <v>211</v>
      </c>
      <c r="I97" s="1">
        <v>98192.160312028209</v>
      </c>
      <c r="J97" s="1">
        <v>0</v>
      </c>
    </row>
    <row r="98" spans="1:10" x14ac:dyDescent="0.25">
      <c r="A98" s="2">
        <v>97</v>
      </c>
      <c r="B98">
        <v>3000</v>
      </c>
      <c r="C98">
        <v>0.11</v>
      </c>
      <c r="D98">
        <v>1.2</v>
      </c>
      <c r="E98">
        <v>0.80000000000000016</v>
      </c>
      <c r="F98">
        <v>0</v>
      </c>
      <c r="G98">
        <v>17827</v>
      </c>
      <c r="H98">
        <v>192</v>
      </c>
      <c r="I98" s="1">
        <v>100133.88922520859</v>
      </c>
      <c r="J98" s="1">
        <v>0</v>
      </c>
    </row>
    <row r="99" spans="1:10" x14ac:dyDescent="0.25">
      <c r="A99" s="2">
        <v>98</v>
      </c>
      <c r="B99">
        <v>3000</v>
      </c>
      <c r="C99">
        <v>0.11</v>
      </c>
      <c r="D99">
        <v>1.2</v>
      </c>
      <c r="E99">
        <v>1</v>
      </c>
      <c r="F99">
        <v>0</v>
      </c>
      <c r="G99">
        <v>18514</v>
      </c>
      <c r="H99">
        <v>198</v>
      </c>
      <c r="I99" s="1">
        <v>96944.248133071611</v>
      </c>
      <c r="J99" s="1">
        <v>357.59313593368591</v>
      </c>
    </row>
    <row r="100" spans="1:10" x14ac:dyDescent="0.25">
      <c r="A100" s="2">
        <v>99</v>
      </c>
      <c r="B100">
        <v>3000</v>
      </c>
      <c r="C100">
        <v>0.11</v>
      </c>
      <c r="D100">
        <v>1.2</v>
      </c>
      <c r="E100">
        <v>1.2</v>
      </c>
      <c r="F100">
        <v>0</v>
      </c>
      <c r="G100">
        <v>19144</v>
      </c>
      <c r="H100">
        <v>200</v>
      </c>
      <c r="I100" s="1">
        <v>96245.82795450963</v>
      </c>
      <c r="J100" s="1">
        <v>233.90053304375269</v>
      </c>
    </row>
    <row r="101" spans="1:10" x14ac:dyDescent="0.25">
      <c r="A101" s="2">
        <v>100</v>
      </c>
      <c r="B101">
        <v>3000</v>
      </c>
      <c r="C101">
        <v>0.15</v>
      </c>
      <c r="D101">
        <v>0.8</v>
      </c>
      <c r="E101">
        <v>0.80000000000000016</v>
      </c>
      <c r="F101">
        <v>0</v>
      </c>
      <c r="G101">
        <v>14091</v>
      </c>
      <c r="H101">
        <v>212</v>
      </c>
      <c r="I101" s="1">
        <v>78377.075567587555</v>
      </c>
      <c r="J101" s="1">
        <v>0</v>
      </c>
    </row>
    <row r="102" spans="1:10" x14ac:dyDescent="0.25">
      <c r="A102" s="2">
        <v>101</v>
      </c>
      <c r="B102">
        <v>3000</v>
      </c>
      <c r="C102">
        <v>0.15</v>
      </c>
      <c r="D102">
        <v>0.8</v>
      </c>
      <c r="E102">
        <v>1</v>
      </c>
      <c r="F102">
        <v>0</v>
      </c>
      <c r="G102">
        <v>14664</v>
      </c>
      <c r="H102">
        <v>218</v>
      </c>
      <c r="I102" s="1">
        <v>78611.711553629822</v>
      </c>
      <c r="J102" s="1">
        <v>0</v>
      </c>
    </row>
    <row r="103" spans="1:10" x14ac:dyDescent="0.25">
      <c r="A103" s="2">
        <v>102</v>
      </c>
      <c r="B103">
        <v>3000</v>
      </c>
      <c r="C103">
        <v>0.15</v>
      </c>
      <c r="D103">
        <v>0.8</v>
      </c>
      <c r="E103">
        <v>1.2</v>
      </c>
      <c r="F103">
        <v>0</v>
      </c>
      <c r="G103">
        <v>15224</v>
      </c>
      <c r="H103">
        <v>221</v>
      </c>
      <c r="I103" s="1">
        <v>77966.582760188641</v>
      </c>
      <c r="J103" s="1">
        <v>0</v>
      </c>
    </row>
    <row r="104" spans="1:10" x14ac:dyDescent="0.25">
      <c r="A104" s="2">
        <v>103</v>
      </c>
      <c r="B104">
        <v>3000</v>
      </c>
      <c r="C104">
        <v>0.15</v>
      </c>
      <c r="D104">
        <v>1</v>
      </c>
      <c r="E104">
        <v>0.80000000000000016</v>
      </c>
      <c r="F104">
        <v>0</v>
      </c>
      <c r="G104">
        <v>14698</v>
      </c>
      <c r="H104">
        <v>201</v>
      </c>
      <c r="I104" s="1">
        <v>78079.111257961355</v>
      </c>
      <c r="J104" s="1">
        <v>0</v>
      </c>
    </row>
    <row r="105" spans="1:10" x14ac:dyDescent="0.25">
      <c r="A105" s="2">
        <v>104</v>
      </c>
      <c r="B105">
        <v>3000</v>
      </c>
      <c r="C105">
        <v>0.15</v>
      </c>
      <c r="D105">
        <v>1</v>
      </c>
      <c r="E105">
        <v>1</v>
      </c>
      <c r="F105">
        <v>0</v>
      </c>
      <c r="G105">
        <v>15292</v>
      </c>
      <c r="H105">
        <v>211</v>
      </c>
      <c r="I105" s="1">
        <v>78257.009333549067</v>
      </c>
      <c r="J105" s="1">
        <v>0</v>
      </c>
    </row>
    <row r="106" spans="1:10" x14ac:dyDescent="0.25">
      <c r="A106" s="2">
        <v>105</v>
      </c>
      <c r="B106">
        <v>3000</v>
      </c>
      <c r="C106">
        <v>0.15</v>
      </c>
      <c r="D106">
        <v>1</v>
      </c>
      <c r="E106">
        <v>1.2</v>
      </c>
      <c r="F106">
        <v>0</v>
      </c>
      <c r="G106">
        <v>15864</v>
      </c>
      <c r="H106">
        <v>214</v>
      </c>
      <c r="I106" s="1">
        <v>77201.224468906192</v>
      </c>
      <c r="J106" s="1">
        <v>0</v>
      </c>
    </row>
    <row r="107" spans="1:10" x14ac:dyDescent="0.25">
      <c r="A107" s="2">
        <v>106</v>
      </c>
      <c r="B107">
        <v>3000</v>
      </c>
      <c r="C107">
        <v>0.15</v>
      </c>
      <c r="D107">
        <v>1.2</v>
      </c>
      <c r="E107">
        <v>0.80000000000000016</v>
      </c>
      <c r="F107">
        <v>0</v>
      </c>
      <c r="G107">
        <v>15265</v>
      </c>
      <c r="H107">
        <v>188</v>
      </c>
      <c r="I107" s="1">
        <v>77604.398420968515</v>
      </c>
      <c r="J107" s="1">
        <v>0</v>
      </c>
    </row>
    <row r="108" spans="1:10" x14ac:dyDescent="0.25">
      <c r="A108" s="2">
        <v>107</v>
      </c>
      <c r="B108">
        <v>3000</v>
      </c>
      <c r="C108">
        <v>0.15</v>
      </c>
      <c r="D108">
        <v>1.2</v>
      </c>
      <c r="E108">
        <v>1</v>
      </c>
      <c r="F108">
        <v>0</v>
      </c>
      <c r="G108">
        <v>15898</v>
      </c>
      <c r="H108">
        <v>202</v>
      </c>
      <c r="I108" s="1">
        <v>77916.406697225786</v>
      </c>
      <c r="J108" s="1">
        <v>0</v>
      </c>
    </row>
    <row r="109" spans="1:10" x14ac:dyDescent="0.25">
      <c r="A109" s="2">
        <v>108</v>
      </c>
      <c r="B109">
        <v>3000</v>
      </c>
      <c r="C109">
        <v>0.15</v>
      </c>
      <c r="D109">
        <v>1.2</v>
      </c>
      <c r="E109">
        <v>1.2</v>
      </c>
      <c r="F109">
        <v>0</v>
      </c>
      <c r="G109">
        <v>16485</v>
      </c>
      <c r="H109">
        <v>211</v>
      </c>
      <c r="I109" s="1">
        <v>76757.81183580689</v>
      </c>
      <c r="J109" s="1">
        <v>0</v>
      </c>
    </row>
    <row r="110" spans="1:10" hidden="1" x14ac:dyDescent="0.25">
      <c r="A110" s="2">
        <v>109</v>
      </c>
      <c r="B110">
        <v>3000</v>
      </c>
      <c r="C110">
        <v>7.0000000000000007E-2</v>
      </c>
      <c r="D110">
        <v>0.8</v>
      </c>
      <c r="E110">
        <v>0.80000000000000016</v>
      </c>
      <c r="F110">
        <v>0.18</v>
      </c>
      <c r="G110">
        <v>19150</v>
      </c>
      <c r="H110">
        <v>198</v>
      </c>
      <c r="I110" s="1">
        <v>125619.2360861013</v>
      </c>
      <c r="J110" s="1">
        <v>1606.2070589117609</v>
      </c>
    </row>
    <row r="111" spans="1:10" hidden="1" x14ac:dyDescent="0.25">
      <c r="A111" s="2">
        <v>110</v>
      </c>
      <c r="B111">
        <v>3000</v>
      </c>
      <c r="C111">
        <v>7.0000000000000007E-2</v>
      </c>
      <c r="D111">
        <v>0.8</v>
      </c>
      <c r="E111">
        <v>1</v>
      </c>
      <c r="F111">
        <v>0.18</v>
      </c>
      <c r="G111">
        <v>19800</v>
      </c>
      <c r="H111">
        <v>198</v>
      </c>
      <c r="I111" s="1">
        <v>124186.1489625213</v>
      </c>
      <c r="J111" s="1">
        <v>1608.1631397058741</v>
      </c>
    </row>
    <row r="112" spans="1:10" hidden="1" x14ac:dyDescent="0.25">
      <c r="A112" s="3">
        <v>111</v>
      </c>
      <c r="B112" s="4">
        <v>3000</v>
      </c>
      <c r="C112" s="4">
        <v>7.0000000000000007E-2</v>
      </c>
      <c r="D112" s="4">
        <v>0.8</v>
      </c>
      <c r="E112" s="4">
        <v>1.2</v>
      </c>
      <c r="F112" s="4">
        <v>0.18</v>
      </c>
      <c r="G112" s="4">
        <v>20449</v>
      </c>
      <c r="H112" s="4">
        <v>198</v>
      </c>
      <c r="I112" s="5">
        <v>123943.7230744276</v>
      </c>
      <c r="J112" s="5">
        <v>1608.8612595435191</v>
      </c>
    </row>
    <row r="113" spans="1:10" hidden="1" x14ac:dyDescent="0.25">
      <c r="A113" s="2">
        <v>112</v>
      </c>
      <c r="B113">
        <v>3000</v>
      </c>
      <c r="C113">
        <v>7.0000000000000007E-2</v>
      </c>
      <c r="D113">
        <v>1</v>
      </c>
      <c r="E113">
        <v>0.80000000000000016</v>
      </c>
      <c r="F113">
        <v>0.18</v>
      </c>
      <c r="G113">
        <v>20292</v>
      </c>
      <c r="H113">
        <v>187</v>
      </c>
      <c r="I113" s="1">
        <v>123364.2347826553</v>
      </c>
      <c r="J113" s="1">
        <v>1617.941592397736</v>
      </c>
    </row>
    <row r="114" spans="1:10" hidden="1" x14ac:dyDescent="0.25">
      <c r="A114" s="2">
        <v>113</v>
      </c>
      <c r="B114">
        <v>3000</v>
      </c>
      <c r="C114">
        <v>7.0000000000000007E-2</v>
      </c>
      <c r="D114">
        <v>1</v>
      </c>
      <c r="E114">
        <v>1</v>
      </c>
      <c r="F114">
        <v>0.18</v>
      </c>
      <c r="G114">
        <v>20960</v>
      </c>
      <c r="H114">
        <v>193</v>
      </c>
      <c r="I114" s="1">
        <v>120725.6041529651</v>
      </c>
      <c r="J114" s="1">
        <v>1617.6899823952181</v>
      </c>
    </row>
    <row r="115" spans="1:10" hidden="1" x14ac:dyDescent="0.25">
      <c r="A115" s="2">
        <v>114</v>
      </c>
      <c r="B115">
        <v>3000</v>
      </c>
      <c r="C115">
        <v>7.0000000000000007E-2</v>
      </c>
      <c r="D115">
        <v>1</v>
      </c>
      <c r="E115">
        <v>1.2</v>
      </c>
      <c r="F115">
        <v>0.18</v>
      </c>
      <c r="G115">
        <v>21603</v>
      </c>
      <c r="H115">
        <v>192</v>
      </c>
      <c r="I115" s="1">
        <v>120826.2211184935</v>
      </c>
      <c r="J115" s="1">
        <v>1613.0096201719789</v>
      </c>
    </row>
    <row r="116" spans="1:10" hidden="1" x14ac:dyDescent="0.25">
      <c r="A116" s="2">
        <v>115</v>
      </c>
      <c r="B116">
        <v>3000</v>
      </c>
      <c r="C116">
        <v>7.0000000000000007E-2</v>
      </c>
      <c r="D116">
        <v>1.2</v>
      </c>
      <c r="E116">
        <v>0.80000000000000016</v>
      </c>
      <c r="F116">
        <v>0.18</v>
      </c>
      <c r="G116">
        <v>21352</v>
      </c>
      <c r="H116">
        <v>171</v>
      </c>
      <c r="I116" s="1">
        <v>119353.677956821</v>
      </c>
      <c r="J116" s="1">
        <v>1803.342011269006</v>
      </c>
    </row>
    <row r="117" spans="1:10" hidden="1" x14ac:dyDescent="0.25">
      <c r="A117" s="2">
        <v>116</v>
      </c>
      <c r="B117">
        <v>3000</v>
      </c>
      <c r="C117">
        <v>7.0000000000000007E-2</v>
      </c>
      <c r="D117">
        <v>1.2</v>
      </c>
      <c r="E117">
        <v>1</v>
      </c>
      <c r="F117">
        <v>0.18</v>
      </c>
      <c r="G117">
        <v>22061</v>
      </c>
      <c r="H117">
        <v>179</v>
      </c>
      <c r="I117" s="1">
        <v>117496.62976505241</v>
      </c>
      <c r="J117" s="1">
        <v>1909.1249532721999</v>
      </c>
    </row>
    <row r="118" spans="1:10" hidden="1" x14ac:dyDescent="0.25">
      <c r="A118" s="2">
        <v>117</v>
      </c>
      <c r="B118">
        <v>3000</v>
      </c>
      <c r="C118">
        <v>7.0000000000000007E-2</v>
      </c>
      <c r="D118">
        <v>1.2</v>
      </c>
      <c r="E118">
        <v>1.2</v>
      </c>
      <c r="F118">
        <v>0.18</v>
      </c>
      <c r="G118">
        <v>22726</v>
      </c>
      <c r="H118">
        <v>187</v>
      </c>
      <c r="I118" s="1">
        <v>117669.20185554</v>
      </c>
      <c r="J118" s="1">
        <v>1905.702490776411</v>
      </c>
    </row>
    <row r="119" spans="1:10" hidden="1" x14ac:dyDescent="0.25">
      <c r="A119" s="2">
        <v>118</v>
      </c>
      <c r="B119">
        <v>3000</v>
      </c>
      <c r="C119">
        <v>0.11</v>
      </c>
      <c r="D119">
        <v>0.8</v>
      </c>
      <c r="E119">
        <v>0.80000000000000016</v>
      </c>
      <c r="F119">
        <v>0.18</v>
      </c>
      <c r="G119">
        <v>16384</v>
      </c>
      <c r="H119">
        <v>196</v>
      </c>
      <c r="I119" s="1">
        <v>94550.775467117041</v>
      </c>
      <c r="J119" s="1">
        <v>1602.799160991171</v>
      </c>
    </row>
    <row r="120" spans="1:10" hidden="1" x14ac:dyDescent="0.25">
      <c r="A120" s="2">
        <v>119</v>
      </c>
      <c r="B120">
        <v>3000</v>
      </c>
      <c r="C120">
        <v>0.11</v>
      </c>
      <c r="D120">
        <v>0.8</v>
      </c>
      <c r="E120">
        <v>1</v>
      </c>
      <c r="F120">
        <v>0.18</v>
      </c>
      <c r="G120">
        <v>16993</v>
      </c>
      <c r="H120">
        <v>200</v>
      </c>
      <c r="I120" s="1">
        <v>94722.659402383273</v>
      </c>
      <c r="J120" s="1">
        <v>1602.370256094224</v>
      </c>
    </row>
    <row r="121" spans="1:10" hidden="1" x14ac:dyDescent="0.25">
      <c r="A121" s="2">
        <v>120</v>
      </c>
      <c r="B121">
        <v>3000</v>
      </c>
      <c r="C121">
        <v>0.11</v>
      </c>
      <c r="D121">
        <v>0.8</v>
      </c>
      <c r="E121">
        <v>1.2</v>
      </c>
      <c r="F121">
        <v>0.18</v>
      </c>
      <c r="G121">
        <v>17592</v>
      </c>
      <c r="H121">
        <v>200</v>
      </c>
      <c r="I121" s="1">
        <v>94093.19107111184</v>
      </c>
      <c r="J121" s="1">
        <v>1602.370241585721</v>
      </c>
    </row>
    <row r="122" spans="1:10" hidden="1" x14ac:dyDescent="0.25">
      <c r="A122" s="2">
        <v>121</v>
      </c>
      <c r="B122">
        <v>3000</v>
      </c>
      <c r="C122">
        <v>0.11</v>
      </c>
      <c r="D122">
        <v>1</v>
      </c>
      <c r="E122">
        <v>0.80000000000000016</v>
      </c>
      <c r="F122">
        <v>0.18</v>
      </c>
      <c r="G122">
        <v>17174</v>
      </c>
      <c r="H122">
        <v>190</v>
      </c>
      <c r="I122" s="1">
        <v>94081.251073552921</v>
      </c>
      <c r="J122" s="1">
        <v>1604.0503194269811</v>
      </c>
    </row>
    <row r="123" spans="1:10" hidden="1" x14ac:dyDescent="0.25">
      <c r="A123" s="2">
        <v>122</v>
      </c>
      <c r="B123">
        <v>3000</v>
      </c>
      <c r="C123">
        <v>0.11</v>
      </c>
      <c r="D123">
        <v>1</v>
      </c>
      <c r="E123">
        <v>1</v>
      </c>
      <c r="F123">
        <v>0.18</v>
      </c>
      <c r="G123">
        <v>17805</v>
      </c>
      <c r="H123">
        <v>194</v>
      </c>
      <c r="I123" s="1">
        <v>94109.221530748095</v>
      </c>
      <c r="J123" s="1">
        <v>1602.9383340622701</v>
      </c>
    </row>
    <row r="124" spans="1:10" hidden="1" x14ac:dyDescent="0.25">
      <c r="A124" s="2">
        <v>123</v>
      </c>
      <c r="B124">
        <v>3000</v>
      </c>
      <c r="C124">
        <v>0.11</v>
      </c>
      <c r="D124">
        <v>1</v>
      </c>
      <c r="E124">
        <v>1.2</v>
      </c>
      <c r="F124">
        <v>0.18</v>
      </c>
      <c r="G124">
        <v>18416</v>
      </c>
      <c r="H124">
        <v>195</v>
      </c>
      <c r="I124" s="1">
        <v>93438.9139928035</v>
      </c>
      <c r="J124" s="1">
        <v>1602.640252419932</v>
      </c>
    </row>
    <row r="125" spans="1:10" hidden="1" x14ac:dyDescent="0.25">
      <c r="A125" s="2">
        <v>124</v>
      </c>
      <c r="B125">
        <v>3000</v>
      </c>
      <c r="C125">
        <v>0.11</v>
      </c>
      <c r="D125">
        <v>1.2</v>
      </c>
      <c r="E125">
        <v>0.80000000000000016</v>
      </c>
      <c r="F125">
        <v>0.18</v>
      </c>
      <c r="G125">
        <v>17931</v>
      </c>
      <c r="H125">
        <v>179</v>
      </c>
      <c r="I125" s="1">
        <v>92871.263006370995</v>
      </c>
      <c r="J125" s="1">
        <v>1610.4030501261841</v>
      </c>
    </row>
    <row r="126" spans="1:10" hidden="1" x14ac:dyDescent="0.25">
      <c r="A126" s="2">
        <v>125</v>
      </c>
      <c r="B126">
        <v>3000</v>
      </c>
      <c r="C126">
        <v>0.11</v>
      </c>
      <c r="D126">
        <v>1.2</v>
      </c>
      <c r="E126">
        <v>1</v>
      </c>
      <c r="F126">
        <v>0.18</v>
      </c>
      <c r="G126">
        <v>18594</v>
      </c>
      <c r="H126">
        <v>188</v>
      </c>
      <c r="I126" s="1">
        <v>93632.640884033681</v>
      </c>
      <c r="J126" s="1">
        <v>1605.4762404645569</v>
      </c>
    </row>
    <row r="127" spans="1:10" hidden="1" x14ac:dyDescent="0.25">
      <c r="A127" s="2">
        <v>126</v>
      </c>
      <c r="B127">
        <v>3000</v>
      </c>
      <c r="C127">
        <v>0.11</v>
      </c>
      <c r="D127">
        <v>1.2</v>
      </c>
      <c r="E127">
        <v>1.2</v>
      </c>
      <c r="F127">
        <v>0.18</v>
      </c>
      <c r="G127">
        <v>19224</v>
      </c>
      <c r="H127">
        <v>188</v>
      </c>
      <c r="I127" s="1">
        <v>92088.789071567779</v>
      </c>
      <c r="J127" s="1">
        <v>1606.837225964262</v>
      </c>
    </row>
    <row r="128" spans="1:10" hidden="1" x14ac:dyDescent="0.25">
      <c r="A128" s="2">
        <v>127</v>
      </c>
      <c r="B128">
        <v>3000</v>
      </c>
      <c r="C128">
        <v>0.15</v>
      </c>
      <c r="D128">
        <v>0.8</v>
      </c>
      <c r="E128">
        <v>0.80000000000000016</v>
      </c>
      <c r="F128">
        <v>0.18</v>
      </c>
      <c r="G128">
        <v>14332</v>
      </c>
      <c r="H128">
        <v>199</v>
      </c>
      <c r="I128" s="1">
        <v>74753.098541414249</v>
      </c>
      <c r="J128" s="1">
        <v>1598.938680205538</v>
      </c>
    </row>
    <row r="129" spans="1:10" hidden="1" x14ac:dyDescent="0.25">
      <c r="A129" s="2">
        <v>128</v>
      </c>
      <c r="B129">
        <v>3000</v>
      </c>
      <c r="C129">
        <v>0.15</v>
      </c>
      <c r="D129">
        <v>0.8</v>
      </c>
      <c r="E129">
        <v>1</v>
      </c>
      <c r="F129">
        <v>0.18</v>
      </c>
      <c r="G129">
        <v>14881</v>
      </c>
      <c r="H129">
        <v>198</v>
      </c>
      <c r="I129" s="1">
        <v>74370.740678483053</v>
      </c>
      <c r="J129" s="1">
        <v>1598.938680205539</v>
      </c>
    </row>
    <row r="130" spans="1:10" hidden="1" x14ac:dyDescent="0.25">
      <c r="A130" s="2">
        <v>129</v>
      </c>
      <c r="B130">
        <v>3000</v>
      </c>
      <c r="C130">
        <v>0.15</v>
      </c>
      <c r="D130">
        <v>0.8</v>
      </c>
      <c r="E130">
        <v>1.2</v>
      </c>
      <c r="F130">
        <v>0.18</v>
      </c>
      <c r="G130">
        <v>15433</v>
      </c>
      <c r="H130">
        <v>199</v>
      </c>
      <c r="I130" s="1">
        <v>74420.873784156414</v>
      </c>
      <c r="J130" s="1">
        <v>1598.938680205538</v>
      </c>
    </row>
    <row r="131" spans="1:10" hidden="1" x14ac:dyDescent="0.25">
      <c r="A131" s="2">
        <v>130</v>
      </c>
      <c r="B131">
        <v>3000</v>
      </c>
      <c r="C131">
        <v>0.15</v>
      </c>
      <c r="D131">
        <v>1</v>
      </c>
      <c r="E131">
        <v>0.80000000000000016</v>
      </c>
      <c r="F131">
        <v>0.18</v>
      </c>
      <c r="G131">
        <v>14898</v>
      </c>
      <c r="H131">
        <v>193</v>
      </c>
      <c r="I131" s="1">
        <v>74080.036054843848</v>
      </c>
      <c r="J131" s="1">
        <v>1599.1533234587559</v>
      </c>
    </row>
    <row r="132" spans="1:10" hidden="1" x14ac:dyDescent="0.25">
      <c r="A132" s="2">
        <v>131</v>
      </c>
      <c r="B132">
        <v>3000</v>
      </c>
      <c r="C132">
        <v>0.15</v>
      </c>
      <c r="D132">
        <v>1</v>
      </c>
      <c r="E132">
        <v>1</v>
      </c>
      <c r="F132">
        <v>0.18</v>
      </c>
      <c r="G132">
        <v>15455</v>
      </c>
      <c r="H132">
        <v>195</v>
      </c>
      <c r="I132" s="1">
        <v>74146.067802389254</v>
      </c>
      <c r="J132" s="1">
        <v>1598.938680205538</v>
      </c>
    </row>
    <row r="133" spans="1:10" hidden="1" x14ac:dyDescent="0.25">
      <c r="A133" s="2">
        <v>132</v>
      </c>
      <c r="B133">
        <v>3000</v>
      </c>
      <c r="C133">
        <v>0.15</v>
      </c>
      <c r="D133">
        <v>1</v>
      </c>
      <c r="E133">
        <v>1.2</v>
      </c>
      <c r="F133">
        <v>0.18</v>
      </c>
      <c r="G133">
        <v>16015</v>
      </c>
      <c r="H133">
        <v>196</v>
      </c>
      <c r="I133" s="1">
        <v>74247.576597291409</v>
      </c>
      <c r="J133" s="1">
        <v>1598.938680205551</v>
      </c>
    </row>
    <row r="134" spans="1:10" hidden="1" x14ac:dyDescent="0.25">
      <c r="A134" s="2">
        <v>133</v>
      </c>
      <c r="B134">
        <v>3000</v>
      </c>
      <c r="C134">
        <v>0.15</v>
      </c>
      <c r="D134">
        <v>1.2</v>
      </c>
      <c r="E134">
        <v>0.80000000000000016</v>
      </c>
      <c r="F134">
        <v>0.18</v>
      </c>
      <c r="G134">
        <v>15441</v>
      </c>
      <c r="H134">
        <v>178</v>
      </c>
      <c r="I134" s="1">
        <v>73728.606930078065</v>
      </c>
      <c r="J134" s="1">
        <v>1599.1801319551121</v>
      </c>
    </row>
    <row r="135" spans="1:10" hidden="1" x14ac:dyDescent="0.25">
      <c r="A135" s="2">
        <v>134</v>
      </c>
      <c r="B135">
        <v>3000</v>
      </c>
      <c r="C135">
        <v>0.15</v>
      </c>
      <c r="D135">
        <v>1.2</v>
      </c>
      <c r="E135">
        <v>1</v>
      </c>
      <c r="F135">
        <v>0.18</v>
      </c>
      <c r="G135">
        <v>16018</v>
      </c>
      <c r="H135">
        <v>192</v>
      </c>
      <c r="I135" s="1">
        <v>73915.139116540071</v>
      </c>
      <c r="J135" s="1">
        <v>1599.1659376376481</v>
      </c>
    </row>
    <row r="136" spans="1:10" hidden="1" x14ac:dyDescent="0.25">
      <c r="A136" s="2">
        <v>135</v>
      </c>
      <c r="B136">
        <v>3000</v>
      </c>
      <c r="C136">
        <v>0.15</v>
      </c>
      <c r="D136">
        <v>1.2</v>
      </c>
      <c r="E136">
        <v>1.2</v>
      </c>
      <c r="F136">
        <v>0.18</v>
      </c>
      <c r="G136">
        <v>16586</v>
      </c>
      <c r="H136">
        <v>194</v>
      </c>
      <c r="I136" s="1">
        <v>73993.400818392256</v>
      </c>
      <c r="J136" s="1">
        <v>1599.2849232826641</v>
      </c>
    </row>
    <row r="137" spans="1:10" hidden="1" x14ac:dyDescent="0.25">
      <c r="A137" s="2">
        <v>136</v>
      </c>
      <c r="B137">
        <v>3000</v>
      </c>
      <c r="C137">
        <v>7.0000000000000007E-2</v>
      </c>
      <c r="D137">
        <v>0.8</v>
      </c>
      <c r="E137">
        <v>0.80000000000000016</v>
      </c>
      <c r="F137">
        <v>0.3</v>
      </c>
      <c r="G137">
        <v>19536</v>
      </c>
      <c r="H137">
        <v>171</v>
      </c>
      <c r="I137" s="1">
        <v>112744.6498372224</v>
      </c>
      <c r="J137" s="1">
        <v>3468.0966043309668</v>
      </c>
    </row>
    <row r="138" spans="1:10" hidden="1" x14ac:dyDescent="0.25">
      <c r="A138" s="2">
        <v>137</v>
      </c>
      <c r="B138">
        <v>3000</v>
      </c>
      <c r="C138">
        <v>7.0000000000000007E-2</v>
      </c>
      <c r="D138">
        <v>0.8</v>
      </c>
      <c r="E138">
        <v>1</v>
      </c>
      <c r="F138">
        <v>0.3</v>
      </c>
      <c r="G138">
        <v>20180</v>
      </c>
      <c r="H138">
        <v>172</v>
      </c>
      <c r="I138" s="1">
        <v>112956.0517856333</v>
      </c>
      <c r="J138" s="1">
        <v>3466.4870739908711</v>
      </c>
    </row>
    <row r="139" spans="1:10" hidden="1" x14ac:dyDescent="0.25">
      <c r="A139" s="2">
        <v>138</v>
      </c>
      <c r="B139">
        <v>3000</v>
      </c>
      <c r="C139">
        <v>7.0000000000000007E-2</v>
      </c>
      <c r="D139">
        <v>0.8</v>
      </c>
      <c r="E139">
        <v>1.2</v>
      </c>
      <c r="F139">
        <v>0.3</v>
      </c>
      <c r="G139">
        <v>20835</v>
      </c>
      <c r="H139">
        <v>175</v>
      </c>
      <c r="I139" s="1">
        <v>112969.84972219889</v>
      </c>
      <c r="J139" s="1">
        <v>3468.3942831384029</v>
      </c>
    </row>
    <row r="140" spans="1:10" hidden="1" x14ac:dyDescent="0.25">
      <c r="A140" s="2">
        <v>139</v>
      </c>
      <c r="B140">
        <v>3000</v>
      </c>
      <c r="C140">
        <v>7.0000000000000007E-2</v>
      </c>
      <c r="D140">
        <v>1</v>
      </c>
      <c r="E140">
        <v>0.80000000000000016</v>
      </c>
      <c r="F140">
        <v>0.3</v>
      </c>
      <c r="G140">
        <v>20512</v>
      </c>
      <c r="H140">
        <v>165</v>
      </c>
      <c r="I140" s="1">
        <v>110824.751419266</v>
      </c>
      <c r="J140" s="1">
        <v>3477.1919018368922</v>
      </c>
    </row>
    <row r="141" spans="1:10" hidden="1" x14ac:dyDescent="0.25">
      <c r="A141" s="2">
        <v>140</v>
      </c>
      <c r="B141">
        <v>3000</v>
      </c>
      <c r="C141">
        <v>7.0000000000000007E-2</v>
      </c>
      <c r="D141">
        <v>1</v>
      </c>
      <c r="E141">
        <v>1</v>
      </c>
      <c r="F141">
        <v>0.3</v>
      </c>
      <c r="G141">
        <v>21175</v>
      </c>
      <c r="H141">
        <v>168</v>
      </c>
      <c r="I141" s="1">
        <v>111349.0843471541</v>
      </c>
      <c r="J141" s="1">
        <v>3473.655838156049</v>
      </c>
    </row>
    <row r="142" spans="1:10" hidden="1" x14ac:dyDescent="0.25">
      <c r="A142" s="2">
        <v>141</v>
      </c>
      <c r="B142">
        <v>3000</v>
      </c>
      <c r="C142">
        <v>7.0000000000000007E-2</v>
      </c>
      <c r="D142">
        <v>1</v>
      </c>
      <c r="E142">
        <v>1.2</v>
      </c>
      <c r="F142">
        <v>0.3</v>
      </c>
      <c r="G142">
        <v>21838</v>
      </c>
      <c r="H142">
        <v>169</v>
      </c>
      <c r="I142" s="1">
        <v>111626.54323534521</v>
      </c>
      <c r="J142" s="1">
        <v>3472.4997132622011</v>
      </c>
    </row>
    <row r="143" spans="1:10" hidden="1" x14ac:dyDescent="0.25">
      <c r="A143" s="2">
        <v>142</v>
      </c>
      <c r="B143">
        <v>3000</v>
      </c>
      <c r="C143">
        <v>7.0000000000000007E-2</v>
      </c>
      <c r="D143">
        <v>1.2</v>
      </c>
      <c r="E143">
        <v>0.80000000000000016</v>
      </c>
      <c r="F143">
        <v>0.3</v>
      </c>
      <c r="G143">
        <v>21433</v>
      </c>
      <c r="H143">
        <v>153</v>
      </c>
      <c r="I143" s="1">
        <v>109444.893099208</v>
      </c>
      <c r="J143" s="1">
        <v>3484.1331441312841</v>
      </c>
    </row>
    <row r="144" spans="1:10" hidden="1" x14ac:dyDescent="0.25">
      <c r="A144" s="2">
        <v>143</v>
      </c>
      <c r="B144">
        <v>3000</v>
      </c>
      <c r="C144">
        <v>7.0000000000000007E-2</v>
      </c>
      <c r="D144">
        <v>1.2</v>
      </c>
      <c r="E144">
        <v>1</v>
      </c>
      <c r="F144">
        <v>0.3</v>
      </c>
      <c r="G144">
        <v>22161</v>
      </c>
      <c r="H144">
        <v>160</v>
      </c>
      <c r="I144" s="1">
        <v>110100.4260542812</v>
      </c>
      <c r="J144" s="1">
        <v>3478.3880869963532</v>
      </c>
    </row>
    <row r="145" spans="1:10" hidden="1" x14ac:dyDescent="0.25">
      <c r="A145" s="2">
        <v>144</v>
      </c>
      <c r="B145">
        <v>3000</v>
      </c>
      <c r="C145">
        <v>7.0000000000000007E-2</v>
      </c>
      <c r="D145">
        <v>1.2</v>
      </c>
      <c r="E145">
        <v>1.2</v>
      </c>
      <c r="F145">
        <v>0.3</v>
      </c>
      <c r="G145">
        <v>22845</v>
      </c>
      <c r="H145">
        <v>165</v>
      </c>
      <c r="I145" s="1">
        <v>110802.65076634981</v>
      </c>
      <c r="J145" s="1">
        <v>3473.5824544119209</v>
      </c>
    </row>
    <row r="146" spans="1:10" hidden="1" x14ac:dyDescent="0.25">
      <c r="A146" s="2">
        <v>145</v>
      </c>
      <c r="B146">
        <v>3000</v>
      </c>
      <c r="C146">
        <v>0.11</v>
      </c>
      <c r="D146">
        <v>0.8</v>
      </c>
      <c r="E146">
        <v>0.80000000000000016</v>
      </c>
      <c r="F146">
        <v>0.3</v>
      </c>
      <c r="G146">
        <v>16858</v>
      </c>
      <c r="H146">
        <v>176</v>
      </c>
      <c r="I146" s="1">
        <v>87790.482328536207</v>
      </c>
      <c r="J146" s="1">
        <v>3445.0662362417129</v>
      </c>
    </row>
    <row r="147" spans="1:10" hidden="1" x14ac:dyDescent="0.25">
      <c r="A147" s="2">
        <v>146</v>
      </c>
      <c r="B147">
        <v>3000</v>
      </c>
      <c r="C147">
        <v>0.11</v>
      </c>
      <c r="D147">
        <v>0.8</v>
      </c>
      <c r="E147">
        <v>1</v>
      </c>
      <c r="F147">
        <v>0.3</v>
      </c>
      <c r="G147">
        <v>17461</v>
      </c>
      <c r="H147">
        <v>178</v>
      </c>
      <c r="I147" s="1">
        <v>87067.941637899596</v>
      </c>
      <c r="J147" s="1">
        <v>3453.84749640474</v>
      </c>
    </row>
    <row r="148" spans="1:10" hidden="1" x14ac:dyDescent="0.25">
      <c r="A148" s="2">
        <v>147</v>
      </c>
      <c r="B148">
        <v>3000</v>
      </c>
      <c r="C148">
        <v>0.11</v>
      </c>
      <c r="D148">
        <v>0.8</v>
      </c>
      <c r="E148">
        <v>1.2</v>
      </c>
      <c r="F148">
        <v>0.3</v>
      </c>
      <c r="G148">
        <v>18049</v>
      </c>
      <c r="H148">
        <v>176</v>
      </c>
      <c r="I148" s="1">
        <v>86694.233287154362</v>
      </c>
      <c r="J148" s="1">
        <v>3455.491376008144</v>
      </c>
    </row>
    <row r="149" spans="1:10" hidden="1" x14ac:dyDescent="0.25">
      <c r="A149" s="2">
        <v>148</v>
      </c>
      <c r="B149">
        <v>3000</v>
      </c>
      <c r="C149">
        <v>0.11</v>
      </c>
      <c r="D149">
        <v>1</v>
      </c>
      <c r="E149">
        <v>0.80000000000000016</v>
      </c>
      <c r="F149">
        <v>0.3</v>
      </c>
      <c r="G149">
        <v>17552</v>
      </c>
      <c r="H149">
        <v>169</v>
      </c>
      <c r="I149" s="1">
        <v>87057.61224018861</v>
      </c>
      <c r="J149" s="1">
        <v>3447.0830283689052</v>
      </c>
    </row>
    <row r="150" spans="1:10" hidden="1" x14ac:dyDescent="0.25">
      <c r="A150" s="2">
        <v>149</v>
      </c>
      <c r="B150">
        <v>3000</v>
      </c>
      <c r="C150">
        <v>0.11</v>
      </c>
      <c r="D150">
        <v>1</v>
      </c>
      <c r="E150">
        <v>1</v>
      </c>
      <c r="F150">
        <v>0.3</v>
      </c>
      <c r="G150">
        <v>18174</v>
      </c>
      <c r="H150">
        <v>171</v>
      </c>
      <c r="I150" s="1">
        <v>85341.232967888718</v>
      </c>
      <c r="J150" s="1">
        <v>3462.2581827971289</v>
      </c>
    </row>
    <row r="151" spans="1:10" hidden="1" x14ac:dyDescent="0.25">
      <c r="A151" s="2">
        <v>150</v>
      </c>
      <c r="B151">
        <v>3000</v>
      </c>
      <c r="C151">
        <v>0.11</v>
      </c>
      <c r="D151">
        <v>1</v>
      </c>
      <c r="E151">
        <v>1.2</v>
      </c>
      <c r="F151">
        <v>0.3</v>
      </c>
      <c r="G151">
        <v>18770</v>
      </c>
      <c r="H151">
        <v>172</v>
      </c>
      <c r="I151" s="1">
        <v>85838.510679747851</v>
      </c>
      <c r="J151" s="1">
        <v>3459.3721965539621</v>
      </c>
    </row>
    <row r="152" spans="1:10" hidden="1" x14ac:dyDescent="0.25">
      <c r="A152" s="2">
        <v>151</v>
      </c>
      <c r="B152">
        <v>3000</v>
      </c>
      <c r="C152">
        <v>0.11</v>
      </c>
      <c r="D152">
        <v>1.2</v>
      </c>
      <c r="E152">
        <v>0.80000000000000016</v>
      </c>
      <c r="F152">
        <v>0.3</v>
      </c>
      <c r="G152">
        <v>18216</v>
      </c>
      <c r="H152">
        <v>154</v>
      </c>
      <c r="I152" s="1">
        <v>85516.722996381563</v>
      </c>
      <c r="J152" s="1">
        <v>3457.98265504349</v>
      </c>
    </row>
    <row r="153" spans="1:10" hidden="1" x14ac:dyDescent="0.25">
      <c r="A153" s="2">
        <v>152</v>
      </c>
      <c r="B153">
        <v>3000</v>
      </c>
      <c r="C153">
        <v>0.11</v>
      </c>
      <c r="D153">
        <v>1.2</v>
      </c>
      <c r="E153">
        <v>1</v>
      </c>
      <c r="F153">
        <v>0.3</v>
      </c>
      <c r="G153">
        <v>18859</v>
      </c>
      <c r="H153">
        <v>165</v>
      </c>
      <c r="I153" s="1">
        <v>84390.825268728397</v>
      </c>
      <c r="J153" s="1">
        <v>3466.9243931459218</v>
      </c>
    </row>
    <row r="154" spans="1:10" hidden="1" x14ac:dyDescent="0.25">
      <c r="A154" s="2">
        <v>153</v>
      </c>
      <c r="B154">
        <v>3000</v>
      </c>
      <c r="C154">
        <v>0.11</v>
      </c>
      <c r="D154">
        <v>1.2</v>
      </c>
      <c r="E154">
        <v>1.2</v>
      </c>
      <c r="F154">
        <v>0.3</v>
      </c>
      <c r="G154">
        <v>19470</v>
      </c>
      <c r="H154">
        <v>167</v>
      </c>
      <c r="I154" s="1">
        <v>84771.013360242054</v>
      </c>
      <c r="J154" s="1">
        <v>3465.3707783686759</v>
      </c>
    </row>
    <row r="155" spans="1:10" hidden="1" x14ac:dyDescent="0.25">
      <c r="A155" s="2">
        <v>154</v>
      </c>
      <c r="B155">
        <v>3000</v>
      </c>
      <c r="C155">
        <v>0.15</v>
      </c>
      <c r="D155">
        <v>0.8</v>
      </c>
      <c r="E155">
        <v>0.80000000000000016</v>
      </c>
      <c r="F155">
        <v>0.3</v>
      </c>
      <c r="G155">
        <v>14748</v>
      </c>
      <c r="H155">
        <v>183</v>
      </c>
      <c r="I155" s="1">
        <v>71245.828285255688</v>
      </c>
      <c r="J155" s="1">
        <v>3435.1615728516008</v>
      </c>
    </row>
    <row r="156" spans="1:10" hidden="1" x14ac:dyDescent="0.25">
      <c r="A156" s="2">
        <v>155</v>
      </c>
      <c r="B156">
        <v>3000</v>
      </c>
      <c r="C156">
        <v>0.15</v>
      </c>
      <c r="D156">
        <v>0.8</v>
      </c>
      <c r="E156">
        <v>1</v>
      </c>
      <c r="F156">
        <v>0.3</v>
      </c>
      <c r="G156">
        <v>15296</v>
      </c>
      <c r="H156">
        <v>187</v>
      </c>
      <c r="I156" s="1">
        <v>71580.518306769984</v>
      </c>
      <c r="J156" s="1">
        <v>3434.9449267679379</v>
      </c>
    </row>
    <row r="157" spans="1:10" hidden="1" x14ac:dyDescent="0.25">
      <c r="A157" s="2">
        <v>156</v>
      </c>
      <c r="B157">
        <v>3000</v>
      </c>
      <c r="C157">
        <v>0.15</v>
      </c>
      <c r="D157">
        <v>0.8</v>
      </c>
      <c r="E157">
        <v>1.2</v>
      </c>
      <c r="F157">
        <v>0.3</v>
      </c>
      <c r="G157">
        <v>15847</v>
      </c>
      <c r="H157">
        <v>186</v>
      </c>
      <c r="I157" s="1">
        <v>71227.250228805235</v>
      </c>
      <c r="J157" s="1">
        <v>3434.8900003703002</v>
      </c>
    </row>
    <row r="158" spans="1:10" hidden="1" x14ac:dyDescent="0.25">
      <c r="A158" s="2">
        <v>157</v>
      </c>
      <c r="B158">
        <v>3000</v>
      </c>
      <c r="C158">
        <v>0.15</v>
      </c>
      <c r="D158">
        <v>1</v>
      </c>
      <c r="E158">
        <v>0.80000000000000016</v>
      </c>
      <c r="F158">
        <v>0.3</v>
      </c>
      <c r="G158">
        <v>15256</v>
      </c>
      <c r="H158">
        <v>169</v>
      </c>
      <c r="I158" s="1">
        <v>69861.486108330108</v>
      </c>
      <c r="J158" s="1">
        <v>3435.9232747840788</v>
      </c>
    </row>
    <row r="159" spans="1:10" hidden="1" x14ac:dyDescent="0.25">
      <c r="A159" s="2">
        <v>158</v>
      </c>
      <c r="B159">
        <v>3000</v>
      </c>
      <c r="C159">
        <v>0.15</v>
      </c>
      <c r="D159">
        <v>1</v>
      </c>
      <c r="E159">
        <v>1</v>
      </c>
      <c r="F159">
        <v>0.3</v>
      </c>
      <c r="G159">
        <v>15824</v>
      </c>
      <c r="H159">
        <v>176</v>
      </c>
      <c r="I159" s="1">
        <v>70202.690945689348</v>
      </c>
      <c r="J159" s="1">
        <v>3435.8336846359798</v>
      </c>
    </row>
    <row r="160" spans="1:10" hidden="1" x14ac:dyDescent="0.25">
      <c r="A160" s="2">
        <v>159</v>
      </c>
      <c r="B160">
        <v>3000</v>
      </c>
      <c r="C160">
        <v>0.15</v>
      </c>
      <c r="D160">
        <v>1</v>
      </c>
      <c r="E160">
        <v>1.2</v>
      </c>
      <c r="F160">
        <v>0.3</v>
      </c>
      <c r="G160">
        <v>16388</v>
      </c>
      <c r="H160">
        <v>181</v>
      </c>
      <c r="I160" s="1">
        <v>70657.676901423183</v>
      </c>
      <c r="J160" s="1">
        <v>3435.8000517359892</v>
      </c>
    </row>
    <row r="161" spans="1:10" hidden="1" x14ac:dyDescent="0.25">
      <c r="A161" s="2">
        <v>160</v>
      </c>
      <c r="B161">
        <v>3000</v>
      </c>
      <c r="C161">
        <v>0.15</v>
      </c>
      <c r="D161">
        <v>1.2</v>
      </c>
      <c r="E161">
        <v>0.80000000000000016</v>
      </c>
      <c r="F161">
        <v>0.3</v>
      </c>
      <c r="G161">
        <v>15730</v>
      </c>
      <c r="H161">
        <v>153</v>
      </c>
      <c r="I161" s="1">
        <v>69568.314164097697</v>
      </c>
      <c r="J161" s="1">
        <v>3437.1690050840411</v>
      </c>
    </row>
    <row r="162" spans="1:10" hidden="1" x14ac:dyDescent="0.25">
      <c r="A162" s="2">
        <v>161</v>
      </c>
      <c r="B162">
        <v>3000</v>
      </c>
      <c r="C162">
        <v>0.15</v>
      </c>
      <c r="D162">
        <v>1.2</v>
      </c>
      <c r="E162">
        <v>1</v>
      </c>
      <c r="F162">
        <v>0.3</v>
      </c>
      <c r="G162">
        <v>16324</v>
      </c>
      <c r="H162">
        <v>169</v>
      </c>
      <c r="I162" s="1">
        <v>69711.503327396887</v>
      </c>
      <c r="J162" s="1">
        <v>3437.3161442248688</v>
      </c>
    </row>
    <row r="163" spans="1:10" hidden="1" x14ac:dyDescent="0.25">
      <c r="A163" s="2">
        <v>162</v>
      </c>
      <c r="B163">
        <v>3000</v>
      </c>
      <c r="C163">
        <v>0.15</v>
      </c>
      <c r="D163">
        <v>1.2</v>
      </c>
      <c r="E163">
        <v>1.2</v>
      </c>
      <c r="F163">
        <v>0.3</v>
      </c>
      <c r="G163">
        <v>16901</v>
      </c>
      <c r="H163">
        <v>172</v>
      </c>
      <c r="I163" s="1">
        <v>69885.662072524094</v>
      </c>
      <c r="J163" s="1">
        <v>3436.7328274921852</v>
      </c>
    </row>
    <row r="164" spans="1:10" x14ac:dyDescent="0.25">
      <c r="A164" s="2">
        <v>163</v>
      </c>
      <c r="B164">
        <v>5000</v>
      </c>
      <c r="C164">
        <v>7.0000000000000007E-2</v>
      </c>
      <c r="D164">
        <v>0.8</v>
      </c>
      <c r="E164">
        <v>0.80000000000000016</v>
      </c>
      <c r="F164">
        <v>0</v>
      </c>
      <c r="G164">
        <v>18457</v>
      </c>
      <c r="H164">
        <v>209</v>
      </c>
      <c r="I164" s="1">
        <v>129504.605600989</v>
      </c>
      <c r="J164" s="1">
        <v>0</v>
      </c>
    </row>
    <row r="165" spans="1:10" x14ac:dyDescent="0.25">
      <c r="A165" s="2">
        <v>164</v>
      </c>
      <c r="B165">
        <v>5000</v>
      </c>
      <c r="C165">
        <v>7.0000000000000007E-2</v>
      </c>
      <c r="D165">
        <v>0.8</v>
      </c>
      <c r="E165">
        <v>1</v>
      </c>
      <c r="F165">
        <v>0</v>
      </c>
      <c r="G165">
        <v>19005</v>
      </c>
      <c r="H165">
        <v>208</v>
      </c>
      <c r="I165" s="1">
        <v>128526.65225646881</v>
      </c>
      <c r="J165" s="1">
        <v>0</v>
      </c>
    </row>
    <row r="166" spans="1:10" x14ac:dyDescent="0.25">
      <c r="A166" s="2">
        <v>165</v>
      </c>
      <c r="B166">
        <v>5000</v>
      </c>
      <c r="C166">
        <v>7.0000000000000007E-2</v>
      </c>
      <c r="D166">
        <v>0.8</v>
      </c>
      <c r="E166">
        <v>1.2</v>
      </c>
      <c r="F166">
        <v>0</v>
      </c>
      <c r="G166">
        <v>19545</v>
      </c>
      <c r="H166">
        <v>209</v>
      </c>
      <c r="I166" s="1">
        <v>128492.8144469359</v>
      </c>
      <c r="J166" s="1">
        <v>0</v>
      </c>
    </row>
    <row r="167" spans="1:10" x14ac:dyDescent="0.25">
      <c r="A167" s="2">
        <v>166</v>
      </c>
      <c r="B167">
        <v>5000</v>
      </c>
      <c r="C167">
        <v>7.0000000000000007E-2</v>
      </c>
      <c r="D167">
        <v>1</v>
      </c>
      <c r="E167">
        <v>0.80000000000000016</v>
      </c>
      <c r="F167">
        <v>0</v>
      </c>
      <c r="G167">
        <v>19624</v>
      </c>
      <c r="H167">
        <v>201</v>
      </c>
      <c r="I167" s="1">
        <v>127711.70070804939</v>
      </c>
      <c r="J167" s="1">
        <v>0</v>
      </c>
    </row>
    <row r="168" spans="1:10" x14ac:dyDescent="0.25">
      <c r="A168" s="2">
        <v>167</v>
      </c>
      <c r="B168">
        <v>5000</v>
      </c>
      <c r="C168">
        <v>7.0000000000000007E-2</v>
      </c>
      <c r="D168">
        <v>1</v>
      </c>
      <c r="E168">
        <v>1</v>
      </c>
      <c r="F168">
        <v>0</v>
      </c>
      <c r="G168">
        <v>20176</v>
      </c>
      <c r="H168">
        <v>203</v>
      </c>
      <c r="I168" s="1">
        <v>126607.4474679565</v>
      </c>
      <c r="J168" s="1">
        <v>0</v>
      </c>
    </row>
    <row r="169" spans="1:10" x14ac:dyDescent="0.25">
      <c r="A169" s="2">
        <v>168</v>
      </c>
      <c r="B169">
        <v>5000</v>
      </c>
      <c r="C169">
        <v>7.0000000000000007E-2</v>
      </c>
      <c r="D169">
        <v>1</v>
      </c>
      <c r="E169">
        <v>1.2</v>
      </c>
      <c r="F169">
        <v>0</v>
      </c>
      <c r="G169">
        <v>20712</v>
      </c>
      <c r="H169">
        <v>197</v>
      </c>
      <c r="I169" s="1">
        <v>123663.7026953832</v>
      </c>
      <c r="J169" s="1">
        <v>250.32523336607281</v>
      </c>
    </row>
    <row r="170" spans="1:10" x14ac:dyDescent="0.25">
      <c r="A170" s="2">
        <v>169</v>
      </c>
      <c r="B170">
        <v>5000</v>
      </c>
      <c r="C170">
        <v>7.0000000000000007E-2</v>
      </c>
      <c r="D170">
        <v>1.2</v>
      </c>
      <c r="E170">
        <v>0.80000000000000016</v>
      </c>
      <c r="F170">
        <v>0</v>
      </c>
      <c r="G170">
        <v>20722</v>
      </c>
      <c r="H170">
        <v>184</v>
      </c>
      <c r="I170" s="1">
        <v>124524.9778523878</v>
      </c>
      <c r="J170" s="1">
        <v>472.39023520927037</v>
      </c>
    </row>
    <row r="171" spans="1:10" x14ac:dyDescent="0.25">
      <c r="A171" s="2">
        <v>170</v>
      </c>
      <c r="B171">
        <v>5000</v>
      </c>
      <c r="C171">
        <v>7.0000000000000007E-2</v>
      </c>
      <c r="D171">
        <v>1.2</v>
      </c>
      <c r="E171">
        <v>1</v>
      </c>
      <c r="F171">
        <v>0</v>
      </c>
      <c r="G171">
        <v>21299</v>
      </c>
      <c r="H171">
        <v>187</v>
      </c>
      <c r="I171" s="1">
        <v>118101.3064059035</v>
      </c>
      <c r="J171" s="1">
        <v>568.4014280740912</v>
      </c>
    </row>
    <row r="172" spans="1:10" x14ac:dyDescent="0.25">
      <c r="A172" s="2">
        <v>171</v>
      </c>
      <c r="B172">
        <v>5000</v>
      </c>
      <c r="C172">
        <v>7.0000000000000007E-2</v>
      </c>
      <c r="D172">
        <v>1.2</v>
      </c>
      <c r="E172">
        <v>1.2</v>
      </c>
      <c r="F172">
        <v>0</v>
      </c>
      <c r="G172">
        <v>21819</v>
      </c>
      <c r="H172">
        <v>185</v>
      </c>
      <c r="I172" s="1">
        <v>116039.6356952307</v>
      </c>
      <c r="J172" s="1">
        <v>787.13952677689167</v>
      </c>
    </row>
    <row r="173" spans="1:10" x14ac:dyDescent="0.25">
      <c r="A173" s="2">
        <v>172</v>
      </c>
      <c r="B173">
        <v>5000</v>
      </c>
      <c r="C173">
        <v>0.11</v>
      </c>
      <c r="D173">
        <v>0.8</v>
      </c>
      <c r="E173">
        <v>0.80000000000000016</v>
      </c>
      <c r="F173">
        <v>0</v>
      </c>
      <c r="G173">
        <v>15785</v>
      </c>
      <c r="H173">
        <v>206</v>
      </c>
      <c r="I173" s="1">
        <v>97941.694070686019</v>
      </c>
      <c r="J173" s="1">
        <v>0</v>
      </c>
    </row>
    <row r="174" spans="1:10" x14ac:dyDescent="0.25">
      <c r="A174" s="2">
        <v>173</v>
      </c>
      <c r="B174">
        <v>5000</v>
      </c>
      <c r="C174">
        <v>0.11</v>
      </c>
      <c r="D174">
        <v>0.8</v>
      </c>
      <c r="E174">
        <v>1</v>
      </c>
      <c r="F174">
        <v>0</v>
      </c>
      <c r="G174">
        <v>16324</v>
      </c>
      <c r="H174">
        <v>211</v>
      </c>
      <c r="I174" s="1">
        <v>96805.314224982765</v>
      </c>
      <c r="J174" s="1">
        <v>0</v>
      </c>
    </row>
    <row r="175" spans="1:10" x14ac:dyDescent="0.25">
      <c r="A175" s="2">
        <v>174</v>
      </c>
      <c r="B175">
        <v>5000</v>
      </c>
      <c r="C175">
        <v>0.11</v>
      </c>
      <c r="D175">
        <v>0.8</v>
      </c>
      <c r="E175">
        <v>1.2</v>
      </c>
      <c r="F175">
        <v>0</v>
      </c>
      <c r="G175">
        <v>16828</v>
      </c>
      <c r="H175">
        <v>210</v>
      </c>
      <c r="I175" s="1">
        <v>96011.820921599734</v>
      </c>
      <c r="J175" s="1">
        <v>0</v>
      </c>
    </row>
    <row r="176" spans="1:10" x14ac:dyDescent="0.25">
      <c r="A176" s="2">
        <v>175</v>
      </c>
      <c r="B176">
        <v>5000</v>
      </c>
      <c r="C176">
        <v>0.11</v>
      </c>
      <c r="D176">
        <v>1</v>
      </c>
      <c r="E176">
        <v>0.80000000000000016</v>
      </c>
      <c r="F176">
        <v>0</v>
      </c>
      <c r="G176">
        <v>16588</v>
      </c>
      <c r="H176">
        <v>199</v>
      </c>
      <c r="I176" s="1">
        <v>97113.33084970343</v>
      </c>
      <c r="J176" s="1">
        <v>0</v>
      </c>
    </row>
    <row r="177" spans="1:10" x14ac:dyDescent="0.25">
      <c r="A177" s="2">
        <v>176</v>
      </c>
      <c r="B177">
        <v>5000</v>
      </c>
      <c r="C177">
        <v>0.11</v>
      </c>
      <c r="D177">
        <v>1</v>
      </c>
      <c r="E177">
        <v>1</v>
      </c>
      <c r="F177">
        <v>0</v>
      </c>
      <c r="G177">
        <v>17155</v>
      </c>
      <c r="H177">
        <v>203</v>
      </c>
      <c r="I177" s="1">
        <v>95526.546520802629</v>
      </c>
      <c r="J177" s="1">
        <v>0</v>
      </c>
    </row>
    <row r="178" spans="1:10" x14ac:dyDescent="0.25">
      <c r="A178" s="2">
        <v>177</v>
      </c>
      <c r="B178">
        <v>5000</v>
      </c>
      <c r="C178">
        <v>0.11</v>
      </c>
      <c r="D178">
        <v>1</v>
      </c>
      <c r="E178">
        <v>1.2</v>
      </c>
      <c r="F178">
        <v>0</v>
      </c>
      <c r="G178">
        <v>17668</v>
      </c>
      <c r="H178">
        <v>204</v>
      </c>
      <c r="I178" s="1">
        <v>94717.687967602964</v>
      </c>
      <c r="J178" s="1">
        <v>0</v>
      </c>
    </row>
    <row r="179" spans="1:10" x14ac:dyDescent="0.25">
      <c r="A179" s="2">
        <v>178</v>
      </c>
      <c r="B179">
        <v>5000</v>
      </c>
      <c r="C179">
        <v>0.11</v>
      </c>
      <c r="D179">
        <v>1.2</v>
      </c>
      <c r="E179">
        <v>0.80000000000000016</v>
      </c>
      <c r="F179">
        <v>0</v>
      </c>
      <c r="G179">
        <v>17345</v>
      </c>
      <c r="H179">
        <v>182</v>
      </c>
      <c r="I179" s="1">
        <v>96552.565949828029</v>
      </c>
      <c r="J179" s="1">
        <v>0</v>
      </c>
    </row>
    <row r="180" spans="1:10" x14ac:dyDescent="0.25">
      <c r="A180" s="2">
        <v>179</v>
      </c>
      <c r="B180">
        <v>5000</v>
      </c>
      <c r="C180">
        <v>0.11</v>
      </c>
      <c r="D180">
        <v>1.2</v>
      </c>
      <c r="E180">
        <v>1</v>
      </c>
      <c r="F180">
        <v>0</v>
      </c>
      <c r="G180">
        <v>17959</v>
      </c>
      <c r="H180">
        <v>198</v>
      </c>
      <c r="I180" s="1">
        <v>94806.551618829631</v>
      </c>
      <c r="J180" s="1">
        <v>0</v>
      </c>
    </row>
    <row r="181" spans="1:10" x14ac:dyDescent="0.25">
      <c r="A181" s="2">
        <v>180</v>
      </c>
      <c r="B181">
        <v>5000</v>
      </c>
      <c r="C181">
        <v>0.11</v>
      </c>
      <c r="D181">
        <v>1.2</v>
      </c>
      <c r="E181">
        <v>1.2</v>
      </c>
      <c r="F181">
        <v>0</v>
      </c>
      <c r="G181">
        <v>18489</v>
      </c>
      <c r="H181">
        <v>197</v>
      </c>
      <c r="I181" s="1">
        <v>93044.761925350162</v>
      </c>
      <c r="J181" s="1">
        <v>0</v>
      </c>
    </row>
    <row r="182" spans="1:10" x14ac:dyDescent="0.25">
      <c r="A182" s="2">
        <v>181</v>
      </c>
      <c r="B182">
        <v>5000</v>
      </c>
      <c r="C182">
        <v>0.15</v>
      </c>
      <c r="D182">
        <v>0.8</v>
      </c>
      <c r="E182">
        <v>0.80000000000000016</v>
      </c>
      <c r="F182">
        <v>0</v>
      </c>
      <c r="G182">
        <v>13842</v>
      </c>
      <c r="H182">
        <v>204</v>
      </c>
      <c r="I182" s="1">
        <v>76051.32997591552</v>
      </c>
      <c r="J182" s="1">
        <v>0</v>
      </c>
    </row>
    <row r="183" spans="1:10" x14ac:dyDescent="0.25">
      <c r="A183" s="2">
        <v>182</v>
      </c>
      <c r="B183">
        <v>5000</v>
      </c>
      <c r="C183">
        <v>0.15</v>
      </c>
      <c r="D183">
        <v>0.8</v>
      </c>
      <c r="E183">
        <v>1</v>
      </c>
      <c r="F183">
        <v>0</v>
      </c>
      <c r="G183">
        <v>14349</v>
      </c>
      <c r="H183">
        <v>207</v>
      </c>
      <c r="I183" s="1">
        <v>76004.906312904903</v>
      </c>
      <c r="J183" s="1">
        <v>0</v>
      </c>
    </row>
    <row r="184" spans="1:10" x14ac:dyDescent="0.25">
      <c r="A184" s="2">
        <v>183</v>
      </c>
      <c r="B184">
        <v>5000</v>
      </c>
      <c r="C184">
        <v>0.15</v>
      </c>
      <c r="D184">
        <v>0.8</v>
      </c>
      <c r="E184">
        <v>1.2</v>
      </c>
      <c r="F184">
        <v>0</v>
      </c>
      <c r="G184">
        <v>14832</v>
      </c>
      <c r="H184">
        <v>210</v>
      </c>
      <c r="I184" s="1">
        <v>75270.007560907165</v>
      </c>
      <c r="J184" s="1">
        <v>0</v>
      </c>
    </row>
    <row r="185" spans="1:10" x14ac:dyDescent="0.25">
      <c r="A185" s="2">
        <v>184</v>
      </c>
      <c r="B185">
        <v>5000</v>
      </c>
      <c r="C185">
        <v>0.15</v>
      </c>
      <c r="D185">
        <v>1</v>
      </c>
      <c r="E185">
        <v>0.80000000000000016</v>
      </c>
      <c r="F185">
        <v>0</v>
      </c>
      <c r="G185">
        <v>14421</v>
      </c>
      <c r="H185">
        <v>191</v>
      </c>
      <c r="I185" s="1">
        <v>75338.662258809461</v>
      </c>
      <c r="J185" s="1">
        <v>0</v>
      </c>
    </row>
    <row r="186" spans="1:10" x14ac:dyDescent="0.25">
      <c r="A186" s="2">
        <v>185</v>
      </c>
      <c r="B186">
        <v>5000</v>
      </c>
      <c r="C186">
        <v>0.15</v>
      </c>
      <c r="D186">
        <v>1</v>
      </c>
      <c r="E186">
        <v>1</v>
      </c>
      <c r="F186">
        <v>0</v>
      </c>
      <c r="G186">
        <v>14944</v>
      </c>
      <c r="H186">
        <v>200</v>
      </c>
      <c r="I186" s="1">
        <v>75299.380949551109</v>
      </c>
      <c r="J186" s="1">
        <v>0</v>
      </c>
    </row>
    <row r="187" spans="1:10" x14ac:dyDescent="0.25">
      <c r="A187" s="2">
        <v>186</v>
      </c>
      <c r="B187">
        <v>5000</v>
      </c>
      <c r="C187">
        <v>0.15</v>
      </c>
      <c r="D187">
        <v>1</v>
      </c>
      <c r="E187">
        <v>1.2</v>
      </c>
      <c r="F187">
        <v>0</v>
      </c>
      <c r="G187">
        <v>15438</v>
      </c>
      <c r="H187">
        <v>204</v>
      </c>
      <c r="I187" s="1">
        <v>74593.980263064805</v>
      </c>
      <c r="J187" s="1">
        <v>0</v>
      </c>
    </row>
    <row r="188" spans="1:10" x14ac:dyDescent="0.25">
      <c r="A188" s="2">
        <v>187</v>
      </c>
      <c r="B188">
        <v>5000</v>
      </c>
      <c r="C188">
        <v>0.15</v>
      </c>
      <c r="D188">
        <v>1.2</v>
      </c>
      <c r="E188">
        <v>0.80000000000000016</v>
      </c>
      <c r="F188">
        <v>0</v>
      </c>
      <c r="G188">
        <v>14958</v>
      </c>
      <c r="H188">
        <v>177</v>
      </c>
      <c r="I188" s="1">
        <v>74769.082532340792</v>
      </c>
      <c r="J188" s="1">
        <v>0</v>
      </c>
    </row>
    <row r="189" spans="1:10" x14ac:dyDescent="0.25">
      <c r="A189" s="2">
        <v>188</v>
      </c>
      <c r="B189">
        <v>5000</v>
      </c>
      <c r="C189">
        <v>0.15</v>
      </c>
      <c r="D189">
        <v>1.2</v>
      </c>
      <c r="E189">
        <v>1</v>
      </c>
      <c r="F189">
        <v>0</v>
      </c>
      <c r="G189">
        <v>15516</v>
      </c>
      <c r="H189">
        <v>189</v>
      </c>
      <c r="I189" s="1">
        <v>74930.985482006043</v>
      </c>
      <c r="J189" s="1">
        <v>0</v>
      </c>
    </row>
    <row r="190" spans="1:10" x14ac:dyDescent="0.25">
      <c r="A190" s="2">
        <v>189</v>
      </c>
      <c r="B190">
        <v>5000</v>
      </c>
      <c r="C190">
        <v>0.15</v>
      </c>
      <c r="D190">
        <v>1.2</v>
      </c>
      <c r="E190">
        <v>1.2</v>
      </c>
      <c r="F190">
        <v>0</v>
      </c>
      <c r="G190">
        <v>16025</v>
      </c>
      <c r="H190">
        <v>199</v>
      </c>
      <c r="I190" s="1">
        <v>74137.138397960938</v>
      </c>
      <c r="J190" s="1">
        <v>0</v>
      </c>
    </row>
    <row r="191" spans="1:10" hidden="1" x14ac:dyDescent="0.25">
      <c r="A191" s="2">
        <v>190</v>
      </c>
      <c r="B191">
        <v>5000</v>
      </c>
      <c r="C191">
        <v>7.0000000000000007E-2</v>
      </c>
      <c r="D191">
        <v>0.8</v>
      </c>
      <c r="E191">
        <v>0.80000000000000016</v>
      </c>
      <c r="F191">
        <v>0.18</v>
      </c>
      <c r="G191">
        <v>18659</v>
      </c>
      <c r="H191">
        <v>193</v>
      </c>
      <c r="I191" s="1">
        <v>123306.44338204</v>
      </c>
      <c r="J191" s="1">
        <v>1598.938680205539</v>
      </c>
    </row>
    <row r="192" spans="1:10" hidden="1" x14ac:dyDescent="0.25">
      <c r="A192" s="2">
        <v>191</v>
      </c>
      <c r="B192">
        <v>5000</v>
      </c>
      <c r="C192">
        <v>7.0000000000000007E-2</v>
      </c>
      <c r="D192">
        <v>0.8</v>
      </c>
      <c r="E192">
        <v>1</v>
      </c>
      <c r="F192">
        <v>0.18</v>
      </c>
      <c r="G192">
        <v>19214</v>
      </c>
      <c r="H192">
        <v>192</v>
      </c>
      <c r="I192" s="1">
        <v>121096.7949027865</v>
      </c>
      <c r="J192" s="1">
        <v>1598.938680205534</v>
      </c>
    </row>
    <row r="193" spans="1:10" hidden="1" x14ac:dyDescent="0.25">
      <c r="A193" s="2">
        <v>192</v>
      </c>
      <c r="B193">
        <v>5000</v>
      </c>
      <c r="C193">
        <v>7.0000000000000007E-2</v>
      </c>
      <c r="D193">
        <v>0.8</v>
      </c>
      <c r="E193">
        <v>1.2</v>
      </c>
      <c r="F193">
        <v>0.18</v>
      </c>
      <c r="G193">
        <v>19731</v>
      </c>
      <c r="H193">
        <v>189</v>
      </c>
      <c r="I193" s="1">
        <v>116990.0812192517</v>
      </c>
      <c r="J193" s="1">
        <v>1621.320433179987</v>
      </c>
    </row>
    <row r="194" spans="1:10" hidden="1" x14ac:dyDescent="0.25">
      <c r="A194" s="2">
        <v>193</v>
      </c>
      <c r="B194">
        <v>5000</v>
      </c>
      <c r="C194">
        <v>7.0000000000000007E-2</v>
      </c>
      <c r="D194">
        <v>1</v>
      </c>
      <c r="E194">
        <v>0.80000000000000016</v>
      </c>
      <c r="F194">
        <v>0.18</v>
      </c>
      <c r="G194">
        <v>19722</v>
      </c>
      <c r="H194">
        <v>185</v>
      </c>
      <c r="I194" s="1">
        <v>122147.40871355979</v>
      </c>
      <c r="J194" s="1">
        <v>1598.938680205539</v>
      </c>
    </row>
    <row r="195" spans="1:10" hidden="1" x14ac:dyDescent="0.25">
      <c r="A195" s="2">
        <v>194</v>
      </c>
      <c r="B195">
        <v>5000</v>
      </c>
      <c r="C195">
        <v>7.0000000000000007E-2</v>
      </c>
      <c r="D195">
        <v>1</v>
      </c>
      <c r="E195">
        <v>1</v>
      </c>
      <c r="F195">
        <v>0.18</v>
      </c>
      <c r="G195">
        <v>20276</v>
      </c>
      <c r="H195">
        <v>185</v>
      </c>
      <c r="I195" s="1">
        <v>116719.27606950401</v>
      </c>
      <c r="J195" s="1">
        <v>1617.489979135466</v>
      </c>
    </row>
    <row r="196" spans="1:10" hidden="1" x14ac:dyDescent="0.25">
      <c r="A196" s="2">
        <v>195</v>
      </c>
      <c r="B196">
        <v>5000</v>
      </c>
      <c r="C196">
        <v>7.0000000000000007E-2</v>
      </c>
      <c r="D196">
        <v>1</v>
      </c>
      <c r="E196">
        <v>1.2</v>
      </c>
      <c r="F196">
        <v>0.18</v>
      </c>
      <c r="G196">
        <v>20780</v>
      </c>
      <c r="H196">
        <v>184</v>
      </c>
      <c r="I196" s="1">
        <v>114776.8215634385</v>
      </c>
      <c r="J196" s="1">
        <v>1629.520904325236</v>
      </c>
    </row>
    <row r="197" spans="1:10" hidden="1" x14ac:dyDescent="0.25">
      <c r="A197" s="2">
        <v>196</v>
      </c>
      <c r="B197">
        <v>5000</v>
      </c>
      <c r="C197">
        <v>7.0000000000000007E-2</v>
      </c>
      <c r="D197">
        <v>1.2</v>
      </c>
      <c r="E197">
        <v>0.80000000000000016</v>
      </c>
      <c r="F197">
        <v>0.18</v>
      </c>
      <c r="G197">
        <v>20743</v>
      </c>
      <c r="H197">
        <v>176</v>
      </c>
      <c r="I197" s="1">
        <v>120242.1997949989</v>
      </c>
      <c r="J197" s="1">
        <v>1607.5878251791839</v>
      </c>
    </row>
    <row r="198" spans="1:10" hidden="1" x14ac:dyDescent="0.25">
      <c r="A198" s="2">
        <v>197</v>
      </c>
      <c r="B198">
        <v>5000</v>
      </c>
      <c r="C198">
        <v>7.0000000000000007E-2</v>
      </c>
      <c r="D198">
        <v>1.2</v>
      </c>
      <c r="E198">
        <v>1</v>
      </c>
      <c r="F198">
        <v>0.18</v>
      </c>
      <c r="G198">
        <v>21324</v>
      </c>
      <c r="H198">
        <v>179</v>
      </c>
      <c r="I198" s="1">
        <v>114713.988134486</v>
      </c>
      <c r="J198" s="1">
        <v>1621.3111346352271</v>
      </c>
    </row>
    <row r="199" spans="1:10" hidden="1" x14ac:dyDescent="0.25">
      <c r="A199" s="2">
        <v>198</v>
      </c>
      <c r="B199">
        <v>5000</v>
      </c>
      <c r="C199">
        <v>7.0000000000000007E-2</v>
      </c>
      <c r="D199">
        <v>1.2</v>
      </c>
      <c r="E199">
        <v>1.2</v>
      </c>
      <c r="F199">
        <v>0.18</v>
      </c>
      <c r="G199">
        <v>21843</v>
      </c>
      <c r="H199">
        <v>179</v>
      </c>
      <c r="I199" s="1">
        <v>112736.1830840077</v>
      </c>
      <c r="J199" s="1">
        <v>1635.988580373652</v>
      </c>
    </row>
    <row r="200" spans="1:10" hidden="1" x14ac:dyDescent="0.25">
      <c r="A200" s="2">
        <v>199</v>
      </c>
      <c r="B200">
        <v>5000</v>
      </c>
      <c r="C200">
        <v>0.11</v>
      </c>
      <c r="D200">
        <v>0.8</v>
      </c>
      <c r="E200">
        <v>0.80000000000000016</v>
      </c>
      <c r="F200">
        <v>0.18</v>
      </c>
      <c r="G200">
        <v>16019</v>
      </c>
      <c r="H200">
        <v>187</v>
      </c>
      <c r="I200" s="1">
        <v>91941.868569704151</v>
      </c>
      <c r="J200" s="1">
        <v>1598.938680205539</v>
      </c>
    </row>
    <row r="201" spans="1:10" hidden="1" x14ac:dyDescent="0.25">
      <c r="A201" s="2">
        <v>200</v>
      </c>
      <c r="B201">
        <v>5000</v>
      </c>
      <c r="C201">
        <v>0.11</v>
      </c>
      <c r="D201">
        <v>0.8</v>
      </c>
      <c r="E201">
        <v>1</v>
      </c>
      <c r="F201">
        <v>0.18</v>
      </c>
      <c r="G201">
        <v>16559</v>
      </c>
      <c r="H201">
        <v>191</v>
      </c>
      <c r="I201" s="1">
        <v>92075.922854031975</v>
      </c>
      <c r="J201" s="1">
        <v>1598.938680205539</v>
      </c>
    </row>
    <row r="202" spans="1:10" hidden="1" x14ac:dyDescent="0.25">
      <c r="A202" s="2">
        <v>201</v>
      </c>
      <c r="B202">
        <v>5000</v>
      </c>
      <c r="C202">
        <v>0.11</v>
      </c>
      <c r="D202">
        <v>0.8</v>
      </c>
      <c r="E202">
        <v>1.2</v>
      </c>
      <c r="F202">
        <v>0.18</v>
      </c>
      <c r="G202">
        <v>17074</v>
      </c>
      <c r="H202">
        <v>192</v>
      </c>
      <c r="I202" s="1">
        <v>90992.394392017639</v>
      </c>
      <c r="J202" s="1">
        <v>1598.938680205539</v>
      </c>
    </row>
    <row r="203" spans="1:10" hidden="1" x14ac:dyDescent="0.25">
      <c r="A203" s="2">
        <v>202</v>
      </c>
      <c r="B203">
        <v>5000</v>
      </c>
      <c r="C203">
        <v>0.11</v>
      </c>
      <c r="D203">
        <v>1</v>
      </c>
      <c r="E203">
        <v>0.80000000000000016</v>
      </c>
      <c r="F203">
        <v>0.18</v>
      </c>
      <c r="G203">
        <v>16766</v>
      </c>
      <c r="H203">
        <v>185</v>
      </c>
      <c r="I203" s="1">
        <v>91328.478090789446</v>
      </c>
      <c r="J203" s="1">
        <v>1598.938680205538</v>
      </c>
    </row>
    <row r="204" spans="1:10" hidden="1" x14ac:dyDescent="0.25">
      <c r="A204" s="2">
        <v>203</v>
      </c>
      <c r="B204">
        <v>5000</v>
      </c>
      <c r="C204">
        <v>0.11</v>
      </c>
      <c r="D204">
        <v>1</v>
      </c>
      <c r="E204">
        <v>1</v>
      </c>
      <c r="F204">
        <v>0.18</v>
      </c>
      <c r="G204">
        <v>17315</v>
      </c>
      <c r="H204">
        <v>185</v>
      </c>
      <c r="I204" s="1">
        <v>91230.570080309466</v>
      </c>
      <c r="J204" s="1">
        <v>1598.938680205538</v>
      </c>
    </row>
    <row r="205" spans="1:10" hidden="1" x14ac:dyDescent="0.25">
      <c r="A205" s="2">
        <v>204</v>
      </c>
      <c r="B205">
        <v>5000</v>
      </c>
      <c r="C205">
        <v>0.11</v>
      </c>
      <c r="D205">
        <v>1</v>
      </c>
      <c r="E205">
        <v>1.2</v>
      </c>
      <c r="F205">
        <v>0.18</v>
      </c>
      <c r="G205">
        <v>17838</v>
      </c>
      <c r="H205">
        <v>187</v>
      </c>
      <c r="I205" s="1">
        <v>90230.666779577514</v>
      </c>
      <c r="J205" s="1">
        <v>1598.938680205539</v>
      </c>
    </row>
    <row r="206" spans="1:10" hidden="1" x14ac:dyDescent="0.25">
      <c r="A206" s="2">
        <v>205</v>
      </c>
      <c r="B206">
        <v>5000</v>
      </c>
      <c r="C206">
        <v>0.11</v>
      </c>
      <c r="D206">
        <v>1.2</v>
      </c>
      <c r="E206">
        <v>0.80000000000000016</v>
      </c>
      <c r="F206">
        <v>0.18</v>
      </c>
      <c r="G206">
        <v>17484</v>
      </c>
      <c r="H206">
        <v>180</v>
      </c>
      <c r="I206" s="1">
        <v>90944.368109350238</v>
      </c>
      <c r="J206" s="1">
        <v>1598.938680205539</v>
      </c>
    </row>
    <row r="207" spans="1:10" hidden="1" x14ac:dyDescent="0.25">
      <c r="A207" s="2">
        <v>206</v>
      </c>
      <c r="B207">
        <v>5000</v>
      </c>
      <c r="C207">
        <v>0.11</v>
      </c>
      <c r="D207">
        <v>1.2</v>
      </c>
      <c r="E207">
        <v>1</v>
      </c>
      <c r="F207">
        <v>0.18</v>
      </c>
      <c r="G207">
        <v>18050</v>
      </c>
      <c r="H207">
        <v>183</v>
      </c>
      <c r="I207" s="1">
        <v>90865.736933212844</v>
      </c>
      <c r="J207" s="1">
        <v>1599.1561470185441</v>
      </c>
    </row>
    <row r="208" spans="1:10" hidden="1" x14ac:dyDescent="0.25">
      <c r="A208" s="2">
        <v>207</v>
      </c>
      <c r="B208">
        <v>5000</v>
      </c>
      <c r="C208">
        <v>0.11</v>
      </c>
      <c r="D208">
        <v>1.2</v>
      </c>
      <c r="E208">
        <v>1.2</v>
      </c>
      <c r="F208">
        <v>0.18</v>
      </c>
      <c r="G208">
        <v>18588</v>
      </c>
      <c r="H208">
        <v>184</v>
      </c>
      <c r="I208" s="1">
        <v>89710.728276901296</v>
      </c>
      <c r="J208" s="1">
        <v>1598.938680205539</v>
      </c>
    </row>
    <row r="209" spans="1:10" hidden="1" x14ac:dyDescent="0.25">
      <c r="A209" s="2">
        <v>208</v>
      </c>
      <c r="B209">
        <v>5000</v>
      </c>
      <c r="C209">
        <v>0.15</v>
      </c>
      <c r="D209">
        <v>0.8</v>
      </c>
      <c r="E209">
        <v>0.80000000000000016</v>
      </c>
      <c r="F209">
        <v>0.18</v>
      </c>
      <c r="G209">
        <v>14097</v>
      </c>
      <c r="H209">
        <v>189</v>
      </c>
      <c r="I209" s="1">
        <v>72237.711467621994</v>
      </c>
      <c r="J209" s="1">
        <v>1598.9386802055369</v>
      </c>
    </row>
    <row r="210" spans="1:10" hidden="1" x14ac:dyDescent="0.25">
      <c r="A210" s="2">
        <v>209</v>
      </c>
      <c r="B210">
        <v>5000</v>
      </c>
      <c r="C210">
        <v>0.15</v>
      </c>
      <c r="D210">
        <v>0.8</v>
      </c>
      <c r="E210">
        <v>1</v>
      </c>
      <c r="F210">
        <v>0.18</v>
      </c>
      <c r="G210">
        <v>14581</v>
      </c>
      <c r="H210">
        <v>189</v>
      </c>
      <c r="I210" s="1">
        <v>72012.030766508949</v>
      </c>
      <c r="J210" s="1">
        <v>1598.938680205538</v>
      </c>
    </row>
    <row r="211" spans="1:10" hidden="1" x14ac:dyDescent="0.25">
      <c r="A211" s="2">
        <v>210</v>
      </c>
      <c r="B211">
        <v>5000</v>
      </c>
      <c r="C211">
        <v>0.15</v>
      </c>
      <c r="D211">
        <v>0.8</v>
      </c>
      <c r="E211">
        <v>1.2</v>
      </c>
      <c r="F211">
        <v>0.18</v>
      </c>
      <c r="G211">
        <v>15056</v>
      </c>
      <c r="H211">
        <v>190</v>
      </c>
      <c r="I211" s="1">
        <v>71972.47237118092</v>
      </c>
      <c r="J211" s="1">
        <v>1598.938680205538</v>
      </c>
    </row>
    <row r="212" spans="1:10" hidden="1" x14ac:dyDescent="0.25">
      <c r="A212" s="2">
        <v>211</v>
      </c>
      <c r="B212">
        <v>5000</v>
      </c>
      <c r="C212">
        <v>0.15</v>
      </c>
      <c r="D212">
        <v>1</v>
      </c>
      <c r="E212">
        <v>0.80000000000000016</v>
      </c>
      <c r="F212">
        <v>0.18</v>
      </c>
      <c r="G212">
        <v>14638</v>
      </c>
      <c r="H212">
        <v>185</v>
      </c>
      <c r="I212" s="1">
        <v>71827.843438541415</v>
      </c>
      <c r="J212" s="1">
        <v>1598.938680205539</v>
      </c>
    </row>
    <row r="213" spans="1:10" hidden="1" x14ac:dyDescent="0.25">
      <c r="A213" s="2">
        <v>212</v>
      </c>
      <c r="B213">
        <v>5000</v>
      </c>
      <c r="C213">
        <v>0.15</v>
      </c>
      <c r="D213">
        <v>1</v>
      </c>
      <c r="E213">
        <v>1</v>
      </c>
      <c r="F213">
        <v>0.18</v>
      </c>
      <c r="G213">
        <v>15130</v>
      </c>
      <c r="H213">
        <v>186</v>
      </c>
      <c r="I213" s="1">
        <v>71655.468623546345</v>
      </c>
      <c r="J213" s="1">
        <v>1598.938680205538</v>
      </c>
    </row>
    <row r="214" spans="1:10" hidden="1" x14ac:dyDescent="0.25">
      <c r="A214" s="2">
        <v>213</v>
      </c>
      <c r="B214">
        <v>5000</v>
      </c>
      <c r="C214">
        <v>0.15</v>
      </c>
      <c r="D214">
        <v>1</v>
      </c>
      <c r="E214">
        <v>1.2</v>
      </c>
      <c r="F214">
        <v>0.18</v>
      </c>
      <c r="G214">
        <v>15609</v>
      </c>
      <c r="H214">
        <v>186</v>
      </c>
      <c r="I214" s="1">
        <v>71428.83660758019</v>
      </c>
      <c r="J214" s="1">
        <v>1598.938680205538</v>
      </c>
    </row>
    <row r="215" spans="1:10" hidden="1" x14ac:dyDescent="0.25">
      <c r="A215" s="2">
        <v>214</v>
      </c>
      <c r="B215">
        <v>5000</v>
      </c>
      <c r="C215">
        <v>0.15</v>
      </c>
      <c r="D215">
        <v>1.2</v>
      </c>
      <c r="E215">
        <v>0.80000000000000016</v>
      </c>
      <c r="F215">
        <v>0.18</v>
      </c>
      <c r="G215">
        <v>15156</v>
      </c>
      <c r="H215">
        <v>167</v>
      </c>
      <c r="I215" s="1">
        <v>71193.088259842974</v>
      </c>
      <c r="J215" s="1">
        <v>1598.938680205538</v>
      </c>
    </row>
    <row r="216" spans="1:10" hidden="1" x14ac:dyDescent="0.25">
      <c r="A216" s="2">
        <v>215</v>
      </c>
      <c r="B216">
        <v>5000</v>
      </c>
      <c r="C216">
        <v>0.15</v>
      </c>
      <c r="D216">
        <v>1.2</v>
      </c>
      <c r="E216">
        <v>1</v>
      </c>
      <c r="F216">
        <v>0.18</v>
      </c>
      <c r="G216">
        <v>15663</v>
      </c>
      <c r="H216">
        <v>182</v>
      </c>
      <c r="I216" s="1">
        <v>71242.420887549553</v>
      </c>
      <c r="J216" s="1">
        <v>1598.938680205539</v>
      </c>
    </row>
    <row r="217" spans="1:10" hidden="1" x14ac:dyDescent="0.25">
      <c r="A217" s="2">
        <v>216</v>
      </c>
      <c r="B217">
        <v>5000</v>
      </c>
      <c r="C217">
        <v>0.15</v>
      </c>
      <c r="D217">
        <v>1.2</v>
      </c>
      <c r="E217">
        <v>1.2</v>
      </c>
      <c r="F217">
        <v>0.18</v>
      </c>
      <c r="G217">
        <v>16149</v>
      </c>
      <c r="H217">
        <v>183</v>
      </c>
      <c r="I217" s="1">
        <v>71182.710833372097</v>
      </c>
      <c r="J217" s="1">
        <v>1598.938680205539</v>
      </c>
    </row>
    <row r="218" spans="1:10" hidden="1" x14ac:dyDescent="0.25">
      <c r="A218" s="2">
        <v>217</v>
      </c>
      <c r="B218">
        <v>5000</v>
      </c>
      <c r="C218">
        <v>7.0000000000000007E-2</v>
      </c>
      <c r="D218">
        <v>0.8</v>
      </c>
      <c r="E218">
        <v>0.80000000000000016</v>
      </c>
      <c r="F218">
        <v>0.3</v>
      </c>
      <c r="G218">
        <v>19053</v>
      </c>
      <c r="H218">
        <v>169</v>
      </c>
      <c r="I218" s="1">
        <v>110553.68045418381</v>
      </c>
      <c r="J218" s="1">
        <v>3459.4167108363381</v>
      </c>
    </row>
    <row r="219" spans="1:10" hidden="1" x14ac:dyDescent="0.25">
      <c r="A219" s="2">
        <v>218</v>
      </c>
      <c r="B219">
        <v>5000</v>
      </c>
      <c r="C219">
        <v>7.0000000000000007E-2</v>
      </c>
      <c r="D219">
        <v>0.8</v>
      </c>
      <c r="E219">
        <v>1</v>
      </c>
      <c r="F219">
        <v>0.3</v>
      </c>
      <c r="G219">
        <v>19593</v>
      </c>
      <c r="H219">
        <v>168</v>
      </c>
      <c r="I219" s="1">
        <v>108800.92608549559</v>
      </c>
      <c r="J219" s="1">
        <v>3469.0958115696881</v>
      </c>
    </row>
    <row r="220" spans="1:10" hidden="1" x14ac:dyDescent="0.25">
      <c r="A220" s="2">
        <v>219</v>
      </c>
      <c r="B220">
        <v>5000</v>
      </c>
      <c r="C220">
        <v>7.0000000000000007E-2</v>
      </c>
      <c r="D220">
        <v>0.8</v>
      </c>
      <c r="E220">
        <v>1.2</v>
      </c>
      <c r="F220">
        <v>0.3</v>
      </c>
      <c r="G220">
        <v>20102</v>
      </c>
      <c r="H220">
        <v>170</v>
      </c>
      <c r="I220" s="1">
        <v>108264.3697962084</v>
      </c>
      <c r="J220" s="1">
        <v>3473.7732377006901</v>
      </c>
    </row>
    <row r="221" spans="1:10" hidden="1" x14ac:dyDescent="0.25">
      <c r="A221" s="2">
        <v>220</v>
      </c>
      <c r="B221">
        <v>5000</v>
      </c>
      <c r="C221">
        <v>7.0000000000000007E-2</v>
      </c>
      <c r="D221">
        <v>1</v>
      </c>
      <c r="E221">
        <v>0.80000000000000016</v>
      </c>
      <c r="F221">
        <v>0.3</v>
      </c>
      <c r="G221">
        <v>19991</v>
      </c>
      <c r="H221">
        <v>163</v>
      </c>
      <c r="I221" s="1">
        <v>108737.9358204194</v>
      </c>
      <c r="J221" s="1">
        <v>3465.935646498102</v>
      </c>
    </row>
    <row r="222" spans="1:10" hidden="1" x14ac:dyDescent="0.25">
      <c r="A222" s="2">
        <v>221</v>
      </c>
      <c r="B222">
        <v>5000</v>
      </c>
      <c r="C222">
        <v>7.0000000000000007E-2</v>
      </c>
      <c r="D222">
        <v>1</v>
      </c>
      <c r="E222">
        <v>1</v>
      </c>
      <c r="F222">
        <v>0.3</v>
      </c>
      <c r="G222">
        <v>20529</v>
      </c>
      <c r="H222">
        <v>163</v>
      </c>
      <c r="I222" s="1">
        <v>107325.9109118831</v>
      </c>
      <c r="J222" s="1">
        <v>3476.9905425053798</v>
      </c>
    </row>
    <row r="223" spans="1:10" hidden="1" x14ac:dyDescent="0.25">
      <c r="A223" s="2">
        <v>222</v>
      </c>
      <c r="B223">
        <v>5000</v>
      </c>
      <c r="C223">
        <v>7.0000000000000007E-2</v>
      </c>
      <c r="D223">
        <v>1</v>
      </c>
      <c r="E223">
        <v>1.2</v>
      </c>
      <c r="F223">
        <v>0.3</v>
      </c>
      <c r="G223">
        <v>21041</v>
      </c>
      <c r="H223">
        <v>167</v>
      </c>
      <c r="I223" s="1">
        <v>107044.3892677437</v>
      </c>
      <c r="J223" s="1">
        <v>3480.7530686912742</v>
      </c>
    </row>
    <row r="224" spans="1:10" hidden="1" x14ac:dyDescent="0.25">
      <c r="A224" s="2">
        <v>223</v>
      </c>
      <c r="B224">
        <v>5000</v>
      </c>
      <c r="C224">
        <v>7.0000000000000007E-2</v>
      </c>
      <c r="D224">
        <v>1.2</v>
      </c>
      <c r="E224">
        <v>0.80000000000000016</v>
      </c>
      <c r="F224">
        <v>0.3</v>
      </c>
      <c r="G224">
        <v>20886</v>
      </c>
      <c r="H224">
        <v>158</v>
      </c>
      <c r="I224" s="1">
        <v>107198.0618463845</v>
      </c>
      <c r="J224" s="1">
        <v>3474.4840448995228</v>
      </c>
    </row>
    <row r="225" spans="1:10" hidden="1" x14ac:dyDescent="0.25">
      <c r="A225" s="2">
        <v>224</v>
      </c>
      <c r="B225">
        <v>5000</v>
      </c>
      <c r="C225">
        <v>7.0000000000000007E-2</v>
      </c>
      <c r="D225">
        <v>1.2</v>
      </c>
      <c r="E225">
        <v>1</v>
      </c>
      <c r="F225">
        <v>0.3</v>
      </c>
      <c r="G225">
        <v>21450</v>
      </c>
      <c r="H225">
        <v>160</v>
      </c>
      <c r="I225" s="1">
        <v>106716.46737920841</v>
      </c>
      <c r="J225" s="1">
        <v>3479.0759975526771</v>
      </c>
    </row>
    <row r="226" spans="1:10" hidden="1" x14ac:dyDescent="0.25">
      <c r="A226" s="2">
        <v>225</v>
      </c>
      <c r="B226">
        <v>5000</v>
      </c>
      <c r="C226">
        <v>7.0000000000000007E-2</v>
      </c>
      <c r="D226">
        <v>1.2</v>
      </c>
      <c r="E226">
        <v>1.2</v>
      </c>
      <c r="F226">
        <v>0.3</v>
      </c>
      <c r="G226">
        <v>21990</v>
      </c>
      <c r="H226">
        <v>161</v>
      </c>
      <c r="I226" s="1">
        <v>106707.69111481</v>
      </c>
      <c r="J226" s="1">
        <v>3479.435612221454</v>
      </c>
    </row>
    <row r="227" spans="1:10" hidden="1" x14ac:dyDescent="0.25">
      <c r="A227" s="2">
        <v>226</v>
      </c>
      <c r="B227">
        <v>5000</v>
      </c>
      <c r="C227">
        <v>0.11</v>
      </c>
      <c r="D227">
        <v>0.8</v>
      </c>
      <c r="E227">
        <v>0.80000000000000016</v>
      </c>
      <c r="F227">
        <v>0.3</v>
      </c>
      <c r="G227">
        <v>16488</v>
      </c>
      <c r="H227">
        <v>172</v>
      </c>
      <c r="I227" s="1">
        <v>86528.927088136406</v>
      </c>
      <c r="J227" s="1">
        <v>3435.3764066201329</v>
      </c>
    </row>
    <row r="228" spans="1:10" hidden="1" x14ac:dyDescent="0.25">
      <c r="A228" s="2">
        <v>227</v>
      </c>
      <c r="B228">
        <v>5000</v>
      </c>
      <c r="C228">
        <v>0.11</v>
      </c>
      <c r="D228">
        <v>0.8</v>
      </c>
      <c r="E228">
        <v>1</v>
      </c>
      <c r="F228">
        <v>0.3</v>
      </c>
      <c r="G228">
        <v>17007</v>
      </c>
      <c r="H228">
        <v>176</v>
      </c>
      <c r="I228" s="1">
        <v>86189.805648836045</v>
      </c>
      <c r="J228" s="1">
        <v>3438.7414252831568</v>
      </c>
    </row>
    <row r="229" spans="1:10" hidden="1" x14ac:dyDescent="0.25">
      <c r="A229" s="2">
        <v>228</v>
      </c>
      <c r="B229">
        <v>5000</v>
      </c>
      <c r="C229">
        <v>0.11</v>
      </c>
      <c r="D229">
        <v>0.8</v>
      </c>
      <c r="E229">
        <v>1.2</v>
      </c>
      <c r="F229">
        <v>0.3</v>
      </c>
      <c r="G229">
        <v>17497</v>
      </c>
      <c r="H229">
        <v>171</v>
      </c>
      <c r="I229" s="1">
        <v>84244.253291007073</v>
      </c>
      <c r="J229" s="1">
        <v>3449.2355991346881</v>
      </c>
    </row>
    <row r="230" spans="1:10" hidden="1" x14ac:dyDescent="0.25">
      <c r="A230" s="2">
        <v>229</v>
      </c>
      <c r="B230">
        <v>5000</v>
      </c>
      <c r="C230">
        <v>0.11</v>
      </c>
      <c r="D230">
        <v>1</v>
      </c>
      <c r="E230">
        <v>0.80000000000000016</v>
      </c>
      <c r="F230">
        <v>0.3</v>
      </c>
      <c r="G230">
        <v>17152</v>
      </c>
      <c r="H230">
        <v>165</v>
      </c>
      <c r="I230" s="1">
        <v>85600.786440907381</v>
      </c>
      <c r="J230" s="1">
        <v>3437.5399184630251</v>
      </c>
    </row>
    <row r="231" spans="1:10" hidden="1" x14ac:dyDescent="0.25">
      <c r="A231" s="2">
        <v>230</v>
      </c>
      <c r="B231">
        <v>5000</v>
      </c>
      <c r="C231">
        <v>0.11</v>
      </c>
      <c r="D231">
        <v>1</v>
      </c>
      <c r="E231">
        <v>1</v>
      </c>
      <c r="F231">
        <v>0.3</v>
      </c>
      <c r="G231">
        <v>17691</v>
      </c>
      <c r="H231">
        <v>167</v>
      </c>
      <c r="I231" s="1">
        <v>83421.352530557415</v>
      </c>
      <c r="J231" s="1">
        <v>3452.5861335706099</v>
      </c>
    </row>
    <row r="232" spans="1:10" hidden="1" x14ac:dyDescent="0.25">
      <c r="A232" s="2">
        <v>231</v>
      </c>
      <c r="B232">
        <v>5000</v>
      </c>
      <c r="C232">
        <v>0.11</v>
      </c>
      <c r="D232">
        <v>1</v>
      </c>
      <c r="E232">
        <v>1.2</v>
      </c>
      <c r="F232">
        <v>0.3</v>
      </c>
      <c r="G232">
        <v>18174</v>
      </c>
      <c r="H232">
        <v>165</v>
      </c>
      <c r="I232" s="1">
        <v>82231.822364039195</v>
      </c>
      <c r="J232" s="1">
        <v>3463.047840741619</v>
      </c>
    </row>
    <row r="233" spans="1:10" hidden="1" x14ac:dyDescent="0.25">
      <c r="A233" s="2">
        <v>232</v>
      </c>
      <c r="B233">
        <v>5000</v>
      </c>
      <c r="C233">
        <v>0.11</v>
      </c>
      <c r="D233">
        <v>1.2</v>
      </c>
      <c r="E233">
        <v>0.80000000000000016</v>
      </c>
      <c r="F233">
        <v>0.3</v>
      </c>
      <c r="G233">
        <v>17781</v>
      </c>
      <c r="H233">
        <v>158</v>
      </c>
      <c r="I233" s="1">
        <v>84968.455097942133</v>
      </c>
      <c r="J233" s="1">
        <v>3438.7884587246158</v>
      </c>
    </row>
    <row r="234" spans="1:10" hidden="1" x14ac:dyDescent="0.25">
      <c r="A234" s="2">
        <v>233</v>
      </c>
      <c r="B234">
        <v>5000</v>
      </c>
      <c r="C234">
        <v>0.11</v>
      </c>
      <c r="D234">
        <v>1.2</v>
      </c>
      <c r="E234">
        <v>1</v>
      </c>
      <c r="F234">
        <v>0.3</v>
      </c>
      <c r="G234">
        <v>18342</v>
      </c>
      <c r="H234">
        <v>163</v>
      </c>
      <c r="I234" s="1">
        <v>82196.816755069143</v>
      </c>
      <c r="J234" s="1">
        <v>3461.7181550380719</v>
      </c>
    </row>
    <row r="235" spans="1:10" hidden="1" x14ac:dyDescent="0.25">
      <c r="A235" s="2">
        <v>234</v>
      </c>
      <c r="B235">
        <v>5000</v>
      </c>
      <c r="C235">
        <v>0.11</v>
      </c>
      <c r="D235">
        <v>1.2</v>
      </c>
      <c r="E235">
        <v>1.2</v>
      </c>
      <c r="F235">
        <v>0.3</v>
      </c>
      <c r="G235">
        <v>18833</v>
      </c>
      <c r="H235">
        <v>163</v>
      </c>
      <c r="I235" s="1">
        <v>81577.186449763816</v>
      </c>
      <c r="J235" s="1">
        <v>3467.3393095443421</v>
      </c>
    </row>
    <row r="236" spans="1:10" hidden="1" x14ac:dyDescent="0.25">
      <c r="A236" s="2">
        <v>235</v>
      </c>
      <c r="B236">
        <v>5000</v>
      </c>
      <c r="C236">
        <v>0.15</v>
      </c>
      <c r="D236">
        <v>0.8</v>
      </c>
      <c r="E236">
        <v>0.80000000000000016</v>
      </c>
      <c r="F236">
        <v>0.3</v>
      </c>
      <c r="G236">
        <v>14504</v>
      </c>
      <c r="H236">
        <v>177</v>
      </c>
      <c r="I236" s="1">
        <v>69455.630748359807</v>
      </c>
      <c r="J236" s="1">
        <v>3429.9324348748278</v>
      </c>
    </row>
    <row r="237" spans="1:10" hidden="1" x14ac:dyDescent="0.25">
      <c r="A237" s="2">
        <v>236</v>
      </c>
      <c r="B237">
        <v>5000</v>
      </c>
      <c r="C237">
        <v>0.15</v>
      </c>
      <c r="D237">
        <v>0.8</v>
      </c>
      <c r="E237">
        <v>1</v>
      </c>
      <c r="F237">
        <v>0.3</v>
      </c>
      <c r="G237">
        <v>14981</v>
      </c>
      <c r="H237">
        <v>181</v>
      </c>
      <c r="I237" s="1">
        <v>69555.077760568282</v>
      </c>
      <c r="J237" s="1">
        <v>3429.9324348748269</v>
      </c>
    </row>
    <row r="238" spans="1:10" hidden="1" x14ac:dyDescent="0.25">
      <c r="A238" s="2">
        <v>237</v>
      </c>
      <c r="B238">
        <v>5000</v>
      </c>
      <c r="C238">
        <v>0.15</v>
      </c>
      <c r="D238">
        <v>0.8</v>
      </c>
      <c r="E238">
        <v>1.2</v>
      </c>
      <c r="F238">
        <v>0.3</v>
      </c>
      <c r="G238">
        <v>15449</v>
      </c>
      <c r="H238">
        <v>180</v>
      </c>
      <c r="I238" s="1">
        <v>69179.518819176519</v>
      </c>
      <c r="J238" s="1">
        <v>3430.1773869937251</v>
      </c>
    </row>
    <row r="239" spans="1:10" hidden="1" x14ac:dyDescent="0.25">
      <c r="A239" s="2">
        <v>238</v>
      </c>
      <c r="B239">
        <v>5000</v>
      </c>
      <c r="C239">
        <v>0.15</v>
      </c>
      <c r="D239">
        <v>1</v>
      </c>
      <c r="E239">
        <v>0.80000000000000016</v>
      </c>
      <c r="F239">
        <v>0.3</v>
      </c>
      <c r="G239">
        <v>14990</v>
      </c>
      <c r="H239">
        <v>164</v>
      </c>
      <c r="I239" s="1">
        <v>68393.811666930895</v>
      </c>
      <c r="J239" s="1">
        <v>3430.3676051750899</v>
      </c>
    </row>
    <row r="240" spans="1:10" hidden="1" x14ac:dyDescent="0.25">
      <c r="A240" s="2">
        <v>239</v>
      </c>
      <c r="B240">
        <v>5000</v>
      </c>
      <c r="C240">
        <v>0.15</v>
      </c>
      <c r="D240">
        <v>1</v>
      </c>
      <c r="E240">
        <v>1</v>
      </c>
      <c r="F240">
        <v>0.3</v>
      </c>
      <c r="G240">
        <v>15494</v>
      </c>
      <c r="H240">
        <v>171</v>
      </c>
      <c r="I240" s="1">
        <v>68428.062640343051</v>
      </c>
      <c r="J240" s="1">
        <v>3429.9331312481499</v>
      </c>
    </row>
    <row r="241" spans="1:10" hidden="1" x14ac:dyDescent="0.25">
      <c r="A241" s="2">
        <v>240</v>
      </c>
      <c r="B241">
        <v>5000</v>
      </c>
      <c r="C241">
        <v>0.15</v>
      </c>
      <c r="D241">
        <v>1</v>
      </c>
      <c r="E241">
        <v>1.2</v>
      </c>
      <c r="F241">
        <v>0.3</v>
      </c>
      <c r="G241">
        <v>15966</v>
      </c>
      <c r="H241">
        <v>178</v>
      </c>
      <c r="I241" s="1">
        <v>68607.292379519422</v>
      </c>
      <c r="J241" s="1">
        <v>3432.4221644210679</v>
      </c>
    </row>
    <row r="242" spans="1:10" hidden="1" x14ac:dyDescent="0.25">
      <c r="A242" s="2">
        <v>241</v>
      </c>
      <c r="B242">
        <v>5000</v>
      </c>
      <c r="C242">
        <v>0.15</v>
      </c>
      <c r="D242">
        <v>1.2</v>
      </c>
      <c r="E242">
        <v>0.80000000000000016</v>
      </c>
      <c r="F242">
        <v>0.3</v>
      </c>
      <c r="G242">
        <v>15442</v>
      </c>
      <c r="H242">
        <v>144</v>
      </c>
      <c r="I242" s="1">
        <v>67915.329248981405</v>
      </c>
      <c r="J242" s="1">
        <v>3432.234612195472</v>
      </c>
    </row>
    <row r="243" spans="1:10" hidden="1" x14ac:dyDescent="0.25">
      <c r="A243" s="2">
        <v>242</v>
      </c>
      <c r="B243">
        <v>5000</v>
      </c>
      <c r="C243">
        <v>0.15</v>
      </c>
      <c r="D243">
        <v>1.2</v>
      </c>
      <c r="E243">
        <v>1</v>
      </c>
      <c r="F243">
        <v>0.3</v>
      </c>
      <c r="G243">
        <v>15975</v>
      </c>
      <c r="H243">
        <v>162</v>
      </c>
      <c r="I243" s="1">
        <v>67804.302795476586</v>
      </c>
      <c r="J243" s="1">
        <v>3432.6673003694882</v>
      </c>
    </row>
    <row r="244" spans="1:10" hidden="1" x14ac:dyDescent="0.25">
      <c r="A244" s="2">
        <v>243</v>
      </c>
      <c r="B244">
        <v>5000</v>
      </c>
      <c r="C244">
        <v>0.15</v>
      </c>
      <c r="D244">
        <v>1.2</v>
      </c>
      <c r="E244">
        <v>1.2</v>
      </c>
      <c r="F244">
        <v>0.3</v>
      </c>
      <c r="G244">
        <v>16469</v>
      </c>
      <c r="H244">
        <v>172</v>
      </c>
      <c r="I244" s="1">
        <v>68073.370676470789</v>
      </c>
      <c r="J244" s="1">
        <v>3431.931913613229</v>
      </c>
    </row>
    <row r="247" spans="1:10" x14ac:dyDescent="0.25">
      <c r="I247" t="s">
        <v>10</v>
      </c>
      <c r="J247" s="1">
        <f>_xlfn.MINIFS($J$2:$J$244,$F$2:$F$244,0)</f>
        <v>0</v>
      </c>
    </row>
    <row r="248" spans="1:10" x14ac:dyDescent="0.25">
      <c r="I248" t="s">
        <v>11</v>
      </c>
      <c r="J248" s="1">
        <f>_xlfn.MAXIFS($J$2:$J$244,$F$2:$F$244,0)</f>
        <v>1803.342011270068</v>
      </c>
    </row>
    <row r="249" spans="1:10" x14ac:dyDescent="0.25">
      <c r="I249" t="s">
        <v>12</v>
      </c>
      <c r="J249" s="1">
        <f>AVERAGEIF($F$2:$F$244,0,$J$2:$J$244)</f>
        <v>220.77888289787091</v>
      </c>
    </row>
    <row r="250" spans="1:10" x14ac:dyDescent="0.25">
      <c r="I250" t="s">
        <v>13</v>
      </c>
      <c r="J250" s="1">
        <f>COUNTIFS($J$2:$J$244,0,$F$2:$F$244,0)</f>
        <v>43</v>
      </c>
    </row>
    <row r="251" spans="1:10" x14ac:dyDescent="0.25">
      <c r="I251" t="s">
        <v>14</v>
      </c>
      <c r="J251">
        <f>COUNTIFS($F$2:$F$244,0)</f>
        <v>81</v>
      </c>
    </row>
  </sheetData>
  <autoFilter ref="A1:J244" xr:uid="{A00275DE-17DB-41D4-953F-EA5F0431E9BA}">
    <filterColumn colId="5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9C72-2AA3-4F94-8B06-C325A6358F4F}">
  <dimension ref="A1:AR82"/>
  <sheetViews>
    <sheetView topLeftCell="M47" zoomScale="70" zoomScaleNormal="70" workbookViewId="0">
      <selection activeCell="AG70" sqref="AG70"/>
    </sheetView>
  </sheetViews>
  <sheetFormatPr defaultRowHeight="15" x14ac:dyDescent="0.25"/>
  <cols>
    <col min="1" max="1" width="4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4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AD1" t="s">
        <v>15</v>
      </c>
      <c r="AE1" t="s">
        <v>16</v>
      </c>
      <c r="AF1" t="s">
        <v>17</v>
      </c>
      <c r="AH1" t="s">
        <v>18</v>
      </c>
      <c r="AI1" t="s">
        <v>19</v>
      </c>
      <c r="AJ1" t="s">
        <v>20</v>
      </c>
      <c r="AL1" t="s">
        <v>21</v>
      </c>
      <c r="AM1" t="s">
        <v>22</v>
      </c>
      <c r="AN1" t="s">
        <v>23</v>
      </c>
      <c r="AP1" t="s">
        <v>24</v>
      </c>
      <c r="AQ1" t="s">
        <v>25</v>
      </c>
      <c r="AR1" t="s">
        <v>26</v>
      </c>
    </row>
    <row r="2" spans="1:44" x14ac:dyDescent="0.25">
      <c r="A2" s="2">
        <v>1</v>
      </c>
      <c r="B2">
        <v>1000</v>
      </c>
      <c r="C2">
        <v>7.0000000000000007E-2</v>
      </c>
      <c r="D2">
        <v>0.8</v>
      </c>
      <c r="E2">
        <v>0.80000000000000016</v>
      </c>
      <c r="F2">
        <v>0</v>
      </c>
      <c r="G2">
        <v>51543</v>
      </c>
      <c r="H2">
        <v>167</v>
      </c>
      <c r="I2" s="1">
        <v>143522.41283533169</v>
      </c>
      <c r="J2" s="1">
        <v>74.019143315255604</v>
      </c>
      <c r="K2" s="1">
        <v>0</v>
      </c>
      <c r="AD2" s="1">
        <v>74.019143315255604</v>
      </c>
      <c r="AE2" s="1">
        <v>0</v>
      </c>
      <c r="AF2" s="1">
        <v>0</v>
      </c>
      <c r="AG2" s="1"/>
      <c r="AH2">
        <v>74.019143315255604</v>
      </c>
      <c r="AI2">
        <v>72.431162617793404</v>
      </c>
      <c r="AJ2">
        <v>72.431162617790704</v>
      </c>
      <c r="AL2">
        <v>74.019143315255604</v>
      </c>
      <c r="AM2">
        <v>60.000000000176442</v>
      </c>
      <c r="AN2">
        <v>769.32997735973402</v>
      </c>
      <c r="AP2">
        <v>74.019143315255604</v>
      </c>
      <c r="AQ2">
        <v>124.5975698654424</v>
      </c>
      <c r="AR2">
        <v>119.64231161284479</v>
      </c>
    </row>
    <row r="3" spans="1:44" x14ac:dyDescent="0.25">
      <c r="A3" s="2">
        <v>2</v>
      </c>
      <c r="B3">
        <v>1000</v>
      </c>
      <c r="C3">
        <v>7.0000000000000007E-2</v>
      </c>
      <c r="D3">
        <v>0.8</v>
      </c>
      <c r="E3">
        <v>1</v>
      </c>
      <c r="F3">
        <v>0</v>
      </c>
      <c r="G3">
        <v>57428</v>
      </c>
      <c r="H3">
        <v>170</v>
      </c>
      <c r="I3" s="1">
        <v>146746.13573128291</v>
      </c>
      <c r="J3" s="1">
        <v>124.5975698654424</v>
      </c>
      <c r="K3" s="1">
        <v>0</v>
      </c>
      <c r="AD3" s="1">
        <v>124.5975698654424</v>
      </c>
      <c r="AE3" s="1">
        <v>0</v>
      </c>
      <c r="AF3" s="1">
        <v>0</v>
      </c>
      <c r="AG3" s="1"/>
      <c r="AH3">
        <v>124.5975698654424</v>
      </c>
      <c r="AI3">
        <v>74.424369396490192</v>
      </c>
      <c r="AJ3">
        <v>97.051288394396394</v>
      </c>
      <c r="AL3">
        <v>124.5975698654424</v>
      </c>
      <c r="AM3">
        <v>483.25946716799177</v>
      </c>
      <c r="AN3">
        <v>1559.3348583827719</v>
      </c>
      <c r="AP3">
        <v>60.000000000176442</v>
      </c>
      <c r="AQ3">
        <v>483.25946716799177</v>
      </c>
      <c r="AR3">
        <v>885.64064275143096</v>
      </c>
    </row>
    <row r="4" spans="1:44" x14ac:dyDescent="0.25">
      <c r="A4" s="2">
        <v>3</v>
      </c>
      <c r="B4">
        <v>1000</v>
      </c>
      <c r="C4">
        <v>7.0000000000000007E-2</v>
      </c>
      <c r="D4">
        <v>0.8</v>
      </c>
      <c r="E4">
        <v>1.2</v>
      </c>
      <c r="F4">
        <v>0</v>
      </c>
      <c r="G4">
        <v>61440</v>
      </c>
      <c r="H4">
        <v>175</v>
      </c>
      <c r="I4" s="1">
        <v>149577.9049340442</v>
      </c>
      <c r="J4" s="1">
        <v>119.64231161284479</v>
      </c>
      <c r="K4" s="1">
        <v>0</v>
      </c>
      <c r="AD4" s="1">
        <v>119.64231161284479</v>
      </c>
      <c r="AE4" s="1">
        <v>0</v>
      </c>
      <c r="AF4" s="1">
        <v>0</v>
      </c>
      <c r="AG4" s="1"/>
      <c r="AH4">
        <v>119.64231161284479</v>
      </c>
      <c r="AI4">
        <v>106.069438233935</v>
      </c>
      <c r="AJ4">
        <v>72.874231127228001</v>
      </c>
      <c r="AL4">
        <v>119.64231161284479</v>
      </c>
      <c r="AM4">
        <v>885.64064275143096</v>
      </c>
      <c r="AN4">
        <v>1691.8383443033031</v>
      </c>
      <c r="AP4">
        <v>769.32997735973402</v>
      </c>
      <c r="AQ4">
        <v>1559.3348583827719</v>
      </c>
      <c r="AR4">
        <v>1691.8383443033031</v>
      </c>
    </row>
    <row r="5" spans="1:44" x14ac:dyDescent="0.25">
      <c r="A5" s="2">
        <v>4</v>
      </c>
      <c r="B5">
        <v>1000</v>
      </c>
      <c r="C5">
        <v>7.0000000000000007E-2</v>
      </c>
      <c r="D5">
        <v>1</v>
      </c>
      <c r="E5">
        <v>0.80000000000000016</v>
      </c>
      <c r="F5">
        <v>0</v>
      </c>
      <c r="G5">
        <v>65258</v>
      </c>
      <c r="H5">
        <v>158</v>
      </c>
      <c r="I5" s="1">
        <v>153178.77727282481</v>
      </c>
      <c r="J5" s="1">
        <v>60.000000000176442</v>
      </c>
      <c r="K5" s="1">
        <v>0</v>
      </c>
      <c r="AD5" s="1">
        <v>60.000000000176442</v>
      </c>
      <c r="AE5" s="1">
        <v>575.41872712831582</v>
      </c>
      <c r="AF5" s="1">
        <v>0</v>
      </c>
      <c r="AG5" s="1"/>
      <c r="AH5">
        <v>60.000000000176442</v>
      </c>
      <c r="AI5">
        <v>61.950359568138303</v>
      </c>
      <c r="AJ5">
        <v>66.25991693497771</v>
      </c>
      <c r="AL5">
        <v>72.431162617793404</v>
      </c>
      <c r="AM5">
        <v>61.950359568138303</v>
      </c>
      <c r="AN5">
        <v>495.63081740700108</v>
      </c>
      <c r="AP5">
        <v>72.431162617793404</v>
      </c>
      <c r="AQ5">
        <v>74.424369396490192</v>
      </c>
      <c r="AR5">
        <v>106.069438233935</v>
      </c>
    </row>
    <row r="6" spans="1:44" x14ac:dyDescent="0.25">
      <c r="A6" s="2">
        <v>5</v>
      </c>
      <c r="B6">
        <v>1000</v>
      </c>
      <c r="C6">
        <v>7.0000000000000007E-2</v>
      </c>
      <c r="D6">
        <v>1</v>
      </c>
      <c r="E6">
        <v>1</v>
      </c>
      <c r="F6">
        <v>0</v>
      </c>
      <c r="G6">
        <v>70411</v>
      </c>
      <c r="H6">
        <v>153</v>
      </c>
      <c r="I6" s="1">
        <v>152741.71077283219</v>
      </c>
      <c r="J6" s="1">
        <v>483.25946716799177</v>
      </c>
      <c r="K6" s="1">
        <v>0</v>
      </c>
      <c r="AD6" s="1">
        <v>483.25946716799177</v>
      </c>
      <c r="AE6" s="1">
        <v>372.48436212899452</v>
      </c>
      <c r="AF6" s="1">
        <v>0</v>
      </c>
      <c r="AG6" s="1"/>
      <c r="AH6">
        <v>483.25946716799177</v>
      </c>
      <c r="AI6">
        <v>92.792379016240659</v>
      </c>
      <c r="AJ6">
        <v>7.6681772043230012E-9</v>
      </c>
      <c r="AL6">
        <v>74.424369396490192</v>
      </c>
      <c r="AM6">
        <v>92.792379016240659</v>
      </c>
      <c r="AN6">
        <v>0</v>
      </c>
      <c r="AP6">
        <v>61.950359568138303</v>
      </c>
      <c r="AQ6">
        <v>92.792379016240659</v>
      </c>
      <c r="AR6">
        <v>92.315969761227507</v>
      </c>
    </row>
    <row r="7" spans="1:44" x14ac:dyDescent="0.25">
      <c r="A7" s="2">
        <v>6</v>
      </c>
      <c r="B7">
        <v>1000</v>
      </c>
      <c r="C7">
        <v>7.0000000000000007E-2</v>
      </c>
      <c r="D7">
        <v>1</v>
      </c>
      <c r="E7">
        <v>1.2</v>
      </c>
      <c r="F7">
        <v>0</v>
      </c>
      <c r="G7">
        <v>74028</v>
      </c>
      <c r="H7">
        <v>153</v>
      </c>
      <c r="I7" s="1">
        <v>152258.65513834561</v>
      </c>
      <c r="J7" s="1">
        <v>885.64064275143096</v>
      </c>
      <c r="K7" s="1">
        <v>0</v>
      </c>
      <c r="AD7" s="1">
        <v>885.64064275143096</v>
      </c>
      <c r="AE7" s="1">
        <v>723.11101179799027</v>
      </c>
      <c r="AF7" s="1">
        <v>250.32523336607281</v>
      </c>
      <c r="AG7" s="1"/>
      <c r="AH7">
        <v>885.64064275143096</v>
      </c>
      <c r="AI7">
        <v>92.315969761227507</v>
      </c>
      <c r="AJ7">
        <v>92.200032705921785</v>
      </c>
      <c r="AL7">
        <v>106.069438233935</v>
      </c>
      <c r="AM7">
        <v>92.315969761227507</v>
      </c>
      <c r="AN7">
        <v>983.36327326307492</v>
      </c>
      <c r="AP7">
        <v>495.63081740700108</v>
      </c>
      <c r="AQ7">
        <v>0</v>
      </c>
      <c r="AR7">
        <v>983.36327326307492</v>
      </c>
    </row>
    <row r="8" spans="1:44" x14ac:dyDescent="0.25">
      <c r="A8" s="2">
        <v>7</v>
      </c>
      <c r="B8">
        <v>1000</v>
      </c>
      <c r="C8">
        <v>7.0000000000000007E-2</v>
      </c>
      <c r="D8">
        <v>1.2</v>
      </c>
      <c r="E8">
        <v>0.80000000000000016</v>
      </c>
      <c r="F8">
        <v>0</v>
      </c>
      <c r="G8">
        <v>71346</v>
      </c>
      <c r="H8">
        <v>0</v>
      </c>
      <c r="I8" s="1">
        <v>149140.13359949959</v>
      </c>
      <c r="J8" s="1">
        <v>769.32997735973402</v>
      </c>
      <c r="K8" s="1">
        <v>0</v>
      </c>
      <c r="AD8" s="1">
        <v>769.32997735973402</v>
      </c>
      <c r="AE8" s="1">
        <v>1803.342011270068</v>
      </c>
      <c r="AF8" s="1">
        <v>472.39023520927037</v>
      </c>
      <c r="AG8" s="1"/>
      <c r="AH8">
        <v>769.32997735973402</v>
      </c>
      <c r="AI8">
        <v>495.63081740700108</v>
      </c>
      <c r="AJ8">
        <v>400.35031313011501</v>
      </c>
      <c r="AL8">
        <v>72.431162617790704</v>
      </c>
      <c r="AM8">
        <v>66.25991693497771</v>
      </c>
      <c r="AN8">
        <v>400.35031313011501</v>
      </c>
      <c r="AP8">
        <v>72.431162617790704</v>
      </c>
      <c r="AQ8">
        <v>97.051288394396394</v>
      </c>
      <c r="AR8">
        <v>72.874231127228001</v>
      </c>
    </row>
    <row r="9" spans="1:44" x14ac:dyDescent="0.25">
      <c r="A9" s="2">
        <v>8</v>
      </c>
      <c r="B9">
        <v>1000</v>
      </c>
      <c r="C9">
        <v>7.0000000000000007E-2</v>
      </c>
      <c r="D9">
        <v>1.2</v>
      </c>
      <c r="E9">
        <v>1</v>
      </c>
      <c r="F9">
        <v>0</v>
      </c>
      <c r="G9">
        <v>81657</v>
      </c>
      <c r="H9">
        <v>130</v>
      </c>
      <c r="I9" s="1">
        <v>152475.0025745364</v>
      </c>
      <c r="J9" s="1">
        <v>1559.3348583827719</v>
      </c>
      <c r="K9" s="1">
        <v>0</v>
      </c>
      <c r="AD9" s="1">
        <v>1559.3348583827719</v>
      </c>
      <c r="AE9" s="1">
        <v>1785.521614911273</v>
      </c>
      <c r="AF9" s="1">
        <v>568.4014280740912</v>
      </c>
      <c r="AG9" s="1"/>
      <c r="AH9">
        <v>1559.3348583827719</v>
      </c>
      <c r="AI9">
        <v>0</v>
      </c>
      <c r="AJ9">
        <v>8.5333340393844992E-10</v>
      </c>
      <c r="AL9">
        <v>97.051288394396394</v>
      </c>
      <c r="AM9">
        <v>7.6681772043230012E-9</v>
      </c>
      <c r="AN9">
        <v>8.5333340393844992E-10</v>
      </c>
      <c r="AP9">
        <v>66.25991693497771</v>
      </c>
      <c r="AQ9">
        <v>7.6681772043230012E-9</v>
      </c>
      <c r="AR9">
        <v>92.200032705921785</v>
      </c>
    </row>
    <row r="10" spans="1:44" x14ac:dyDescent="0.25">
      <c r="A10" s="2">
        <v>9</v>
      </c>
      <c r="B10">
        <v>1000</v>
      </c>
      <c r="C10">
        <v>7.0000000000000007E-2</v>
      </c>
      <c r="D10">
        <v>1.2</v>
      </c>
      <c r="E10">
        <v>1.2</v>
      </c>
      <c r="F10">
        <v>0</v>
      </c>
      <c r="G10">
        <v>84562</v>
      </c>
      <c r="H10">
        <v>128</v>
      </c>
      <c r="I10" s="1">
        <v>153275.64703238459</v>
      </c>
      <c r="J10" s="1">
        <v>1691.8383443033031</v>
      </c>
      <c r="K10" s="1">
        <v>0</v>
      </c>
      <c r="AD10" s="1">
        <v>1691.8383443033031</v>
      </c>
      <c r="AE10" s="1">
        <v>1405.6546661346299</v>
      </c>
      <c r="AF10" s="1">
        <v>787.13952677689167</v>
      </c>
      <c r="AG10" s="1"/>
      <c r="AH10">
        <v>1691.8383443033031</v>
      </c>
      <c r="AI10">
        <v>983.36327326307492</v>
      </c>
      <c r="AJ10">
        <v>1.0707253750297239E-8</v>
      </c>
      <c r="AL10">
        <v>72.874231127228001</v>
      </c>
      <c r="AM10">
        <v>92.200032705921785</v>
      </c>
      <c r="AN10">
        <v>1.0707253750297239E-8</v>
      </c>
      <c r="AP10">
        <v>400.35031313011501</v>
      </c>
      <c r="AQ10">
        <v>8.5333340393844992E-10</v>
      </c>
      <c r="AR10">
        <v>1.0707253750297239E-8</v>
      </c>
    </row>
    <row r="11" spans="1:44" x14ac:dyDescent="0.25">
      <c r="A11" s="2">
        <v>10</v>
      </c>
      <c r="B11">
        <v>1000</v>
      </c>
      <c r="C11">
        <v>0.11</v>
      </c>
      <c r="D11">
        <v>0.8</v>
      </c>
      <c r="E11">
        <v>0.80000000000000016</v>
      </c>
      <c r="F11">
        <v>0</v>
      </c>
      <c r="G11">
        <v>40579</v>
      </c>
      <c r="H11">
        <v>163</v>
      </c>
      <c r="I11" s="1">
        <v>106602.7641290827</v>
      </c>
      <c r="J11" s="1">
        <v>72.431162617793404</v>
      </c>
      <c r="K11" s="1">
        <v>0</v>
      </c>
      <c r="AD11" s="1">
        <v>72.431162617793404</v>
      </c>
      <c r="AE11" s="1">
        <v>0</v>
      </c>
      <c r="AF11" s="1">
        <v>0</v>
      </c>
      <c r="AG11" s="1"/>
      <c r="AH11">
        <v>0</v>
      </c>
      <c r="AI11">
        <v>0</v>
      </c>
      <c r="AJ11">
        <v>0</v>
      </c>
      <c r="AL11">
        <v>0</v>
      </c>
      <c r="AM11">
        <v>575.41872712831582</v>
      </c>
      <c r="AN11">
        <v>1803.342011270068</v>
      </c>
      <c r="AP11">
        <v>0</v>
      </c>
      <c r="AQ11">
        <v>0</v>
      </c>
      <c r="AR11">
        <v>0</v>
      </c>
    </row>
    <row r="12" spans="1:44" x14ac:dyDescent="0.25">
      <c r="A12" s="2">
        <v>11</v>
      </c>
      <c r="B12">
        <v>1000</v>
      </c>
      <c r="C12">
        <v>0.11</v>
      </c>
      <c r="D12">
        <v>0.8</v>
      </c>
      <c r="E12">
        <v>1</v>
      </c>
      <c r="F12">
        <v>0</v>
      </c>
      <c r="G12">
        <v>45657</v>
      </c>
      <c r="H12">
        <v>159</v>
      </c>
      <c r="I12" s="1">
        <v>109010.1544799473</v>
      </c>
      <c r="J12" s="1">
        <v>74.424369396490192</v>
      </c>
      <c r="K12" s="1">
        <v>0</v>
      </c>
      <c r="AD12" s="1">
        <v>74.424369396490192</v>
      </c>
      <c r="AE12" s="1">
        <v>0</v>
      </c>
      <c r="AF12" s="1">
        <v>0</v>
      </c>
      <c r="AG12" s="1"/>
      <c r="AH12">
        <v>0</v>
      </c>
      <c r="AI12">
        <v>0</v>
      </c>
      <c r="AJ12">
        <v>0</v>
      </c>
      <c r="AL12">
        <v>0</v>
      </c>
      <c r="AM12">
        <v>372.48436212899452</v>
      </c>
      <c r="AN12">
        <v>1785.521614911273</v>
      </c>
      <c r="AP12">
        <v>575.41872712831582</v>
      </c>
      <c r="AQ12">
        <v>372.48436212899452</v>
      </c>
      <c r="AR12">
        <v>723.11101179799027</v>
      </c>
    </row>
    <row r="13" spans="1:44" x14ac:dyDescent="0.25">
      <c r="A13" s="2">
        <v>12</v>
      </c>
      <c r="B13">
        <v>1000</v>
      </c>
      <c r="C13">
        <v>0.11</v>
      </c>
      <c r="D13">
        <v>0.8</v>
      </c>
      <c r="E13">
        <v>1.2</v>
      </c>
      <c r="F13">
        <v>0</v>
      </c>
      <c r="G13">
        <v>49563</v>
      </c>
      <c r="H13">
        <v>171</v>
      </c>
      <c r="I13" s="1">
        <v>111974.2903153376</v>
      </c>
      <c r="J13" s="1">
        <v>106.069438233935</v>
      </c>
      <c r="K13" s="1">
        <v>0</v>
      </c>
      <c r="AD13" s="1">
        <v>106.069438233935</v>
      </c>
      <c r="AE13" s="1">
        <v>0</v>
      </c>
      <c r="AF13" s="1">
        <v>0</v>
      </c>
      <c r="AG13" s="1"/>
      <c r="AH13">
        <v>0</v>
      </c>
      <c r="AI13">
        <v>0</v>
      </c>
      <c r="AJ13">
        <v>0</v>
      </c>
      <c r="AL13">
        <v>0</v>
      </c>
      <c r="AM13">
        <v>723.11101179799027</v>
      </c>
      <c r="AN13">
        <v>1405.6546661346299</v>
      </c>
      <c r="AP13">
        <v>1803.342011270068</v>
      </c>
      <c r="AQ13">
        <v>1785.521614911273</v>
      </c>
      <c r="AR13">
        <v>1405.6546661346299</v>
      </c>
    </row>
    <row r="14" spans="1:44" x14ac:dyDescent="0.25">
      <c r="A14" s="2">
        <v>13</v>
      </c>
      <c r="B14">
        <v>1000</v>
      </c>
      <c r="C14">
        <v>0.11</v>
      </c>
      <c r="D14">
        <v>1</v>
      </c>
      <c r="E14">
        <v>0.80000000000000016</v>
      </c>
      <c r="F14">
        <v>0</v>
      </c>
      <c r="G14">
        <v>48979</v>
      </c>
      <c r="H14">
        <v>157</v>
      </c>
      <c r="I14" s="1">
        <v>112027.9052089118</v>
      </c>
      <c r="J14" s="1">
        <v>61.950359568138303</v>
      </c>
      <c r="K14" s="1">
        <v>0</v>
      </c>
      <c r="AD14" s="1">
        <v>61.950359568138303</v>
      </c>
      <c r="AE14" s="1">
        <v>0</v>
      </c>
      <c r="AF14" s="1">
        <v>0</v>
      </c>
      <c r="AG14" s="1"/>
      <c r="AH14">
        <v>575.41872712831582</v>
      </c>
      <c r="AI14">
        <v>0</v>
      </c>
      <c r="AJ14">
        <v>0</v>
      </c>
      <c r="AL14">
        <v>0</v>
      </c>
      <c r="AM14">
        <v>0</v>
      </c>
      <c r="AN14">
        <v>0</v>
      </c>
      <c r="AP14">
        <v>0</v>
      </c>
      <c r="AQ14">
        <v>0</v>
      </c>
      <c r="AR14">
        <v>0</v>
      </c>
    </row>
    <row r="15" spans="1:44" x14ac:dyDescent="0.25">
      <c r="A15" s="2">
        <v>14</v>
      </c>
      <c r="B15">
        <v>1000</v>
      </c>
      <c r="C15">
        <v>0.11</v>
      </c>
      <c r="D15">
        <v>1</v>
      </c>
      <c r="E15">
        <v>1</v>
      </c>
      <c r="F15">
        <v>0</v>
      </c>
      <c r="G15">
        <v>53315</v>
      </c>
      <c r="H15">
        <v>154</v>
      </c>
      <c r="I15" s="1">
        <v>114378.43732497119</v>
      </c>
      <c r="J15" s="1">
        <v>92.792379016240659</v>
      </c>
      <c r="K15" s="1">
        <v>0</v>
      </c>
      <c r="AD15" s="1">
        <v>92.792379016240659</v>
      </c>
      <c r="AE15" s="1">
        <v>0</v>
      </c>
      <c r="AF15" s="1">
        <v>0</v>
      </c>
      <c r="AG15" s="1"/>
      <c r="AH15">
        <v>372.48436212899452</v>
      </c>
      <c r="AI15">
        <v>0</v>
      </c>
      <c r="AJ15">
        <v>0</v>
      </c>
      <c r="AL15">
        <v>0</v>
      </c>
      <c r="AM15">
        <v>0</v>
      </c>
      <c r="AN15">
        <v>357.59313593368591</v>
      </c>
      <c r="AP15">
        <v>0</v>
      </c>
      <c r="AQ15">
        <v>0</v>
      </c>
      <c r="AR15">
        <v>0</v>
      </c>
    </row>
    <row r="16" spans="1:44" x14ac:dyDescent="0.25">
      <c r="A16" s="2">
        <v>15</v>
      </c>
      <c r="B16">
        <v>1000</v>
      </c>
      <c r="C16">
        <v>0.11</v>
      </c>
      <c r="D16">
        <v>1</v>
      </c>
      <c r="E16">
        <v>1.2</v>
      </c>
      <c r="F16">
        <v>0</v>
      </c>
      <c r="G16">
        <v>57336</v>
      </c>
      <c r="H16">
        <v>154</v>
      </c>
      <c r="I16" s="1">
        <v>116670.7924080285</v>
      </c>
      <c r="J16" s="1">
        <v>92.315969761227507</v>
      </c>
      <c r="K16" s="1">
        <v>0</v>
      </c>
      <c r="AD16" s="1">
        <v>92.315969761227507</v>
      </c>
      <c r="AE16" s="1">
        <v>0</v>
      </c>
      <c r="AF16" s="1">
        <v>0</v>
      </c>
      <c r="AG16" s="1"/>
      <c r="AH16">
        <v>723.11101179799027</v>
      </c>
      <c r="AI16">
        <v>0</v>
      </c>
      <c r="AJ16">
        <v>0</v>
      </c>
      <c r="AL16">
        <v>0</v>
      </c>
      <c r="AM16">
        <v>0</v>
      </c>
      <c r="AN16">
        <v>233.90053304375269</v>
      </c>
      <c r="AP16">
        <v>0</v>
      </c>
      <c r="AQ16">
        <v>357.59313593368591</v>
      </c>
      <c r="AR16">
        <v>233.90053304375269</v>
      </c>
    </row>
    <row r="17" spans="1:44" x14ac:dyDescent="0.25">
      <c r="A17" s="2">
        <v>16</v>
      </c>
      <c r="B17">
        <v>1000</v>
      </c>
      <c r="C17">
        <v>0.11</v>
      </c>
      <c r="D17">
        <v>1.2</v>
      </c>
      <c r="E17">
        <v>0.80000000000000016</v>
      </c>
      <c r="F17">
        <v>0</v>
      </c>
      <c r="G17">
        <v>52579</v>
      </c>
      <c r="H17">
        <v>0</v>
      </c>
      <c r="I17" s="1">
        <v>110212.38978334299</v>
      </c>
      <c r="J17" s="1">
        <v>495.63081740700108</v>
      </c>
      <c r="K17" s="1">
        <v>0</v>
      </c>
      <c r="AD17" s="1">
        <v>495.63081740700108</v>
      </c>
      <c r="AE17" s="1">
        <v>0</v>
      </c>
      <c r="AF17" s="1">
        <v>0</v>
      </c>
      <c r="AG17" s="1"/>
      <c r="AH17">
        <v>1803.342011270068</v>
      </c>
      <c r="AI17">
        <v>0</v>
      </c>
      <c r="AJ17">
        <v>0</v>
      </c>
      <c r="AL17">
        <v>0</v>
      </c>
      <c r="AM17">
        <v>0</v>
      </c>
      <c r="AN17">
        <v>0</v>
      </c>
      <c r="AP17">
        <v>0</v>
      </c>
      <c r="AQ17">
        <v>0</v>
      </c>
      <c r="AR17">
        <v>0</v>
      </c>
    </row>
    <row r="18" spans="1:44" x14ac:dyDescent="0.25">
      <c r="A18" s="2">
        <v>17</v>
      </c>
      <c r="B18">
        <v>1000</v>
      </c>
      <c r="C18">
        <v>0.11</v>
      </c>
      <c r="D18">
        <v>1.2</v>
      </c>
      <c r="E18">
        <v>1</v>
      </c>
      <c r="F18">
        <v>0</v>
      </c>
      <c r="G18">
        <v>60918</v>
      </c>
      <c r="H18">
        <v>139</v>
      </c>
      <c r="I18" s="1">
        <v>119628.2099538121</v>
      </c>
      <c r="J18" s="1">
        <v>0</v>
      </c>
      <c r="K18" s="1">
        <v>0</v>
      </c>
      <c r="AD18" s="1">
        <v>0</v>
      </c>
      <c r="AE18" s="1">
        <v>357.59313593368591</v>
      </c>
      <c r="AF18" s="1">
        <v>0</v>
      </c>
      <c r="AG18" s="1"/>
      <c r="AH18">
        <v>1785.521614911273</v>
      </c>
      <c r="AI18">
        <v>357.59313593368591</v>
      </c>
      <c r="AJ18">
        <v>0</v>
      </c>
      <c r="AL18">
        <v>0</v>
      </c>
      <c r="AM18">
        <v>0</v>
      </c>
      <c r="AN18">
        <v>0</v>
      </c>
      <c r="AP18">
        <v>0</v>
      </c>
      <c r="AQ18">
        <v>0</v>
      </c>
      <c r="AR18">
        <v>0</v>
      </c>
    </row>
    <row r="19" spans="1:44" x14ac:dyDescent="0.25">
      <c r="A19" s="2">
        <v>18</v>
      </c>
      <c r="B19">
        <v>1000</v>
      </c>
      <c r="C19">
        <v>0.11</v>
      </c>
      <c r="D19">
        <v>1.2</v>
      </c>
      <c r="E19">
        <v>1.2</v>
      </c>
      <c r="F19">
        <v>0</v>
      </c>
      <c r="G19">
        <v>64383</v>
      </c>
      <c r="H19">
        <v>132</v>
      </c>
      <c r="I19" s="1">
        <v>116557.9430726983</v>
      </c>
      <c r="J19" s="1">
        <v>983.36327326307492</v>
      </c>
      <c r="K19" s="1">
        <v>0</v>
      </c>
      <c r="AD19" s="1">
        <v>983.36327326307492</v>
      </c>
      <c r="AE19" s="1">
        <v>233.90053304375269</v>
      </c>
      <c r="AF19" s="1">
        <v>0</v>
      </c>
      <c r="AG19" s="1"/>
      <c r="AH19">
        <v>1405.6546661346299</v>
      </c>
      <c r="AI19">
        <v>233.90053304375269</v>
      </c>
      <c r="AJ19">
        <v>0</v>
      </c>
      <c r="AL19">
        <v>0</v>
      </c>
      <c r="AM19">
        <v>0</v>
      </c>
      <c r="AN19">
        <v>0</v>
      </c>
      <c r="AP19">
        <v>0</v>
      </c>
      <c r="AQ19">
        <v>0</v>
      </c>
      <c r="AR19">
        <v>0</v>
      </c>
    </row>
    <row r="20" spans="1:44" x14ac:dyDescent="0.25">
      <c r="A20" s="2">
        <v>19</v>
      </c>
      <c r="B20">
        <v>1000</v>
      </c>
      <c r="C20">
        <v>0.15</v>
      </c>
      <c r="D20">
        <v>0.8</v>
      </c>
      <c r="E20">
        <v>0.80000000000000016</v>
      </c>
      <c r="F20">
        <v>0</v>
      </c>
      <c r="G20">
        <v>33621</v>
      </c>
      <c r="H20">
        <v>163</v>
      </c>
      <c r="I20" s="1">
        <v>82920.202278185418</v>
      </c>
      <c r="J20" s="1">
        <v>72.431162617790704</v>
      </c>
      <c r="K20" s="1">
        <v>0</v>
      </c>
      <c r="AD20" s="1">
        <v>72.431162617790704</v>
      </c>
      <c r="AE20" s="1">
        <v>0</v>
      </c>
      <c r="AF20" s="1">
        <v>0</v>
      </c>
      <c r="AG20" s="1"/>
      <c r="AH20">
        <v>0</v>
      </c>
      <c r="AI20">
        <v>0</v>
      </c>
      <c r="AJ20">
        <v>0</v>
      </c>
      <c r="AL20">
        <v>0</v>
      </c>
      <c r="AM20">
        <v>0</v>
      </c>
      <c r="AN20">
        <v>472.39023520927037</v>
      </c>
      <c r="AP20">
        <v>0</v>
      </c>
      <c r="AQ20">
        <v>0</v>
      </c>
      <c r="AR20">
        <v>0</v>
      </c>
    </row>
    <row r="21" spans="1:44" x14ac:dyDescent="0.25">
      <c r="A21" s="2">
        <v>20</v>
      </c>
      <c r="B21">
        <v>1000</v>
      </c>
      <c r="C21">
        <v>0.15</v>
      </c>
      <c r="D21">
        <v>0.8</v>
      </c>
      <c r="E21">
        <v>1</v>
      </c>
      <c r="F21">
        <v>0</v>
      </c>
      <c r="G21">
        <v>37670</v>
      </c>
      <c r="H21">
        <v>156</v>
      </c>
      <c r="I21" s="1">
        <v>85148.579409375932</v>
      </c>
      <c r="J21" s="1">
        <v>97.051288394396394</v>
      </c>
      <c r="K21" s="1">
        <v>0</v>
      </c>
      <c r="AD21" s="1">
        <v>97.051288394396394</v>
      </c>
      <c r="AE21" s="1">
        <v>0</v>
      </c>
      <c r="AF21" s="1">
        <v>0</v>
      </c>
      <c r="AG21" s="1"/>
      <c r="AH21">
        <v>0</v>
      </c>
      <c r="AI21">
        <v>0</v>
      </c>
      <c r="AJ21">
        <v>0</v>
      </c>
      <c r="AL21">
        <v>0</v>
      </c>
      <c r="AM21">
        <v>0</v>
      </c>
      <c r="AN21">
        <v>568.4014280740912</v>
      </c>
      <c r="AP21">
        <v>0</v>
      </c>
      <c r="AQ21">
        <v>0</v>
      </c>
      <c r="AR21">
        <v>250.32523336607281</v>
      </c>
    </row>
    <row r="22" spans="1:44" x14ac:dyDescent="0.25">
      <c r="A22" s="2">
        <v>21</v>
      </c>
      <c r="B22">
        <v>1000</v>
      </c>
      <c r="C22">
        <v>0.15</v>
      </c>
      <c r="D22">
        <v>0.8</v>
      </c>
      <c r="E22">
        <v>1.2</v>
      </c>
      <c r="F22">
        <v>0</v>
      </c>
      <c r="G22">
        <v>41202</v>
      </c>
      <c r="H22">
        <v>171</v>
      </c>
      <c r="I22" s="1">
        <v>88651.893446899208</v>
      </c>
      <c r="J22" s="1">
        <v>72.874231127228001</v>
      </c>
      <c r="K22" s="1">
        <v>0</v>
      </c>
      <c r="AD22" s="1">
        <v>72.874231127228001</v>
      </c>
      <c r="AE22" s="1">
        <v>0</v>
      </c>
      <c r="AF22" s="1">
        <v>0</v>
      </c>
      <c r="AG22" s="1"/>
      <c r="AH22">
        <v>0</v>
      </c>
      <c r="AI22">
        <v>0</v>
      </c>
      <c r="AJ22">
        <v>0</v>
      </c>
      <c r="AL22">
        <v>0</v>
      </c>
      <c r="AM22">
        <v>250.32523336607281</v>
      </c>
      <c r="AN22">
        <v>787.13952677689167</v>
      </c>
      <c r="AP22">
        <v>472.39023520927037</v>
      </c>
      <c r="AQ22">
        <v>568.4014280740912</v>
      </c>
      <c r="AR22">
        <v>787.13952677689167</v>
      </c>
    </row>
    <row r="23" spans="1:44" x14ac:dyDescent="0.25">
      <c r="A23" s="2">
        <v>22</v>
      </c>
      <c r="B23">
        <v>1000</v>
      </c>
      <c r="C23">
        <v>0.15</v>
      </c>
      <c r="D23">
        <v>1</v>
      </c>
      <c r="E23">
        <v>0.80000000000000016</v>
      </c>
      <c r="F23">
        <v>0</v>
      </c>
      <c r="G23">
        <v>38970</v>
      </c>
      <c r="H23">
        <v>154</v>
      </c>
      <c r="I23" s="1">
        <v>86316.989233195491</v>
      </c>
      <c r="J23" s="1">
        <v>66.25991693497771</v>
      </c>
      <c r="K23" s="1">
        <v>0</v>
      </c>
      <c r="AD23" s="1">
        <v>66.25991693497771</v>
      </c>
      <c r="AE23" s="1">
        <v>0</v>
      </c>
      <c r="AF23" s="1">
        <v>0</v>
      </c>
      <c r="AG23" s="1"/>
      <c r="AH23">
        <v>0</v>
      </c>
      <c r="AI23">
        <v>0</v>
      </c>
      <c r="AJ23">
        <v>0</v>
      </c>
      <c r="AL23">
        <v>0</v>
      </c>
      <c r="AM23">
        <v>0</v>
      </c>
      <c r="AN23">
        <v>0</v>
      </c>
      <c r="AP23">
        <v>0</v>
      </c>
      <c r="AQ23">
        <v>0</v>
      </c>
      <c r="AR23">
        <v>0</v>
      </c>
    </row>
    <row r="24" spans="1:44" x14ac:dyDescent="0.25">
      <c r="A24" s="2">
        <v>23</v>
      </c>
      <c r="B24">
        <v>1000</v>
      </c>
      <c r="C24">
        <v>0.15</v>
      </c>
      <c r="D24">
        <v>1</v>
      </c>
      <c r="E24">
        <v>1</v>
      </c>
      <c r="F24">
        <v>0</v>
      </c>
      <c r="G24">
        <v>42485</v>
      </c>
      <c r="H24">
        <v>148</v>
      </c>
      <c r="I24" s="1">
        <v>88616.911685722851</v>
      </c>
      <c r="J24" s="1">
        <v>7.6681772043230012E-9</v>
      </c>
      <c r="K24" s="1">
        <v>0</v>
      </c>
      <c r="AD24" s="1">
        <v>7.6681772043230012E-9</v>
      </c>
      <c r="AE24" s="1">
        <v>0</v>
      </c>
      <c r="AF24" s="1">
        <v>0</v>
      </c>
      <c r="AG24" s="1"/>
      <c r="AH24">
        <v>0</v>
      </c>
      <c r="AI24">
        <v>0</v>
      </c>
      <c r="AJ24">
        <v>0</v>
      </c>
      <c r="AL24">
        <v>0</v>
      </c>
      <c r="AM24">
        <v>0</v>
      </c>
      <c r="AN24">
        <v>0</v>
      </c>
      <c r="AP24">
        <v>0</v>
      </c>
      <c r="AQ24">
        <v>0</v>
      </c>
      <c r="AR24">
        <v>0</v>
      </c>
    </row>
    <row r="25" spans="1:44" x14ac:dyDescent="0.25">
      <c r="A25" s="2">
        <v>24</v>
      </c>
      <c r="B25">
        <v>1000</v>
      </c>
      <c r="C25">
        <v>0.15</v>
      </c>
      <c r="D25">
        <v>1</v>
      </c>
      <c r="E25">
        <v>1.2</v>
      </c>
      <c r="F25">
        <v>0</v>
      </c>
      <c r="G25">
        <v>45905</v>
      </c>
      <c r="H25">
        <v>146</v>
      </c>
      <c r="I25" s="1">
        <v>90479.044084081397</v>
      </c>
      <c r="J25" s="1">
        <v>92.200032705921785</v>
      </c>
      <c r="K25" s="1">
        <v>0</v>
      </c>
      <c r="AD25" s="1">
        <v>92.200032705921785</v>
      </c>
      <c r="AE25" s="1">
        <v>0</v>
      </c>
      <c r="AF25" s="1">
        <v>0</v>
      </c>
      <c r="AG25" s="1"/>
      <c r="AH25">
        <v>250.32523336607281</v>
      </c>
      <c r="AI25">
        <v>0</v>
      </c>
      <c r="AJ25">
        <v>0</v>
      </c>
      <c r="AL25">
        <v>0</v>
      </c>
      <c r="AM25">
        <v>0</v>
      </c>
      <c r="AN25">
        <v>0</v>
      </c>
      <c r="AP25">
        <v>0</v>
      </c>
      <c r="AQ25">
        <v>0</v>
      </c>
      <c r="AR25">
        <v>0</v>
      </c>
    </row>
    <row r="26" spans="1:44" x14ac:dyDescent="0.25">
      <c r="A26" s="2">
        <v>25</v>
      </c>
      <c r="B26">
        <v>1000</v>
      </c>
      <c r="C26">
        <v>0.15</v>
      </c>
      <c r="D26">
        <v>1.2</v>
      </c>
      <c r="E26">
        <v>0.80000000000000016</v>
      </c>
      <c r="F26">
        <v>0</v>
      </c>
      <c r="G26">
        <v>41119</v>
      </c>
      <c r="H26">
        <v>0</v>
      </c>
      <c r="I26" s="1">
        <v>85180.873901206025</v>
      </c>
      <c r="J26" s="1">
        <v>400.35031313011501</v>
      </c>
      <c r="K26" s="1">
        <v>0</v>
      </c>
      <c r="AD26" s="1">
        <v>400.35031313011501</v>
      </c>
      <c r="AE26" s="1">
        <v>0</v>
      </c>
      <c r="AF26" s="1">
        <v>0</v>
      </c>
      <c r="AG26" s="1"/>
      <c r="AH26">
        <v>472.39023520927037</v>
      </c>
      <c r="AI26">
        <v>0</v>
      </c>
      <c r="AJ26">
        <v>0</v>
      </c>
      <c r="AL26">
        <v>0</v>
      </c>
      <c r="AM26">
        <v>0</v>
      </c>
      <c r="AN26">
        <v>0</v>
      </c>
      <c r="AP26">
        <v>0</v>
      </c>
      <c r="AQ26">
        <v>0</v>
      </c>
      <c r="AR26">
        <v>0</v>
      </c>
    </row>
    <row r="27" spans="1:44" x14ac:dyDescent="0.25">
      <c r="A27" s="2">
        <v>26</v>
      </c>
      <c r="B27">
        <v>1000</v>
      </c>
      <c r="C27">
        <v>0.15</v>
      </c>
      <c r="D27">
        <v>1.2</v>
      </c>
      <c r="E27">
        <v>1</v>
      </c>
      <c r="F27">
        <v>0</v>
      </c>
      <c r="G27">
        <v>47363</v>
      </c>
      <c r="H27">
        <v>137</v>
      </c>
      <c r="I27" s="1">
        <v>91703.185716135398</v>
      </c>
      <c r="J27" s="1">
        <v>8.5333340393844992E-10</v>
      </c>
      <c r="K27" s="1">
        <v>0</v>
      </c>
      <c r="AD27" s="1">
        <v>8.5333340393844992E-10</v>
      </c>
      <c r="AE27" s="1">
        <v>0</v>
      </c>
      <c r="AF27" s="1">
        <v>0</v>
      </c>
      <c r="AG27" s="1"/>
      <c r="AH27">
        <v>568.4014280740912</v>
      </c>
      <c r="AI27">
        <v>0</v>
      </c>
      <c r="AJ27">
        <v>0</v>
      </c>
      <c r="AL27">
        <v>0</v>
      </c>
      <c r="AM27">
        <v>0</v>
      </c>
      <c r="AN27">
        <v>0</v>
      </c>
      <c r="AP27">
        <v>0</v>
      </c>
      <c r="AQ27">
        <v>0</v>
      </c>
      <c r="AR27">
        <v>0</v>
      </c>
    </row>
    <row r="28" spans="1:44" x14ac:dyDescent="0.25">
      <c r="A28" s="2">
        <v>27</v>
      </c>
      <c r="B28">
        <v>1000</v>
      </c>
      <c r="C28">
        <v>0.15</v>
      </c>
      <c r="D28">
        <v>1.2</v>
      </c>
      <c r="E28">
        <v>1.2</v>
      </c>
      <c r="F28">
        <v>0</v>
      </c>
      <c r="G28">
        <v>50474</v>
      </c>
      <c r="H28">
        <v>137</v>
      </c>
      <c r="I28" s="1">
        <v>93512.127576407365</v>
      </c>
      <c r="J28" s="1">
        <v>1.0707253750297239E-8</v>
      </c>
      <c r="K28" s="1">
        <v>0</v>
      </c>
      <c r="AD28" s="1">
        <v>1.0707253750297239E-8</v>
      </c>
      <c r="AE28" s="1">
        <v>0</v>
      </c>
      <c r="AF28" s="1">
        <v>0</v>
      </c>
      <c r="AG28" s="1"/>
      <c r="AH28">
        <v>787.13952677689167</v>
      </c>
      <c r="AI28">
        <v>0</v>
      </c>
      <c r="AJ28">
        <v>0</v>
      </c>
      <c r="AL28">
        <v>0</v>
      </c>
      <c r="AM28">
        <v>0</v>
      </c>
      <c r="AN28">
        <v>0</v>
      </c>
      <c r="AP28">
        <v>0</v>
      </c>
      <c r="AQ28">
        <v>0</v>
      </c>
      <c r="AR28">
        <v>0</v>
      </c>
    </row>
    <row r="29" spans="1:44" x14ac:dyDescent="0.25">
      <c r="A29" s="2">
        <v>82</v>
      </c>
      <c r="B29">
        <v>3000</v>
      </c>
      <c r="C29">
        <v>7.0000000000000007E-2</v>
      </c>
      <c r="D29">
        <v>0.8</v>
      </c>
      <c r="E29">
        <v>0.80000000000000016</v>
      </c>
      <c r="F29">
        <v>0</v>
      </c>
      <c r="G29">
        <v>18998</v>
      </c>
      <c r="H29">
        <v>215</v>
      </c>
      <c r="I29" s="1">
        <v>133323.95139268599</v>
      </c>
      <c r="J29" s="1">
        <v>0</v>
      </c>
      <c r="K29" s="1">
        <v>0</v>
      </c>
      <c r="AD29" s="6" t="s">
        <v>28</v>
      </c>
      <c r="AE29" s="6"/>
      <c r="AF29" s="6"/>
      <c r="AG29" t="s">
        <v>32</v>
      </c>
      <c r="AH29" s="6" t="s">
        <v>29</v>
      </c>
      <c r="AI29" s="6"/>
      <c r="AJ29" s="6"/>
      <c r="AK29" t="s">
        <v>32</v>
      </c>
      <c r="AL29" s="6" t="s">
        <v>30</v>
      </c>
      <c r="AM29" s="6"/>
      <c r="AN29" s="6"/>
      <c r="AO29" t="s">
        <v>32</v>
      </c>
      <c r="AP29" t="s">
        <v>31</v>
      </c>
    </row>
    <row r="30" spans="1:44" x14ac:dyDescent="0.25">
      <c r="A30" s="2">
        <v>83</v>
      </c>
      <c r="B30">
        <v>3000</v>
      </c>
      <c r="C30">
        <v>7.0000000000000007E-2</v>
      </c>
      <c r="D30">
        <v>0.8</v>
      </c>
      <c r="E30">
        <v>1</v>
      </c>
      <c r="F30">
        <v>0</v>
      </c>
      <c r="G30">
        <v>19646</v>
      </c>
      <c r="H30">
        <v>215</v>
      </c>
      <c r="I30" s="1">
        <v>132328.53301285629</v>
      </c>
      <c r="J30" s="1">
        <v>0</v>
      </c>
      <c r="K30" s="1">
        <v>0</v>
      </c>
      <c r="AD30">
        <v>1000</v>
      </c>
      <c r="AE30">
        <v>3000</v>
      </c>
      <c r="AF30">
        <v>5000</v>
      </c>
      <c r="AH30" s="7">
        <v>7.0000000000000007E-2</v>
      </c>
      <c r="AI30" s="7">
        <v>0.11</v>
      </c>
      <c r="AJ30" s="7">
        <v>0.15</v>
      </c>
      <c r="AL30">
        <v>0.8</v>
      </c>
      <c r="AM30">
        <v>1</v>
      </c>
      <c r="AN30">
        <v>1.2</v>
      </c>
      <c r="AP30">
        <v>0.8</v>
      </c>
      <c r="AQ30">
        <v>1</v>
      </c>
      <c r="AR30">
        <v>1.2</v>
      </c>
    </row>
    <row r="31" spans="1:44" x14ac:dyDescent="0.25">
      <c r="A31" s="2">
        <v>84</v>
      </c>
      <c r="B31">
        <v>3000</v>
      </c>
      <c r="C31">
        <v>7.0000000000000007E-2</v>
      </c>
      <c r="D31">
        <v>0.8</v>
      </c>
      <c r="E31">
        <v>1.2</v>
      </c>
      <c r="F31">
        <v>0</v>
      </c>
      <c r="G31">
        <v>20299</v>
      </c>
      <c r="H31">
        <v>215</v>
      </c>
      <c r="I31" s="1">
        <v>132402.8881865241</v>
      </c>
      <c r="J31" s="1">
        <v>0</v>
      </c>
      <c r="K31" s="1">
        <v>0</v>
      </c>
      <c r="AC31" t="s">
        <v>33</v>
      </c>
      <c r="AD31" s="1">
        <f>AVERAGE(AD2:AD28)</f>
        <v>316.58544551675953</v>
      </c>
      <c r="AE31" s="1">
        <f t="shared" ref="AE31:AR31" si="0">AVERAGE(AE2:AE28)</f>
        <v>268.77874304995225</v>
      </c>
      <c r="AF31" s="1">
        <f t="shared" si="0"/>
        <v>76.972460126900955</v>
      </c>
      <c r="AG31" s="1"/>
      <c r="AH31" s="1">
        <f t="shared" si="0"/>
        <v>537.46115302061287</v>
      </c>
      <c r="AI31" s="1">
        <f t="shared" si="0"/>
        <v>95.202645860790355</v>
      </c>
      <c r="AJ31" s="1">
        <f t="shared" si="0"/>
        <v>29.67284981220957</v>
      </c>
      <c r="AK31" s="1"/>
      <c r="AL31" s="1">
        <f t="shared" si="0"/>
        <v>30.131136191895425</v>
      </c>
      <c r="AM31" s="1">
        <f t="shared" si="0"/>
        <v>139.10215193833878</v>
      </c>
      <c r="AN31" s="1">
        <f t="shared" si="0"/>
        <v>493.1033605633786</v>
      </c>
      <c r="AO31" s="1"/>
      <c r="AP31" s="1">
        <f t="shared" si="0"/>
        <v>182.35384542809766</v>
      </c>
      <c r="AQ31" s="1">
        <f t="shared" si="0"/>
        <v>204.27631382518146</v>
      </c>
      <c r="AR31" s="1">
        <f t="shared" si="0"/>
        <v>275.70648944033377</v>
      </c>
    </row>
    <row r="32" spans="1:44" x14ac:dyDescent="0.25">
      <c r="A32" s="2">
        <v>85</v>
      </c>
      <c r="B32">
        <v>3000</v>
      </c>
      <c r="C32">
        <v>7.0000000000000007E-2</v>
      </c>
      <c r="D32">
        <v>1</v>
      </c>
      <c r="E32">
        <v>0.80000000000000016</v>
      </c>
      <c r="F32">
        <v>0</v>
      </c>
      <c r="G32">
        <v>20236</v>
      </c>
      <c r="H32">
        <v>197</v>
      </c>
      <c r="I32" s="1">
        <v>128711.9249274036</v>
      </c>
      <c r="J32" s="1">
        <v>575.41872712831582</v>
      </c>
      <c r="K32" s="1">
        <v>0</v>
      </c>
      <c r="AC32" t="s">
        <v>27</v>
      </c>
      <c r="AD32">
        <f>_xlfn.STDEV.P(AD2:AD28)</f>
        <v>458.87234726421616</v>
      </c>
      <c r="AE32">
        <f t="shared" ref="AE32:AR32" si="1">_xlfn.STDEV.P(AE2:AE28)</f>
        <v>531.96991356039734</v>
      </c>
      <c r="AF32">
        <f t="shared" si="1"/>
        <v>198.93378436298337</v>
      </c>
      <c r="AH32">
        <f t="shared" si="1"/>
        <v>601.86149758000511</v>
      </c>
      <c r="AI32">
        <f t="shared" si="1"/>
        <v>210.24909030442538</v>
      </c>
      <c r="AJ32">
        <f t="shared" si="1"/>
        <v>79.203107139467605</v>
      </c>
      <c r="AL32">
        <f t="shared" si="1"/>
        <v>44.228627835133082</v>
      </c>
      <c r="AM32">
        <f t="shared" si="1"/>
        <v>242.5428812380737</v>
      </c>
      <c r="AN32">
        <f t="shared" si="1"/>
        <v>622.36014350560492</v>
      </c>
      <c r="AP32">
        <f t="shared" si="1"/>
        <v>381.71499841116633</v>
      </c>
      <c r="AQ32">
        <f t="shared" si="1"/>
        <v>445.35732510446473</v>
      </c>
      <c r="AR32">
        <f t="shared" si="1"/>
        <v>465.27228000019369</v>
      </c>
    </row>
    <row r="33" spans="1:44" x14ac:dyDescent="0.25">
      <c r="A33" s="2">
        <v>86</v>
      </c>
      <c r="B33">
        <v>3000</v>
      </c>
      <c r="C33">
        <v>7.0000000000000007E-2</v>
      </c>
      <c r="D33">
        <v>1</v>
      </c>
      <c r="E33">
        <v>1</v>
      </c>
      <c r="F33">
        <v>0</v>
      </c>
      <c r="G33">
        <v>20906</v>
      </c>
      <c r="H33">
        <v>211</v>
      </c>
      <c r="I33" s="1">
        <v>127144.7618993566</v>
      </c>
      <c r="J33" s="1">
        <v>372.48436212899452</v>
      </c>
      <c r="K33" s="1">
        <v>0</v>
      </c>
      <c r="AD33">
        <f>-AD32</f>
        <v>-458.87234726421616</v>
      </c>
      <c r="AE33">
        <f t="shared" ref="AE33:AR33" si="2">-AE32</f>
        <v>-531.96991356039734</v>
      </c>
      <c r="AF33">
        <f t="shared" si="2"/>
        <v>-198.93378436298337</v>
      </c>
      <c r="AH33">
        <f t="shared" si="2"/>
        <v>-601.86149758000511</v>
      </c>
      <c r="AI33">
        <f t="shared" si="2"/>
        <v>-210.24909030442538</v>
      </c>
      <c r="AJ33">
        <f t="shared" si="2"/>
        <v>-79.203107139467605</v>
      </c>
      <c r="AL33">
        <f t="shared" si="2"/>
        <v>-44.228627835133082</v>
      </c>
      <c r="AM33">
        <f t="shared" si="2"/>
        <v>-242.5428812380737</v>
      </c>
      <c r="AN33">
        <f t="shared" si="2"/>
        <v>-622.36014350560492</v>
      </c>
      <c r="AP33">
        <f t="shared" si="2"/>
        <v>-381.71499841116633</v>
      </c>
      <c r="AQ33">
        <f t="shared" si="2"/>
        <v>-445.35732510446473</v>
      </c>
      <c r="AR33">
        <f t="shared" si="2"/>
        <v>-465.27228000019369</v>
      </c>
    </row>
    <row r="34" spans="1:44" x14ac:dyDescent="0.25">
      <c r="A34" s="2">
        <v>87</v>
      </c>
      <c r="B34">
        <v>3000</v>
      </c>
      <c r="C34">
        <v>7.0000000000000007E-2</v>
      </c>
      <c r="D34">
        <v>1</v>
      </c>
      <c r="E34">
        <v>1.2</v>
      </c>
      <c r="F34">
        <v>0</v>
      </c>
      <c r="G34">
        <v>21556</v>
      </c>
      <c r="H34">
        <v>208</v>
      </c>
      <c r="I34" s="1">
        <v>125864.1940822374</v>
      </c>
      <c r="J34" s="1">
        <v>723.11101179799027</v>
      </c>
      <c r="K34" s="1">
        <v>0</v>
      </c>
    </row>
    <row r="35" spans="1:44" x14ac:dyDescent="0.25">
      <c r="A35" s="2">
        <v>88</v>
      </c>
      <c r="B35">
        <v>3000</v>
      </c>
      <c r="C35">
        <v>7.0000000000000007E-2</v>
      </c>
      <c r="D35">
        <v>1.2</v>
      </c>
      <c r="E35">
        <v>0.80000000000000016</v>
      </c>
      <c r="F35">
        <v>0</v>
      </c>
      <c r="G35">
        <v>21352</v>
      </c>
      <c r="H35">
        <v>171</v>
      </c>
      <c r="I35" s="1">
        <v>119353.6779568194</v>
      </c>
      <c r="J35" s="1">
        <v>1803.342011270068</v>
      </c>
      <c r="K35" s="1">
        <v>0</v>
      </c>
    </row>
    <row r="36" spans="1:44" x14ac:dyDescent="0.25">
      <c r="A36" s="2">
        <v>89</v>
      </c>
      <c r="B36">
        <v>3000</v>
      </c>
      <c r="C36">
        <v>7.0000000000000007E-2</v>
      </c>
      <c r="D36">
        <v>1.2</v>
      </c>
      <c r="E36">
        <v>1</v>
      </c>
      <c r="F36">
        <v>0</v>
      </c>
      <c r="G36">
        <v>22058</v>
      </c>
      <c r="H36">
        <v>182</v>
      </c>
      <c r="I36" s="1">
        <v>118451.1995045873</v>
      </c>
      <c r="J36" s="1">
        <v>1785.521614911273</v>
      </c>
      <c r="K36" s="1">
        <v>0</v>
      </c>
    </row>
    <row r="37" spans="1:44" x14ac:dyDescent="0.25">
      <c r="A37" s="2">
        <v>90</v>
      </c>
      <c r="B37">
        <v>3000</v>
      </c>
      <c r="C37">
        <v>7.0000000000000007E-2</v>
      </c>
      <c r="D37">
        <v>1.2</v>
      </c>
      <c r="E37">
        <v>1.2</v>
      </c>
      <c r="F37">
        <v>0</v>
      </c>
      <c r="G37">
        <v>22718</v>
      </c>
      <c r="H37">
        <v>190</v>
      </c>
      <c r="I37" s="1">
        <v>120810.7290248565</v>
      </c>
      <c r="J37" s="1">
        <v>1405.6546661346299</v>
      </c>
      <c r="K37" s="1">
        <v>0</v>
      </c>
    </row>
    <row r="38" spans="1:44" x14ac:dyDescent="0.25">
      <c r="A38" s="2">
        <v>91</v>
      </c>
      <c r="B38">
        <v>3000</v>
      </c>
      <c r="C38">
        <v>0.11</v>
      </c>
      <c r="D38">
        <v>0.8</v>
      </c>
      <c r="E38">
        <v>0.80000000000000016</v>
      </c>
      <c r="F38">
        <v>0</v>
      </c>
      <c r="G38">
        <v>16153</v>
      </c>
      <c r="H38">
        <v>216</v>
      </c>
      <c r="I38" s="1">
        <v>100942.4199604936</v>
      </c>
      <c r="J38" s="1">
        <v>0</v>
      </c>
      <c r="K38" s="1">
        <v>0</v>
      </c>
    </row>
    <row r="39" spans="1:44" x14ac:dyDescent="0.25">
      <c r="A39" s="2">
        <v>92</v>
      </c>
      <c r="B39">
        <v>3000</v>
      </c>
      <c r="C39">
        <v>0.11</v>
      </c>
      <c r="D39">
        <v>0.8</v>
      </c>
      <c r="E39">
        <v>1</v>
      </c>
      <c r="F39">
        <v>0</v>
      </c>
      <c r="G39">
        <v>16768</v>
      </c>
      <c r="H39">
        <v>217</v>
      </c>
      <c r="I39" s="1">
        <v>99511.756355118574</v>
      </c>
      <c r="J39" s="1">
        <v>0</v>
      </c>
      <c r="K39" s="1">
        <v>0</v>
      </c>
    </row>
    <row r="40" spans="1:44" x14ac:dyDescent="0.25">
      <c r="A40" s="2">
        <v>93</v>
      </c>
      <c r="B40">
        <v>3000</v>
      </c>
      <c r="C40">
        <v>0.11</v>
      </c>
      <c r="D40">
        <v>0.8</v>
      </c>
      <c r="E40">
        <v>1.2</v>
      </c>
      <c r="F40">
        <v>0</v>
      </c>
      <c r="G40">
        <v>17363</v>
      </c>
      <c r="H40">
        <v>219</v>
      </c>
      <c r="I40" s="1">
        <v>99634.464087440967</v>
      </c>
      <c r="J40" s="1">
        <v>0</v>
      </c>
      <c r="K40" s="1">
        <v>0</v>
      </c>
    </row>
    <row r="41" spans="1:44" x14ac:dyDescent="0.25">
      <c r="A41" s="2">
        <v>94</v>
      </c>
      <c r="B41">
        <v>3000</v>
      </c>
      <c r="C41">
        <v>0.11</v>
      </c>
      <c r="D41">
        <v>1</v>
      </c>
      <c r="E41">
        <v>0.80000000000000016</v>
      </c>
      <c r="F41">
        <v>0</v>
      </c>
      <c r="G41">
        <v>17016</v>
      </c>
      <c r="H41">
        <v>206</v>
      </c>
      <c r="I41" s="1">
        <v>100748.9261293326</v>
      </c>
      <c r="J41" s="1">
        <v>0</v>
      </c>
      <c r="K41" s="1">
        <v>0</v>
      </c>
    </row>
    <row r="42" spans="1:44" x14ac:dyDescent="0.25">
      <c r="A42" s="2">
        <v>95</v>
      </c>
      <c r="B42">
        <v>3000</v>
      </c>
      <c r="C42">
        <v>0.11</v>
      </c>
      <c r="D42">
        <v>1</v>
      </c>
      <c r="E42">
        <v>1</v>
      </c>
      <c r="F42">
        <v>0</v>
      </c>
      <c r="G42">
        <v>17660</v>
      </c>
      <c r="H42">
        <v>211</v>
      </c>
      <c r="I42" s="1">
        <v>98611.560067656697</v>
      </c>
      <c r="J42" s="1">
        <v>0</v>
      </c>
      <c r="K42" s="1">
        <v>0</v>
      </c>
    </row>
    <row r="43" spans="1:44" x14ac:dyDescent="0.25">
      <c r="A43" s="2">
        <v>96</v>
      </c>
      <c r="B43">
        <v>3000</v>
      </c>
      <c r="C43">
        <v>0.11</v>
      </c>
      <c r="D43">
        <v>1</v>
      </c>
      <c r="E43">
        <v>1.2</v>
      </c>
      <c r="F43">
        <v>0</v>
      </c>
      <c r="G43">
        <v>18269</v>
      </c>
      <c r="H43">
        <v>211</v>
      </c>
      <c r="I43" s="1">
        <v>98192.160312028209</v>
      </c>
      <c r="J43" s="1">
        <v>0</v>
      </c>
      <c r="K43" s="1">
        <v>0</v>
      </c>
    </row>
    <row r="44" spans="1:44" x14ac:dyDescent="0.25">
      <c r="A44" s="2">
        <v>97</v>
      </c>
      <c r="B44">
        <v>3000</v>
      </c>
      <c r="C44">
        <v>0.11</v>
      </c>
      <c r="D44">
        <v>1.2</v>
      </c>
      <c r="E44">
        <v>0.80000000000000016</v>
      </c>
      <c r="F44">
        <v>0</v>
      </c>
      <c r="G44">
        <v>17827</v>
      </c>
      <c r="H44">
        <v>192</v>
      </c>
      <c r="I44" s="1">
        <v>100133.88922520859</v>
      </c>
      <c r="J44" s="1">
        <v>0</v>
      </c>
      <c r="K44" s="1">
        <v>0</v>
      </c>
    </row>
    <row r="45" spans="1:44" x14ac:dyDescent="0.25">
      <c r="A45" s="2">
        <v>98</v>
      </c>
      <c r="B45">
        <v>3000</v>
      </c>
      <c r="C45">
        <v>0.11</v>
      </c>
      <c r="D45">
        <v>1.2</v>
      </c>
      <c r="E45">
        <v>1</v>
      </c>
      <c r="F45">
        <v>0</v>
      </c>
      <c r="G45">
        <v>18514</v>
      </c>
      <c r="H45">
        <v>198</v>
      </c>
      <c r="I45" s="1">
        <v>96944.248133071611</v>
      </c>
      <c r="J45" s="1">
        <v>357.59313593368591</v>
      </c>
      <c r="K45" s="1">
        <v>8.5333340393844992E-10</v>
      </c>
    </row>
    <row r="46" spans="1:44" x14ac:dyDescent="0.25">
      <c r="A46" s="2">
        <v>99</v>
      </c>
      <c r="B46">
        <v>3000</v>
      </c>
      <c r="C46">
        <v>0.11</v>
      </c>
      <c r="D46">
        <v>1.2</v>
      </c>
      <c r="E46">
        <v>1.2</v>
      </c>
      <c r="F46">
        <v>0</v>
      </c>
      <c r="G46">
        <v>19144</v>
      </c>
      <c r="H46">
        <v>200</v>
      </c>
      <c r="I46" s="1">
        <v>96245.82795450963</v>
      </c>
      <c r="J46" s="1">
        <v>233.90053304375269</v>
      </c>
      <c r="K46" s="1">
        <v>7.6681772043230012E-9</v>
      </c>
    </row>
    <row r="47" spans="1:44" x14ac:dyDescent="0.25">
      <c r="A47" s="2">
        <v>100</v>
      </c>
      <c r="B47">
        <v>3000</v>
      </c>
      <c r="C47">
        <v>0.15</v>
      </c>
      <c r="D47">
        <v>0.8</v>
      </c>
      <c r="E47">
        <v>0.80000000000000016</v>
      </c>
      <c r="F47">
        <v>0</v>
      </c>
      <c r="G47">
        <v>14091</v>
      </c>
      <c r="H47">
        <v>212</v>
      </c>
      <c r="I47" s="1">
        <v>78377.075567587555</v>
      </c>
      <c r="J47" s="1">
        <v>0</v>
      </c>
      <c r="K47" s="1">
        <v>1.0707253750297239E-8</v>
      </c>
    </row>
    <row r="48" spans="1:44" x14ac:dyDescent="0.25">
      <c r="A48" s="2">
        <v>101</v>
      </c>
      <c r="B48">
        <v>3000</v>
      </c>
      <c r="C48">
        <v>0.15</v>
      </c>
      <c r="D48">
        <v>0.8</v>
      </c>
      <c r="E48">
        <v>1</v>
      </c>
      <c r="F48">
        <v>0</v>
      </c>
      <c r="G48">
        <v>14664</v>
      </c>
      <c r="H48">
        <v>218</v>
      </c>
      <c r="I48" s="1">
        <v>78611.711553629822</v>
      </c>
      <c r="J48" s="1">
        <v>0</v>
      </c>
      <c r="K48" s="1">
        <v>60.000000000176442</v>
      </c>
    </row>
    <row r="49" spans="1:11" x14ac:dyDescent="0.25">
      <c r="A49" s="2">
        <v>102</v>
      </c>
      <c r="B49">
        <v>3000</v>
      </c>
      <c r="C49">
        <v>0.15</v>
      </c>
      <c r="D49">
        <v>0.8</v>
      </c>
      <c r="E49">
        <v>1.2</v>
      </c>
      <c r="F49">
        <v>0</v>
      </c>
      <c r="G49">
        <v>15224</v>
      </c>
      <c r="H49">
        <v>221</v>
      </c>
      <c r="I49" s="1">
        <v>77966.582760188641</v>
      </c>
      <c r="J49" s="1">
        <v>0</v>
      </c>
      <c r="K49" s="1">
        <v>61.950359568138303</v>
      </c>
    </row>
    <row r="50" spans="1:11" x14ac:dyDescent="0.25">
      <c r="A50" s="2">
        <v>103</v>
      </c>
      <c r="B50">
        <v>3000</v>
      </c>
      <c r="C50">
        <v>0.15</v>
      </c>
      <c r="D50">
        <v>1</v>
      </c>
      <c r="E50">
        <v>0.80000000000000016</v>
      </c>
      <c r="F50">
        <v>0</v>
      </c>
      <c r="G50">
        <v>14698</v>
      </c>
      <c r="H50">
        <v>201</v>
      </c>
      <c r="I50" s="1">
        <v>78079.111257961355</v>
      </c>
      <c r="J50" s="1">
        <v>0</v>
      </c>
      <c r="K50" s="1">
        <v>66.25991693497771</v>
      </c>
    </row>
    <row r="51" spans="1:11" x14ac:dyDescent="0.25">
      <c r="A51" s="2">
        <v>104</v>
      </c>
      <c r="B51">
        <v>3000</v>
      </c>
      <c r="C51">
        <v>0.15</v>
      </c>
      <c r="D51">
        <v>1</v>
      </c>
      <c r="E51">
        <v>1</v>
      </c>
      <c r="F51">
        <v>0</v>
      </c>
      <c r="G51">
        <v>15292</v>
      </c>
      <c r="H51">
        <v>211</v>
      </c>
      <c r="I51" s="1">
        <v>78257.009333549067</v>
      </c>
      <c r="J51" s="1">
        <v>0</v>
      </c>
      <c r="K51" s="1">
        <v>72.431162617790704</v>
      </c>
    </row>
    <row r="52" spans="1:11" x14ac:dyDescent="0.25">
      <c r="A52" s="2">
        <v>105</v>
      </c>
      <c r="B52">
        <v>3000</v>
      </c>
      <c r="C52">
        <v>0.15</v>
      </c>
      <c r="D52">
        <v>1</v>
      </c>
      <c r="E52">
        <v>1.2</v>
      </c>
      <c r="F52">
        <v>0</v>
      </c>
      <c r="G52">
        <v>15864</v>
      </c>
      <c r="H52">
        <v>214</v>
      </c>
      <c r="I52" s="1">
        <v>77201.224468906192</v>
      </c>
      <c r="J52" s="1">
        <v>0</v>
      </c>
      <c r="K52" s="1">
        <v>72.431162617793404</v>
      </c>
    </row>
    <row r="53" spans="1:11" x14ac:dyDescent="0.25">
      <c r="A53" s="2">
        <v>106</v>
      </c>
      <c r="B53">
        <v>3000</v>
      </c>
      <c r="C53">
        <v>0.15</v>
      </c>
      <c r="D53">
        <v>1.2</v>
      </c>
      <c r="E53">
        <v>0.80000000000000016</v>
      </c>
      <c r="F53">
        <v>0</v>
      </c>
      <c r="G53">
        <v>15265</v>
      </c>
      <c r="H53">
        <v>188</v>
      </c>
      <c r="I53" s="1">
        <v>77604.398420968515</v>
      </c>
      <c r="J53" s="1">
        <v>0</v>
      </c>
      <c r="K53" s="1">
        <v>72.874231127228001</v>
      </c>
    </row>
    <row r="54" spans="1:11" x14ac:dyDescent="0.25">
      <c r="A54" s="2">
        <v>107</v>
      </c>
      <c r="B54">
        <v>3000</v>
      </c>
      <c r="C54">
        <v>0.15</v>
      </c>
      <c r="D54">
        <v>1.2</v>
      </c>
      <c r="E54">
        <v>1</v>
      </c>
      <c r="F54">
        <v>0</v>
      </c>
      <c r="G54">
        <v>15898</v>
      </c>
      <c r="H54">
        <v>202</v>
      </c>
      <c r="I54" s="1">
        <v>77916.406697225786</v>
      </c>
      <c r="J54" s="1">
        <v>0</v>
      </c>
      <c r="K54" s="1">
        <v>74.019143315255604</v>
      </c>
    </row>
    <row r="55" spans="1:11" x14ac:dyDescent="0.25">
      <c r="A55" s="2">
        <v>108</v>
      </c>
      <c r="B55">
        <v>3000</v>
      </c>
      <c r="C55">
        <v>0.15</v>
      </c>
      <c r="D55">
        <v>1.2</v>
      </c>
      <c r="E55">
        <v>1.2</v>
      </c>
      <c r="F55">
        <v>0</v>
      </c>
      <c r="G55">
        <v>16485</v>
      </c>
      <c r="H55">
        <v>211</v>
      </c>
      <c r="I55" s="1">
        <v>76757.81183580689</v>
      </c>
      <c r="J55" s="1">
        <v>0</v>
      </c>
      <c r="K55" s="1">
        <v>74.424369396490192</v>
      </c>
    </row>
    <row r="56" spans="1:11" x14ac:dyDescent="0.25">
      <c r="A56" s="2">
        <v>163</v>
      </c>
      <c r="B56">
        <v>5000</v>
      </c>
      <c r="C56">
        <v>7.0000000000000007E-2</v>
      </c>
      <c r="D56">
        <v>0.8</v>
      </c>
      <c r="E56">
        <v>0.80000000000000016</v>
      </c>
      <c r="F56">
        <v>0</v>
      </c>
      <c r="G56">
        <v>18457</v>
      </c>
      <c r="H56">
        <v>209</v>
      </c>
      <c r="I56" s="1">
        <v>129504.605600989</v>
      </c>
      <c r="J56" s="1">
        <v>0</v>
      </c>
      <c r="K56" s="1">
        <v>92.200032705921785</v>
      </c>
    </row>
    <row r="57" spans="1:11" x14ac:dyDescent="0.25">
      <c r="A57" s="2">
        <v>164</v>
      </c>
      <c r="B57">
        <v>5000</v>
      </c>
      <c r="C57">
        <v>7.0000000000000007E-2</v>
      </c>
      <c r="D57">
        <v>0.8</v>
      </c>
      <c r="E57">
        <v>1</v>
      </c>
      <c r="F57">
        <v>0</v>
      </c>
      <c r="G57">
        <v>19005</v>
      </c>
      <c r="H57">
        <v>208</v>
      </c>
      <c r="I57" s="1">
        <v>128526.65225646881</v>
      </c>
      <c r="J57" s="1">
        <v>0</v>
      </c>
      <c r="K57" s="1">
        <v>92.315969761227507</v>
      </c>
    </row>
    <row r="58" spans="1:11" x14ac:dyDescent="0.25">
      <c r="A58" s="2">
        <v>165</v>
      </c>
      <c r="B58">
        <v>5000</v>
      </c>
      <c r="C58">
        <v>7.0000000000000007E-2</v>
      </c>
      <c r="D58">
        <v>0.8</v>
      </c>
      <c r="E58">
        <v>1.2</v>
      </c>
      <c r="F58">
        <v>0</v>
      </c>
      <c r="G58">
        <v>19545</v>
      </c>
      <c r="H58">
        <v>209</v>
      </c>
      <c r="I58" s="1">
        <v>128492.8144469359</v>
      </c>
      <c r="J58" s="1">
        <v>0</v>
      </c>
      <c r="K58" s="1">
        <v>92.792379016240659</v>
      </c>
    </row>
    <row r="59" spans="1:11" x14ac:dyDescent="0.25">
      <c r="A59" s="2">
        <v>166</v>
      </c>
      <c r="B59">
        <v>5000</v>
      </c>
      <c r="C59">
        <v>7.0000000000000007E-2</v>
      </c>
      <c r="D59">
        <v>1</v>
      </c>
      <c r="E59">
        <v>0.80000000000000016</v>
      </c>
      <c r="F59">
        <v>0</v>
      </c>
      <c r="G59">
        <v>19624</v>
      </c>
      <c r="H59">
        <v>201</v>
      </c>
      <c r="I59" s="1">
        <v>127711.70070804939</v>
      </c>
      <c r="J59" s="1">
        <v>0</v>
      </c>
      <c r="K59" s="1">
        <v>97.051288394396394</v>
      </c>
    </row>
    <row r="60" spans="1:11" x14ac:dyDescent="0.25">
      <c r="A60" s="2">
        <v>167</v>
      </c>
      <c r="B60">
        <v>5000</v>
      </c>
      <c r="C60">
        <v>7.0000000000000007E-2</v>
      </c>
      <c r="D60">
        <v>1</v>
      </c>
      <c r="E60">
        <v>1</v>
      </c>
      <c r="F60">
        <v>0</v>
      </c>
      <c r="G60">
        <v>20176</v>
      </c>
      <c r="H60">
        <v>203</v>
      </c>
      <c r="I60" s="1">
        <v>126607.4474679565</v>
      </c>
      <c r="J60" s="1">
        <v>0</v>
      </c>
      <c r="K60" s="1">
        <v>106.069438233935</v>
      </c>
    </row>
    <row r="61" spans="1:11" x14ac:dyDescent="0.25">
      <c r="A61" s="2">
        <v>168</v>
      </c>
      <c r="B61">
        <v>5000</v>
      </c>
      <c r="C61">
        <v>7.0000000000000007E-2</v>
      </c>
      <c r="D61">
        <v>1</v>
      </c>
      <c r="E61">
        <v>1.2</v>
      </c>
      <c r="F61">
        <v>0</v>
      </c>
      <c r="G61">
        <v>20712</v>
      </c>
      <c r="H61">
        <v>197</v>
      </c>
      <c r="I61" s="1">
        <v>123663.7026953832</v>
      </c>
      <c r="J61" s="1">
        <v>250.32523336607281</v>
      </c>
      <c r="K61" s="1">
        <v>119.64231161284479</v>
      </c>
    </row>
    <row r="62" spans="1:11" x14ac:dyDescent="0.25">
      <c r="A62" s="2">
        <v>169</v>
      </c>
      <c r="B62">
        <v>5000</v>
      </c>
      <c r="C62">
        <v>7.0000000000000007E-2</v>
      </c>
      <c r="D62">
        <v>1.2</v>
      </c>
      <c r="E62">
        <v>0.80000000000000016</v>
      </c>
      <c r="F62">
        <v>0</v>
      </c>
      <c r="G62">
        <v>20722</v>
      </c>
      <c r="H62">
        <v>184</v>
      </c>
      <c r="I62" s="1">
        <v>124524.9778523878</v>
      </c>
      <c r="J62" s="1">
        <v>472.39023520927037</v>
      </c>
      <c r="K62" s="1">
        <v>124.5975698654424</v>
      </c>
    </row>
    <row r="63" spans="1:11" x14ac:dyDescent="0.25">
      <c r="A63" s="2">
        <v>170</v>
      </c>
      <c r="B63">
        <v>5000</v>
      </c>
      <c r="C63">
        <v>7.0000000000000007E-2</v>
      </c>
      <c r="D63">
        <v>1.2</v>
      </c>
      <c r="E63">
        <v>1</v>
      </c>
      <c r="F63">
        <v>0</v>
      </c>
      <c r="G63">
        <v>21299</v>
      </c>
      <c r="H63">
        <v>187</v>
      </c>
      <c r="I63" s="1">
        <v>118101.3064059035</v>
      </c>
      <c r="J63" s="1">
        <v>568.4014280740912</v>
      </c>
      <c r="K63" s="1">
        <v>233.90053304375269</v>
      </c>
    </row>
    <row r="64" spans="1:11" x14ac:dyDescent="0.25">
      <c r="A64" s="2">
        <v>171</v>
      </c>
      <c r="B64">
        <v>5000</v>
      </c>
      <c r="C64">
        <v>7.0000000000000007E-2</v>
      </c>
      <c r="D64">
        <v>1.2</v>
      </c>
      <c r="E64">
        <v>1.2</v>
      </c>
      <c r="F64">
        <v>0</v>
      </c>
      <c r="G64">
        <v>21819</v>
      </c>
      <c r="H64">
        <v>185</v>
      </c>
      <c r="I64" s="1">
        <v>116039.6356952307</v>
      </c>
      <c r="J64" s="1">
        <v>787.13952677689167</v>
      </c>
      <c r="K64" s="1">
        <v>250.32523336607281</v>
      </c>
    </row>
    <row r="65" spans="1:11" x14ac:dyDescent="0.25">
      <c r="A65" s="2">
        <v>172</v>
      </c>
      <c r="B65">
        <v>5000</v>
      </c>
      <c r="C65">
        <v>0.11</v>
      </c>
      <c r="D65">
        <v>0.8</v>
      </c>
      <c r="E65">
        <v>0.80000000000000016</v>
      </c>
      <c r="F65">
        <v>0</v>
      </c>
      <c r="G65">
        <v>15785</v>
      </c>
      <c r="H65">
        <v>206</v>
      </c>
      <c r="I65" s="1">
        <v>97941.694070686019</v>
      </c>
      <c r="J65" s="1">
        <v>0</v>
      </c>
      <c r="K65" s="1">
        <v>357.59313593368591</v>
      </c>
    </row>
    <row r="66" spans="1:11" x14ac:dyDescent="0.25">
      <c r="A66" s="2">
        <v>173</v>
      </c>
      <c r="B66">
        <v>5000</v>
      </c>
      <c r="C66">
        <v>0.11</v>
      </c>
      <c r="D66">
        <v>0.8</v>
      </c>
      <c r="E66">
        <v>1</v>
      </c>
      <c r="F66">
        <v>0</v>
      </c>
      <c r="G66">
        <v>16324</v>
      </c>
      <c r="H66">
        <v>211</v>
      </c>
      <c r="I66" s="1">
        <v>96805.314224982765</v>
      </c>
      <c r="J66" s="1">
        <v>0</v>
      </c>
      <c r="K66" s="1">
        <v>372.48436212899452</v>
      </c>
    </row>
    <row r="67" spans="1:11" x14ac:dyDescent="0.25">
      <c r="A67" s="2">
        <v>174</v>
      </c>
      <c r="B67">
        <v>5000</v>
      </c>
      <c r="C67">
        <v>0.11</v>
      </c>
      <c r="D67">
        <v>0.8</v>
      </c>
      <c r="E67">
        <v>1.2</v>
      </c>
      <c r="F67">
        <v>0</v>
      </c>
      <c r="G67">
        <v>16828</v>
      </c>
      <c r="H67">
        <v>210</v>
      </c>
      <c r="I67" s="1">
        <v>96011.820921599734</v>
      </c>
      <c r="J67" s="1">
        <v>0</v>
      </c>
      <c r="K67" s="1">
        <v>400.35031313011501</v>
      </c>
    </row>
    <row r="68" spans="1:11" x14ac:dyDescent="0.25">
      <c r="A68" s="2">
        <v>175</v>
      </c>
      <c r="B68">
        <v>5000</v>
      </c>
      <c r="C68">
        <v>0.11</v>
      </c>
      <c r="D68">
        <v>1</v>
      </c>
      <c r="E68">
        <v>0.80000000000000016</v>
      </c>
      <c r="F68">
        <v>0</v>
      </c>
      <c r="G68">
        <v>16588</v>
      </c>
      <c r="H68">
        <v>199</v>
      </c>
      <c r="I68" s="1">
        <v>97113.33084970343</v>
      </c>
      <c r="J68" s="1">
        <v>0</v>
      </c>
      <c r="K68" s="1">
        <v>472.39023520927037</v>
      </c>
    </row>
    <row r="69" spans="1:11" x14ac:dyDescent="0.25">
      <c r="A69" s="2">
        <v>176</v>
      </c>
      <c r="B69">
        <v>5000</v>
      </c>
      <c r="C69">
        <v>0.11</v>
      </c>
      <c r="D69">
        <v>1</v>
      </c>
      <c r="E69">
        <v>1</v>
      </c>
      <c r="F69">
        <v>0</v>
      </c>
      <c r="G69">
        <v>17155</v>
      </c>
      <c r="H69">
        <v>203</v>
      </c>
      <c r="I69" s="1">
        <v>95526.546520802629</v>
      </c>
      <c r="J69" s="1">
        <v>0</v>
      </c>
      <c r="K69" s="1">
        <v>483.25946716799177</v>
      </c>
    </row>
    <row r="70" spans="1:11" x14ac:dyDescent="0.25">
      <c r="A70" s="2">
        <v>177</v>
      </c>
      <c r="B70">
        <v>5000</v>
      </c>
      <c r="C70">
        <v>0.11</v>
      </c>
      <c r="D70">
        <v>1</v>
      </c>
      <c r="E70">
        <v>1.2</v>
      </c>
      <c r="F70">
        <v>0</v>
      </c>
      <c r="G70">
        <v>17668</v>
      </c>
      <c r="H70">
        <v>204</v>
      </c>
      <c r="I70" s="1">
        <v>94717.687967602964</v>
      </c>
      <c r="J70" s="1">
        <v>0</v>
      </c>
      <c r="K70" s="1">
        <v>495.63081740700108</v>
      </c>
    </row>
    <row r="71" spans="1:11" x14ac:dyDescent="0.25">
      <c r="A71" s="2">
        <v>178</v>
      </c>
      <c r="B71">
        <v>5000</v>
      </c>
      <c r="C71">
        <v>0.11</v>
      </c>
      <c r="D71">
        <v>1.2</v>
      </c>
      <c r="E71">
        <v>0.80000000000000016</v>
      </c>
      <c r="F71">
        <v>0</v>
      </c>
      <c r="G71">
        <v>17345</v>
      </c>
      <c r="H71">
        <v>182</v>
      </c>
      <c r="I71" s="1">
        <v>96552.565949828029</v>
      </c>
      <c r="J71" s="1">
        <v>0</v>
      </c>
      <c r="K71" s="1">
        <v>568.4014280740912</v>
      </c>
    </row>
    <row r="72" spans="1:11" x14ac:dyDescent="0.25">
      <c r="A72" s="2">
        <v>179</v>
      </c>
      <c r="B72">
        <v>5000</v>
      </c>
      <c r="C72">
        <v>0.11</v>
      </c>
      <c r="D72">
        <v>1.2</v>
      </c>
      <c r="E72">
        <v>1</v>
      </c>
      <c r="F72">
        <v>0</v>
      </c>
      <c r="G72">
        <v>17959</v>
      </c>
      <c r="H72">
        <v>198</v>
      </c>
      <c r="I72" s="1">
        <v>94806.551618829631</v>
      </c>
      <c r="J72" s="1">
        <v>0</v>
      </c>
      <c r="K72" s="1">
        <v>575.41872712831582</v>
      </c>
    </row>
    <row r="73" spans="1:11" x14ac:dyDescent="0.25">
      <c r="A73" s="2">
        <v>180</v>
      </c>
      <c r="B73">
        <v>5000</v>
      </c>
      <c r="C73">
        <v>0.11</v>
      </c>
      <c r="D73">
        <v>1.2</v>
      </c>
      <c r="E73">
        <v>1.2</v>
      </c>
      <c r="F73">
        <v>0</v>
      </c>
      <c r="G73">
        <v>18489</v>
      </c>
      <c r="H73">
        <v>197</v>
      </c>
      <c r="I73" s="1">
        <v>93044.761925350162</v>
      </c>
      <c r="J73" s="1">
        <v>0</v>
      </c>
      <c r="K73" s="1">
        <v>723.11101179799027</v>
      </c>
    </row>
    <row r="74" spans="1:11" x14ac:dyDescent="0.25">
      <c r="A74" s="2">
        <v>181</v>
      </c>
      <c r="B74">
        <v>5000</v>
      </c>
      <c r="C74">
        <v>0.15</v>
      </c>
      <c r="D74">
        <v>0.8</v>
      </c>
      <c r="E74">
        <v>0.80000000000000016</v>
      </c>
      <c r="F74">
        <v>0</v>
      </c>
      <c r="G74">
        <v>13842</v>
      </c>
      <c r="H74">
        <v>204</v>
      </c>
      <c r="I74" s="1">
        <v>76051.32997591552</v>
      </c>
      <c r="J74" s="1">
        <v>0</v>
      </c>
      <c r="K74" s="1">
        <v>769.32997735973402</v>
      </c>
    </row>
    <row r="75" spans="1:11" x14ac:dyDescent="0.25">
      <c r="A75" s="2">
        <v>182</v>
      </c>
      <c r="B75">
        <v>5000</v>
      </c>
      <c r="C75">
        <v>0.15</v>
      </c>
      <c r="D75">
        <v>0.8</v>
      </c>
      <c r="E75">
        <v>1</v>
      </c>
      <c r="F75">
        <v>0</v>
      </c>
      <c r="G75">
        <v>14349</v>
      </c>
      <c r="H75">
        <v>207</v>
      </c>
      <c r="I75" s="1">
        <v>76004.906312904903</v>
      </c>
      <c r="J75" s="1">
        <v>0</v>
      </c>
      <c r="K75" s="1">
        <v>787.13952677689167</v>
      </c>
    </row>
    <row r="76" spans="1:11" x14ac:dyDescent="0.25">
      <c r="A76" s="2">
        <v>183</v>
      </c>
      <c r="B76">
        <v>5000</v>
      </c>
      <c r="C76">
        <v>0.15</v>
      </c>
      <c r="D76">
        <v>0.8</v>
      </c>
      <c r="E76">
        <v>1.2</v>
      </c>
      <c r="F76">
        <v>0</v>
      </c>
      <c r="G76">
        <v>14832</v>
      </c>
      <c r="H76">
        <v>210</v>
      </c>
      <c r="I76" s="1">
        <v>75270.007560907165</v>
      </c>
      <c r="J76" s="1">
        <v>0</v>
      </c>
      <c r="K76" s="1">
        <v>885.64064275143096</v>
      </c>
    </row>
    <row r="77" spans="1:11" x14ac:dyDescent="0.25">
      <c r="A77" s="2">
        <v>184</v>
      </c>
      <c r="B77">
        <v>5000</v>
      </c>
      <c r="C77">
        <v>0.15</v>
      </c>
      <c r="D77">
        <v>1</v>
      </c>
      <c r="E77">
        <v>0.80000000000000016</v>
      </c>
      <c r="F77">
        <v>0</v>
      </c>
      <c r="G77">
        <v>14421</v>
      </c>
      <c r="H77">
        <v>191</v>
      </c>
      <c r="I77" s="1">
        <v>75338.662258809461</v>
      </c>
      <c r="J77" s="1">
        <v>0</v>
      </c>
      <c r="K77" s="1">
        <v>983.36327326307492</v>
      </c>
    </row>
    <row r="78" spans="1:11" x14ac:dyDescent="0.25">
      <c r="A78" s="2">
        <v>185</v>
      </c>
      <c r="B78">
        <v>5000</v>
      </c>
      <c r="C78">
        <v>0.15</v>
      </c>
      <c r="D78">
        <v>1</v>
      </c>
      <c r="E78">
        <v>1</v>
      </c>
      <c r="F78">
        <v>0</v>
      </c>
      <c r="G78">
        <v>14944</v>
      </c>
      <c r="H78">
        <v>200</v>
      </c>
      <c r="I78" s="1">
        <v>75299.380949551109</v>
      </c>
      <c r="J78" s="1">
        <v>0</v>
      </c>
      <c r="K78" s="1">
        <v>1405.6546661346299</v>
      </c>
    </row>
    <row r="79" spans="1:11" x14ac:dyDescent="0.25">
      <c r="A79" s="2">
        <v>186</v>
      </c>
      <c r="B79">
        <v>5000</v>
      </c>
      <c r="C79">
        <v>0.15</v>
      </c>
      <c r="D79">
        <v>1</v>
      </c>
      <c r="E79">
        <v>1.2</v>
      </c>
      <c r="F79">
        <v>0</v>
      </c>
      <c r="G79">
        <v>15438</v>
      </c>
      <c r="H79">
        <v>204</v>
      </c>
      <c r="I79" s="1">
        <v>74593.980263064805</v>
      </c>
      <c r="J79" s="1">
        <v>0</v>
      </c>
      <c r="K79" s="1">
        <v>1559.3348583827719</v>
      </c>
    </row>
    <row r="80" spans="1:11" x14ac:dyDescent="0.25">
      <c r="A80" s="2">
        <v>187</v>
      </c>
      <c r="B80">
        <v>5000</v>
      </c>
      <c r="C80">
        <v>0.15</v>
      </c>
      <c r="D80">
        <v>1.2</v>
      </c>
      <c r="E80">
        <v>0.80000000000000016</v>
      </c>
      <c r="F80">
        <v>0</v>
      </c>
      <c r="G80">
        <v>14958</v>
      </c>
      <c r="H80">
        <v>177</v>
      </c>
      <c r="I80" s="1">
        <v>74769.082532340792</v>
      </c>
      <c r="J80" s="1">
        <v>0</v>
      </c>
      <c r="K80" s="1">
        <v>1691.8383443033031</v>
      </c>
    </row>
    <row r="81" spans="1:11" x14ac:dyDescent="0.25">
      <c r="A81" s="2">
        <v>188</v>
      </c>
      <c r="B81">
        <v>5000</v>
      </c>
      <c r="C81">
        <v>0.15</v>
      </c>
      <c r="D81">
        <v>1.2</v>
      </c>
      <c r="E81">
        <v>1</v>
      </c>
      <c r="F81">
        <v>0</v>
      </c>
      <c r="G81">
        <v>15516</v>
      </c>
      <c r="H81">
        <v>189</v>
      </c>
      <c r="I81" s="1">
        <v>74930.985482006043</v>
      </c>
      <c r="J81" s="1">
        <v>0</v>
      </c>
      <c r="K81" s="1">
        <v>1785.521614911273</v>
      </c>
    </row>
    <row r="82" spans="1:11" x14ac:dyDescent="0.25">
      <c r="A82" s="2">
        <v>189</v>
      </c>
      <c r="B82">
        <v>5000</v>
      </c>
      <c r="C82">
        <v>0.15</v>
      </c>
      <c r="D82">
        <v>1.2</v>
      </c>
      <c r="E82">
        <v>1.2</v>
      </c>
      <c r="F82">
        <v>0</v>
      </c>
      <c r="G82">
        <v>16025</v>
      </c>
      <c r="H82">
        <v>199</v>
      </c>
      <c r="I82" s="1">
        <v>74137.138397960938</v>
      </c>
      <c r="J82" s="1">
        <v>0</v>
      </c>
      <c r="K82" s="1">
        <v>1803.342011270068</v>
      </c>
    </row>
  </sheetData>
  <autoFilter ref="A1:J82" xr:uid="{B40A9C72-2AA3-4F94-8B06-C325A6358F4F}"/>
  <sortState xmlns:xlrd2="http://schemas.microsoft.com/office/spreadsheetml/2017/richdata2" ref="K2:K82">
    <sortCondition ref="K2:K8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635D-8E16-4BE9-A157-5F70F1D9DF64}">
  <dimension ref="A1:J244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defaultRowHeight="15" x14ac:dyDescent="0.25"/>
  <cols>
    <col min="1" max="1" width="5.85546875" customWidth="1"/>
    <col min="2" max="2" width="9.5703125" customWidth="1"/>
    <col min="3" max="3" width="14.7109375" customWidth="1"/>
    <col min="4" max="4" width="21.140625" customWidth="1"/>
    <col min="5" max="5" width="20.5703125" customWidth="1"/>
    <col min="6" max="6" width="10.7109375" customWidth="1"/>
    <col min="7" max="7" width="7.140625" customWidth="1"/>
    <col min="8" max="8" width="14.140625" customWidth="1"/>
    <col min="9" max="9" width="15.85546875" customWidth="1"/>
    <col min="10" max="10" width="17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1</v>
      </c>
      <c r="B2">
        <v>1000</v>
      </c>
      <c r="C2">
        <v>7.0000000000000007E-2</v>
      </c>
      <c r="D2">
        <v>0.8</v>
      </c>
      <c r="E2">
        <v>0.80000000000000016</v>
      </c>
      <c r="F2">
        <v>0</v>
      </c>
      <c r="G2">
        <v>51543</v>
      </c>
      <c r="H2">
        <v>167</v>
      </c>
      <c r="I2" s="1">
        <v>143522.41283533169</v>
      </c>
      <c r="J2" s="1">
        <v>74.019143315255604</v>
      </c>
    </row>
    <row r="3" spans="1:10" x14ac:dyDescent="0.25">
      <c r="A3" s="2">
        <v>2</v>
      </c>
      <c r="B3">
        <v>1000</v>
      </c>
      <c r="C3">
        <v>7.0000000000000007E-2</v>
      </c>
      <c r="D3">
        <v>0.8</v>
      </c>
      <c r="E3">
        <v>1</v>
      </c>
      <c r="F3">
        <v>0</v>
      </c>
      <c r="G3">
        <v>57428</v>
      </c>
      <c r="H3">
        <v>170</v>
      </c>
      <c r="I3" s="1">
        <v>146746.13573128291</v>
      </c>
      <c r="J3" s="1">
        <v>124.5975698654424</v>
      </c>
    </row>
    <row r="4" spans="1:10" x14ac:dyDescent="0.25">
      <c r="A4" s="2">
        <v>3</v>
      </c>
      <c r="B4">
        <v>1000</v>
      </c>
      <c r="C4">
        <v>7.0000000000000007E-2</v>
      </c>
      <c r="D4">
        <v>0.8</v>
      </c>
      <c r="E4">
        <v>1.2</v>
      </c>
      <c r="F4">
        <v>0</v>
      </c>
      <c r="G4">
        <v>61440</v>
      </c>
      <c r="H4">
        <v>175</v>
      </c>
      <c r="I4" s="1">
        <v>149577.9049340442</v>
      </c>
      <c r="J4" s="1">
        <v>119.64231161284479</v>
      </c>
    </row>
    <row r="5" spans="1:10" x14ac:dyDescent="0.25">
      <c r="A5" s="2">
        <v>4</v>
      </c>
      <c r="B5">
        <v>1000</v>
      </c>
      <c r="C5">
        <v>7.0000000000000007E-2</v>
      </c>
      <c r="D5">
        <v>1</v>
      </c>
      <c r="E5">
        <v>0.80000000000000016</v>
      </c>
      <c r="F5">
        <v>0</v>
      </c>
      <c r="G5">
        <v>65258</v>
      </c>
      <c r="H5">
        <v>158</v>
      </c>
      <c r="I5" s="1">
        <v>153178.77727282481</v>
      </c>
      <c r="J5" s="1">
        <v>60.000000000176442</v>
      </c>
    </row>
    <row r="6" spans="1:10" x14ac:dyDescent="0.25">
      <c r="A6" s="2">
        <v>5</v>
      </c>
      <c r="B6">
        <v>1000</v>
      </c>
      <c r="C6">
        <v>7.0000000000000007E-2</v>
      </c>
      <c r="D6">
        <v>1</v>
      </c>
      <c r="E6">
        <v>1</v>
      </c>
      <c r="F6">
        <v>0</v>
      </c>
      <c r="G6">
        <v>70411</v>
      </c>
      <c r="H6">
        <v>153</v>
      </c>
      <c r="I6" s="1">
        <v>152741.71077283219</v>
      </c>
      <c r="J6" s="1">
        <v>483.25946716799177</v>
      </c>
    </row>
    <row r="7" spans="1:10" x14ac:dyDescent="0.25">
      <c r="A7" s="2">
        <v>6</v>
      </c>
      <c r="B7">
        <v>1000</v>
      </c>
      <c r="C7">
        <v>7.0000000000000007E-2</v>
      </c>
      <c r="D7">
        <v>1</v>
      </c>
      <c r="E7">
        <v>1.2</v>
      </c>
      <c r="F7">
        <v>0</v>
      </c>
      <c r="G7">
        <v>74028</v>
      </c>
      <c r="H7">
        <v>153</v>
      </c>
      <c r="I7" s="1">
        <v>152258.65513834561</v>
      </c>
      <c r="J7" s="1">
        <v>885.64064275143096</v>
      </c>
    </row>
    <row r="8" spans="1:10" x14ac:dyDescent="0.25">
      <c r="A8" s="2">
        <v>7</v>
      </c>
      <c r="B8">
        <v>1000</v>
      </c>
      <c r="C8">
        <v>7.0000000000000007E-2</v>
      </c>
      <c r="D8">
        <v>1.2</v>
      </c>
      <c r="E8">
        <v>0.80000000000000016</v>
      </c>
      <c r="F8">
        <v>0</v>
      </c>
      <c r="G8">
        <v>71346</v>
      </c>
      <c r="H8">
        <v>0</v>
      </c>
      <c r="I8" s="1">
        <v>149140.13359949959</v>
      </c>
      <c r="J8" s="1">
        <v>769.32997735973402</v>
      </c>
    </row>
    <row r="9" spans="1:10" x14ac:dyDescent="0.25">
      <c r="A9" s="2">
        <v>8</v>
      </c>
      <c r="B9">
        <v>1000</v>
      </c>
      <c r="C9">
        <v>7.0000000000000007E-2</v>
      </c>
      <c r="D9">
        <v>1.2</v>
      </c>
      <c r="E9">
        <v>1</v>
      </c>
      <c r="F9">
        <v>0</v>
      </c>
      <c r="G9">
        <v>81657</v>
      </c>
      <c r="H9">
        <v>130</v>
      </c>
      <c r="I9" s="1">
        <v>152475.0025745364</v>
      </c>
      <c r="J9" s="1">
        <v>1559.3348583827719</v>
      </c>
    </row>
    <row r="10" spans="1:10" x14ac:dyDescent="0.25">
      <c r="A10" s="2">
        <v>9</v>
      </c>
      <c r="B10">
        <v>1000</v>
      </c>
      <c r="C10">
        <v>7.0000000000000007E-2</v>
      </c>
      <c r="D10">
        <v>1.2</v>
      </c>
      <c r="E10">
        <v>1.2</v>
      </c>
      <c r="F10">
        <v>0</v>
      </c>
      <c r="G10">
        <v>84562</v>
      </c>
      <c r="H10">
        <v>128</v>
      </c>
      <c r="I10" s="1">
        <v>153275.64703238459</v>
      </c>
      <c r="J10" s="1">
        <v>1691.8383443033031</v>
      </c>
    </row>
    <row r="11" spans="1:10" x14ac:dyDescent="0.25">
      <c r="A11" s="2">
        <v>10</v>
      </c>
      <c r="B11">
        <v>1000</v>
      </c>
      <c r="C11">
        <v>0.11</v>
      </c>
      <c r="D11">
        <v>0.8</v>
      </c>
      <c r="E11">
        <v>0.80000000000000016</v>
      </c>
      <c r="F11">
        <v>0</v>
      </c>
      <c r="G11">
        <v>40579</v>
      </c>
      <c r="H11">
        <v>163</v>
      </c>
      <c r="I11" s="1">
        <v>106602.7641290827</v>
      </c>
      <c r="J11" s="1">
        <v>72.431162617793404</v>
      </c>
    </row>
    <row r="12" spans="1:10" x14ac:dyDescent="0.25">
      <c r="A12" s="2">
        <v>11</v>
      </c>
      <c r="B12">
        <v>1000</v>
      </c>
      <c r="C12">
        <v>0.11</v>
      </c>
      <c r="D12">
        <v>0.8</v>
      </c>
      <c r="E12">
        <v>1</v>
      </c>
      <c r="F12">
        <v>0</v>
      </c>
      <c r="G12">
        <v>45657</v>
      </c>
      <c r="H12">
        <v>159</v>
      </c>
      <c r="I12" s="1">
        <v>109010.1544799473</v>
      </c>
      <c r="J12" s="1">
        <v>74.424369396490192</v>
      </c>
    </row>
    <row r="13" spans="1:10" x14ac:dyDescent="0.25">
      <c r="A13" s="2">
        <v>12</v>
      </c>
      <c r="B13">
        <v>1000</v>
      </c>
      <c r="C13">
        <v>0.11</v>
      </c>
      <c r="D13">
        <v>0.8</v>
      </c>
      <c r="E13">
        <v>1.2</v>
      </c>
      <c r="F13">
        <v>0</v>
      </c>
      <c r="G13">
        <v>49563</v>
      </c>
      <c r="H13">
        <v>171</v>
      </c>
      <c r="I13" s="1">
        <v>111974.2903153376</v>
      </c>
      <c r="J13" s="1">
        <v>106.069438233935</v>
      </c>
    </row>
    <row r="14" spans="1:10" x14ac:dyDescent="0.25">
      <c r="A14" s="2">
        <v>13</v>
      </c>
      <c r="B14">
        <v>1000</v>
      </c>
      <c r="C14">
        <v>0.11</v>
      </c>
      <c r="D14">
        <v>1</v>
      </c>
      <c r="E14">
        <v>0.80000000000000016</v>
      </c>
      <c r="F14">
        <v>0</v>
      </c>
      <c r="G14">
        <v>48979</v>
      </c>
      <c r="H14">
        <v>157</v>
      </c>
      <c r="I14" s="1">
        <v>112027.9052089118</v>
      </c>
      <c r="J14" s="1">
        <v>61.950359568138303</v>
      </c>
    </row>
    <row r="15" spans="1:10" x14ac:dyDescent="0.25">
      <c r="A15" s="2">
        <v>14</v>
      </c>
      <c r="B15">
        <v>1000</v>
      </c>
      <c r="C15">
        <v>0.11</v>
      </c>
      <c r="D15">
        <v>1</v>
      </c>
      <c r="E15">
        <v>1</v>
      </c>
      <c r="F15">
        <v>0</v>
      </c>
      <c r="G15">
        <v>53315</v>
      </c>
      <c r="H15">
        <v>154</v>
      </c>
      <c r="I15" s="1">
        <v>114378.43732497119</v>
      </c>
      <c r="J15" s="1">
        <v>92.792379016240659</v>
      </c>
    </row>
    <row r="16" spans="1:10" x14ac:dyDescent="0.25">
      <c r="A16" s="2">
        <v>15</v>
      </c>
      <c r="B16">
        <v>1000</v>
      </c>
      <c r="C16">
        <v>0.11</v>
      </c>
      <c r="D16">
        <v>1</v>
      </c>
      <c r="E16">
        <v>1.2</v>
      </c>
      <c r="F16">
        <v>0</v>
      </c>
      <c r="G16">
        <v>57336</v>
      </c>
      <c r="H16">
        <v>154</v>
      </c>
      <c r="I16" s="1">
        <v>116670.7924080285</v>
      </c>
      <c r="J16" s="1">
        <v>92.315969761227507</v>
      </c>
    </row>
    <row r="17" spans="1:10" x14ac:dyDescent="0.25">
      <c r="A17" s="2">
        <v>16</v>
      </c>
      <c r="B17">
        <v>1000</v>
      </c>
      <c r="C17">
        <v>0.11</v>
      </c>
      <c r="D17">
        <v>1.2</v>
      </c>
      <c r="E17">
        <v>0.80000000000000016</v>
      </c>
      <c r="F17">
        <v>0</v>
      </c>
      <c r="G17">
        <v>52579</v>
      </c>
      <c r="H17">
        <v>0</v>
      </c>
      <c r="I17" s="1">
        <v>110212.38978334299</v>
      </c>
      <c r="J17" s="1">
        <v>495.63081740700108</v>
      </c>
    </row>
    <row r="18" spans="1:10" x14ac:dyDescent="0.25">
      <c r="A18" s="2">
        <v>17</v>
      </c>
      <c r="B18">
        <v>1000</v>
      </c>
      <c r="C18">
        <v>0.11</v>
      </c>
      <c r="D18">
        <v>1.2</v>
      </c>
      <c r="E18">
        <v>1</v>
      </c>
      <c r="F18">
        <v>0</v>
      </c>
      <c r="G18">
        <v>60918</v>
      </c>
      <c r="H18">
        <v>139</v>
      </c>
      <c r="I18" s="1">
        <v>119628.2099538121</v>
      </c>
      <c r="J18" s="1">
        <v>0</v>
      </c>
    </row>
    <row r="19" spans="1:10" x14ac:dyDescent="0.25">
      <c r="A19" s="2">
        <v>18</v>
      </c>
      <c r="B19">
        <v>1000</v>
      </c>
      <c r="C19">
        <v>0.11</v>
      </c>
      <c r="D19">
        <v>1.2</v>
      </c>
      <c r="E19">
        <v>1.2</v>
      </c>
      <c r="F19">
        <v>0</v>
      </c>
      <c r="G19">
        <v>64383</v>
      </c>
      <c r="H19">
        <v>132</v>
      </c>
      <c r="I19" s="1">
        <v>116557.9430726983</v>
      </c>
      <c r="J19" s="1">
        <v>983.36327326307492</v>
      </c>
    </row>
    <row r="20" spans="1:10" x14ac:dyDescent="0.25">
      <c r="A20" s="2">
        <v>19</v>
      </c>
      <c r="B20">
        <v>1000</v>
      </c>
      <c r="C20">
        <v>0.15</v>
      </c>
      <c r="D20">
        <v>0.8</v>
      </c>
      <c r="E20">
        <v>0.80000000000000016</v>
      </c>
      <c r="F20">
        <v>0</v>
      </c>
      <c r="G20">
        <v>33621</v>
      </c>
      <c r="H20">
        <v>163</v>
      </c>
      <c r="I20" s="1">
        <v>82920.202278185418</v>
      </c>
      <c r="J20" s="1">
        <v>72.431162617790704</v>
      </c>
    </row>
    <row r="21" spans="1:10" x14ac:dyDescent="0.25">
      <c r="A21" s="2">
        <v>20</v>
      </c>
      <c r="B21">
        <v>1000</v>
      </c>
      <c r="C21">
        <v>0.15</v>
      </c>
      <c r="D21">
        <v>0.8</v>
      </c>
      <c r="E21">
        <v>1</v>
      </c>
      <c r="F21">
        <v>0</v>
      </c>
      <c r="G21">
        <v>37670</v>
      </c>
      <c r="H21">
        <v>156</v>
      </c>
      <c r="I21" s="1">
        <v>85148.579409375932</v>
      </c>
      <c r="J21" s="1">
        <v>97.051288394396394</v>
      </c>
    </row>
    <row r="22" spans="1:10" x14ac:dyDescent="0.25">
      <c r="A22" s="2">
        <v>21</v>
      </c>
      <c r="B22">
        <v>1000</v>
      </c>
      <c r="C22">
        <v>0.15</v>
      </c>
      <c r="D22">
        <v>0.8</v>
      </c>
      <c r="E22">
        <v>1.2</v>
      </c>
      <c r="F22">
        <v>0</v>
      </c>
      <c r="G22">
        <v>41202</v>
      </c>
      <c r="H22">
        <v>171</v>
      </c>
      <c r="I22" s="1">
        <v>88651.893446899208</v>
      </c>
      <c r="J22" s="1">
        <v>72.874231127228001</v>
      </c>
    </row>
    <row r="23" spans="1:10" x14ac:dyDescent="0.25">
      <c r="A23" s="2">
        <v>22</v>
      </c>
      <c r="B23">
        <v>1000</v>
      </c>
      <c r="C23">
        <v>0.15</v>
      </c>
      <c r="D23">
        <v>1</v>
      </c>
      <c r="E23">
        <v>0.80000000000000016</v>
      </c>
      <c r="F23">
        <v>0</v>
      </c>
      <c r="G23">
        <v>38970</v>
      </c>
      <c r="H23">
        <v>154</v>
      </c>
      <c r="I23" s="1">
        <v>86316.989233195491</v>
      </c>
      <c r="J23" s="1">
        <v>66.25991693497771</v>
      </c>
    </row>
    <row r="24" spans="1:10" x14ac:dyDescent="0.25">
      <c r="A24" s="2">
        <v>23</v>
      </c>
      <c r="B24">
        <v>1000</v>
      </c>
      <c r="C24">
        <v>0.15</v>
      </c>
      <c r="D24">
        <v>1</v>
      </c>
      <c r="E24">
        <v>1</v>
      </c>
      <c r="F24">
        <v>0</v>
      </c>
      <c r="G24">
        <v>42485</v>
      </c>
      <c r="H24">
        <v>148</v>
      </c>
      <c r="I24" s="1">
        <v>88616.911685722851</v>
      </c>
      <c r="J24" s="1">
        <v>7.6681772043230012E-9</v>
      </c>
    </row>
    <row r="25" spans="1:10" x14ac:dyDescent="0.25">
      <c r="A25" s="2">
        <v>24</v>
      </c>
      <c r="B25">
        <v>1000</v>
      </c>
      <c r="C25">
        <v>0.15</v>
      </c>
      <c r="D25">
        <v>1</v>
      </c>
      <c r="E25">
        <v>1.2</v>
      </c>
      <c r="F25">
        <v>0</v>
      </c>
      <c r="G25">
        <v>45905</v>
      </c>
      <c r="H25">
        <v>146</v>
      </c>
      <c r="I25" s="1">
        <v>90479.044084081397</v>
      </c>
      <c r="J25" s="1">
        <v>92.200032705921785</v>
      </c>
    </row>
    <row r="26" spans="1:10" x14ac:dyDescent="0.25">
      <c r="A26" s="2">
        <v>25</v>
      </c>
      <c r="B26">
        <v>1000</v>
      </c>
      <c r="C26">
        <v>0.15</v>
      </c>
      <c r="D26">
        <v>1.2</v>
      </c>
      <c r="E26">
        <v>0.80000000000000016</v>
      </c>
      <c r="F26">
        <v>0</v>
      </c>
      <c r="G26">
        <v>41119</v>
      </c>
      <c r="H26">
        <v>0</v>
      </c>
      <c r="I26" s="1">
        <v>85180.873901206025</v>
      </c>
      <c r="J26" s="1">
        <v>400.35031313011501</v>
      </c>
    </row>
    <row r="27" spans="1:10" x14ac:dyDescent="0.25">
      <c r="A27" s="2">
        <v>26</v>
      </c>
      <c r="B27">
        <v>1000</v>
      </c>
      <c r="C27">
        <v>0.15</v>
      </c>
      <c r="D27">
        <v>1.2</v>
      </c>
      <c r="E27">
        <v>1</v>
      </c>
      <c r="F27">
        <v>0</v>
      </c>
      <c r="G27">
        <v>47363</v>
      </c>
      <c r="H27">
        <v>137</v>
      </c>
      <c r="I27" s="1">
        <v>91703.185716135398</v>
      </c>
      <c r="J27" s="1">
        <v>8.5333340393844992E-10</v>
      </c>
    </row>
    <row r="28" spans="1:10" x14ac:dyDescent="0.25">
      <c r="A28" s="2">
        <v>27</v>
      </c>
      <c r="B28">
        <v>1000</v>
      </c>
      <c r="C28">
        <v>0.15</v>
      </c>
      <c r="D28">
        <v>1.2</v>
      </c>
      <c r="E28">
        <v>1.2</v>
      </c>
      <c r="F28">
        <v>0</v>
      </c>
      <c r="G28">
        <v>50474</v>
      </c>
      <c r="H28">
        <v>137</v>
      </c>
      <c r="I28" s="1">
        <v>93512.127576407365</v>
      </c>
      <c r="J28" s="1">
        <v>1.0707253750297239E-8</v>
      </c>
    </row>
    <row r="29" spans="1:10" x14ac:dyDescent="0.25">
      <c r="A29" s="2">
        <v>28</v>
      </c>
      <c r="B29">
        <v>1000</v>
      </c>
      <c r="C29">
        <v>7.0000000000000007E-2</v>
      </c>
      <c r="D29">
        <v>0.8</v>
      </c>
      <c r="E29">
        <v>0.80000000000000016</v>
      </c>
      <c r="F29">
        <v>0.18</v>
      </c>
      <c r="G29">
        <v>56356</v>
      </c>
      <c r="H29">
        <v>136</v>
      </c>
      <c r="I29" s="1">
        <v>137189.54642751001</v>
      </c>
      <c r="J29" s="1">
        <v>1623.046537965432</v>
      </c>
    </row>
    <row r="30" spans="1:10" x14ac:dyDescent="0.25">
      <c r="A30" s="2">
        <v>29</v>
      </c>
      <c r="B30">
        <v>1000</v>
      </c>
      <c r="C30">
        <v>7.0000000000000007E-2</v>
      </c>
      <c r="D30">
        <v>0.8</v>
      </c>
      <c r="E30">
        <v>1</v>
      </c>
      <c r="F30">
        <v>0.18</v>
      </c>
      <c r="G30">
        <v>61256</v>
      </c>
      <c r="H30">
        <v>146</v>
      </c>
      <c r="I30" s="1">
        <v>139245.05552758221</v>
      </c>
      <c r="J30" s="1">
        <v>1628.155829310168</v>
      </c>
    </row>
    <row r="31" spans="1:10" x14ac:dyDescent="0.25">
      <c r="A31" s="2">
        <v>30</v>
      </c>
      <c r="B31">
        <v>1000</v>
      </c>
      <c r="C31">
        <v>7.0000000000000007E-2</v>
      </c>
      <c r="D31">
        <v>0.8</v>
      </c>
      <c r="E31">
        <v>1.2</v>
      </c>
      <c r="F31">
        <v>0.18</v>
      </c>
      <c r="G31">
        <v>64780</v>
      </c>
      <c r="H31">
        <v>154</v>
      </c>
      <c r="I31" s="1">
        <v>140949.57089262939</v>
      </c>
      <c r="J31" s="1">
        <v>1681.1287271366079</v>
      </c>
    </row>
    <row r="32" spans="1:10" x14ac:dyDescent="0.25">
      <c r="A32" s="2">
        <v>31</v>
      </c>
      <c r="B32">
        <v>1000</v>
      </c>
      <c r="C32">
        <v>7.0000000000000007E-2</v>
      </c>
      <c r="D32">
        <v>1</v>
      </c>
      <c r="E32">
        <v>0.80000000000000016</v>
      </c>
      <c r="F32">
        <v>0.18</v>
      </c>
      <c r="G32">
        <v>68141</v>
      </c>
      <c r="H32">
        <v>132</v>
      </c>
      <c r="I32" s="1">
        <v>144217.59588056299</v>
      </c>
      <c r="J32" s="1">
        <v>1671.880259526102</v>
      </c>
    </row>
    <row r="33" spans="1:10" x14ac:dyDescent="0.25">
      <c r="A33" s="2">
        <v>32</v>
      </c>
      <c r="B33">
        <v>1000</v>
      </c>
      <c r="C33">
        <v>7.0000000000000007E-2</v>
      </c>
      <c r="D33">
        <v>1</v>
      </c>
      <c r="E33">
        <v>1</v>
      </c>
      <c r="F33">
        <v>0.18</v>
      </c>
      <c r="G33">
        <v>72033</v>
      </c>
      <c r="H33">
        <v>135</v>
      </c>
      <c r="I33" s="1">
        <v>144508.77612203831</v>
      </c>
      <c r="J33" s="1">
        <v>1701.615249414534</v>
      </c>
    </row>
    <row r="34" spans="1:10" x14ac:dyDescent="0.25">
      <c r="A34" s="2">
        <v>33</v>
      </c>
      <c r="B34">
        <v>1000</v>
      </c>
      <c r="C34">
        <v>7.0000000000000007E-2</v>
      </c>
      <c r="D34">
        <v>1</v>
      </c>
      <c r="E34">
        <v>1.2</v>
      </c>
      <c r="F34">
        <v>0.18</v>
      </c>
      <c r="G34">
        <v>74980</v>
      </c>
      <c r="H34">
        <v>136</v>
      </c>
      <c r="I34" s="1">
        <v>146216.27605163559</v>
      </c>
      <c r="J34" s="1">
        <v>1699.467002756377</v>
      </c>
    </row>
    <row r="35" spans="1:10" x14ac:dyDescent="0.25">
      <c r="A35" s="2">
        <v>34</v>
      </c>
      <c r="B35">
        <v>1000</v>
      </c>
      <c r="C35">
        <v>7.0000000000000007E-2</v>
      </c>
      <c r="D35">
        <v>1.2</v>
      </c>
      <c r="E35">
        <v>0.80000000000000016</v>
      </c>
      <c r="F35">
        <v>0.18</v>
      </c>
      <c r="G35">
        <v>72640</v>
      </c>
      <c r="H35">
        <v>0</v>
      </c>
      <c r="I35" s="1">
        <v>143713.1255409687</v>
      </c>
      <c r="J35" s="1">
        <v>1708.078036809821</v>
      </c>
    </row>
    <row r="36" spans="1:10" x14ac:dyDescent="0.25">
      <c r="A36" s="2">
        <v>35</v>
      </c>
      <c r="B36">
        <v>1000</v>
      </c>
      <c r="C36">
        <v>7.0000000000000007E-2</v>
      </c>
      <c r="D36">
        <v>1.2</v>
      </c>
      <c r="E36">
        <v>1</v>
      </c>
      <c r="F36">
        <v>0.18</v>
      </c>
      <c r="G36">
        <v>82239</v>
      </c>
      <c r="H36">
        <v>118</v>
      </c>
      <c r="I36" s="1">
        <v>148451.64062576101</v>
      </c>
      <c r="J36" s="1">
        <v>2182.2034709487111</v>
      </c>
    </row>
    <row r="37" spans="1:10" x14ac:dyDescent="0.25">
      <c r="A37" s="2">
        <v>36</v>
      </c>
      <c r="B37">
        <v>1000</v>
      </c>
      <c r="C37">
        <v>7.0000000000000007E-2</v>
      </c>
      <c r="D37">
        <v>1.2</v>
      </c>
      <c r="E37">
        <v>1.2</v>
      </c>
      <c r="F37">
        <v>0.18</v>
      </c>
      <c r="G37">
        <v>84972</v>
      </c>
      <c r="H37">
        <v>122</v>
      </c>
      <c r="I37" s="1">
        <v>151784.14636819181</v>
      </c>
      <c r="J37" s="1">
        <v>1833.779843704204</v>
      </c>
    </row>
    <row r="38" spans="1:10" x14ac:dyDescent="0.25">
      <c r="A38" s="2">
        <v>37</v>
      </c>
      <c r="B38">
        <v>1000</v>
      </c>
      <c r="C38">
        <v>0.11</v>
      </c>
      <c r="D38">
        <v>0.8</v>
      </c>
      <c r="E38">
        <v>0.80000000000000016</v>
      </c>
      <c r="F38">
        <v>0.18</v>
      </c>
      <c r="G38">
        <v>44613</v>
      </c>
      <c r="H38">
        <v>132</v>
      </c>
      <c r="I38" s="1">
        <v>103092.55901353261</v>
      </c>
      <c r="J38" s="1">
        <v>1616.998550635268</v>
      </c>
    </row>
    <row r="39" spans="1:10" x14ac:dyDescent="0.25">
      <c r="A39" s="2">
        <v>38</v>
      </c>
      <c r="B39">
        <v>1000</v>
      </c>
      <c r="C39">
        <v>0.11</v>
      </c>
      <c r="D39">
        <v>0.8</v>
      </c>
      <c r="E39">
        <v>1</v>
      </c>
      <c r="F39">
        <v>0.18</v>
      </c>
      <c r="G39">
        <v>49040</v>
      </c>
      <c r="H39">
        <v>143</v>
      </c>
      <c r="I39" s="1">
        <v>105252.84161963921</v>
      </c>
      <c r="J39" s="1">
        <v>1619.898077376037</v>
      </c>
    </row>
    <row r="40" spans="1:10" x14ac:dyDescent="0.25">
      <c r="A40" s="2">
        <v>39</v>
      </c>
      <c r="B40">
        <v>1000</v>
      </c>
      <c r="C40">
        <v>0.11</v>
      </c>
      <c r="D40">
        <v>0.8</v>
      </c>
      <c r="E40">
        <v>1.2</v>
      </c>
      <c r="F40">
        <v>0.18</v>
      </c>
      <c r="G40">
        <v>52557</v>
      </c>
      <c r="H40">
        <v>146</v>
      </c>
      <c r="I40" s="1">
        <v>106927.3650482904</v>
      </c>
      <c r="J40" s="1">
        <v>1627.7463196723299</v>
      </c>
    </row>
    <row r="41" spans="1:10" x14ac:dyDescent="0.25">
      <c r="A41" s="2">
        <v>40</v>
      </c>
      <c r="B41">
        <v>1000</v>
      </c>
      <c r="C41">
        <v>0.11</v>
      </c>
      <c r="D41">
        <v>1</v>
      </c>
      <c r="E41">
        <v>0.80000000000000016</v>
      </c>
      <c r="F41">
        <v>0.18</v>
      </c>
      <c r="G41">
        <v>51997</v>
      </c>
      <c r="H41">
        <v>128</v>
      </c>
      <c r="I41" s="1">
        <v>107621.73563643231</v>
      </c>
      <c r="J41" s="1">
        <v>1631.9237263074181</v>
      </c>
    </row>
    <row r="42" spans="1:10" x14ac:dyDescent="0.25">
      <c r="A42" s="2">
        <v>41</v>
      </c>
      <c r="B42">
        <v>1000</v>
      </c>
      <c r="C42">
        <v>0.11</v>
      </c>
      <c r="D42">
        <v>1</v>
      </c>
      <c r="E42">
        <v>1</v>
      </c>
      <c r="F42">
        <v>0.18</v>
      </c>
      <c r="G42">
        <v>56002</v>
      </c>
      <c r="H42">
        <v>135</v>
      </c>
      <c r="I42" s="1">
        <v>108799.1283105917</v>
      </c>
      <c r="J42" s="1">
        <v>1631.390561037726</v>
      </c>
    </row>
    <row r="43" spans="1:10" x14ac:dyDescent="0.25">
      <c r="A43" s="2">
        <v>42</v>
      </c>
      <c r="B43">
        <v>1000</v>
      </c>
      <c r="C43">
        <v>0.11</v>
      </c>
      <c r="D43">
        <v>1</v>
      </c>
      <c r="E43">
        <v>1.2</v>
      </c>
      <c r="F43">
        <v>0.18</v>
      </c>
      <c r="G43">
        <v>58882</v>
      </c>
      <c r="H43">
        <v>134</v>
      </c>
      <c r="I43" s="1">
        <v>109845.86846954269</v>
      </c>
      <c r="J43" s="1">
        <v>1655.4543709982911</v>
      </c>
    </row>
    <row r="44" spans="1:10" x14ac:dyDescent="0.25">
      <c r="A44" s="2">
        <v>43</v>
      </c>
      <c r="B44">
        <v>1000</v>
      </c>
      <c r="C44">
        <v>0.11</v>
      </c>
      <c r="D44">
        <v>1.2</v>
      </c>
      <c r="E44">
        <v>0.80000000000000016</v>
      </c>
      <c r="F44">
        <v>0.18</v>
      </c>
      <c r="G44">
        <v>54456</v>
      </c>
      <c r="H44">
        <v>0</v>
      </c>
      <c r="I44" s="1">
        <v>106670.70541901491</v>
      </c>
      <c r="J44" s="1">
        <v>1711.0891799217979</v>
      </c>
    </row>
    <row r="45" spans="1:10" x14ac:dyDescent="0.25">
      <c r="A45" s="2">
        <v>44</v>
      </c>
      <c r="B45">
        <v>1000</v>
      </c>
      <c r="C45">
        <v>0.11</v>
      </c>
      <c r="D45">
        <v>1.2</v>
      </c>
      <c r="E45">
        <v>1</v>
      </c>
      <c r="F45">
        <v>0.18</v>
      </c>
      <c r="G45">
        <v>62600</v>
      </c>
      <c r="H45">
        <v>121</v>
      </c>
      <c r="I45" s="1">
        <v>112456.3887956182</v>
      </c>
      <c r="J45" s="1">
        <v>1658.846569180932</v>
      </c>
    </row>
    <row r="46" spans="1:10" x14ac:dyDescent="0.25">
      <c r="A46" s="2">
        <v>45</v>
      </c>
      <c r="B46">
        <v>1000</v>
      </c>
      <c r="C46">
        <v>0.11</v>
      </c>
      <c r="D46">
        <v>1.2</v>
      </c>
      <c r="E46">
        <v>1.2</v>
      </c>
      <c r="F46">
        <v>0.18</v>
      </c>
      <c r="G46">
        <v>65065</v>
      </c>
      <c r="H46">
        <v>124</v>
      </c>
      <c r="I46" s="1">
        <v>113399.72919741319</v>
      </c>
      <c r="J46" s="1">
        <v>1682.9501171091131</v>
      </c>
    </row>
    <row r="47" spans="1:10" x14ac:dyDescent="0.25">
      <c r="A47" s="2">
        <v>46</v>
      </c>
      <c r="B47">
        <v>1000</v>
      </c>
      <c r="C47">
        <v>0.15</v>
      </c>
      <c r="D47">
        <v>0.8</v>
      </c>
      <c r="E47">
        <v>0.80000000000000016</v>
      </c>
      <c r="F47">
        <v>0.18</v>
      </c>
      <c r="G47">
        <v>36797</v>
      </c>
      <c r="H47">
        <v>131</v>
      </c>
      <c r="I47" s="1">
        <v>80929.210177239729</v>
      </c>
      <c r="J47" s="1">
        <v>1616.040362728804</v>
      </c>
    </row>
    <row r="48" spans="1:10" x14ac:dyDescent="0.25">
      <c r="A48" s="2">
        <v>47</v>
      </c>
      <c r="B48">
        <v>1000</v>
      </c>
      <c r="C48">
        <v>0.15</v>
      </c>
      <c r="D48">
        <v>0.8</v>
      </c>
      <c r="E48">
        <v>1</v>
      </c>
      <c r="F48">
        <v>0.18</v>
      </c>
      <c r="G48">
        <v>40672</v>
      </c>
      <c r="H48">
        <v>139</v>
      </c>
      <c r="I48" s="1">
        <v>83045.658101354522</v>
      </c>
      <c r="J48" s="1">
        <v>1618.0231325388711</v>
      </c>
    </row>
    <row r="49" spans="1:10" x14ac:dyDescent="0.25">
      <c r="A49" s="2">
        <v>48</v>
      </c>
      <c r="B49">
        <v>1000</v>
      </c>
      <c r="C49">
        <v>0.15</v>
      </c>
      <c r="D49">
        <v>0.8</v>
      </c>
      <c r="E49">
        <v>1.2</v>
      </c>
      <c r="F49">
        <v>0.18</v>
      </c>
      <c r="G49">
        <v>43669</v>
      </c>
      <c r="H49">
        <v>140</v>
      </c>
      <c r="I49" s="1">
        <v>84734.83562503157</v>
      </c>
      <c r="J49" s="1">
        <v>1622.624861350258</v>
      </c>
    </row>
    <row r="50" spans="1:10" x14ac:dyDescent="0.25">
      <c r="A50" s="2">
        <v>49</v>
      </c>
      <c r="B50">
        <v>1000</v>
      </c>
      <c r="C50">
        <v>0.15</v>
      </c>
      <c r="D50">
        <v>1</v>
      </c>
      <c r="E50">
        <v>0.80000000000000016</v>
      </c>
      <c r="F50">
        <v>0.18</v>
      </c>
      <c r="G50">
        <v>41656</v>
      </c>
      <c r="H50">
        <v>129</v>
      </c>
      <c r="I50" s="1">
        <v>83793.876629364153</v>
      </c>
      <c r="J50" s="1">
        <v>1624.6394396816329</v>
      </c>
    </row>
    <row r="51" spans="1:10" x14ac:dyDescent="0.25">
      <c r="A51" s="2">
        <v>50</v>
      </c>
      <c r="B51">
        <v>1000</v>
      </c>
      <c r="C51">
        <v>0.15</v>
      </c>
      <c r="D51">
        <v>1</v>
      </c>
      <c r="E51">
        <v>1</v>
      </c>
      <c r="F51">
        <v>0.18</v>
      </c>
      <c r="G51">
        <v>45281</v>
      </c>
      <c r="H51">
        <v>129</v>
      </c>
      <c r="I51" s="1">
        <v>85479.54321668089</v>
      </c>
      <c r="J51" s="1">
        <v>1668.7013155260049</v>
      </c>
    </row>
    <row r="52" spans="1:10" x14ac:dyDescent="0.25">
      <c r="A52" s="2">
        <v>51</v>
      </c>
      <c r="B52">
        <v>1000</v>
      </c>
      <c r="C52">
        <v>0.15</v>
      </c>
      <c r="D52">
        <v>1</v>
      </c>
      <c r="E52">
        <v>1.2</v>
      </c>
      <c r="F52">
        <v>0.18</v>
      </c>
      <c r="G52">
        <v>47910</v>
      </c>
      <c r="H52">
        <v>132</v>
      </c>
      <c r="I52" s="1">
        <v>86400.114643478431</v>
      </c>
      <c r="J52" s="1">
        <v>1638.127881957781</v>
      </c>
    </row>
    <row r="53" spans="1:10" x14ac:dyDescent="0.25">
      <c r="A53" s="2">
        <v>52</v>
      </c>
      <c r="B53">
        <v>1000</v>
      </c>
      <c r="C53">
        <v>0.15</v>
      </c>
      <c r="D53">
        <v>1.2</v>
      </c>
      <c r="E53">
        <v>0.80000000000000016</v>
      </c>
      <c r="F53">
        <v>0.18</v>
      </c>
      <c r="G53">
        <v>43090</v>
      </c>
      <c r="H53">
        <v>0</v>
      </c>
      <c r="I53" s="1">
        <v>83003.112813340951</v>
      </c>
      <c r="J53" s="1">
        <v>1699.5348656148519</v>
      </c>
    </row>
    <row r="54" spans="1:10" x14ac:dyDescent="0.25">
      <c r="A54" s="2">
        <v>53</v>
      </c>
      <c r="B54">
        <v>1000</v>
      </c>
      <c r="C54">
        <v>0.15</v>
      </c>
      <c r="D54">
        <v>1.2</v>
      </c>
      <c r="E54">
        <v>1</v>
      </c>
      <c r="F54">
        <v>0.18</v>
      </c>
      <c r="G54">
        <v>49470</v>
      </c>
      <c r="H54">
        <v>112</v>
      </c>
      <c r="I54" s="1">
        <v>88397.342832572715</v>
      </c>
      <c r="J54" s="1">
        <v>1686.312101636772</v>
      </c>
    </row>
    <row r="55" spans="1:10" x14ac:dyDescent="0.25">
      <c r="A55" s="2">
        <v>54</v>
      </c>
      <c r="B55">
        <v>1000</v>
      </c>
      <c r="C55">
        <v>0.15</v>
      </c>
      <c r="D55">
        <v>1.2</v>
      </c>
      <c r="E55">
        <v>1.2</v>
      </c>
      <c r="F55">
        <v>0.18</v>
      </c>
      <c r="G55">
        <v>52046</v>
      </c>
      <c r="H55">
        <v>121</v>
      </c>
      <c r="I55" s="1">
        <v>88590.066904262829</v>
      </c>
      <c r="J55" s="1">
        <v>1661.190361818487</v>
      </c>
    </row>
    <row r="56" spans="1:10" x14ac:dyDescent="0.25">
      <c r="A56" s="2">
        <v>55</v>
      </c>
      <c r="B56">
        <v>1000</v>
      </c>
      <c r="C56">
        <v>7.0000000000000007E-2</v>
      </c>
      <c r="D56">
        <v>0.8</v>
      </c>
      <c r="E56">
        <v>0.80000000000000016</v>
      </c>
      <c r="F56">
        <v>0.3</v>
      </c>
      <c r="G56">
        <v>67078</v>
      </c>
      <c r="H56">
        <v>107</v>
      </c>
      <c r="I56" s="1">
        <v>131494.58174059901</v>
      </c>
      <c r="J56" s="1">
        <v>3486.51412891872</v>
      </c>
    </row>
    <row r="57" spans="1:10" x14ac:dyDescent="0.25">
      <c r="A57" s="2">
        <v>56</v>
      </c>
      <c r="B57">
        <v>1000</v>
      </c>
      <c r="C57">
        <v>7.0000000000000007E-2</v>
      </c>
      <c r="D57">
        <v>0.8</v>
      </c>
      <c r="E57">
        <v>1</v>
      </c>
      <c r="F57">
        <v>0.3</v>
      </c>
      <c r="G57">
        <v>71083</v>
      </c>
      <c r="H57">
        <v>107</v>
      </c>
      <c r="I57" s="1">
        <v>133638.04164074859</v>
      </c>
      <c r="J57" s="1">
        <v>3535.863051810898</v>
      </c>
    </row>
    <row r="58" spans="1:10" x14ac:dyDescent="0.25">
      <c r="A58" s="2">
        <v>57</v>
      </c>
      <c r="B58">
        <v>1000</v>
      </c>
      <c r="C58">
        <v>7.0000000000000007E-2</v>
      </c>
      <c r="D58">
        <v>0.8</v>
      </c>
      <c r="E58">
        <v>1.2</v>
      </c>
      <c r="F58">
        <v>0.3</v>
      </c>
      <c r="G58">
        <v>73526</v>
      </c>
      <c r="H58">
        <v>122</v>
      </c>
      <c r="I58" s="1">
        <v>134394.610380164</v>
      </c>
      <c r="J58" s="1">
        <v>3506.4981906506082</v>
      </c>
    </row>
    <row r="59" spans="1:10" x14ac:dyDescent="0.25">
      <c r="A59" s="2">
        <v>58</v>
      </c>
      <c r="B59">
        <v>1000</v>
      </c>
      <c r="C59">
        <v>7.0000000000000007E-2</v>
      </c>
      <c r="D59">
        <v>1</v>
      </c>
      <c r="E59">
        <v>0.80000000000000016</v>
      </c>
      <c r="F59">
        <v>0.3</v>
      </c>
      <c r="G59">
        <v>75181</v>
      </c>
      <c r="H59">
        <v>91</v>
      </c>
      <c r="I59" s="1">
        <v>137150.976867032</v>
      </c>
      <c r="J59" s="1">
        <v>3485.1872756332968</v>
      </c>
    </row>
    <row r="60" spans="1:10" x14ac:dyDescent="0.25">
      <c r="A60" s="2">
        <v>59</v>
      </c>
      <c r="B60">
        <v>1000</v>
      </c>
      <c r="C60">
        <v>7.0000000000000007E-2</v>
      </c>
      <c r="D60">
        <v>1</v>
      </c>
      <c r="E60">
        <v>1</v>
      </c>
      <c r="F60">
        <v>0.3</v>
      </c>
      <c r="G60">
        <v>79117</v>
      </c>
      <c r="H60">
        <v>99</v>
      </c>
      <c r="I60" s="1">
        <v>138322.405323838</v>
      </c>
      <c r="J60" s="1">
        <v>3503.2362815480342</v>
      </c>
    </row>
    <row r="61" spans="1:10" x14ac:dyDescent="0.25">
      <c r="A61" s="2">
        <v>60</v>
      </c>
      <c r="B61">
        <v>1000</v>
      </c>
      <c r="C61">
        <v>7.0000000000000007E-2</v>
      </c>
      <c r="D61">
        <v>1</v>
      </c>
      <c r="E61">
        <v>1.2</v>
      </c>
      <c r="F61">
        <v>0.3</v>
      </c>
      <c r="G61">
        <v>81979</v>
      </c>
      <c r="H61">
        <v>113</v>
      </c>
      <c r="I61" s="1">
        <v>139154.03890020269</v>
      </c>
      <c r="J61" s="1">
        <v>3507.2697225097891</v>
      </c>
    </row>
    <row r="62" spans="1:10" x14ac:dyDescent="0.25">
      <c r="A62" s="2">
        <v>61</v>
      </c>
      <c r="B62">
        <v>1000</v>
      </c>
      <c r="C62">
        <v>7.0000000000000007E-2</v>
      </c>
      <c r="D62">
        <v>1.2</v>
      </c>
      <c r="E62">
        <v>0.80000000000000016</v>
      </c>
      <c r="F62">
        <v>0.3</v>
      </c>
      <c r="G62">
        <v>77921</v>
      </c>
      <c r="H62">
        <v>0</v>
      </c>
      <c r="I62" s="1">
        <v>136964.29236172541</v>
      </c>
      <c r="J62" s="1">
        <v>3485.1427021346872</v>
      </c>
    </row>
    <row r="63" spans="1:10" x14ac:dyDescent="0.25">
      <c r="A63" s="2">
        <v>62</v>
      </c>
      <c r="B63">
        <v>1000</v>
      </c>
      <c r="C63">
        <v>7.0000000000000007E-2</v>
      </c>
      <c r="D63">
        <v>1.2</v>
      </c>
      <c r="E63">
        <v>1</v>
      </c>
      <c r="F63">
        <v>0.3</v>
      </c>
      <c r="G63">
        <v>86295</v>
      </c>
      <c r="H63">
        <v>92</v>
      </c>
      <c r="I63" s="1">
        <v>142367.90948398819</v>
      </c>
      <c r="J63" s="1">
        <v>3603.6107591570581</v>
      </c>
    </row>
    <row r="64" spans="1:10" x14ac:dyDescent="0.25">
      <c r="A64" s="2">
        <v>63</v>
      </c>
      <c r="B64">
        <v>1000</v>
      </c>
      <c r="C64">
        <v>7.0000000000000007E-2</v>
      </c>
      <c r="D64">
        <v>1.2</v>
      </c>
      <c r="E64">
        <v>1.2</v>
      </c>
      <c r="F64">
        <v>0.3</v>
      </c>
      <c r="G64">
        <v>89519</v>
      </c>
      <c r="H64">
        <v>88</v>
      </c>
      <c r="I64" s="1">
        <v>144114.7611730081</v>
      </c>
      <c r="J64" s="1">
        <v>3591.9562466148132</v>
      </c>
    </row>
    <row r="65" spans="1:10" x14ac:dyDescent="0.25">
      <c r="A65" s="2">
        <v>64</v>
      </c>
      <c r="B65">
        <v>1000</v>
      </c>
      <c r="C65">
        <v>0.11</v>
      </c>
      <c r="D65">
        <v>0.8</v>
      </c>
      <c r="E65">
        <v>0.80000000000000016</v>
      </c>
      <c r="F65">
        <v>0.3</v>
      </c>
      <c r="G65">
        <v>53573</v>
      </c>
      <c r="H65">
        <v>93</v>
      </c>
      <c r="I65" s="1">
        <v>101114.0897657911</v>
      </c>
      <c r="J65" s="1">
        <v>3473.2600442409039</v>
      </c>
    </row>
    <row r="66" spans="1:10" x14ac:dyDescent="0.25">
      <c r="A66" s="2">
        <v>65</v>
      </c>
      <c r="B66">
        <v>1000</v>
      </c>
      <c r="C66">
        <v>0.11</v>
      </c>
      <c r="D66">
        <v>0.8</v>
      </c>
      <c r="E66">
        <v>1</v>
      </c>
      <c r="F66">
        <v>0.3</v>
      </c>
      <c r="G66">
        <v>57389</v>
      </c>
      <c r="H66">
        <v>107</v>
      </c>
      <c r="I66" s="1">
        <v>101496.0425128668</v>
      </c>
      <c r="J66" s="1">
        <v>3492.4432095942429</v>
      </c>
    </row>
    <row r="67" spans="1:10" x14ac:dyDescent="0.25">
      <c r="A67" s="2">
        <v>66</v>
      </c>
      <c r="B67">
        <v>1000</v>
      </c>
      <c r="C67">
        <v>0.11</v>
      </c>
      <c r="D67">
        <v>0.8</v>
      </c>
      <c r="E67">
        <v>1.2</v>
      </c>
      <c r="F67">
        <v>0.3</v>
      </c>
      <c r="G67">
        <v>60136</v>
      </c>
      <c r="H67">
        <v>110</v>
      </c>
      <c r="I67" s="1">
        <v>103718.8237588608</v>
      </c>
      <c r="J67" s="1">
        <v>3489.8802683454692</v>
      </c>
    </row>
    <row r="68" spans="1:10" x14ac:dyDescent="0.25">
      <c r="A68" s="2">
        <v>67</v>
      </c>
      <c r="B68">
        <v>1000</v>
      </c>
      <c r="C68">
        <v>0.11</v>
      </c>
      <c r="D68">
        <v>1</v>
      </c>
      <c r="E68">
        <v>0.80000000000000016</v>
      </c>
      <c r="F68">
        <v>0.3</v>
      </c>
      <c r="G68">
        <v>58420</v>
      </c>
      <c r="H68">
        <v>87</v>
      </c>
      <c r="I68" s="1">
        <v>103475.12976436289</v>
      </c>
      <c r="J68" s="1">
        <v>3480.574551558344</v>
      </c>
    </row>
    <row r="69" spans="1:10" x14ac:dyDescent="0.25">
      <c r="A69" s="2">
        <v>68</v>
      </c>
      <c r="B69">
        <v>1000</v>
      </c>
      <c r="C69">
        <v>0.11</v>
      </c>
      <c r="D69">
        <v>1</v>
      </c>
      <c r="E69">
        <v>1</v>
      </c>
      <c r="F69">
        <v>0.3</v>
      </c>
      <c r="G69">
        <v>62374</v>
      </c>
      <c r="H69">
        <v>95</v>
      </c>
      <c r="I69" s="1">
        <v>104967.9301266598</v>
      </c>
      <c r="J69" s="1">
        <v>3506.71306647236</v>
      </c>
    </row>
    <row r="70" spans="1:10" x14ac:dyDescent="0.25">
      <c r="A70" s="2">
        <v>69</v>
      </c>
      <c r="B70">
        <v>1000</v>
      </c>
      <c r="C70">
        <v>0.11</v>
      </c>
      <c r="D70">
        <v>1</v>
      </c>
      <c r="E70">
        <v>1.2</v>
      </c>
      <c r="F70">
        <v>0.3</v>
      </c>
      <c r="G70">
        <v>65032</v>
      </c>
      <c r="H70">
        <v>95</v>
      </c>
      <c r="I70" s="1">
        <v>106229.9188432254</v>
      </c>
      <c r="J70" s="1">
        <v>3489.4103247953981</v>
      </c>
    </row>
    <row r="71" spans="1:10" x14ac:dyDescent="0.25">
      <c r="A71" s="2">
        <v>70</v>
      </c>
      <c r="B71">
        <v>1000</v>
      </c>
      <c r="C71">
        <v>0.11</v>
      </c>
      <c r="D71">
        <v>1.2</v>
      </c>
      <c r="E71">
        <v>0.80000000000000016</v>
      </c>
      <c r="F71">
        <v>0.3</v>
      </c>
      <c r="G71">
        <v>59882</v>
      </c>
      <c r="H71">
        <v>0</v>
      </c>
      <c r="I71" s="1">
        <v>102829.26744820439</v>
      </c>
      <c r="J71" s="1">
        <v>3485.142702134689</v>
      </c>
    </row>
    <row r="72" spans="1:10" x14ac:dyDescent="0.25">
      <c r="A72" s="2">
        <v>71</v>
      </c>
      <c r="B72">
        <v>1000</v>
      </c>
      <c r="C72">
        <v>0.11</v>
      </c>
      <c r="D72">
        <v>1.2</v>
      </c>
      <c r="E72">
        <v>1</v>
      </c>
      <c r="F72">
        <v>0.3</v>
      </c>
      <c r="G72">
        <v>66570</v>
      </c>
      <c r="H72">
        <v>84</v>
      </c>
      <c r="I72" s="1">
        <v>107728.8900637261</v>
      </c>
      <c r="J72" s="1">
        <v>3489.2115536018541</v>
      </c>
    </row>
    <row r="73" spans="1:10" x14ac:dyDescent="0.25">
      <c r="A73" s="2">
        <v>72</v>
      </c>
      <c r="B73">
        <v>1000</v>
      </c>
      <c r="C73">
        <v>0.11</v>
      </c>
      <c r="D73">
        <v>1.2</v>
      </c>
      <c r="E73">
        <v>1.2</v>
      </c>
      <c r="F73">
        <v>0.3</v>
      </c>
      <c r="G73">
        <v>69335</v>
      </c>
      <c r="H73">
        <v>88</v>
      </c>
      <c r="I73" s="1">
        <v>108629.6180126449</v>
      </c>
      <c r="J73" s="1">
        <v>3511.5771256571252</v>
      </c>
    </row>
    <row r="74" spans="1:10" x14ac:dyDescent="0.25">
      <c r="A74" s="2">
        <v>73</v>
      </c>
      <c r="B74">
        <v>1000</v>
      </c>
      <c r="C74">
        <v>0.15</v>
      </c>
      <c r="D74">
        <v>0.8</v>
      </c>
      <c r="E74">
        <v>0.80000000000000016</v>
      </c>
      <c r="F74">
        <v>0.3</v>
      </c>
      <c r="G74">
        <v>44013</v>
      </c>
      <c r="H74">
        <v>93</v>
      </c>
      <c r="I74" s="1">
        <v>79989.540141941747</v>
      </c>
      <c r="J74" s="1">
        <v>3473.260044240903</v>
      </c>
    </row>
    <row r="75" spans="1:10" x14ac:dyDescent="0.25">
      <c r="A75" s="2">
        <v>74</v>
      </c>
      <c r="B75">
        <v>1000</v>
      </c>
      <c r="C75">
        <v>0.15</v>
      </c>
      <c r="D75">
        <v>0.8</v>
      </c>
      <c r="E75">
        <v>1</v>
      </c>
      <c r="F75">
        <v>0.3</v>
      </c>
      <c r="G75">
        <v>47601</v>
      </c>
      <c r="H75">
        <v>97</v>
      </c>
      <c r="I75" s="1">
        <v>81479.001901552911</v>
      </c>
      <c r="J75" s="1">
        <v>3481.5738087973391</v>
      </c>
    </row>
    <row r="76" spans="1:10" x14ac:dyDescent="0.25">
      <c r="A76" s="2">
        <v>75</v>
      </c>
      <c r="B76">
        <v>1000</v>
      </c>
      <c r="C76">
        <v>0.15</v>
      </c>
      <c r="D76">
        <v>0.8</v>
      </c>
      <c r="E76">
        <v>1.2</v>
      </c>
      <c r="F76">
        <v>0.3</v>
      </c>
      <c r="G76">
        <v>50074</v>
      </c>
      <c r="H76">
        <v>105</v>
      </c>
      <c r="I76" s="1">
        <v>82603.645199766179</v>
      </c>
      <c r="J76" s="1">
        <v>3513.6607024486548</v>
      </c>
    </row>
    <row r="77" spans="1:10" x14ac:dyDescent="0.25">
      <c r="A77" s="2">
        <v>76</v>
      </c>
      <c r="B77">
        <v>1000</v>
      </c>
      <c r="C77">
        <v>0.15</v>
      </c>
      <c r="D77">
        <v>1</v>
      </c>
      <c r="E77">
        <v>0.80000000000000016</v>
      </c>
      <c r="F77">
        <v>0.3</v>
      </c>
      <c r="G77">
        <v>47365</v>
      </c>
      <c r="H77">
        <v>87</v>
      </c>
      <c r="I77" s="1">
        <v>81575.313336224819</v>
      </c>
      <c r="J77" s="1">
        <v>3480.574551558343</v>
      </c>
    </row>
    <row r="78" spans="1:10" x14ac:dyDescent="0.25">
      <c r="A78" s="2">
        <v>77</v>
      </c>
      <c r="B78">
        <v>1000</v>
      </c>
      <c r="C78">
        <v>0.15</v>
      </c>
      <c r="D78">
        <v>1</v>
      </c>
      <c r="E78">
        <v>1</v>
      </c>
      <c r="F78">
        <v>0.3</v>
      </c>
      <c r="G78">
        <v>50678</v>
      </c>
      <c r="H78">
        <v>82</v>
      </c>
      <c r="I78" s="1">
        <v>83743.909858347877</v>
      </c>
      <c r="J78" s="1">
        <v>3478.9441221284828</v>
      </c>
    </row>
    <row r="79" spans="1:10" x14ac:dyDescent="0.25">
      <c r="A79" s="2">
        <v>78</v>
      </c>
      <c r="B79">
        <v>1000</v>
      </c>
      <c r="C79">
        <v>0.15</v>
      </c>
      <c r="D79">
        <v>1</v>
      </c>
      <c r="E79">
        <v>1.2</v>
      </c>
      <c r="F79">
        <v>0.3</v>
      </c>
      <c r="G79">
        <v>53229</v>
      </c>
      <c r="H79">
        <v>92</v>
      </c>
      <c r="I79" s="1">
        <v>84342.45033220129</v>
      </c>
      <c r="J79" s="1">
        <v>3486.8350019050399</v>
      </c>
    </row>
    <row r="80" spans="1:10" x14ac:dyDescent="0.25">
      <c r="A80" s="2">
        <v>79</v>
      </c>
      <c r="B80">
        <v>1000</v>
      </c>
      <c r="C80">
        <v>0.15</v>
      </c>
      <c r="D80">
        <v>1.2</v>
      </c>
      <c r="E80">
        <v>0.80000000000000016</v>
      </c>
      <c r="F80">
        <v>0.3</v>
      </c>
      <c r="G80">
        <v>48157</v>
      </c>
      <c r="H80">
        <v>0</v>
      </c>
      <c r="I80" s="1">
        <v>81010.221086543694</v>
      </c>
      <c r="J80" s="1">
        <v>3485.1427021346881</v>
      </c>
    </row>
    <row r="81" spans="1:10" x14ac:dyDescent="0.25">
      <c r="A81" s="2">
        <v>80</v>
      </c>
      <c r="B81">
        <v>1000</v>
      </c>
      <c r="C81">
        <v>0.15</v>
      </c>
      <c r="D81">
        <v>1.2</v>
      </c>
      <c r="E81">
        <v>1</v>
      </c>
      <c r="F81">
        <v>0.3</v>
      </c>
      <c r="G81">
        <v>53235</v>
      </c>
      <c r="H81">
        <v>78</v>
      </c>
      <c r="I81" s="1">
        <v>85047.654557226284</v>
      </c>
      <c r="J81" s="1">
        <v>3482.4866893105832</v>
      </c>
    </row>
    <row r="82" spans="1:10" x14ac:dyDescent="0.25">
      <c r="A82" s="2">
        <v>81</v>
      </c>
      <c r="B82">
        <v>1000</v>
      </c>
      <c r="C82">
        <v>0.15</v>
      </c>
      <c r="D82">
        <v>1.2</v>
      </c>
      <c r="E82">
        <v>1.2</v>
      </c>
      <c r="F82">
        <v>0.3</v>
      </c>
      <c r="G82">
        <v>55934</v>
      </c>
      <c r="H82">
        <v>81</v>
      </c>
      <c r="I82" s="1">
        <v>86330.460814325153</v>
      </c>
      <c r="J82" s="1">
        <v>3488.2078939211819</v>
      </c>
    </row>
    <row r="83" spans="1:10" x14ac:dyDescent="0.25">
      <c r="A83" s="2">
        <v>82</v>
      </c>
      <c r="B83">
        <v>3000</v>
      </c>
      <c r="C83">
        <v>7.0000000000000007E-2</v>
      </c>
      <c r="D83">
        <v>0.8</v>
      </c>
      <c r="E83">
        <v>0.80000000000000016</v>
      </c>
      <c r="F83">
        <v>0</v>
      </c>
      <c r="G83">
        <v>18998</v>
      </c>
      <c r="H83">
        <v>215</v>
      </c>
      <c r="I83" s="1">
        <v>133323.95139268599</v>
      </c>
      <c r="J83" s="1">
        <v>0</v>
      </c>
    </row>
    <row r="84" spans="1:10" x14ac:dyDescent="0.25">
      <c r="A84" s="2">
        <v>83</v>
      </c>
      <c r="B84">
        <v>3000</v>
      </c>
      <c r="C84">
        <v>7.0000000000000007E-2</v>
      </c>
      <c r="D84">
        <v>0.8</v>
      </c>
      <c r="E84">
        <v>1</v>
      </c>
      <c r="F84">
        <v>0</v>
      </c>
      <c r="G84">
        <v>19646</v>
      </c>
      <c r="H84">
        <v>215</v>
      </c>
      <c r="I84" s="1">
        <v>132328.53301285629</v>
      </c>
      <c r="J84" s="1">
        <v>0</v>
      </c>
    </row>
    <row r="85" spans="1:10" x14ac:dyDescent="0.25">
      <c r="A85" s="2">
        <v>84</v>
      </c>
      <c r="B85">
        <v>3000</v>
      </c>
      <c r="C85">
        <v>7.0000000000000007E-2</v>
      </c>
      <c r="D85">
        <v>0.8</v>
      </c>
      <c r="E85">
        <v>1.2</v>
      </c>
      <c r="F85">
        <v>0</v>
      </c>
      <c r="G85">
        <v>20299</v>
      </c>
      <c r="H85">
        <v>215</v>
      </c>
      <c r="I85" s="1">
        <v>132402.8881865241</v>
      </c>
      <c r="J85" s="1">
        <v>0</v>
      </c>
    </row>
    <row r="86" spans="1:10" x14ac:dyDescent="0.25">
      <c r="A86" s="2">
        <v>85</v>
      </c>
      <c r="B86">
        <v>3000</v>
      </c>
      <c r="C86">
        <v>7.0000000000000007E-2</v>
      </c>
      <c r="D86">
        <v>1</v>
      </c>
      <c r="E86">
        <v>0.80000000000000016</v>
      </c>
      <c r="F86">
        <v>0</v>
      </c>
      <c r="G86">
        <v>20236</v>
      </c>
      <c r="H86">
        <v>197</v>
      </c>
      <c r="I86" s="1">
        <v>128711.9249274036</v>
      </c>
      <c r="J86" s="1">
        <v>575.41872712831582</v>
      </c>
    </row>
    <row r="87" spans="1:10" x14ac:dyDescent="0.25">
      <c r="A87" s="2">
        <v>86</v>
      </c>
      <c r="B87">
        <v>3000</v>
      </c>
      <c r="C87">
        <v>7.0000000000000007E-2</v>
      </c>
      <c r="D87">
        <v>1</v>
      </c>
      <c r="E87">
        <v>1</v>
      </c>
      <c r="F87">
        <v>0</v>
      </c>
      <c r="G87">
        <v>20906</v>
      </c>
      <c r="H87">
        <v>211</v>
      </c>
      <c r="I87" s="1">
        <v>127144.7618993566</v>
      </c>
      <c r="J87" s="1">
        <v>372.48436212899452</v>
      </c>
    </row>
    <row r="88" spans="1:10" x14ac:dyDescent="0.25">
      <c r="A88" s="2">
        <v>87</v>
      </c>
      <c r="B88">
        <v>3000</v>
      </c>
      <c r="C88">
        <v>7.0000000000000007E-2</v>
      </c>
      <c r="D88">
        <v>1</v>
      </c>
      <c r="E88">
        <v>1.2</v>
      </c>
      <c r="F88">
        <v>0</v>
      </c>
      <c r="G88">
        <v>21556</v>
      </c>
      <c r="H88">
        <v>208</v>
      </c>
      <c r="I88" s="1">
        <v>125864.1940822374</v>
      </c>
      <c r="J88" s="1">
        <v>723.11101179799027</v>
      </c>
    </row>
    <row r="89" spans="1:10" x14ac:dyDescent="0.25">
      <c r="A89" s="2">
        <v>88</v>
      </c>
      <c r="B89">
        <v>3000</v>
      </c>
      <c r="C89">
        <v>7.0000000000000007E-2</v>
      </c>
      <c r="D89">
        <v>1.2</v>
      </c>
      <c r="E89">
        <v>0.80000000000000016</v>
      </c>
      <c r="F89">
        <v>0</v>
      </c>
      <c r="G89">
        <v>21352</v>
      </c>
      <c r="H89">
        <v>171</v>
      </c>
      <c r="I89" s="1">
        <v>119353.6779568194</v>
      </c>
      <c r="J89" s="1">
        <v>1803.342011270068</v>
      </c>
    </row>
    <row r="90" spans="1:10" x14ac:dyDescent="0.25">
      <c r="A90" s="2">
        <v>89</v>
      </c>
      <c r="B90">
        <v>3000</v>
      </c>
      <c r="C90">
        <v>7.0000000000000007E-2</v>
      </c>
      <c r="D90">
        <v>1.2</v>
      </c>
      <c r="E90">
        <v>1</v>
      </c>
      <c r="F90">
        <v>0</v>
      </c>
      <c r="G90">
        <v>22058</v>
      </c>
      <c r="H90">
        <v>182</v>
      </c>
      <c r="I90" s="1">
        <v>118451.1995045873</v>
      </c>
      <c r="J90" s="1">
        <v>1785.521614911273</v>
      </c>
    </row>
    <row r="91" spans="1:10" x14ac:dyDescent="0.25">
      <c r="A91" s="2">
        <v>90</v>
      </c>
      <c r="B91">
        <v>3000</v>
      </c>
      <c r="C91">
        <v>7.0000000000000007E-2</v>
      </c>
      <c r="D91">
        <v>1.2</v>
      </c>
      <c r="E91">
        <v>1.2</v>
      </c>
      <c r="F91">
        <v>0</v>
      </c>
      <c r="G91">
        <v>22718</v>
      </c>
      <c r="H91">
        <v>190</v>
      </c>
      <c r="I91" s="1">
        <v>120810.7290248565</v>
      </c>
      <c r="J91" s="1">
        <v>1405.6546661346299</v>
      </c>
    </row>
    <row r="92" spans="1:10" x14ac:dyDescent="0.25">
      <c r="A92" s="2">
        <v>91</v>
      </c>
      <c r="B92">
        <v>3000</v>
      </c>
      <c r="C92">
        <v>0.11</v>
      </c>
      <c r="D92">
        <v>0.8</v>
      </c>
      <c r="E92">
        <v>0.80000000000000016</v>
      </c>
      <c r="F92">
        <v>0</v>
      </c>
      <c r="G92">
        <v>16153</v>
      </c>
      <c r="H92">
        <v>216</v>
      </c>
      <c r="I92" s="1">
        <v>100942.4199604936</v>
      </c>
      <c r="J92" s="1">
        <v>0</v>
      </c>
    </row>
    <row r="93" spans="1:10" x14ac:dyDescent="0.25">
      <c r="A93" s="2">
        <v>92</v>
      </c>
      <c r="B93">
        <v>3000</v>
      </c>
      <c r="C93">
        <v>0.11</v>
      </c>
      <c r="D93">
        <v>0.8</v>
      </c>
      <c r="E93">
        <v>1</v>
      </c>
      <c r="F93">
        <v>0</v>
      </c>
      <c r="G93">
        <v>16768</v>
      </c>
      <c r="H93">
        <v>217</v>
      </c>
      <c r="I93" s="1">
        <v>99511.756355118574</v>
      </c>
      <c r="J93" s="1">
        <v>0</v>
      </c>
    </row>
    <row r="94" spans="1:10" x14ac:dyDescent="0.25">
      <c r="A94" s="2">
        <v>93</v>
      </c>
      <c r="B94">
        <v>3000</v>
      </c>
      <c r="C94">
        <v>0.11</v>
      </c>
      <c r="D94">
        <v>0.8</v>
      </c>
      <c r="E94">
        <v>1.2</v>
      </c>
      <c r="F94">
        <v>0</v>
      </c>
      <c r="G94">
        <v>17363</v>
      </c>
      <c r="H94">
        <v>219</v>
      </c>
      <c r="I94" s="1">
        <v>99634.464087440967</v>
      </c>
      <c r="J94" s="1">
        <v>0</v>
      </c>
    </row>
    <row r="95" spans="1:10" x14ac:dyDescent="0.25">
      <c r="A95" s="2">
        <v>94</v>
      </c>
      <c r="B95">
        <v>3000</v>
      </c>
      <c r="C95">
        <v>0.11</v>
      </c>
      <c r="D95">
        <v>1</v>
      </c>
      <c r="E95">
        <v>0.80000000000000016</v>
      </c>
      <c r="F95">
        <v>0</v>
      </c>
      <c r="G95">
        <v>17016</v>
      </c>
      <c r="H95">
        <v>206</v>
      </c>
      <c r="I95" s="1">
        <v>100748.9261293326</v>
      </c>
      <c r="J95" s="1">
        <v>0</v>
      </c>
    </row>
    <row r="96" spans="1:10" x14ac:dyDescent="0.25">
      <c r="A96" s="2">
        <v>95</v>
      </c>
      <c r="B96">
        <v>3000</v>
      </c>
      <c r="C96">
        <v>0.11</v>
      </c>
      <c r="D96">
        <v>1</v>
      </c>
      <c r="E96">
        <v>1</v>
      </c>
      <c r="F96">
        <v>0</v>
      </c>
      <c r="G96">
        <v>17660</v>
      </c>
      <c r="H96">
        <v>211</v>
      </c>
      <c r="I96" s="1">
        <v>98611.560067656697</v>
      </c>
      <c r="J96" s="1">
        <v>0</v>
      </c>
    </row>
    <row r="97" spans="1:10" x14ac:dyDescent="0.25">
      <c r="A97" s="2">
        <v>96</v>
      </c>
      <c r="B97">
        <v>3000</v>
      </c>
      <c r="C97">
        <v>0.11</v>
      </c>
      <c r="D97">
        <v>1</v>
      </c>
      <c r="E97">
        <v>1.2</v>
      </c>
      <c r="F97">
        <v>0</v>
      </c>
      <c r="G97">
        <v>18269</v>
      </c>
      <c r="H97">
        <v>211</v>
      </c>
      <c r="I97" s="1">
        <v>98192.160312028209</v>
      </c>
      <c r="J97" s="1">
        <v>0</v>
      </c>
    </row>
    <row r="98" spans="1:10" x14ac:dyDescent="0.25">
      <c r="A98" s="2">
        <v>97</v>
      </c>
      <c r="B98">
        <v>3000</v>
      </c>
      <c r="C98">
        <v>0.11</v>
      </c>
      <c r="D98">
        <v>1.2</v>
      </c>
      <c r="E98">
        <v>0.80000000000000016</v>
      </c>
      <c r="F98">
        <v>0</v>
      </c>
      <c r="G98">
        <v>17827</v>
      </c>
      <c r="H98">
        <v>192</v>
      </c>
      <c r="I98" s="1">
        <v>100133.88922520859</v>
      </c>
      <c r="J98" s="1">
        <v>0</v>
      </c>
    </row>
    <row r="99" spans="1:10" x14ac:dyDescent="0.25">
      <c r="A99" s="2">
        <v>98</v>
      </c>
      <c r="B99">
        <v>3000</v>
      </c>
      <c r="C99">
        <v>0.11</v>
      </c>
      <c r="D99">
        <v>1.2</v>
      </c>
      <c r="E99">
        <v>1</v>
      </c>
      <c r="F99">
        <v>0</v>
      </c>
      <c r="G99">
        <v>18514</v>
      </c>
      <c r="H99">
        <v>198</v>
      </c>
      <c r="I99" s="1">
        <v>96944.248133071611</v>
      </c>
      <c r="J99" s="1">
        <v>357.59313593368591</v>
      </c>
    </row>
    <row r="100" spans="1:10" x14ac:dyDescent="0.25">
      <c r="A100" s="2">
        <v>99</v>
      </c>
      <c r="B100">
        <v>3000</v>
      </c>
      <c r="C100">
        <v>0.11</v>
      </c>
      <c r="D100">
        <v>1.2</v>
      </c>
      <c r="E100">
        <v>1.2</v>
      </c>
      <c r="F100">
        <v>0</v>
      </c>
      <c r="G100">
        <v>19144</v>
      </c>
      <c r="H100">
        <v>200</v>
      </c>
      <c r="I100" s="1">
        <v>96245.82795450963</v>
      </c>
      <c r="J100" s="1">
        <v>233.90053304375269</v>
      </c>
    </row>
    <row r="101" spans="1:10" x14ac:dyDescent="0.25">
      <c r="A101" s="2">
        <v>100</v>
      </c>
      <c r="B101">
        <v>3000</v>
      </c>
      <c r="C101">
        <v>0.15</v>
      </c>
      <c r="D101">
        <v>0.8</v>
      </c>
      <c r="E101">
        <v>0.80000000000000016</v>
      </c>
      <c r="F101">
        <v>0</v>
      </c>
      <c r="G101">
        <v>14091</v>
      </c>
      <c r="H101">
        <v>212</v>
      </c>
      <c r="I101" s="1">
        <v>78377.075567587555</v>
      </c>
      <c r="J101" s="1">
        <v>0</v>
      </c>
    </row>
    <row r="102" spans="1:10" x14ac:dyDescent="0.25">
      <c r="A102" s="2">
        <v>101</v>
      </c>
      <c r="B102">
        <v>3000</v>
      </c>
      <c r="C102">
        <v>0.15</v>
      </c>
      <c r="D102">
        <v>0.8</v>
      </c>
      <c r="E102">
        <v>1</v>
      </c>
      <c r="F102">
        <v>0</v>
      </c>
      <c r="G102">
        <v>14664</v>
      </c>
      <c r="H102">
        <v>218</v>
      </c>
      <c r="I102" s="1">
        <v>78611.711553629822</v>
      </c>
      <c r="J102" s="1">
        <v>0</v>
      </c>
    </row>
    <row r="103" spans="1:10" x14ac:dyDescent="0.25">
      <c r="A103" s="2">
        <v>102</v>
      </c>
      <c r="B103">
        <v>3000</v>
      </c>
      <c r="C103">
        <v>0.15</v>
      </c>
      <c r="D103">
        <v>0.8</v>
      </c>
      <c r="E103">
        <v>1.2</v>
      </c>
      <c r="F103">
        <v>0</v>
      </c>
      <c r="G103">
        <v>15224</v>
      </c>
      <c r="H103">
        <v>221</v>
      </c>
      <c r="I103" s="1">
        <v>77966.582760188641</v>
      </c>
      <c r="J103" s="1">
        <v>0</v>
      </c>
    </row>
    <row r="104" spans="1:10" x14ac:dyDescent="0.25">
      <c r="A104" s="2">
        <v>103</v>
      </c>
      <c r="B104">
        <v>3000</v>
      </c>
      <c r="C104">
        <v>0.15</v>
      </c>
      <c r="D104">
        <v>1</v>
      </c>
      <c r="E104">
        <v>0.80000000000000016</v>
      </c>
      <c r="F104">
        <v>0</v>
      </c>
      <c r="G104">
        <v>14698</v>
      </c>
      <c r="H104">
        <v>201</v>
      </c>
      <c r="I104" s="1">
        <v>78079.111257961355</v>
      </c>
      <c r="J104" s="1">
        <v>0</v>
      </c>
    </row>
    <row r="105" spans="1:10" x14ac:dyDescent="0.25">
      <c r="A105" s="2">
        <v>104</v>
      </c>
      <c r="B105">
        <v>3000</v>
      </c>
      <c r="C105">
        <v>0.15</v>
      </c>
      <c r="D105">
        <v>1</v>
      </c>
      <c r="E105">
        <v>1</v>
      </c>
      <c r="F105">
        <v>0</v>
      </c>
      <c r="G105">
        <v>15292</v>
      </c>
      <c r="H105">
        <v>211</v>
      </c>
      <c r="I105" s="1">
        <v>78257.009333549067</v>
      </c>
      <c r="J105" s="1">
        <v>0</v>
      </c>
    </row>
    <row r="106" spans="1:10" x14ac:dyDescent="0.25">
      <c r="A106" s="2">
        <v>105</v>
      </c>
      <c r="B106">
        <v>3000</v>
      </c>
      <c r="C106">
        <v>0.15</v>
      </c>
      <c r="D106">
        <v>1</v>
      </c>
      <c r="E106">
        <v>1.2</v>
      </c>
      <c r="F106">
        <v>0</v>
      </c>
      <c r="G106">
        <v>15864</v>
      </c>
      <c r="H106">
        <v>214</v>
      </c>
      <c r="I106" s="1">
        <v>77201.224468906192</v>
      </c>
      <c r="J106" s="1">
        <v>0</v>
      </c>
    </row>
    <row r="107" spans="1:10" x14ac:dyDescent="0.25">
      <c r="A107" s="2">
        <v>106</v>
      </c>
      <c r="B107">
        <v>3000</v>
      </c>
      <c r="C107">
        <v>0.15</v>
      </c>
      <c r="D107">
        <v>1.2</v>
      </c>
      <c r="E107">
        <v>0.80000000000000016</v>
      </c>
      <c r="F107">
        <v>0</v>
      </c>
      <c r="G107">
        <v>15265</v>
      </c>
      <c r="H107">
        <v>188</v>
      </c>
      <c r="I107" s="1">
        <v>77604.398420968515</v>
      </c>
      <c r="J107" s="1">
        <v>0</v>
      </c>
    </row>
    <row r="108" spans="1:10" x14ac:dyDescent="0.25">
      <c r="A108" s="2">
        <v>107</v>
      </c>
      <c r="B108">
        <v>3000</v>
      </c>
      <c r="C108">
        <v>0.15</v>
      </c>
      <c r="D108">
        <v>1.2</v>
      </c>
      <c r="E108">
        <v>1</v>
      </c>
      <c r="F108">
        <v>0</v>
      </c>
      <c r="G108">
        <v>15898</v>
      </c>
      <c r="H108">
        <v>202</v>
      </c>
      <c r="I108" s="1">
        <v>77916.406697225786</v>
      </c>
      <c r="J108" s="1">
        <v>0</v>
      </c>
    </row>
    <row r="109" spans="1:10" x14ac:dyDescent="0.25">
      <c r="A109" s="2">
        <v>108</v>
      </c>
      <c r="B109">
        <v>3000</v>
      </c>
      <c r="C109">
        <v>0.15</v>
      </c>
      <c r="D109">
        <v>1.2</v>
      </c>
      <c r="E109">
        <v>1.2</v>
      </c>
      <c r="F109">
        <v>0</v>
      </c>
      <c r="G109">
        <v>16485</v>
      </c>
      <c r="H109">
        <v>211</v>
      </c>
      <c r="I109" s="1">
        <v>76757.81183580689</v>
      </c>
      <c r="J109" s="1">
        <v>0</v>
      </c>
    </row>
    <row r="110" spans="1:10" x14ac:dyDescent="0.25">
      <c r="A110" s="2">
        <v>109</v>
      </c>
      <c r="B110">
        <v>3000</v>
      </c>
      <c r="C110">
        <v>7.0000000000000007E-2</v>
      </c>
      <c r="D110">
        <v>0.8</v>
      </c>
      <c r="E110">
        <v>0.80000000000000016</v>
      </c>
      <c r="F110">
        <v>0.18</v>
      </c>
      <c r="G110">
        <v>19150</v>
      </c>
      <c r="H110">
        <v>198</v>
      </c>
      <c r="I110" s="1">
        <v>125619.2360861013</v>
      </c>
      <c r="J110" s="1">
        <v>1606.2070589117609</v>
      </c>
    </row>
    <row r="111" spans="1:10" x14ac:dyDescent="0.25">
      <c r="A111" s="2">
        <v>110</v>
      </c>
      <c r="B111">
        <v>3000</v>
      </c>
      <c r="C111">
        <v>7.0000000000000007E-2</v>
      </c>
      <c r="D111">
        <v>0.8</v>
      </c>
      <c r="E111">
        <v>1</v>
      </c>
      <c r="F111">
        <v>0.18</v>
      </c>
      <c r="G111">
        <v>19800</v>
      </c>
      <c r="H111">
        <v>198</v>
      </c>
      <c r="I111" s="1">
        <v>124186.1489625213</v>
      </c>
      <c r="J111" s="1">
        <v>1608.1631397058741</v>
      </c>
    </row>
    <row r="112" spans="1:10" x14ac:dyDescent="0.25">
      <c r="A112" s="3">
        <v>111</v>
      </c>
      <c r="B112" s="4">
        <v>3000</v>
      </c>
      <c r="C112" s="4">
        <v>7.0000000000000007E-2</v>
      </c>
      <c r="D112" s="4">
        <v>0.8</v>
      </c>
      <c r="E112" s="4">
        <v>1.2</v>
      </c>
      <c r="F112" s="4">
        <v>0.18</v>
      </c>
      <c r="G112" s="4">
        <v>20449</v>
      </c>
      <c r="H112" s="4">
        <v>198</v>
      </c>
      <c r="I112" s="5">
        <v>123943.7230744276</v>
      </c>
      <c r="J112" s="5">
        <v>1608.8612595435191</v>
      </c>
    </row>
    <row r="113" spans="1:10" x14ac:dyDescent="0.25">
      <c r="A113" s="2">
        <v>112</v>
      </c>
      <c r="B113">
        <v>3000</v>
      </c>
      <c r="C113">
        <v>7.0000000000000007E-2</v>
      </c>
      <c r="D113">
        <v>1</v>
      </c>
      <c r="E113">
        <v>0.80000000000000016</v>
      </c>
      <c r="F113">
        <v>0.18</v>
      </c>
      <c r="G113">
        <v>20292</v>
      </c>
      <c r="H113">
        <v>187</v>
      </c>
      <c r="I113" s="1">
        <v>123364.2347826553</v>
      </c>
      <c r="J113" s="1">
        <v>1617.941592397736</v>
      </c>
    </row>
    <row r="114" spans="1:10" x14ac:dyDescent="0.25">
      <c r="A114" s="2">
        <v>113</v>
      </c>
      <c r="B114">
        <v>3000</v>
      </c>
      <c r="C114">
        <v>7.0000000000000007E-2</v>
      </c>
      <c r="D114">
        <v>1</v>
      </c>
      <c r="E114">
        <v>1</v>
      </c>
      <c r="F114">
        <v>0.18</v>
      </c>
      <c r="G114">
        <v>20960</v>
      </c>
      <c r="H114">
        <v>193</v>
      </c>
      <c r="I114" s="1">
        <v>120725.6041529651</v>
      </c>
      <c r="J114" s="1">
        <v>1617.6899823952181</v>
      </c>
    </row>
    <row r="115" spans="1:10" x14ac:dyDescent="0.25">
      <c r="A115" s="2">
        <v>114</v>
      </c>
      <c r="B115">
        <v>3000</v>
      </c>
      <c r="C115">
        <v>7.0000000000000007E-2</v>
      </c>
      <c r="D115">
        <v>1</v>
      </c>
      <c r="E115">
        <v>1.2</v>
      </c>
      <c r="F115">
        <v>0.18</v>
      </c>
      <c r="G115">
        <v>21603</v>
      </c>
      <c r="H115">
        <v>192</v>
      </c>
      <c r="I115" s="1">
        <v>120826.2211184935</v>
      </c>
      <c r="J115" s="1">
        <v>1613.0096201719789</v>
      </c>
    </row>
    <row r="116" spans="1:10" x14ac:dyDescent="0.25">
      <c r="A116" s="2">
        <v>115</v>
      </c>
      <c r="B116">
        <v>3000</v>
      </c>
      <c r="C116">
        <v>7.0000000000000007E-2</v>
      </c>
      <c r="D116">
        <v>1.2</v>
      </c>
      <c r="E116">
        <v>0.80000000000000016</v>
      </c>
      <c r="F116">
        <v>0.18</v>
      </c>
      <c r="G116">
        <v>21352</v>
      </c>
      <c r="H116">
        <v>171</v>
      </c>
      <c r="I116" s="1">
        <v>119353.677956821</v>
      </c>
      <c r="J116" s="1">
        <v>1803.342011269006</v>
      </c>
    </row>
    <row r="117" spans="1:10" x14ac:dyDescent="0.25">
      <c r="A117" s="2">
        <v>116</v>
      </c>
      <c r="B117">
        <v>3000</v>
      </c>
      <c r="C117">
        <v>7.0000000000000007E-2</v>
      </c>
      <c r="D117">
        <v>1.2</v>
      </c>
      <c r="E117">
        <v>1</v>
      </c>
      <c r="F117">
        <v>0.18</v>
      </c>
      <c r="G117">
        <v>22061</v>
      </c>
      <c r="H117">
        <v>179</v>
      </c>
      <c r="I117" s="1">
        <v>117496.62976505241</v>
      </c>
      <c r="J117" s="1">
        <v>1909.1249532721999</v>
      </c>
    </row>
    <row r="118" spans="1:10" x14ac:dyDescent="0.25">
      <c r="A118" s="2">
        <v>117</v>
      </c>
      <c r="B118">
        <v>3000</v>
      </c>
      <c r="C118">
        <v>7.0000000000000007E-2</v>
      </c>
      <c r="D118">
        <v>1.2</v>
      </c>
      <c r="E118">
        <v>1.2</v>
      </c>
      <c r="F118">
        <v>0.18</v>
      </c>
      <c r="G118">
        <v>22726</v>
      </c>
      <c r="H118">
        <v>187</v>
      </c>
      <c r="I118" s="1">
        <v>117669.20185554</v>
      </c>
      <c r="J118" s="1">
        <v>1905.702490776411</v>
      </c>
    </row>
    <row r="119" spans="1:10" x14ac:dyDescent="0.25">
      <c r="A119" s="2">
        <v>118</v>
      </c>
      <c r="B119">
        <v>3000</v>
      </c>
      <c r="C119">
        <v>0.11</v>
      </c>
      <c r="D119">
        <v>0.8</v>
      </c>
      <c r="E119">
        <v>0.80000000000000016</v>
      </c>
      <c r="F119">
        <v>0.18</v>
      </c>
      <c r="G119">
        <v>16384</v>
      </c>
      <c r="H119">
        <v>196</v>
      </c>
      <c r="I119" s="1">
        <v>94550.775467117041</v>
      </c>
      <c r="J119" s="1">
        <v>1602.799160991171</v>
      </c>
    </row>
    <row r="120" spans="1:10" x14ac:dyDescent="0.25">
      <c r="A120" s="2">
        <v>119</v>
      </c>
      <c r="B120">
        <v>3000</v>
      </c>
      <c r="C120">
        <v>0.11</v>
      </c>
      <c r="D120">
        <v>0.8</v>
      </c>
      <c r="E120">
        <v>1</v>
      </c>
      <c r="F120">
        <v>0.18</v>
      </c>
      <c r="G120">
        <v>16993</v>
      </c>
      <c r="H120">
        <v>200</v>
      </c>
      <c r="I120" s="1">
        <v>94722.659402383273</v>
      </c>
      <c r="J120" s="1">
        <v>1602.370256094224</v>
      </c>
    </row>
    <row r="121" spans="1:10" x14ac:dyDescent="0.25">
      <c r="A121" s="2">
        <v>120</v>
      </c>
      <c r="B121">
        <v>3000</v>
      </c>
      <c r="C121">
        <v>0.11</v>
      </c>
      <c r="D121">
        <v>0.8</v>
      </c>
      <c r="E121">
        <v>1.2</v>
      </c>
      <c r="F121">
        <v>0.18</v>
      </c>
      <c r="G121">
        <v>17592</v>
      </c>
      <c r="H121">
        <v>200</v>
      </c>
      <c r="I121" s="1">
        <v>94093.19107111184</v>
      </c>
      <c r="J121" s="1">
        <v>1602.370241585721</v>
      </c>
    </row>
    <row r="122" spans="1:10" x14ac:dyDescent="0.25">
      <c r="A122" s="2">
        <v>121</v>
      </c>
      <c r="B122">
        <v>3000</v>
      </c>
      <c r="C122">
        <v>0.11</v>
      </c>
      <c r="D122">
        <v>1</v>
      </c>
      <c r="E122">
        <v>0.80000000000000016</v>
      </c>
      <c r="F122">
        <v>0.18</v>
      </c>
      <c r="G122">
        <v>17174</v>
      </c>
      <c r="H122">
        <v>190</v>
      </c>
      <c r="I122" s="1">
        <v>94081.251073552921</v>
      </c>
      <c r="J122" s="1">
        <v>1604.0503194269811</v>
      </c>
    </row>
    <row r="123" spans="1:10" x14ac:dyDescent="0.25">
      <c r="A123" s="2">
        <v>122</v>
      </c>
      <c r="B123">
        <v>3000</v>
      </c>
      <c r="C123">
        <v>0.11</v>
      </c>
      <c r="D123">
        <v>1</v>
      </c>
      <c r="E123">
        <v>1</v>
      </c>
      <c r="F123">
        <v>0.18</v>
      </c>
      <c r="G123">
        <v>17805</v>
      </c>
      <c r="H123">
        <v>194</v>
      </c>
      <c r="I123" s="1">
        <v>94109.221530748095</v>
      </c>
      <c r="J123" s="1">
        <v>1602.9383340622701</v>
      </c>
    </row>
    <row r="124" spans="1:10" x14ac:dyDescent="0.25">
      <c r="A124" s="2">
        <v>123</v>
      </c>
      <c r="B124">
        <v>3000</v>
      </c>
      <c r="C124">
        <v>0.11</v>
      </c>
      <c r="D124">
        <v>1</v>
      </c>
      <c r="E124">
        <v>1.2</v>
      </c>
      <c r="F124">
        <v>0.18</v>
      </c>
      <c r="G124">
        <v>18416</v>
      </c>
      <c r="H124">
        <v>195</v>
      </c>
      <c r="I124" s="1">
        <v>93438.9139928035</v>
      </c>
      <c r="J124" s="1">
        <v>1602.640252419932</v>
      </c>
    </row>
    <row r="125" spans="1:10" x14ac:dyDescent="0.25">
      <c r="A125" s="2">
        <v>124</v>
      </c>
      <c r="B125">
        <v>3000</v>
      </c>
      <c r="C125">
        <v>0.11</v>
      </c>
      <c r="D125">
        <v>1.2</v>
      </c>
      <c r="E125">
        <v>0.80000000000000016</v>
      </c>
      <c r="F125">
        <v>0.18</v>
      </c>
      <c r="G125">
        <v>17931</v>
      </c>
      <c r="H125">
        <v>179</v>
      </c>
      <c r="I125" s="1">
        <v>92871.263006370995</v>
      </c>
      <c r="J125" s="1">
        <v>1610.4030501261841</v>
      </c>
    </row>
    <row r="126" spans="1:10" x14ac:dyDescent="0.25">
      <c r="A126" s="2">
        <v>125</v>
      </c>
      <c r="B126">
        <v>3000</v>
      </c>
      <c r="C126">
        <v>0.11</v>
      </c>
      <c r="D126">
        <v>1.2</v>
      </c>
      <c r="E126">
        <v>1</v>
      </c>
      <c r="F126">
        <v>0.18</v>
      </c>
      <c r="G126">
        <v>18594</v>
      </c>
      <c r="H126">
        <v>188</v>
      </c>
      <c r="I126" s="1">
        <v>93632.640884033681</v>
      </c>
      <c r="J126" s="1">
        <v>1605.4762404645569</v>
      </c>
    </row>
    <row r="127" spans="1:10" x14ac:dyDescent="0.25">
      <c r="A127" s="2">
        <v>126</v>
      </c>
      <c r="B127">
        <v>3000</v>
      </c>
      <c r="C127">
        <v>0.11</v>
      </c>
      <c r="D127">
        <v>1.2</v>
      </c>
      <c r="E127">
        <v>1.2</v>
      </c>
      <c r="F127">
        <v>0.18</v>
      </c>
      <c r="G127">
        <v>19224</v>
      </c>
      <c r="H127">
        <v>188</v>
      </c>
      <c r="I127" s="1">
        <v>92088.789071567779</v>
      </c>
      <c r="J127" s="1">
        <v>1606.837225964262</v>
      </c>
    </row>
    <row r="128" spans="1:10" x14ac:dyDescent="0.25">
      <c r="A128" s="2">
        <v>127</v>
      </c>
      <c r="B128">
        <v>3000</v>
      </c>
      <c r="C128">
        <v>0.15</v>
      </c>
      <c r="D128">
        <v>0.8</v>
      </c>
      <c r="E128">
        <v>0.80000000000000016</v>
      </c>
      <c r="F128">
        <v>0.18</v>
      </c>
      <c r="G128">
        <v>14332</v>
      </c>
      <c r="H128">
        <v>199</v>
      </c>
      <c r="I128" s="1">
        <v>74753.098541414249</v>
      </c>
      <c r="J128" s="1">
        <v>1598.938680205538</v>
      </c>
    </row>
    <row r="129" spans="1:10" x14ac:dyDescent="0.25">
      <c r="A129" s="2">
        <v>128</v>
      </c>
      <c r="B129">
        <v>3000</v>
      </c>
      <c r="C129">
        <v>0.15</v>
      </c>
      <c r="D129">
        <v>0.8</v>
      </c>
      <c r="E129">
        <v>1</v>
      </c>
      <c r="F129">
        <v>0.18</v>
      </c>
      <c r="G129">
        <v>14881</v>
      </c>
      <c r="H129">
        <v>198</v>
      </c>
      <c r="I129" s="1">
        <v>74370.740678483053</v>
      </c>
      <c r="J129" s="1">
        <v>1598.938680205539</v>
      </c>
    </row>
    <row r="130" spans="1:10" x14ac:dyDescent="0.25">
      <c r="A130" s="2">
        <v>129</v>
      </c>
      <c r="B130">
        <v>3000</v>
      </c>
      <c r="C130">
        <v>0.15</v>
      </c>
      <c r="D130">
        <v>0.8</v>
      </c>
      <c r="E130">
        <v>1.2</v>
      </c>
      <c r="F130">
        <v>0.18</v>
      </c>
      <c r="G130">
        <v>15433</v>
      </c>
      <c r="H130">
        <v>199</v>
      </c>
      <c r="I130" s="1">
        <v>74420.873784156414</v>
      </c>
      <c r="J130" s="1">
        <v>1598.938680205538</v>
      </c>
    </row>
    <row r="131" spans="1:10" x14ac:dyDescent="0.25">
      <c r="A131" s="2">
        <v>130</v>
      </c>
      <c r="B131">
        <v>3000</v>
      </c>
      <c r="C131">
        <v>0.15</v>
      </c>
      <c r="D131">
        <v>1</v>
      </c>
      <c r="E131">
        <v>0.80000000000000016</v>
      </c>
      <c r="F131">
        <v>0.18</v>
      </c>
      <c r="G131">
        <v>14898</v>
      </c>
      <c r="H131">
        <v>193</v>
      </c>
      <c r="I131" s="1">
        <v>74080.036054843848</v>
      </c>
      <c r="J131" s="1">
        <v>1599.1533234587559</v>
      </c>
    </row>
    <row r="132" spans="1:10" x14ac:dyDescent="0.25">
      <c r="A132" s="2">
        <v>131</v>
      </c>
      <c r="B132">
        <v>3000</v>
      </c>
      <c r="C132">
        <v>0.15</v>
      </c>
      <c r="D132">
        <v>1</v>
      </c>
      <c r="E132">
        <v>1</v>
      </c>
      <c r="F132">
        <v>0.18</v>
      </c>
      <c r="G132">
        <v>15455</v>
      </c>
      <c r="H132">
        <v>195</v>
      </c>
      <c r="I132" s="1">
        <v>74146.067802389254</v>
      </c>
      <c r="J132" s="1">
        <v>1598.938680205538</v>
      </c>
    </row>
    <row r="133" spans="1:10" x14ac:dyDescent="0.25">
      <c r="A133" s="2">
        <v>132</v>
      </c>
      <c r="B133">
        <v>3000</v>
      </c>
      <c r="C133">
        <v>0.15</v>
      </c>
      <c r="D133">
        <v>1</v>
      </c>
      <c r="E133">
        <v>1.2</v>
      </c>
      <c r="F133">
        <v>0.18</v>
      </c>
      <c r="G133">
        <v>16015</v>
      </c>
      <c r="H133">
        <v>196</v>
      </c>
      <c r="I133" s="1">
        <v>74247.576597291409</v>
      </c>
      <c r="J133" s="1">
        <v>1598.938680205551</v>
      </c>
    </row>
    <row r="134" spans="1:10" x14ac:dyDescent="0.25">
      <c r="A134" s="2">
        <v>133</v>
      </c>
      <c r="B134">
        <v>3000</v>
      </c>
      <c r="C134">
        <v>0.15</v>
      </c>
      <c r="D134">
        <v>1.2</v>
      </c>
      <c r="E134">
        <v>0.80000000000000016</v>
      </c>
      <c r="F134">
        <v>0.18</v>
      </c>
      <c r="G134">
        <v>15441</v>
      </c>
      <c r="H134">
        <v>178</v>
      </c>
      <c r="I134" s="1">
        <v>73728.606930078065</v>
      </c>
      <c r="J134" s="1">
        <v>1599.1801319551121</v>
      </c>
    </row>
    <row r="135" spans="1:10" x14ac:dyDescent="0.25">
      <c r="A135" s="2">
        <v>134</v>
      </c>
      <c r="B135">
        <v>3000</v>
      </c>
      <c r="C135">
        <v>0.15</v>
      </c>
      <c r="D135">
        <v>1.2</v>
      </c>
      <c r="E135">
        <v>1</v>
      </c>
      <c r="F135">
        <v>0.18</v>
      </c>
      <c r="G135">
        <v>16018</v>
      </c>
      <c r="H135">
        <v>192</v>
      </c>
      <c r="I135" s="1">
        <v>73915.139116540071</v>
      </c>
      <c r="J135" s="1">
        <v>1599.1659376376481</v>
      </c>
    </row>
    <row r="136" spans="1:10" x14ac:dyDescent="0.25">
      <c r="A136" s="2">
        <v>135</v>
      </c>
      <c r="B136">
        <v>3000</v>
      </c>
      <c r="C136">
        <v>0.15</v>
      </c>
      <c r="D136">
        <v>1.2</v>
      </c>
      <c r="E136">
        <v>1.2</v>
      </c>
      <c r="F136">
        <v>0.18</v>
      </c>
      <c r="G136">
        <v>16586</v>
      </c>
      <c r="H136">
        <v>194</v>
      </c>
      <c r="I136" s="1">
        <v>73993.400818392256</v>
      </c>
      <c r="J136" s="1">
        <v>1599.2849232826641</v>
      </c>
    </row>
    <row r="137" spans="1:10" x14ac:dyDescent="0.25">
      <c r="A137" s="2">
        <v>136</v>
      </c>
      <c r="B137">
        <v>3000</v>
      </c>
      <c r="C137">
        <v>7.0000000000000007E-2</v>
      </c>
      <c r="D137">
        <v>0.8</v>
      </c>
      <c r="E137">
        <v>0.80000000000000016</v>
      </c>
      <c r="F137">
        <v>0.3</v>
      </c>
      <c r="G137">
        <v>19536</v>
      </c>
      <c r="H137">
        <v>171</v>
      </c>
      <c r="I137" s="1">
        <v>112744.6498372224</v>
      </c>
      <c r="J137" s="1">
        <v>3468.0966043309668</v>
      </c>
    </row>
    <row r="138" spans="1:10" x14ac:dyDescent="0.25">
      <c r="A138" s="2">
        <v>137</v>
      </c>
      <c r="B138">
        <v>3000</v>
      </c>
      <c r="C138">
        <v>7.0000000000000007E-2</v>
      </c>
      <c r="D138">
        <v>0.8</v>
      </c>
      <c r="E138">
        <v>1</v>
      </c>
      <c r="F138">
        <v>0.3</v>
      </c>
      <c r="G138">
        <v>20180</v>
      </c>
      <c r="H138">
        <v>172</v>
      </c>
      <c r="I138" s="1">
        <v>112956.0517856333</v>
      </c>
      <c r="J138" s="1">
        <v>3466.4870739908711</v>
      </c>
    </row>
    <row r="139" spans="1:10" x14ac:dyDescent="0.25">
      <c r="A139" s="2">
        <v>138</v>
      </c>
      <c r="B139">
        <v>3000</v>
      </c>
      <c r="C139">
        <v>7.0000000000000007E-2</v>
      </c>
      <c r="D139">
        <v>0.8</v>
      </c>
      <c r="E139">
        <v>1.2</v>
      </c>
      <c r="F139">
        <v>0.3</v>
      </c>
      <c r="G139">
        <v>20835</v>
      </c>
      <c r="H139">
        <v>175</v>
      </c>
      <c r="I139" s="1">
        <v>112969.84972219889</v>
      </c>
      <c r="J139" s="1">
        <v>3468.3942831384029</v>
      </c>
    </row>
    <row r="140" spans="1:10" x14ac:dyDescent="0.25">
      <c r="A140" s="2">
        <v>139</v>
      </c>
      <c r="B140">
        <v>3000</v>
      </c>
      <c r="C140">
        <v>7.0000000000000007E-2</v>
      </c>
      <c r="D140">
        <v>1</v>
      </c>
      <c r="E140">
        <v>0.80000000000000016</v>
      </c>
      <c r="F140">
        <v>0.3</v>
      </c>
      <c r="G140">
        <v>20512</v>
      </c>
      <c r="H140">
        <v>165</v>
      </c>
      <c r="I140" s="1">
        <v>110824.751419266</v>
      </c>
      <c r="J140" s="1">
        <v>3477.1919018368922</v>
      </c>
    </row>
    <row r="141" spans="1:10" x14ac:dyDescent="0.25">
      <c r="A141" s="2">
        <v>140</v>
      </c>
      <c r="B141">
        <v>3000</v>
      </c>
      <c r="C141">
        <v>7.0000000000000007E-2</v>
      </c>
      <c r="D141">
        <v>1</v>
      </c>
      <c r="E141">
        <v>1</v>
      </c>
      <c r="F141">
        <v>0.3</v>
      </c>
      <c r="G141">
        <v>21175</v>
      </c>
      <c r="H141">
        <v>168</v>
      </c>
      <c r="I141" s="1">
        <v>111349.0843471541</v>
      </c>
      <c r="J141" s="1">
        <v>3473.655838156049</v>
      </c>
    </row>
    <row r="142" spans="1:10" x14ac:dyDescent="0.25">
      <c r="A142" s="2">
        <v>141</v>
      </c>
      <c r="B142">
        <v>3000</v>
      </c>
      <c r="C142">
        <v>7.0000000000000007E-2</v>
      </c>
      <c r="D142">
        <v>1</v>
      </c>
      <c r="E142">
        <v>1.2</v>
      </c>
      <c r="F142">
        <v>0.3</v>
      </c>
      <c r="G142">
        <v>21838</v>
      </c>
      <c r="H142">
        <v>169</v>
      </c>
      <c r="I142" s="1">
        <v>111626.54323534521</v>
      </c>
      <c r="J142" s="1">
        <v>3472.4997132622011</v>
      </c>
    </row>
    <row r="143" spans="1:10" x14ac:dyDescent="0.25">
      <c r="A143" s="2">
        <v>142</v>
      </c>
      <c r="B143">
        <v>3000</v>
      </c>
      <c r="C143">
        <v>7.0000000000000007E-2</v>
      </c>
      <c r="D143">
        <v>1.2</v>
      </c>
      <c r="E143">
        <v>0.80000000000000016</v>
      </c>
      <c r="F143">
        <v>0.3</v>
      </c>
      <c r="G143">
        <v>21433</v>
      </c>
      <c r="H143">
        <v>153</v>
      </c>
      <c r="I143" s="1">
        <v>109444.893099208</v>
      </c>
      <c r="J143" s="1">
        <v>3484.1331441312841</v>
      </c>
    </row>
    <row r="144" spans="1:10" x14ac:dyDescent="0.25">
      <c r="A144" s="2">
        <v>143</v>
      </c>
      <c r="B144">
        <v>3000</v>
      </c>
      <c r="C144">
        <v>7.0000000000000007E-2</v>
      </c>
      <c r="D144">
        <v>1.2</v>
      </c>
      <c r="E144">
        <v>1</v>
      </c>
      <c r="F144">
        <v>0.3</v>
      </c>
      <c r="G144">
        <v>22161</v>
      </c>
      <c r="H144">
        <v>160</v>
      </c>
      <c r="I144" s="1">
        <v>110100.4260542812</v>
      </c>
      <c r="J144" s="1">
        <v>3478.3880869963532</v>
      </c>
    </row>
    <row r="145" spans="1:10" x14ac:dyDescent="0.25">
      <c r="A145" s="2">
        <v>144</v>
      </c>
      <c r="B145">
        <v>3000</v>
      </c>
      <c r="C145">
        <v>7.0000000000000007E-2</v>
      </c>
      <c r="D145">
        <v>1.2</v>
      </c>
      <c r="E145">
        <v>1.2</v>
      </c>
      <c r="F145">
        <v>0.3</v>
      </c>
      <c r="G145">
        <v>22845</v>
      </c>
      <c r="H145">
        <v>165</v>
      </c>
      <c r="I145" s="1">
        <v>110802.65076634981</v>
      </c>
      <c r="J145" s="1">
        <v>3473.5824544119209</v>
      </c>
    </row>
    <row r="146" spans="1:10" x14ac:dyDescent="0.25">
      <c r="A146" s="2">
        <v>145</v>
      </c>
      <c r="B146">
        <v>3000</v>
      </c>
      <c r="C146">
        <v>0.11</v>
      </c>
      <c r="D146">
        <v>0.8</v>
      </c>
      <c r="E146">
        <v>0.80000000000000016</v>
      </c>
      <c r="F146">
        <v>0.3</v>
      </c>
      <c r="G146">
        <v>16858</v>
      </c>
      <c r="H146">
        <v>176</v>
      </c>
      <c r="I146" s="1">
        <v>87790.482328536207</v>
      </c>
      <c r="J146" s="1">
        <v>3445.0662362417129</v>
      </c>
    </row>
    <row r="147" spans="1:10" x14ac:dyDescent="0.25">
      <c r="A147" s="2">
        <v>146</v>
      </c>
      <c r="B147">
        <v>3000</v>
      </c>
      <c r="C147">
        <v>0.11</v>
      </c>
      <c r="D147">
        <v>0.8</v>
      </c>
      <c r="E147">
        <v>1</v>
      </c>
      <c r="F147">
        <v>0.3</v>
      </c>
      <c r="G147">
        <v>17461</v>
      </c>
      <c r="H147">
        <v>178</v>
      </c>
      <c r="I147" s="1">
        <v>87067.941637899596</v>
      </c>
      <c r="J147" s="1">
        <v>3453.84749640474</v>
      </c>
    </row>
    <row r="148" spans="1:10" x14ac:dyDescent="0.25">
      <c r="A148" s="2">
        <v>147</v>
      </c>
      <c r="B148">
        <v>3000</v>
      </c>
      <c r="C148">
        <v>0.11</v>
      </c>
      <c r="D148">
        <v>0.8</v>
      </c>
      <c r="E148">
        <v>1.2</v>
      </c>
      <c r="F148">
        <v>0.3</v>
      </c>
      <c r="G148">
        <v>18049</v>
      </c>
      <c r="H148">
        <v>176</v>
      </c>
      <c r="I148" s="1">
        <v>86694.233287154362</v>
      </c>
      <c r="J148" s="1">
        <v>3455.491376008144</v>
      </c>
    </row>
    <row r="149" spans="1:10" x14ac:dyDescent="0.25">
      <c r="A149" s="2">
        <v>148</v>
      </c>
      <c r="B149">
        <v>3000</v>
      </c>
      <c r="C149">
        <v>0.11</v>
      </c>
      <c r="D149">
        <v>1</v>
      </c>
      <c r="E149">
        <v>0.80000000000000016</v>
      </c>
      <c r="F149">
        <v>0.3</v>
      </c>
      <c r="G149">
        <v>17552</v>
      </c>
      <c r="H149">
        <v>169</v>
      </c>
      <c r="I149" s="1">
        <v>87057.61224018861</v>
      </c>
      <c r="J149" s="1">
        <v>3447.0830283689052</v>
      </c>
    </row>
    <row r="150" spans="1:10" x14ac:dyDescent="0.25">
      <c r="A150" s="2">
        <v>149</v>
      </c>
      <c r="B150">
        <v>3000</v>
      </c>
      <c r="C150">
        <v>0.11</v>
      </c>
      <c r="D150">
        <v>1</v>
      </c>
      <c r="E150">
        <v>1</v>
      </c>
      <c r="F150">
        <v>0.3</v>
      </c>
      <c r="G150">
        <v>18174</v>
      </c>
      <c r="H150">
        <v>171</v>
      </c>
      <c r="I150" s="1">
        <v>85341.232967888718</v>
      </c>
      <c r="J150" s="1">
        <v>3462.2581827971289</v>
      </c>
    </row>
    <row r="151" spans="1:10" x14ac:dyDescent="0.25">
      <c r="A151" s="2">
        <v>150</v>
      </c>
      <c r="B151">
        <v>3000</v>
      </c>
      <c r="C151">
        <v>0.11</v>
      </c>
      <c r="D151">
        <v>1</v>
      </c>
      <c r="E151">
        <v>1.2</v>
      </c>
      <c r="F151">
        <v>0.3</v>
      </c>
      <c r="G151">
        <v>18770</v>
      </c>
      <c r="H151">
        <v>172</v>
      </c>
      <c r="I151" s="1">
        <v>85838.510679747851</v>
      </c>
      <c r="J151" s="1">
        <v>3459.3721965539621</v>
      </c>
    </row>
    <row r="152" spans="1:10" x14ac:dyDescent="0.25">
      <c r="A152" s="2">
        <v>151</v>
      </c>
      <c r="B152">
        <v>3000</v>
      </c>
      <c r="C152">
        <v>0.11</v>
      </c>
      <c r="D152">
        <v>1.2</v>
      </c>
      <c r="E152">
        <v>0.80000000000000016</v>
      </c>
      <c r="F152">
        <v>0.3</v>
      </c>
      <c r="G152">
        <v>18216</v>
      </c>
      <c r="H152">
        <v>154</v>
      </c>
      <c r="I152" s="1">
        <v>85516.722996381563</v>
      </c>
      <c r="J152" s="1">
        <v>3457.98265504349</v>
      </c>
    </row>
    <row r="153" spans="1:10" x14ac:dyDescent="0.25">
      <c r="A153" s="2">
        <v>152</v>
      </c>
      <c r="B153">
        <v>3000</v>
      </c>
      <c r="C153">
        <v>0.11</v>
      </c>
      <c r="D153">
        <v>1.2</v>
      </c>
      <c r="E153">
        <v>1</v>
      </c>
      <c r="F153">
        <v>0.3</v>
      </c>
      <c r="G153">
        <v>18859</v>
      </c>
      <c r="H153">
        <v>165</v>
      </c>
      <c r="I153" s="1">
        <v>84390.825268728397</v>
      </c>
      <c r="J153" s="1">
        <v>3466.9243931459218</v>
      </c>
    </row>
    <row r="154" spans="1:10" x14ac:dyDescent="0.25">
      <c r="A154" s="2">
        <v>153</v>
      </c>
      <c r="B154">
        <v>3000</v>
      </c>
      <c r="C154">
        <v>0.11</v>
      </c>
      <c r="D154">
        <v>1.2</v>
      </c>
      <c r="E154">
        <v>1.2</v>
      </c>
      <c r="F154">
        <v>0.3</v>
      </c>
      <c r="G154">
        <v>19470</v>
      </c>
      <c r="H154">
        <v>167</v>
      </c>
      <c r="I154" s="1">
        <v>84771.013360242054</v>
      </c>
      <c r="J154" s="1">
        <v>3465.3707783686759</v>
      </c>
    </row>
    <row r="155" spans="1:10" x14ac:dyDescent="0.25">
      <c r="A155" s="2">
        <v>154</v>
      </c>
      <c r="B155">
        <v>3000</v>
      </c>
      <c r="C155">
        <v>0.15</v>
      </c>
      <c r="D155">
        <v>0.8</v>
      </c>
      <c r="E155">
        <v>0.80000000000000016</v>
      </c>
      <c r="F155">
        <v>0.3</v>
      </c>
      <c r="G155">
        <v>14748</v>
      </c>
      <c r="H155">
        <v>183</v>
      </c>
      <c r="I155" s="1">
        <v>71245.828285255688</v>
      </c>
      <c r="J155" s="1">
        <v>3435.1615728516008</v>
      </c>
    </row>
    <row r="156" spans="1:10" x14ac:dyDescent="0.25">
      <c r="A156" s="2">
        <v>155</v>
      </c>
      <c r="B156">
        <v>3000</v>
      </c>
      <c r="C156">
        <v>0.15</v>
      </c>
      <c r="D156">
        <v>0.8</v>
      </c>
      <c r="E156">
        <v>1</v>
      </c>
      <c r="F156">
        <v>0.3</v>
      </c>
      <c r="G156">
        <v>15296</v>
      </c>
      <c r="H156">
        <v>187</v>
      </c>
      <c r="I156" s="1">
        <v>71580.518306769984</v>
      </c>
      <c r="J156" s="1">
        <v>3434.9449267679379</v>
      </c>
    </row>
    <row r="157" spans="1:10" x14ac:dyDescent="0.25">
      <c r="A157" s="2">
        <v>156</v>
      </c>
      <c r="B157">
        <v>3000</v>
      </c>
      <c r="C157">
        <v>0.15</v>
      </c>
      <c r="D157">
        <v>0.8</v>
      </c>
      <c r="E157">
        <v>1.2</v>
      </c>
      <c r="F157">
        <v>0.3</v>
      </c>
      <c r="G157">
        <v>15847</v>
      </c>
      <c r="H157">
        <v>186</v>
      </c>
      <c r="I157" s="1">
        <v>71227.250228805235</v>
      </c>
      <c r="J157" s="1">
        <v>3434.8900003703002</v>
      </c>
    </row>
    <row r="158" spans="1:10" x14ac:dyDescent="0.25">
      <c r="A158" s="2">
        <v>157</v>
      </c>
      <c r="B158">
        <v>3000</v>
      </c>
      <c r="C158">
        <v>0.15</v>
      </c>
      <c r="D158">
        <v>1</v>
      </c>
      <c r="E158">
        <v>0.80000000000000016</v>
      </c>
      <c r="F158">
        <v>0.3</v>
      </c>
      <c r="G158">
        <v>15256</v>
      </c>
      <c r="H158">
        <v>169</v>
      </c>
      <c r="I158" s="1">
        <v>69861.486108330108</v>
      </c>
      <c r="J158" s="1">
        <v>3435.9232747840788</v>
      </c>
    </row>
    <row r="159" spans="1:10" x14ac:dyDescent="0.25">
      <c r="A159" s="2">
        <v>158</v>
      </c>
      <c r="B159">
        <v>3000</v>
      </c>
      <c r="C159">
        <v>0.15</v>
      </c>
      <c r="D159">
        <v>1</v>
      </c>
      <c r="E159">
        <v>1</v>
      </c>
      <c r="F159">
        <v>0.3</v>
      </c>
      <c r="G159">
        <v>15824</v>
      </c>
      <c r="H159">
        <v>176</v>
      </c>
      <c r="I159" s="1">
        <v>70202.690945689348</v>
      </c>
      <c r="J159" s="1">
        <v>3435.8336846359798</v>
      </c>
    </row>
    <row r="160" spans="1:10" x14ac:dyDescent="0.25">
      <c r="A160" s="2">
        <v>159</v>
      </c>
      <c r="B160">
        <v>3000</v>
      </c>
      <c r="C160">
        <v>0.15</v>
      </c>
      <c r="D160">
        <v>1</v>
      </c>
      <c r="E160">
        <v>1.2</v>
      </c>
      <c r="F160">
        <v>0.3</v>
      </c>
      <c r="G160">
        <v>16388</v>
      </c>
      <c r="H160">
        <v>181</v>
      </c>
      <c r="I160" s="1">
        <v>70657.676901423183</v>
      </c>
      <c r="J160" s="1">
        <v>3435.8000517359892</v>
      </c>
    </row>
    <row r="161" spans="1:10" x14ac:dyDescent="0.25">
      <c r="A161" s="2">
        <v>160</v>
      </c>
      <c r="B161">
        <v>3000</v>
      </c>
      <c r="C161">
        <v>0.15</v>
      </c>
      <c r="D161">
        <v>1.2</v>
      </c>
      <c r="E161">
        <v>0.80000000000000016</v>
      </c>
      <c r="F161">
        <v>0.3</v>
      </c>
      <c r="G161">
        <v>15730</v>
      </c>
      <c r="H161">
        <v>153</v>
      </c>
      <c r="I161" s="1">
        <v>69568.314164097697</v>
      </c>
      <c r="J161" s="1">
        <v>3437.1690050840411</v>
      </c>
    </row>
    <row r="162" spans="1:10" x14ac:dyDescent="0.25">
      <c r="A162" s="2">
        <v>161</v>
      </c>
      <c r="B162">
        <v>3000</v>
      </c>
      <c r="C162">
        <v>0.15</v>
      </c>
      <c r="D162">
        <v>1.2</v>
      </c>
      <c r="E162">
        <v>1</v>
      </c>
      <c r="F162">
        <v>0.3</v>
      </c>
      <c r="G162">
        <v>16324</v>
      </c>
      <c r="H162">
        <v>169</v>
      </c>
      <c r="I162" s="1">
        <v>69711.503327396887</v>
      </c>
      <c r="J162" s="1">
        <v>3437.3161442248688</v>
      </c>
    </row>
    <row r="163" spans="1:10" x14ac:dyDescent="0.25">
      <c r="A163" s="2">
        <v>162</v>
      </c>
      <c r="B163">
        <v>3000</v>
      </c>
      <c r="C163">
        <v>0.15</v>
      </c>
      <c r="D163">
        <v>1.2</v>
      </c>
      <c r="E163">
        <v>1.2</v>
      </c>
      <c r="F163">
        <v>0.3</v>
      </c>
      <c r="G163">
        <v>16901</v>
      </c>
      <c r="H163">
        <v>172</v>
      </c>
      <c r="I163" s="1">
        <v>69885.662072524094</v>
      </c>
      <c r="J163" s="1">
        <v>3436.7328274921852</v>
      </c>
    </row>
    <row r="164" spans="1:10" x14ac:dyDescent="0.25">
      <c r="A164" s="2">
        <v>163</v>
      </c>
      <c r="B164">
        <v>5000</v>
      </c>
      <c r="C164">
        <v>7.0000000000000007E-2</v>
      </c>
      <c r="D164">
        <v>0.8</v>
      </c>
      <c r="E164">
        <v>0.80000000000000016</v>
      </c>
      <c r="F164">
        <v>0</v>
      </c>
      <c r="G164">
        <v>18457</v>
      </c>
      <c r="H164">
        <v>209</v>
      </c>
      <c r="I164" s="1">
        <v>129504.605600989</v>
      </c>
      <c r="J164" s="1">
        <v>0</v>
      </c>
    </row>
    <row r="165" spans="1:10" x14ac:dyDescent="0.25">
      <c r="A165" s="2">
        <v>164</v>
      </c>
      <c r="B165">
        <v>5000</v>
      </c>
      <c r="C165">
        <v>7.0000000000000007E-2</v>
      </c>
      <c r="D165">
        <v>0.8</v>
      </c>
      <c r="E165">
        <v>1</v>
      </c>
      <c r="F165">
        <v>0</v>
      </c>
      <c r="G165">
        <v>19005</v>
      </c>
      <c r="H165">
        <v>208</v>
      </c>
      <c r="I165" s="1">
        <v>128526.65225646881</v>
      </c>
      <c r="J165" s="1">
        <v>0</v>
      </c>
    </row>
    <row r="166" spans="1:10" x14ac:dyDescent="0.25">
      <c r="A166" s="2">
        <v>165</v>
      </c>
      <c r="B166">
        <v>5000</v>
      </c>
      <c r="C166">
        <v>7.0000000000000007E-2</v>
      </c>
      <c r="D166">
        <v>0.8</v>
      </c>
      <c r="E166">
        <v>1.2</v>
      </c>
      <c r="F166">
        <v>0</v>
      </c>
      <c r="G166">
        <v>19545</v>
      </c>
      <c r="H166">
        <v>209</v>
      </c>
      <c r="I166" s="1">
        <v>128492.8144469359</v>
      </c>
      <c r="J166" s="1">
        <v>0</v>
      </c>
    </row>
    <row r="167" spans="1:10" x14ac:dyDescent="0.25">
      <c r="A167" s="2">
        <v>166</v>
      </c>
      <c r="B167">
        <v>5000</v>
      </c>
      <c r="C167">
        <v>7.0000000000000007E-2</v>
      </c>
      <c r="D167">
        <v>1</v>
      </c>
      <c r="E167">
        <v>0.80000000000000016</v>
      </c>
      <c r="F167">
        <v>0</v>
      </c>
      <c r="G167">
        <v>19624</v>
      </c>
      <c r="H167">
        <v>201</v>
      </c>
      <c r="I167" s="1">
        <v>127711.70070804939</v>
      </c>
      <c r="J167" s="1">
        <v>0</v>
      </c>
    </row>
    <row r="168" spans="1:10" x14ac:dyDescent="0.25">
      <c r="A168" s="2">
        <v>167</v>
      </c>
      <c r="B168">
        <v>5000</v>
      </c>
      <c r="C168">
        <v>7.0000000000000007E-2</v>
      </c>
      <c r="D168">
        <v>1</v>
      </c>
      <c r="E168">
        <v>1</v>
      </c>
      <c r="F168">
        <v>0</v>
      </c>
      <c r="G168">
        <v>20176</v>
      </c>
      <c r="H168">
        <v>203</v>
      </c>
      <c r="I168" s="1">
        <v>126607.4474679565</v>
      </c>
      <c r="J168" s="1">
        <v>0</v>
      </c>
    </row>
    <row r="169" spans="1:10" x14ac:dyDescent="0.25">
      <c r="A169" s="2">
        <v>168</v>
      </c>
      <c r="B169">
        <v>5000</v>
      </c>
      <c r="C169">
        <v>7.0000000000000007E-2</v>
      </c>
      <c r="D169">
        <v>1</v>
      </c>
      <c r="E169">
        <v>1.2</v>
      </c>
      <c r="F169">
        <v>0</v>
      </c>
      <c r="G169">
        <v>20712</v>
      </c>
      <c r="H169">
        <v>197</v>
      </c>
      <c r="I169" s="1">
        <v>123663.7026953832</v>
      </c>
      <c r="J169" s="1">
        <v>250.32523336607281</v>
      </c>
    </row>
    <row r="170" spans="1:10" x14ac:dyDescent="0.25">
      <c r="A170" s="2">
        <v>169</v>
      </c>
      <c r="B170">
        <v>5000</v>
      </c>
      <c r="C170">
        <v>7.0000000000000007E-2</v>
      </c>
      <c r="D170">
        <v>1.2</v>
      </c>
      <c r="E170">
        <v>0.80000000000000016</v>
      </c>
      <c r="F170">
        <v>0</v>
      </c>
      <c r="G170">
        <v>20722</v>
      </c>
      <c r="H170">
        <v>184</v>
      </c>
      <c r="I170" s="1">
        <v>124524.9778523878</v>
      </c>
      <c r="J170" s="1">
        <v>472.39023520927037</v>
      </c>
    </row>
    <row r="171" spans="1:10" x14ac:dyDescent="0.25">
      <c r="A171" s="2">
        <v>170</v>
      </c>
      <c r="B171">
        <v>5000</v>
      </c>
      <c r="C171">
        <v>7.0000000000000007E-2</v>
      </c>
      <c r="D171">
        <v>1.2</v>
      </c>
      <c r="E171">
        <v>1</v>
      </c>
      <c r="F171">
        <v>0</v>
      </c>
      <c r="G171">
        <v>21299</v>
      </c>
      <c r="H171">
        <v>187</v>
      </c>
      <c r="I171" s="1">
        <v>118101.3064059035</v>
      </c>
      <c r="J171" s="1">
        <v>568.4014280740912</v>
      </c>
    </row>
    <row r="172" spans="1:10" x14ac:dyDescent="0.25">
      <c r="A172" s="2">
        <v>171</v>
      </c>
      <c r="B172">
        <v>5000</v>
      </c>
      <c r="C172">
        <v>7.0000000000000007E-2</v>
      </c>
      <c r="D172">
        <v>1.2</v>
      </c>
      <c r="E172">
        <v>1.2</v>
      </c>
      <c r="F172">
        <v>0</v>
      </c>
      <c r="G172">
        <v>21819</v>
      </c>
      <c r="H172">
        <v>185</v>
      </c>
      <c r="I172" s="1">
        <v>116039.6356952307</v>
      </c>
      <c r="J172" s="1">
        <v>787.13952677689167</v>
      </c>
    </row>
    <row r="173" spans="1:10" x14ac:dyDescent="0.25">
      <c r="A173" s="2">
        <v>172</v>
      </c>
      <c r="B173">
        <v>5000</v>
      </c>
      <c r="C173">
        <v>0.11</v>
      </c>
      <c r="D173">
        <v>0.8</v>
      </c>
      <c r="E173">
        <v>0.80000000000000016</v>
      </c>
      <c r="F173">
        <v>0</v>
      </c>
      <c r="G173">
        <v>15785</v>
      </c>
      <c r="H173">
        <v>206</v>
      </c>
      <c r="I173" s="1">
        <v>97941.694070686019</v>
      </c>
      <c r="J173" s="1">
        <v>0</v>
      </c>
    </row>
    <row r="174" spans="1:10" x14ac:dyDescent="0.25">
      <c r="A174" s="2">
        <v>173</v>
      </c>
      <c r="B174">
        <v>5000</v>
      </c>
      <c r="C174">
        <v>0.11</v>
      </c>
      <c r="D174">
        <v>0.8</v>
      </c>
      <c r="E174">
        <v>1</v>
      </c>
      <c r="F174">
        <v>0</v>
      </c>
      <c r="G174">
        <v>16324</v>
      </c>
      <c r="H174">
        <v>211</v>
      </c>
      <c r="I174" s="1">
        <v>96805.314224982765</v>
      </c>
      <c r="J174" s="1">
        <v>0</v>
      </c>
    </row>
    <row r="175" spans="1:10" x14ac:dyDescent="0.25">
      <c r="A175" s="2">
        <v>174</v>
      </c>
      <c r="B175">
        <v>5000</v>
      </c>
      <c r="C175">
        <v>0.11</v>
      </c>
      <c r="D175">
        <v>0.8</v>
      </c>
      <c r="E175">
        <v>1.2</v>
      </c>
      <c r="F175">
        <v>0</v>
      </c>
      <c r="G175">
        <v>16828</v>
      </c>
      <c r="H175">
        <v>210</v>
      </c>
      <c r="I175" s="1">
        <v>96011.820921599734</v>
      </c>
      <c r="J175" s="1">
        <v>0</v>
      </c>
    </row>
    <row r="176" spans="1:10" x14ac:dyDescent="0.25">
      <c r="A176" s="2">
        <v>175</v>
      </c>
      <c r="B176">
        <v>5000</v>
      </c>
      <c r="C176">
        <v>0.11</v>
      </c>
      <c r="D176">
        <v>1</v>
      </c>
      <c r="E176">
        <v>0.80000000000000016</v>
      </c>
      <c r="F176">
        <v>0</v>
      </c>
      <c r="G176">
        <v>16588</v>
      </c>
      <c r="H176">
        <v>199</v>
      </c>
      <c r="I176" s="1">
        <v>97113.33084970343</v>
      </c>
      <c r="J176" s="1">
        <v>0</v>
      </c>
    </row>
    <row r="177" spans="1:10" x14ac:dyDescent="0.25">
      <c r="A177" s="2">
        <v>176</v>
      </c>
      <c r="B177">
        <v>5000</v>
      </c>
      <c r="C177">
        <v>0.11</v>
      </c>
      <c r="D177">
        <v>1</v>
      </c>
      <c r="E177">
        <v>1</v>
      </c>
      <c r="F177">
        <v>0</v>
      </c>
      <c r="G177">
        <v>17155</v>
      </c>
      <c r="H177">
        <v>203</v>
      </c>
      <c r="I177" s="1">
        <v>95526.546520802629</v>
      </c>
      <c r="J177" s="1">
        <v>0</v>
      </c>
    </row>
    <row r="178" spans="1:10" x14ac:dyDescent="0.25">
      <c r="A178" s="2">
        <v>177</v>
      </c>
      <c r="B178">
        <v>5000</v>
      </c>
      <c r="C178">
        <v>0.11</v>
      </c>
      <c r="D178">
        <v>1</v>
      </c>
      <c r="E178">
        <v>1.2</v>
      </c>
      <c r="F178">
        <v>0</v>
      </c>
      <c r="G178">
        <v>17668</v>
      </c>
      <c r="H178">
        <v>204</v>
      </c>
      <c r="I178" s="1">
        <v>94717.687967602964</v>
      </c>
      <c r="J178" s="1">
        <v>0</v>
      </c>
    </row>
    <row r="179" spans="1:10" x14ac:dyDescent="0.25">
      <c r="A179" s="2">
        <v>178</v>
      </c>
      <c r="B179">
        <v>5000</v>
      </c>
      <c r="C179">
        <v>0.11</v>
      </c>
      <c r="D179">
        <v>1.2</v>
      </c>
      <c r="E179">
        <v>0.80000000000000016</v>
      </c>
      <c r="F179">
        <v>0</v>
      </c>
      <c r="G179">
        <v>17345</v>
      </c>
      <c r="H179">
        <v>182</v>
      </c>
      <c r="I179" s="1">
        <v>96552.565949828029</v>
      </c>
      <c r="J179" s="1">
        <v>0</v>
      </c>
    </row>
    <row r="180" spans="1:10" x14ac:dyDescent="0.25">
      <c r="A180" s="2">
        <v>179</v>
      </c>
      <c r="B180">
        <v>5000</v>
      </c>
      <c r="C180">
        <v>0.11</v>
      </c>
      <c r="D180">
        <v>1.2</v>
      </c>
      <c r="E180">
        <v>1</v>
      </c>
      <c r="F180">
        <v>0</v>
      </c>
      <c r="G180">
        <v>17959</v>
      </c>
      <c r="H180">
        <v>198</v>
      </c>
      <c r="I180" s="1">
        <v>94806.551618829631</v>
      </c>
      <c r="J180" s="1">
        <v>0</v>
      </c>
    </row>
    <row r="181" spans="1:10" x14ac:dyDescent="0.25">
      <c r="A181" s="2">
        <v>180</v>
      </c>
      <c r="B181">
        <v>5000</v>
      </c>
      <c r="C181">
        <v>0.11</v>
      </c>
      <c r="D181">
        <v>1.2</v>
      </c>
      <c r="E181">
        <v>1.2</v>
      </c>
      <c r="F181">
        <v>0</v>
      </c>
      <c r="G181">
        <v>18489</v>
      </c>
      <c r="H181">
        <v>197</v>
      </c>
      <c r="I181" s="1">
        <v>93044.761925350162</v>
      </c>
      <c r="J181" s="1">
        <v>0</v>
      </c>
    </row>
    <row r="182" spans="1:10" x14ac:dyDescent="0.25">
      <c r="A182" s="2">
        <v>181</v>
      </c>
      <c r="B182">
        <v>5000</v>
      </c>
      <c r="C182">
        <v>0.15</v>
      </c>
      <c r="D182">
        <v>0.8</v>
      </c>
      <c r="E182">
        <v>0.80000000000000016</v>
      </c>
      <c r="F182">
        <v>0</v>
      </c>
      <c r="G182">
        <v>13842</v>
      </c>
      <c r="H182">
        <v>204</v>
      </c>
      <c r="I182" s="1">
        <v>76051.32997591552</v>
      </c>
      <c r="J182" s="1">
        <v>0</v>
      </c>
    </row>
    <row r="183" spans="1:10" x14ac:dyDescent="0.25">
      <c r="A183" s="2">
        <v>182</v>
      </c>
      <c r="B183">
        <v>5000</v>
      </c>
      <c r="C183">
        <v>0.15</v>
      </c>
      <c r="D183">
        <v>0.8</v>
      </c>
      <c r="E183">
        <v>1</v>
      </c>
      <c r="F183">
        <v>0</v>
      </c>
      <c r="G183">
        <v>14349</v>
      </c>
      <c r="H183">
        <v>207</v>
      </c>
      <c r="I183" s="1">
        <v>76004.906312904903</v>
      </c>
      <c r="J183" s="1">
        <v>0</v>
      </c>
    </row>
    <row r="184" spans="1:10" x14ac:dyDescent="0.25">
      <c r="A184" s="2">
        <v>183</v>
      </c>
      <c r="B184">
        <v>5000</v>
      </c>
      <c r="C184">
        <v>0.15</v>
      </c>
      <c r="D184">
        <v>0.8</v>
      </c>
      <c r="E184">
        <v>1.2</v>
      </c>
      <c r="F184">
        <v>0</v>
      </c>
      <c r="G184">
        <v>14832</v>
      </c>
      <c r="H184">
        <v>210</v>
      </c>
      <c r="I184" s="1">
        <v>75270.007560907165</v>
      </c>
      <c r="J184" s="1">
        <v>0</v>
      </c>
    </row>
    <row r="185" spans="1:10" x14ac:dyDescent="0.25">
      <c r="A185" s="2">
        <v>184</v>
      </c>
      <c r="B185">
        <v>5000</v>
      </c>
      <c r="C185">
        <v>0.15</v>
      </c>
      <c r="D185">
        <v>1</v>
      </c>
      <c r="E185">
        <v>0.80000000000000016</v>
      </c>
      <c r="F185">
        <v>0</v>
      </c>
      <c r="G185">
        <v>14421</v>
      </c>
      <c r="H185">
        <v>191</v>
      </c>
      <c r="I185" s="1">
        <v>75338.662258809461</v>
      </c>
      <c r="J185" s="1">
        <v>0</v>
      </c>
    </row>
    <row r="186" spans="1:10" x14ac:dyDescent="0.25">
      <c r="A186" s="2">
        <v>185</v>
      </c>
      <c r="B186">
        <v>5000</v>
      </c>
      <c r="C186">
        <v>0.15</v>
      </c>
      <c r="D186">
        <v>1</v>
      </c>
      <c r="E186">
        <v>1</v>
      </c>
      <c r="F186">
        <v>0</v>
      </c>
      <c r="G186">
        <v>14944</v>
      </c>
      <c r="H186">
        <v>200</v>
      </c>
      <c r="I186" s="1">
        <v>75299.380949551109</v>
      </c>
      <c r="J186" s="1">
        <v>0</v>
      </c>
    </row>
    <row r="187" spans="1:10" x14ac:dyDescent="0.25">
      <c r="A187" s="2">
        <v>186</v>
      </c>
      <c r="B187">
        <v>5000</v>
      </c>
      <c r="C187">
        <v>0.15</v>
      </c>
      <c r="D187">
        <v>1</v>
      </c>
      <c r="E187">
        <v>1.2</v>
      </c>
      <c r="F187">
        <v>0</v>
      </c>
      <c r="G187">
        <v>15438</v>
      </c>
      <c r="H187">
        <v>204</v>
      </c>
      <c r="I187" s="1">
        <v>74593.980263064805</v>
      </c>
      <c r="J187" s="1">
        <v>0</v>
      </c>
    </row>
    <row r="188" spans="1:10" x14ac:dyDescent="0.25">
      <c r="A188" s="2">
        <v>187</v>
      </c>
      <c r="B188">
        <v>5000</v>
      </c>
      <c r="C188">
        <v>0.15</v>
      </c>
      <c r="D188">
        <v>1.2</v>
      </c>
      <c r="E188">
        <v>0.80000000000000016</v>
      </c>
      <c r="F188">
        <v>0</v>
      </c>
      <c r="G188">
        <v>14958</v>
      </c>
      <c r="H188">
        <v>177</v>
      </c>
      <c r="I188" s="1">
        <v>74769.082532340792</v>
      </c>
      <c r="J188" s="1">
        <v>0</v>
      </c>
    </row>
    <row r="189" spans="1:10" x14ac:dyDescent="0.25">
      <c r="A189" s="2">
        <v>188</v>
      </c>
      <c r="B189">
        <v>5000</v>
      </c>
      <c r="C189">
        <v>0.15</v>
      </c>
      <c r="D189">
        <v>1.2</v>
      </c>
      <c r="E189">
        <v>1</v>
      </c>
      <c r="F189">
        <v>0</v>
      </c>
      <c r="G189">
        <v>15516</v>
      </c>
      <c r="H189">
        <v>189</v>
      </c>
      <c r="I189" s="1">
        <v>74930.985482006043</v>
      </c>
      <c r="J189" s="1">
        <v>0</v>
      </c>
    </row>
    <row r="190" spans="1:10" x14ac:dyDescent="0.25">
      <c r="A190" s="2">
        <v>189</v>
      </c>
      <c r="B190">
        <v>5000</v>
      </c>
      <c r="C190">
        <v>0.15</v>
      </c>
      <c r="D190">
        <v>1.2</v>
      </c>
      <c r="E190">
        <v>1.2</v>
      </c>
      <c r="F190">
        <v>0</v>
      </c>
      <c r="G190">
        <v>16025</v>
      </c>
      <c r="H190">
        <v>199</v>
      </c>
      <c r="I190" s="1">
        <v>74137.138397960938</v>
      </c>
      <c r="J190" s="1">
        <v>0</v>
      </c>
    </row>
    <row r="191" spans="1:10" x14ac:dyDescent="0.25">
      <c r="A191" s="2">
        <v>190</v>
      </c>
      <c r="B191">
        <v>5000</v>
      </c>
      <c r="C191">
        <v>7.0000000000000007E-2</v>
      </c>
      <c r="D191">
        <v>0.8</v>
      </c>
      <c r="E191">
        <v>0.80000000000000016</v>
      </c>
      <c r="F191">
        <v>0.18</v>
      </c>
      <c r="G191">
        <v>18659</v>
      </c>
      <c r="H191">
        <v>193</v>
      </c>
      <c r="I191" s="1">
        <v>123306.44338204</v>
      </c>
      <c r="J191" s="1">
        <v>1598.938680205539</v>
      </c>
    </row>
    <row r="192" spans="1:10" x14ac:dyDescent="0.25">
      <c r="A192" s="2">
        <v>191</v>
      </c>
      <c r="B192">
        <v>5000</v>
      </c>
      <c r="C192">
        <v>7.0000000000000007E-2</v>
      </c>
      <c r="D192">
        <v>0.8</v>
      </c>
      <c r="E192">
        <v>1</v>
      </c>
      <c r="F192">
        <v>0.18</v>
      </c>
      <c r="G192">
        <v>19214</v>
      </c>
      <c r="H192">
        <v>192</v>
      </c>
      <c r="I192" s="1">
        <v>121096.7949027865</v>
      </c>
      <c r="J192" s="1">
        <v>1598.938680205534</v>
      </c>
    </row>
    <row r="193" spans="1:10" x14ac:dyDescent="0.25">
      <c r="A193" s="2">
        <v>192</v>
      </c>
      <c r="B193">
        <v>5000</v>
      </c>
      <c r="C193">
        <v>7.0000000000000007E-2</v>
      </c>
      <c r="D193">
        <v>0.8</v>
      </c>
      <c r="E193">
        <v>1.2</v>
      </c>
      <c r="F193">
        <v>0.18</v>
      </c>
      <c r="G193">
        <v>19731</v>
      </c>
      <c r="H193">
        <v>189</v>
      </c>
      <c r="I193" s="1">
        <v>116990.0812192517</v>
      </c>
      <c r="J193" s="1">
        <v>1621.320433179987</v>
      </c>
    </row>
    <row r="194" spans="1:10" x14ac:dyDescent="0.25">
      <c r="A194" s="2">
        <v>193</v>
      </c>
      <c r="B194">
        <v>5000</v>
      </c>
      <c r="C194">
        <v>7.0000000000000007E-2</v>
      </c>
      <c r="D194">
        <v>1</v>
      </c>
      <c r="E194">
        <v>0.80000000000000016</v>
      </c>
      <c r="F194">
        <v>0.18</v>
      </c>
      <c r="G194">
        <v>19722</v>
      </c>
      <c r="H194">
        <v>185</v>
      </c>
      <c r="I194" s="1">
        <v>122147.40871355979</v>
      </c>
      <c r="J194" s="1">
        <v>1598.938680205539</v>
      </c>
    </row>
    <row r="195" spans="1:10" x14ac:dyDescent="0.25">
      <c r="A195" s="2">
        <v>194</v>
      </c>
      <c r="B195">
        <v>5000</v>
      </c>
      <c r="C195">
        <v>7.0000000000000007E-2</v>
      </c>
      <c r="D195">
        <v>1</v>
      </c>
      <c r="E195">
        <v>1</v>
      </c>
      <c r="F195">
        <v>0.18</v>
      </c>
      <c r="G195">
        <v>20276</v>
      </c>
      <c r="H195">
        <v>185</v>
      </c>
      <c r="I195" s="1">
        <v>116719.27606950401</v>
      </c>
      <c r="J195" s="1">
        <v>1617.489979135466</v>
      </c>
    </row>
    <row r="196" spans="1:10" x14ac:dyDescent="0.25">
      <c r="A196" s="2">
        <v>195</v>
      </c>
      <c r="B196">
        <v>5000</v>
      </c>
      <c r="C196">
        <v>7.0000000000000007E-2</v>
      </c>
      <c r="D196">
        <v>1</v>
      </c>
      <c r="E196">
        <v>1.2</v>
      </c>
      <c r="F196">
        <v>0.18</v>
      </c>
      <c r="G196">
        <v>20780</v>
      </c>
      <c r="H196">
        <v>184</v>
      </c>
      <c r="I196" s="1">
        <v>114776.8215634385</v>
      </c>
      <c r="J196" s="1">
        <v>1629.520904325236</v>
      </c>
    </row>
    <row r="197" spans="1:10" x14ac:dyDescent="0.25">
      <c r="A197" s="2">
        <v>196</v>
      </c>
      <c r="B197">
        <v>5000</v>
      </c>
      <c r="C197">
        <v>7.0000000000000007E-2</v>
      </c>
      <c r="D197">
        <v>1.2</v>
      </c>
      <c r="E197">
        <v>0.80000000000000016</v>
      </c>
      <c r="F197">
        <v>0.18</v>
      </c>
      <c r="G197">
        <v>20743</v>
      </c>
      <c r="H197">
        <v>176</v>
      </c>
      <c r="I197" s="1">
        <v>120242.1997949989</v>
      </c>
      <c r="J197" s="1">
        <v>1607.5878251791839</v>
      </c>
    </row>
    <row r="198" spans="1:10" x14ac:dyDescent="0.25">
      <c r="A198" s="2">
        <v>197</v>
      </c>
      <c r="B198">
        <v>5000</v>
      </c>
      <c r="C198">
        <v>7.0000000000000007E-2</v>
      </c>
      <c r="D198">
        <v>1.2</v>
      </c>
      <c r="E198">
        <v>1</v>
      </c>
      <c r="F198">
        <v>0.18</v>
      </c>
      <c r="G198">
        <v>21324</v>
      </c>
      <c r="H198">
        <v>179</v>
      </c>
      <c r="I198" s="1">
        <v>114713.988134486</v>
      </c>
      <c r="J198" s="1">
        <v>1621.3111346352271</v>
      </c>
    </row>
    <row r="199" spans="1:10" x14ac:dyDescent="0.25">
      <c r="A199" s="2">
        <v>198</v>
      </c>
      <c r="B199">
        <v>5000</v>
      </c>
      <c r="C199">
        <v>7.0000000000000007E-2</v>
      </c>
      <c r="D199">
        <v>1.2</v>
      </c>
      <c r="E199">
        <v>1.2</v>
      </c>
      <c r="F199">
        <v>0.18</v>
      </c>
      <c r="G199">
        <v>21843</v>
      </c>
      <c r="H199">
        <v>179</v>
      </c>
      <c r="I199" s="1">
        <v>112736.1830840077</v>
      </c>
      <c r="J199" s="1">
        <v>1635.988580373652</v>
      </c>
    </row>
    <row r="200" spans="1:10" x14ac:dyDescent="0.25">
      <c r="A200" s="2">
        <v>199</v>
      </c>
      <c r="B200">
        <v>5000</v>
      </c>
      <c r="C200">
        <v>0.11</v>
      </c>
      <c r="D200">
        <v>0.8</v>
      </c>
      <c r="E200">
        <v>0.80000000000000016</v>
      </c>
      <c r="F200">
        <v>0.18</v>
      </c>
      <c r="G200">
        <v>16019</v>
      </c>
      <c r="H200">
        <v>187</v>
      </c>
      <c r="I200" s="1">
        <v>91941.868569704151</v>
      </c>
      <c r="J200" s="1">
        <v>1598.938680205539</v>
      </c>
    </row>
    <row r="201" spans="1:10" x14ac:dyDescent="0.25">
      <c r="A201" s="2">
        <v>200</v>
      </c>
      <c r="B201">
        <v>5000</v>
      </c>
      <c r="C201">
        <v>0.11</v>
      </c>
      <c r="D201">
        <v>0.8</v>
      </c>
      <c r="E201">
        <v>1</v>
      </c>
      <c r="F201">
        <v>0.18</v>
      </c>
      <c r="G201">
        <v>16559</v>
      </c>
      <c r="H201">
        <v>191</v>
      </c>
      <c r="I201" s="1">
        <v>92075.922854031975</v>
      </c>
      <c r="J201" s="1">
        <v>1598.938680205539</v>
      </c>
    </row>
    <row r="202" spans="1:10" x14ac:dyDescent="0.25">
      <c r="A202" s="2">
        <v>201</v>
      </c>
      <c r="B202">
        <v>5000</v>
      </c>
      <c r="C202">
        <v>0.11</v>
      </c>
      <c r="D202">
        <v>0.8</v>
      </c>
      <c r="E202">
        <v>1.2</v>
      </c>
      <c r="F202">
        <v>0.18</v>
      </c>
      <c r="G202">
        <v>17074</v>
      </c>
      <c r="H202">
        <v>192</v>
      </c>
      <c r="I202" s="1">
        <v>90992.394392017639</v>
      </c>
      <c r="J202" s="1">
        <v>1598.938680205539</v>
      </c>
    </row>
    <row r="203" spans="1:10" x14ac:dyDescent="0.25">
      <c r="A203" s="2">
        <v>202</v>
      </c>
      <c r="B203">
        <v>5000</v>
      </c>
      <c r="C203">
        <v>0.11</v>
      </c>
      <c r="D203">
        <v>1</v>
      </c>
      <c r="E203">
        <v>0.80000000000000016</v>
      </c>
      <c r="F203">
        <v>0.18</v>
      </c>
      <c r="G203">
        <v>16766</v>
      </c>
      <c r="H203">
        <v>185</v>
      </c>
      <c r="I203" s="1">
        <v>91328.478090789446</v>
      </c>
      <c r="J203" s="1">
        <v>1598.938680205538</v>
      </c>
    </row>
    <row r="204" spans="1:10" x14ac:dyDescent="0.25">
      <c r="A204" s="2">
        <v>203</v>
      </c>
      <c r="B204">
        <v>5000</v>
      </c>
      <c r="C204">
        <v>0.11</v>
      </c>
      <c r="D204">
        <v>1</v>
      </c>
      <c r="E204">
        <v>1</v>
      </c>
      <c r="F204">
        <v>0.18</v>
      </c>
      <c r="G204">
        <v>17315</v>
      </c>
      <c r="H204">
        <v>185</v>
      </c>
      <c r="I204" s="1">
        <v>91230.570080309466</v>
      </c>
      <c r="J204" s="1">
        <v>1598.938680205538</v>
      </c>
    </row>
    <row r="205" spans="1:10" x14ac:dyDescent="0.25">
      <c r="A205" s="2">
        <v>204</v>
      </c>
      <c r="B205">
        <v>5000</v>
      </c>
      <c r="C205">
        <v>0.11</v>
      </c>
      <c r="D205">
        <v>1</v>
      </c>
      <c r="E205">
        <v>1.2</v>
      </c>
      <c r="F205">
        <v>0.18</v>
      </c>
      <c r="G205">
        <v>17838</v>
      </c>
      <c r="H205">
        <v>187</v>
      </c>
      <c r="I205" s="1">
        <v>90230.666779577514</v>
      </c>
      <c r="J205" s="1">
        <v>1598.938680205539</v>
      </c>
    </row>
    <row r="206" spans="1:10" x14ac:dyDescent="0.25">
      <c r="A206" s="2">
        <v>205</v>
      </c>
      <c r="B206">
        <v>5000</v>
      </c>
      <c r="C206">
        <v>0.11</v>
      </c>
      <c r="D206">
        <v>1.2</v>
      </c>
      <c r="E206">
        <v>0.80000000000000016</v>
      </c>
      <c r="F206">
        <v>0.18</v>
      </c>
      <c r="G206">
        <v>17484</v>
      </c>
      <c r="H206">
        <v>180</v>
      </c>
      <c r="I206" s="1">
        <v>90944.368109350238</v>
      </c>
      <c r="J206" s="1">
        <v>1598.938680205539</v>
      </c>
    </row>
    <row r="207" spans="1:10" x14ac:dyDescent="0.25">
      <c r="A207" s="2">
        <v>206</v>
      </c>
      <c r="B207">
        <v>5000</v>
      </c>
      <c r="C207">
        <v>0.11</v>
      </c>
      <c r="D207">
        <v>1.2</v>
      </c>
      <c r="E207">
        <v>1</v>
      </c>
      <c r="F207">
        <v>0.18</v>
      </c>
      <c r="G207">
        <v>18050</v>
      </c>
      <c r="H207">
        <v>183</v>
      </c>
      <c r="I207" s="1">
        <v>90865.736933212844</v>
      </c>
      <c r="J207" s="1">
        <v>1599.1561470185441</v>
      </c>
    </row>
    <row r="208" spans="1:10" x14ac:dyDescent="0.25">
      <c r="A208" s="2">
        <v>207</v>
      </c>
      <c r="B208">
        <v>5000</v>
      </c>
      <c r="C208">
        <v>0.11</v>
      </c>
      <c r="D208">
        <v>1.2</v>
      </c>
      <c r="E208">
        <v>1.2</v>
      </c>
      <c r="F208">
        <v>0.18</v>
      </c>
      <c r="G208">
        <v>18588</v>
      </c>
      <c r="H208">
        <v>184</v>
      </c>
      <c r="I208" s="1">
        <v>89710.728276901296</v>
      </c>
      <c r="J208" s="1">
        <v>1598.938680205539</v>
      </c>
    </row>
    <row r="209" spans="1:10" x14ac:dyDescent="0.25">
      <c r="A209" s="2">
        <v>208</v>
      </c>
      <c r="B209">
        <v>5000</v>
      </c>
      <c r="C209">
        <v>0.15</v>
      </c>
      <c r="D209">
        <v>0.8</v>
      </c>
      <c r="E209">
        <v>0.80000000000000016</v>
      </c>
      <c r="F209">
        <v>0.18</v>
      </c>
      <c r="G209">
        <v>14097</v>
      </c>
      <c r="H209">
        <v>189</v>
      </c>
      <c r="I209" s="1">
        <v>72237.711467621994</v>
      </c>
      <c r="J209" s="1">
        <v>1598.9386802055369</v>
      </c>
    </row>
    <row r="210" spans="1:10" x14ac:dyDescent="0.25">
      <c r="A210" s="2">
        <v>209</v>
      </c>
      <c r="B210">
        <v>5000</v>
      </c>
      <c r="C210">
        <v>0.15</v>
      </c>
      <c r="D210">
        <v>0.8</v>
      </c>
      <c r="E210">
        <v>1</v>
      </c>
      <c r="F210">
        <v>0.18</v>
      </c>
      <c r="G210">
        <v>14581</v>
      </c>
      <c r="H210">
        <v>189</v>
      </c>
      <c r="I210" s="1">
        <v>72012.030766508949</v>
      </c>
      <c r="J210" s="1">
        <v>1598.938680205538</v>
      </c>
    </row>
    <row r="211" spans="1:10" x14ac:dyDescent="0.25">
      <c r="A211" s="2">
        <v>210</v>
      </c>
      <c r="B211">
        <v>5000</v>
      </c>
      <c r="C211">
        <v>0.15</v>
      </c>
      <c r="D211">
        <v>0.8</v>
      </c>
      <c r="E211">
        <v>1.2</v>
      </c>
      <c r="F211">
        <v>0.18</v>
      </c>
      <c r="G211">
        <v>15056</v>
      </c>
      <c r="H211">
        <v>190</v>
      </c>
      <c r="I211" s="1">
        <v>71972.47237118092</v>
      </c>
      <c r="J211" s="1">
        <v>1598.938680205538</v>
      </c>
    </row>
    <row r="212" spans="1:10" x14ac:dyDescent="0.25">
      <c r="A212" s="2">
        <v>211</v>
      </c>
      <c r="B212">
        <v>5000</v>
      </c>
      <c r="C212">
        <v>0.15</v>
      </c>
      <c r="D212">
        <v>1</v>
      </c>
      <c r="E212">
        <v>0.80000000000000016</v>
      </c>
      <c r="F212">
        <v>0.18</v>
      </c>
      <c r="G212">
        <v>14638</v>
      </c>
      <c r="H212">
        <v>185</v>
      </c>
      <c r="I212" s="1">
        <v>71827.843438541415</v>
      </c>
      <c r="J212" s="1">
        <v>1598.938680205539</v>
      </c>
    </row>
    <row r="213" spans="1:10" x14ac:dyDescent="0.25">
      <c r="A213" s="2">
        <v>212</v>
      </c>
      <c r="B213">
        <v>5000</v>
      </c>
      <c r="C213">
        <v>0.15</v>
      </c>
      <c r="D213">
        <v>1</v>
      </c>
      <c r="E213">
        <v>1</v>
      </c>
      <c r="F213">
        <v>0.18</v>
      </c>
      <c r="G213">
        <v>15130</v>
      </c>
      <c r="H213">
        <v>186</v>
      </c>
      <c r="I213" s="1">
        <v>71655.468623546345</v>
      </c>
      <c r="J213" s="1">
        <v>1598.938680205538</v>
      </c>
    </row>
    <row r="214" spans="1:10" x14ac:dyDescent="0.25">
      <c r="A214" s="2">
        <v>213</v>
      </c>
      <c r="B214">
        <v>5000</v>
      </c>
      <c r="C214">
        <v>0.15</v>
      </c>
      <c r="D214">
        <v>1</v>
      </c>
      <c r="E214">
        <v>1.2</v>
      </c>
      <c r="F214">
        <v>0.18</v>
      </c>
      <c r="G214">
        <v>15609</v>
      </c>
      <c r="H214">
        <v>186</v>
      </c>
      <c r="I214" s="1">
        <v>71428.83660758019</v>
      </c>
      <c r="J214" s="1">
        <v>1598.938680205538</v>
      </c>
    </row>
    <row r="215" spans="1:10" x14ac:dyDescent="0.25">
      <c r="A215" s="2">
        <v>214</v>
      </c>
      <c r="B215">
        <v>5000</v>
      </c>
      <c r="C215">
        <v>0.15</v>
      </c>
      <c r="D215">
        <v>1.2</v>
      </c>
      <c r="E215">
        <v>0.80000000000000016</v>
      </c>
      <c r="F215">
        <v>0.18</v>
      </c>
      <c r="G215">
        <v>15156</v>
      </c>
      <c r="H215">
        <v>167</v>
      </c>
      <c r="I215" s="1">
        <v>71193.088259842974</v>
      </c>
      <c r="J215" s="1">
        <v>1598.938680205538</v>
      </c>
    </row>
    <row r="216" spans="1:10" x14ac:dyDescent="0.25">
      <c r="A216" s="2">
        <v>215</v>
      </c>
      <c r="B216">
        <v>5000</v>
      </c>
      <c r="C216">
        <v>0.15</v>
      </c>
      <c r="D216">
        <v>1.2</v>
      </c>
      <c r="E216">
        <v>1</v>
      </c>
      <c r="F216">
        <v>0.18</v>
      </c>
      <c r="G216">
        <v>15663</v>
      </c>
      <c r="H216">
        <v>182</v>
      </c>
      <c r="I216" s="1">
        <v>71242.420887549553</v>
      </c>
      <c r="J216" s="1">
        <v>1598.938680205539</v>
      </c>
    </row>
    <row r="217" spans="1:10" x14ac:dyDescent="0.25">
      <c r="A217" s="2">
        <v>216</v>
      </c>
      <c r="B217">
        <v>5000</v>
      </c>
      <c r="C217">
        <v>0.15</v>
      </c>
      <c r="D217">
        <v>1.2</v>
      </c>
      <c r="E217">
        <v>1.2</v>
      </c>
      <c r="F217">
        <v>0.18</v>
      </c>
      <c r="G217">
        <v>16149</v>
      </c>
      <c r="H217">
        <v>183</v>
      </c>
      <c r="I217" s="1">
        <v>71182.710833372097</v>
      </c>
      <c r="J217" s="1">
        <v>1598.938680205539</v>
      </c>
    </row>
    <row r="218" spans="1:10" x14ac:dyDescent="0.25">
      <c r="A218" s="2">
        <v>217</v>
      </c>
      <c r="B218">
        <v>5000</v>
      </c>
      <c r="C218">
        <v>7.0000000000000007E-2</v>
      </c>
      <c r="D218">
        <v>0.8</v>
      </c>
      <c r="E218">
        <v>0.80000000000000016</v>
      </c>
      <c r="F218">
        <v>0.3</v>
      </c>
      <c r="G218">
        <v>19053</v>
      </c>
      <c r="H218">
        <v>169</v>
      </c>
      <c r="I218" s="1">
        <v>110553.68045418381</v>
      </c>
      <c r="J218" s="1">
        <v>3459.4167108363381</v>
      </c>
    </row>
    <row r="219" spans="1:10" x14ac:dyDescent="0.25">
      <c r="A219" s="2">
        <v>218</v>
      </c>
      <c r="B219">
        <v>5000</v>
      </c>
      <c r="C219">
        <v>7.0000000000000007E-2</v>
      </c>
      <c r="D219">
        <v>0.8</v>
      </c>
      <c r="E219">
        <v>1</v>
      </c>
      <c r="F219">
        <v>0.3</v>
      </c>
      <c r="G219">
        <v>19593</v>
      </c>
      <c r="H219">
        <v>168</v>
      </c>
      <c r="I219" s="1">
        <v>108800.92608549559</v>
      </c>
      <c r="J219" s="1">
        <v>3469.0958115696881</v>
      </c>
    </row>
    <row r="220" spans="1:10" x14ac:dyDescent="0.25">
      <c r="A220" s="2">
        <v>219</v>
      </c>
      <c r="B220">
        <v>5000</v>
      </c>
      <c r="C220">
        <v>7.0000000000000007E-2</v>
      </c>
      <c r="D220">
        <v>0.8</v>
      </c>
      <c r="E220">
        <v>1.2</v>
      </c>
      <c r="F220">
        <v>0.3</v>
      </c>
      <c r="G220">
        <v>20102</v>
      </c>
      <c r="H220">
        <v>170</v>
      </c>
      <c r="I220" s="1">
        <v>108264.3697962084</v>
      </c>
      <c r="J220" s="1">
        <v>3473.7732377006901</v>
      </c>
    </row>
    <row r="221" spans="1:10" x14ac:dyDescent="0.25">
      <c r="A221" s="2">
        <v>220</v>
      </c>
      <c r="B221">
        <v>5000</v>
      </c>
      <c r="C221">
        <v>7.0000000000000007E-2</v>
      </c>
      <c r="D221">
        <v>1</v>
      </c>
      <c r="E221">
        <v>0.80000000000000016</v>
      </c>
      <c r="F221">
        <v>0.3</v>
      </c>
      <c r="G221">
        <v>19991</v>
      </c>
      <c r="H221">
        <v>163</v>
      </c>
      <c r="I221" s="1">
        <v>108737.9358204194</v>
      </c>
      <c r="J221" s="1">
        <v>3465.935646498102</v>
      </c>
    </row>
    <row r="222" spans="1:10" x14ac:dyDescent="0.25">
      <c r="A222" s="2">
        <v>221</v>
      </c>
      <c r="B222">
        <v>5000</v>
      </c>
      <c r="C222">
        <v>7.0000000000000007E-2</v>
      </c>
      <c r="D222">
        <v>1</v>
      </c>
      <c r="E222">
        <v>1</v>
      </c>
      <c r="F222">
        <v>0.3</v>
      </c>
      <c r="G222">
        <v>20529</v>
      </c>
      <c r="H222">
        <v>163</v>
      </c>
      <c r="I222" s="1">
        <v>107325.9109118831</v>
      </c>
      <c r="J222" s="1">
        <v>3476.9905425053798</v>
      </c>
    </row>
    <row r="223" spans="1:10" x14ac:dyDescent="0.25">
      <c r="A223" s="2">
        <v>222</v>
      </c>
      <c r="B223">
        <v>5000</v>
      </c>
      <c r="C223">
        <v>7.0000000000000007E-2</v>
      </c>
      <c r="D223">
        <v>1</v>
      </c>
      <c r="E223">
        <v>1.2</v>
      </c>
      <c r="F223">
        <v>0.3</v>
      </c>
      <c r="G223">
        <v>21041</v>
      </c>
      <c r="H223">
        <v>167</v>
      </c>
      <c r="I223" s="1">
        <v>107044.3892677437</v>
      </c>
      <c r="J223" s="1">
        <v>3480.7530686912742</v>
      </c>
    </row>
    <row r="224" spans="1:10" x14ac:dyDescent="0.25">
      <c r="A224" s="2">
        <v>223</v>
      </c>
      <c r="B224">
        <v>5000</v>
      </c>
      <c r="C224">
        <v>7.0000000000000007E-2</v>
      </c>
      <c r="D224">
        <v>1.2</v>
      </c>
      <c r="E224">
        <v>0.80000000000000016</v>
      </c>
      <c r="F224">
        <v>0.3</v>
      </c>
      <c r="G224">
        <v>20886</v>
      </c>
      <c r="H224">
        <v>158</v>
      </c>
      <c r="I224" s="1">
        <v>107198.0618463845</v>
      </c>
      <c r="J224" s="1">
        <v>3474.4840448995228</v>
      </c>
    </row>
    <row r="225" spans="1:10" x14ac:dyDescent="0.25">
      <c r="A225" s="2">
        <v>224</v>
      </c>
      <c r="B225">
        <v>5000</v>
      </c>
      <c r="C225">
        <v>7.0000000000000007E-2</v>
      </c>
      <c r="D225">
        <v>1.2</v>
      </c>
      <c r="E225">
        <v>1</v>
      </c>
      <c r="F225">
        <v>0.3</v>
      </c>
      <c r="G225">
        <v>21450</v>
      </c>
      <c r="H225">
        <v>160</v>
      </c>
      <c r="I225" s="1">
        <v>106716.46737920841</v>
      </c>
      <c r="J225" s="1">
        <v>3479.0759975526771</v>
      </c>
    </row>
    <row r="226" spans="1:10" x14ac:dyDescent="0.25">
      <c r="A226" s="2">
        <v>225</v>
      </c>
      <c r="B226">
        <v>5000</v>
      </c>
      <c r="C226">
        <v>7.0000000000000007E-2</v>
      </c>
      <c r="D226">
        <v>1.2</v>
      </c>
      <c r="E226">
        <v>1.2</v>
      </c>
      <c r="F226">
        <v>0.3</v>
      </c>
      <c r="G226">
        <v>21990</v>
      </c>
      <c r="H226">
        <v>161</v>
      </c>
      <c r="I226" s="1">
        <v>106707.69111481</v>
      </c>
      <c r="J226" s="1">
        <v>3479.435612221454</v>
      </c>
    </row>
    <row r="227" spans="1:10" x14ac:dyDescent="0.25">
      <c r="A227" s="2">
        <v>226</v>
      </c>
      <c r="B227">
        <v>5000</v>
      </c>
      <c r="C227">
        <v>0.11</v>
      </c>
      <c r="D227">
        <v>0.8</v>
      </c>
      <c r="E227">
        <v>0.80000000000000016</v>
      </c>
      <c r="F227">
        <v>0.3</v>
      </c>
      <c r="G227">
        <v>16488</v>
      </c>
      <c r="H227">
        <v>172</v>
      </c>
      <c r="I227" s="1">
        <v>86528.927088136406</v>
      </c>
      <c r="J227" s="1">
        <v>3435.3764066201329</v>
      </c>
    </row>
    <row r="228" spans="1:10" x14ac:dyDescent="0.25">
      <c r="A228" s="2">
        <v>227</v>
      </c>
      <c r="B228">
        <v>5000</v>
      </c>
      <c r="C228">
        <v>0.11</v>
      </c>
      <c r="D228">
        <v>0.8</v>
      </c>
      <c r="E228">
        <v>1</v>
      </c>
      <c r="F228">
        <v>0.3</v>
      </c>
      <c r="G228">
        <v>17007</v>
      </c>
      <c r="H228">
        <v>176</v>
      </c>
      <c r="I228" s="1">
        <v>86189.805648836045</v>
      </c>
      <c r="J228" s="1">
        <v>3438.7414252831568</v>
      </c>
    </row>
    <row r="229" spans="1:10" x14ac:dyDescent="0.25">
      <c r="A229" s="2">
        <v>228</v>
      </c>
      <c r="B229">
        <v>5000</v>
      </c>
      <c r="C229">
        <v>0.11</v>
      </c>
      <c r="D229">
        <v>0.8</v>
      </c>
      <c r="E229">
        <v>1.2</v>
      </c>
      <c r="F229">
        <v>0.3</v>
      </c>
      <c r="G229">
        <v>17497</v>
      </c>
      <c r="H229">
        <v>171</v>
      </c>
      <c r="I229" s="1">
        <v>84244.253291007073</v>
      </c>
      <c r="J229" s="1">
        <v>3449.2355991346881</v>
      </c>
    </row>
    <row r="230" spans="1:10" x14ac:dyDescent="0.25">
      <c r="A230" s="2">
        <v>229</v>
      </c>
      <c r="B230">
        <v>5000</v>
      </c>
      <c r="C230">
        <v>0.11</v>
      </c>
      <c r="D230">
        <v>1</v>
      </c>
      <c r="E230">
        <v>0.80000000000000016</v>
      </c>
      <c r="F230">
        <v>0.3</v>
      </c>
      <c r="G230">
        <v>17152</v>
      </c>
      <c r="H230">
        <v>165</v>
      </c>
      <c r="I230" s="1">
        <v>85600.786440907381</v>
      </c>
      <c r="J230" s="1">
        <v>3437.5399184630251</v>
      </c>
    </row>
    <row r="231" spans="1:10" x14ac:dyDescent="0.25">
      <c r="A231" s="2">
        <v>230</v>
      </c>
      <c r="B231">
        <v>5000</v>
      </c>
      <c r="C231">
        <v>0.11</v>
      </c>
      <c r="D231">
        <v>1</v>
      </c>
      <c r="E231">
        <v>1</v>
      </c>
      <c r="F231">
        <v>0.3</v>
      </c>
      <c r="G231">
        <v>17691</v>
      </c>
      <c r="H231">
        <v>167</v>
      </c>
      <c r="I231" s="1">
        <v>83421.352530557415</v>
      </c>
      <c r="J231" s="1">
        <v>3452.5861335706099</v>
      </c>
    </row>
    <row r="232" spans="1:10" x14ac:dyDescent="0.25">
      <c r="A232" s="2">
        <v>231</v>
      </c>
      <c r="B232">
        <v>5000</v>
      </c>
      <c r="C232">
        <v>0.11</v>
      </c>
      <c r="D232">
        <v>1</v>
      </c>
      <c r="E232">
        <v>1.2</v>
      </c>
      <c r="F232">
        <v>0.3</v>
      </c>
      <c r="G232">
        <v>18174</v>
      </c>
      <c r="H232">
        <v>165</v>
      </c>
      <c r="I232" s="1">
        <v>82231.822364039195</v>
      </c>
      <c r="J232" s="1">
        <v>3463.047840741619</v>
      </c>
    </row>
    <row r="233" spans="1:10" x14ac:dyDescent="0.25">
      <c r="A233" s="2">
        <v>232</v>
      </c>
      <c r="B233">
        <v>5000</v>
      </c>
      <c r="C233">
        <v>0.11</v>
      </c>
      <c r="D233">
        <v>1.2</v>
      </c>
      <c r="E233">
        <v>0.80000000000000016</v>
      </c>
      <c r="F233">
        <v>0.3</v>
      </c>
      <c r="G233">
        <v>17781</v>
      </c>
      <c r="H233">
        <v>158</v>
      </c>
      <c r="I233" s="1">
        <v>84968.455097942133</v>
      </c>
      <c r="J233" s="1">
        <v>3438.7884587246158</v>
      </c>
    </row>
    <row r="234" spans="1:10" x14ac:dyDescent="0.25">
      <c r="A234" s="2">
        <v>233</v>
      </c>
      <c r="B234">
        <v>5000</v>
      </c>
      <c r="C234">
        <v>0.11</v>
      </c>
      <c r="D234">
        <v>1.2</v>
      </c>
      <c r="E234">
        <v>1</v>
      </c>
      <c r="F234">
        <v>0.3</v>
      </c>
      <c r="G234">
        <v>18342</v>
      </c>
      <c r="H234">
        <v>163</v>
      </c>
      <c r="I234" s="1">
        <v>82196.816755069143</v>
      </c>
      <c r="J234" s="1">
        <v>3461.7181550380719</v>
      </c>
    </row>
    <row r="235" spans="1:10" x14ac:dyDescent="0.25">
      <c r="A235" s="2">
        <v>234</v>
      </c>
      <c r="B235">
        <v>5000</v>
      </c>
      <c r="C235">
        <v>0.11</v>
      </c>
      <c r="D235">
        <v>1.2</v>
      </c>
      <c r="E235">
        <v>1.2</v>
      </c>
      <c r="F235">
        <v>0.3</v>
      </c>
      <c r="G235">
        <v>18833</v>
      </c>
      <c r="H235">
        <v>163</v>
      </c>
      <c r="I235" s="1">
        <v>81577.186449763816</v>
      </c>
      <c r="J235" s="1">
        <v>3467.3393095443421</v>
      </c>
    </row>
    <row r="236" spans="1:10" x14ac:dyDescent="0.25">
      <c r="A236" s="2">
        <v>235</v>
      </c>
      <c r="B236">
        <v>5000</v>
      </c>
      <c r="C236">
        <v>0.15</v>
      </c>
      <c r="D236">
        <v>0.8</v>
      </c>
      <c r="E236">
        <v>0.80000000000000016</v>
      </c>
      <c r="F236">
        <v>0.3</v>
      </c>
      <c r="G236">
        <v>14504</v>
      </c>
      <c r="H236">
        <v>177</v>
      </c>
      <c r="I236" s="1">
        <v>69455.630748359807</v>
      </c>
      <c r="J236" s="1">
        <v>3429.9324348748278</v>
      </c>
    </row>
    <row r="237" spans="1:10" x14ac:dyDescent="0.25">
      <c r="A237" s="2">
        <v>236</v>
      </c>
      <c r="B237">
        <v>5000</v>
      </c>
      <c r="C237">
        <v>0.15</v>
      </c>
      <c r="D237">
        <v>0.8</v>
      </c>
      <c r="E237">
        <v>1</v>
      </c>
      <c r="F237">
        <v>0.3</v>
      </c>
      <c r="G237">
        <v>14981</v>
      </c>
      <c r="H237">
        <v>181</v>
      </c>
      <c r="I237" s="1">
        <v>69555.077760568282</v>
      </c>
      <c r="J237" s="1">
        <v>3429.9324348748269</v>
      </c>
    </row>
    <row r="238" spans="1:10" x14ac:dyDescent="0.25">
      <c r="A238" s="2">
        <v>237</v>
      </c>
      <c r="B238">
        <v>5000</v>
      </c>
      <c r="C238">
        <v>0.15</v>
      </c>
      <c r="D238">
        <v>0.8</v>
      </c>
      <c r="E238">
        <v>1.2</v>
      </c>
      <c r="F238">
        <v>0.3</v>
      </c>
      <c r="G238">
        <v>15449</v>
      </c>
      <c r="H238">
        <v>180</v>
      </c>
      <c r="I238" s="1">
        <v>69179.518819176519</v>
      </c>
      <c r="J238" s="1">
        <v>3430.1773869937251</v>
      </c>
    </row>
    <row r="239" spans="1:10" x14ac:dyDescent="0.25">
      <c r="A239" s="2">
        <v>238</v>
      </c>
      <c r="B239">
        <v>5000</v>
      </c>
      <c r="C239">
        <v>0.15</v>
      </c>
      <c r="D239">
        <v>1</v>
      </c>
      <c r="E239">
        <v>0.80000000000000016</v>
      </c>
      <c r="F239">
        <v>0.3</v>
      </c>
      <c r="G239">
        <v>14990</v>
      </c>
      <c r="H239">
        <v>164</v>
      </c>
      <c r="I239" s="1">
        <v>68393.811666930895</v>
      </c>
      <c r="J239" s="1">
        <v>3430.3676051750899</v>
      </c>
    </row>
    <row r="240" spans="1:10" x14ac:dyDescent="0.25">
      <c r="A240" s="2">
        <v>239</v>
      </c>
      <c r="B240">
        <v>5000</v>
      </c>
      <c r="C240">
        <v>0.15</v>
      </c>
      <c r="D240">
        <v>1</v>
      </c>
      <c r="E240">
        <v>1</v>
      </c>
      <c r="F240">
        <v>0.3</v>
      </c>
      <c r="G240">
        <v>15494</v>
      </c>
      <c r="H240">
        <v>171</v>
      </c>
      <c r="I240" s="1">
        <v>68428.062640343051</v>
      </c>
      <c r="J240" s="1">
        <v>3429.9331312481499</v>
      </c>
    </row>
    <row r="241" spans="1:10" x14ac:dyDescent="0.25">
      <c r="A241" s="2">
        <v>240</v>
      </c>
      <c r="B241">
        <v>5000</v>
      </c>
      <c r="C241">
        <v>0.15</v>
      </c>
      <c r="D241">
        <v>1</v>
      </c>
      <c r="E241">
        <v>1.2</v>
      </c>
      <c r="F241">
        <v>0.3</v>
      </c>
      <c r="G241">
        <v>15966</v>
      </c>
      <c r="H241">
        <v>178</v>
      </c>
      <c r="I241" s="1">
        <v>68607.292379519422</v>
      </c>
      <c r="J241" s="1">
        <v>3432.4221644210679</v>
      </c>
    </row>
    <row r="242" spans="1:10" x14ac:dyDescent="0.25">
      <c r="A242" s="2">
        <v>241</v>
      </c>
      <c r="B242">
        <v>5000</v>
      </c>
      <c r="C242">
        <v>0.15</v>
      </c>
      <c r="D242">
        <v>1.2</v>
      </c>
      <c r="E242">
        <v>0.80000000000000016</v>
      </c>
      <c r="F242">
        <v>0.3</v>
      </c>
      <c r="G242">
        <v>15442</v>
      </c>
      <c r="H242">
        <v>144</v>
      </c>
      <c r="I242" s="1">
        <v>67915.329248981405</v>
      </c>
      <c r="J242" s="1">
        <v>3432.234612195472</v>
      </c>
    </row>
    <row r="243" spans="1:10" x14ac:dyDescent="0.25">
      <c r="A243" s="2">
        <v>242</v>
      </c>
      <c r="B243">
        <v>5000</v>
      </c>
      <c r="C243">
        <v>0.15</v>
      </c>
      <c r="D243">
        <v>1.2</v>
      </c>
      <c r="E243">
        <v>1</v>
      </c>
      <c r="F243">
        <v>0.3</v>
      </c>
      <c r="G243">
        <v>15975</v>
      </c>
      <c r="H243">
        <v>162</v>
      </c>
      <c r="I243" s="1">
        <v>67804.302795476586</v>
      </c>
      <c r="J243" s="1">
        <v>3432.6673003694882</v>
      </c>
    </row>
    <row r="244" spans="1:10" x14ac:dyDescent="0.25">
      <c r="A244" s="2">
        <v>243</v>
      </c>
      <c r="B244">
        <v>5000</v>
      </c>
      <c r="C244">
        <v>0.15</v>
      </c>
      <c r="D244">
        <v>1.2</v>
      </c>
      <c r="E244">
        <v>1.2</v>
      </c>
      <c r="F244">
        <v>0.3</v>
      </c>
      <c r="G244">
        <v>16469</v>
      </c>
      <c r="H244">
        <v>172</v>
      </c>
      <c r="I244" s="1">
        <v>68073.370676470789</v>
      </c>
      <c r="J244" s="1">
        <v>3431.931913613229</v>
      </c>
    </row>
  </sheetData>
  <autoFilter ref="A1:J244" xr:uid="{A00275DE-17DB-41D4-953F-EA5F0431E9BA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FE34-5A5D-40E2-B9EB-C51DC6987D7B}">
  <dimension ref="A1:K163"/>
  <sheetViews>
    <sheetView topLeftCell="J1" workbookViewId="0">
      <selection activeCell="K1" sqref="K1"/>
    </sheetView>
  </sheetViews>
  <sheetFormatPr defaultRowHeight="15" x14ac:dyDescent="0.25"/>
  <cols>
    <col min="1" max="1" width="4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34</v>
      </c>
    </row>
    <row r="2" spans="1:11" x14ac:dyDescent="0.25">
      <c r="A2" s="2">
        <v>1</v>
      </c>
      <c r="B2">
        <v>1000</v>
      </c>
      <c r="C2">
        <v>7.0000000000000007E-2</v>
      </c>
      <c r="D2">
        <v>0.8</v>
      </c>
      <c r="E2">
        <v>0.80000000000000016</v>
      </c>
      <c r="F2">
        <v>0</v>
      </c>
      <c r="G2">
        <v>51543</v>
      </c>
      <c r="H2">
        <v>167</v>
      </c>
      <c r="I2" s="1">
        <v>143522.41283533169</v>
      </c>
      <c r="J2" s="1">
        <v>74.019143315255604</v>
      </c>
      <c r="K2">
        <f>IF(F2=0,-1,(G2-G1)*10^3/(I1-I2))</f>
        <v>-1</v>
      </c>
    </row>
    <row r="3" spans="1:11" x14ac:dyDescent="0.25">
      <c r="A3" s="2">
        <v>28</v>
      </c>
      <c r="B3">
        <v>1000</v>
      </c>
      <c r="C3">
        <v>7.0000000000000007E-2</v>
      </c>
      <c r="D3">
        <v>0.8</v>
      </c>
      <c r="E3">
        <v>0.80000000000000016</v>
      </c>
      <c r="F3">
        <v>0.18</v>
      </c>
      <c r="G3">
        <v>56356</v>
      </c>
      <c r="H3">
        <v>136</v>
      </c>
      <c r="I3" s="1">
        <v>137189.54642751001</v>
      </c>
      <c r="J3" s="1">
        <v>1623.046537965432</v>
      </c>
      <c r="K3">
        <f>IF(F3=0,-1,(G3-G2)*10^3/(I2-I3))</f>
        <v>760.00339973309633</v>
      </c>
    </row>
    <row r="4" spans="1:11" x14ac:dyDescent="0.25">
      <c r="A4" s="2">
        <v>2</v>
      </c>
      <c r="B4">
        <v>1000</v>
      </c>
      <c r="C4">
        <v>7.0000000000000007E-2</v>
      </c>
      <c r="D4">
        <v>0.8</v>
      </c>
      <c r="E4">
        <v>1</v>
      </c>
      <c r="F4">
        <v>0</v>
      </c>
      <c r="G4">
        <v>57428</v>
      </c>
      <c r="H4">
        <v>170</v>
      </c>
      <c r="I4" s="1">
        <v>146746.13573128291</v>
      </c>
      <c r="J4" s="1">
        <v>124.5975698654424</v>
      </c>
      <c r="K4">
        <f t="shared" ref="K4:K67" si="0">IF(F4=0,-1,(G4-G3)*10^3/(I3-I4))</f>
        <v>-1</v>
      </c>
    </row>
    <row r="5" spans="1:11" x14ac:dyDescent="0.25">
      <c r="A5" s="2">
        <v>29</v>
      </c>
      <c r="B5">
        <v>1000</v>
      </c>
      <c r="C5">
        <v>7.0000000000000007E-2</v>
      </c>
      <c r="D5">
        <v>0.8</v>
      </c>
      <c r="E5">
        <v>1</v>
      </c>
      <c r="F5">
        <v>0.18</v>
      </c>
      <c r="G5">
        <v>61256</v>
      </c>
      <c r="H5">
        <v>146</v>
      </c>
      <c r="I5" s="1">
        <v>139245.05552758221</v>
      </c>
      <c r="J5" s="1">
        <v>1628.155829310168</v>
      </c>
      <c r="K5">
        <f t="shared" si="0"/>
        <v>510.32649912361126</v>
      </c>
    </row>
    <row r="6" spans="1:11" x14ac:dyDescent="0.25">
      <c r="A6" s="2">
        <v>3</v>
      </c>
      <c r="B6">
        <v>1000</v>
      </c>
      <c r="C6">
        <v>7.0000000000000007E-2</v>
      </c>
      <c r="D6">
        <v>0.8</v>
      </c>
      <c r="E6">
        <v>1.2</v>
      </c>
      <c r="F6">
        <v>0</v>
      </c>
      <c r="G6">
        <v>61440</v>
      </c>
      <c r="H6">
        <v>175</v>
      </c>
      <c r="I6" s="1">
        <v>149577.9049340442</v>
      </c>
      <c r="J6" s="1">
        <v>119.64231161284479</v>
      </c>
      <c r="K6">
        <f t="shared" si="0"/>
        <v>-1</v>
      </c>
    </row>
    <row r="7" spans="1:11" x14ac:dyDescent="0.25">
      <c r="A7" s="2">
        <v>30</v>
      </c>
      <c r="B7">
        <v>1000</v>
      </c>
      <c r="C7">
        <v>7.0000000000000007E-2</v>
      </c>
      <c r="D7">
        <v>0.8</v>
      </c>
      <c r="E7">
        <v>1.2</v>
      </c>
      <c r="F7">
        <v>0.18</v>
      </c>
      <c r="G7">
        <v>64780</v>
      </c>
      <c r="H7">
        <v>154</v>
      </c>
      <c r="I7" s="1">
        <v>140949.57089262939</v>
      </c>
      <c r="J7" s="1">
        <v>1681.1287271366079</v>
      </c>
      <c r="K7">
        <f t="shared" si="0"/>
        <v>387.09674242657519</v>
      </c>
    </row>
    <row r="8" spans="1:11" x14ac:dyDescent="0.25">
      <c r="A8" s="2">
        <v>4</v>
      </c>
      <c r="B8">
        <v>1000</v>
      </c>
      <c r="C8">
        <v>7.0000000000000007E-2</v>
      </c>
      <c r="D8">
        <v>1</v>
      </c>
      <c r="E8">
        <v>0.80000000000000016</v>
      </c>
      <c r="F8">
        <v>0</v>
      </c>
      <c r="G8">
        <v>65258</v>
      </c>
      <c r="H8">
        <v>158</v>
      </c>
      <c r="I8" s="1">
        <v>153178.77727282481</v>
      </c>
      <c r="J8" s="1">
        <v>60.000000000176442</v>
      </c>
      <c r="K8">
        <f t="shared" si="0"/>
        <v>-1</v>
      </c>
    </row>
    <row r="9" spans="1:11" x14ac:dyDescent="0.25">
      <c r="A9" s="2">
        <v>31</v>
      </c>
      <c r="B9">
        <v>1000</v>
      </c>
      <c r="C9">
        <v>7.0000000000000007E-2</v>
      </c>
      <c r="D9">
        <v>1</v>
      </c>
      <c r="E9">
        <v>0.80000000000000016</v>
      </c>
      <c r="F9">
        <v>0.18</v>
      </c>
      <c r="G9">
        <v>68141</v>
      </c>
      <c r="H9">
        <v>132</v>
      </c>
      <c r="I9" s="1">
        <v>144217.59588056299</v>
      </c>
      <c r="J9" s="1">
        <v>1671.880259526102</v>
      </c>
      <c r="K9">
        <f t="shared" si="0"/>
        <v>321.72097336290233</v>
      </c>
    </row>
    <row r="10" spans="1:11" x14ac:dyDescent="0.25">
      <c r="A10" s="2">
        <v>5</v>
      </c>
      <c r="B10">
        <v>1000</v>
      </c>
      <c r="C10">
        <v>7.0000000000000007E-2</v>
      </c>
      <c r="D10">
        <v>1</v>
      </c>
      <c r="E10">
        <v>1</v>
      </c>
      <c r="F10">
        <v>0</v>
      </c>
      <c r="G10">
        <v>70411</v>
      </c>
      <c r="H10">
        <v>153</v>
      </c>
      <c r="I10" s="1">
        <v>152741.71077283219</v>
      </c>
      <c r="J10" s="1">
        <v>483.25946716799177</v>
      </c>
      <c r="K10">
        <f t="shared" si="0"/>
        <v>-1</v>
      </c>
    </row>
    <row r="11" spans="1:11" x14ac:dyDescent="0.25">
      <c r="A11" s="2">
        <v>32</v>
      </c>
      <c r="B11">
        <v>1000</v>
      </c>
      <c r="C11">
        <v>7.0000000000000007E-2</v>
      </c>
      <c r="D11">
        <v>1</v>
      </c>
      <c r="E11">
        <v>1</v>
      </c>
      <c r="F11">
        <v>0.18</v>
      </c>
      <c r="G11">
        <v>72033</v>
      </c>
      <c r="H11">
        <v>135</v>
      </c>
      <c r="I11" s="1">
        <v>144508.77612203831</v>
      </c>
      <c r="J11" s="1">
        <v>1701.615249414534</v>
      </c>
      <c r="K11">
        <f t="shared" si="0"/>
        <v>197.01358856815361</v>
      </c>
    </row>
    <row r="12" spans="1:11" x14ac:dyDescent="0.25">
      <c r="A12" s="2">
        <v>6</v>
      </c>
      <c r="B12">
        <v>1000</v>
      </c>
      <c r="C12">
        <v>7.0000000000000007E-2</v>
      </c>
      <c r="D12">
        <v>1</v>
      </c>
      <c r="E12">
        <v>1.2</v>
      </c>
      <c r="F12">
        <v>0</v>
      </c>
      <c r="G12">
        <v>74028</v>
      </c>
      <c r="H12">
        <v>153</v>
      </c>
      <c r="I12" s="1">
        <v>152258.65513834561</v>
      </c>
      <c r="J12" s="1">
        <v>885.64064275143096</v>
      </c>
      <c r="K12">
        <f t="shared" si="0"/>
        <v>-1</v>
      </c>
    </row>
    <row r="13" spans="1:11" x14ac:dyDescent="0.25">
      <c r="A13" s="2">
        <v>33</v>
      </c>
      <c r="B13">
        <v>1000</v>
      </c>
      <c r="C13">
        <v>7.0000000000000007E-2</v>
      </c>
      <c r="D13">
        <v>1</v>
      </c>
      <c r="E13">
        <v>1.2</v>
      </c>
      <c r="F13">
        <v>0.18</v>
      </c>
      <c r="G13">
        <v>74980</v>
      </c>
      <c r="H13">
        <v>136</v>
      </c>
      <c r="I13" s="1">
        <v>146216.27605163559</v>
      </c>
      <c r="J13" s="1">
        <v>1699.467002756377</v>
      </c>
      <c r="K13">
        <f t="shared" si="0"/>
        <v>157.5538353914086</v>
      </c>
    </row>
    <row r="14" spans="1:11" x14ac:dyDescent="0.25">
      <c r="A14" s="2">
        <v>7</v>
      </c>
      <c r="B14">
        <v>1000</v>
      </c>
      <c r="C14">
        <v>7.0000000000000007E-2</v>
      </c>
      <c r="D14">
        <v>1.2</v>
      </c>
      <c r="E14">
        <v>0.80000000000000016</v>
      </c>
      <c r="F14">
        <v>0</v>
      </c>
      <c r="G14">
        <v>71346</v>
      </c>
      <c r="H14">
        <v>0</v>
      </c>
      <c r="I14" s="1">
        <v>149140.13359949959</v>
      </c>
      <c r="J14" s="1">
        <v>769.32997735973402</v>
      </c>
      <c r="K14">
        <f t="shared" si="0"/>
        <v>-1</v>
      </c>
    </row>
    <row r="15" spans="1:11" x14ac:dyDescent="0.25">
      <c r="A15" s="2">
        <v>34</v>
      </c>
      <c r="B15">
        <v>1000</v>
      </c>
      <c r="C15">
        <v>7.0000000000000007E-2</v>
      </c>
      <c r="D15">
        <v>1.2</v>
      </c>
      <c r="E15">
        <v>0.80000000000000016</v>
      </c>
      <c r="F15">
        <v>0.18</v>
      </c>
      <c r="G15">
        <v>72640</v>
      </c>
      <c r="H15">
        <v>0</v>
      </c>
      <c r="I15" s="1">
        <v>143713.1255409687</v>
      </c>
      <c r="J15" s="1">
        <v>1708.078036809821</v>
      </c>
      <c r="K15">
        <f t="shared" si="0"/>
        <v>238.43708836325007</v>
      </c>
    </row>
    <row r="16" spans="1:11" x14ac:dyDescent="0.25">
      <c r="A16" s="2">
        <v>8</v>
      </c>
      <c r="B16">
        <v>1000</v>
      </c>
      <c r="C16">
        <v>7.0000000000000007E-2</v>
      </c>
      <c r="D16">
        <v>1.2</v>
      </c>
      <c r="E16">
        <v>1</v>
      </c>
      <c r="F16">
        <v>0</v>
      </c>
      <c r="G16">
        <v>81657</v>
      </c>
      <c r="H16">
        <v>130</v>
      </c>
      <c r="I16" s="1">
        <v>152475.0025745364</v>
      </c>
      <c r="J16" s="1">
        <v>1559.3348583827719</v>
      </c>
      <c r="K16">
        <f t="shared" si="0"/>
        <v>-1</v>
      </c>
    </row>
    <row r="17" spans="1:11" x14ac:dyDescent="0.25">
      <c r="A17" s="2">
        <v>35</v>
      </c>
      <c r="B17">
        <v>1000</v>
      </c>
      <c r="C17">
        <v>7.0000000000000007E-2</v>
      </c>
      <c r="D17">
        <v>1.2</v>
      </c>
      <c r="E17">
        <v>1</v>
      </c>
      <c r="F17">
        <v>0.18</v>
      </c>
      <c r="G17">
        <v>82239</v>
      </c>
      <c r="H17">
        <v>118</v>
      </c>
      <c r="I17" s="1">
        <v>148451.64062576101</v>
      </c>
      <c r="J17" s="1">
        <v>2182.2034709487111</v>
      </c>
      <c r="K17">
        <f t="shared" si="0"/>
        <v>144.65514348694037</v>
      </c>
    </row>
    <row r="18" spans="1:11" x14ac:dyDescent="0.25">
      <c r="A18" s="2">
        <v>9</v>
      </c>
      <c r="B18">
        <v>1000</v>
      </c>
      <c r="C18">
        <v>7.0000000000000007E-2</v>
      </c>
      <c r="D18">
        <v>1.2</v>
      </c>
      <c r="E18">
        <v>1.2</v>
      </c>
      <c r="F18">
        <v>0</v>
      </c>
      <c r="G18">
        <v>84562</v>
      </c>
      <c r="H18">
        <v>128</v>
      </c>
      <c r="I18" s="1">
        <v>153275.64703238459</v>
      </c>
      <c r="J18" s="1">
        <v>1691.8383443033031</v>
      </c>
      <c r="K18">
        <f t="shared" si="0"/>
        <v>-1</v>
      </c>
    </row>
    <row r="19" spans="1:11" x14ac:dyDescent="0.25">
      <c r="A19" s="2">
        <v>36</v>
      </c>
      <c r="B19">
        <v>1000</v>
      </c>
      <c r="C19">
        <v>7.0000000000000007E-2</v>
      </c>
      <c r="D19">
        <v>1.2</v>
      </c>
      <c r="E19">
        <v>1.2</v>
      </c>
      <c r="F19">
        <v>0.18</v>
      </c>
      <c r="G19">
        <v>84972</v>
      </c>
      <c r="H19">
        <v>122</v>
      </c>
      <c r="I19" s="1">
        <v>151784.14636819181</v>
      </c>
      <c r="J19" s="1">
        <v>1833.779843704204</v>
      </c>
      <c r="K19">
        <f t="shared" si="0"/>
        <v>274.89092686519092</v>
      </c>
    </row>
    <row r="20" spans="1:11" x14ac:dyDescent="0.25">
      <c r="A20" s="2">
        <v>10</v>
      </c>
      <c r="B20">
        <v>1000</v>
      </c>
      <c r="C20">
        <v>0.11</v>
      </c>
      <c r="D20">
        <v>0.8</v>
      </c>
      <c r="E20">
        <v>0.80000000000000016</v>
      </c>
      <c r="F20">
        <v>0</v>
      </c>
      <c r="G20">
        <v>40579</v>
      </c>
      <c r="H20">
        <v>163</v>
      </c>
      <c r="I20" s="1">
        <v>106602.7641290827</v>
      </c>
      <c r="J20" s="1">
        <v>72.431162617793404</v>
      </c>
      <c r="K20">
        <f t="shared" si="0"/>
        <v>-1</v>
      </c>
    </row>
    <row r="21" spans="1:11" x14ac:dyDescent="0.25">
      <c r="A21" s="2">
        <v>37</v>
      </c>
      <c r="B21">
        <v>1000</v>
      </c>
      <c r="C21">
        <v>0.11</v>
      </c>
      <c r="D21">
        <v>0.8</v>
      </c>
      <c r="E21">
        <v>0.80000000000000016</v>
      </c>
      <c r="F21">
        <v>0.18</v>
      </c>
      <c r="G21">
        <v>44613</v>
      </c>
      <c r="H21">
        <v>132</v>
      </c>
      <c r="I21" s="1">
        <v>103092.55901353261</v>
      </c>
      <c r="J21" s="1">
        <v>1616.998550635268</v>
      </c>
      <c r="K21">
        <f t="shared" si="0"/>
        <v>1149.2205917339445</v>
      </c>
    </row>
    <row r="22" spans="1:11" x14ac:dyDescent="0.25">
      <c r="A22" s="2">
        <v>11</v>
      </c>
      <c r="B22">
        <v>1000</v>
      </c>
      <c r="C22">
        <v>0.11</v>
      </c>
      <c r="D22">
        <v>0.8</v>
      </c>
      <c r="E22">
        <v>1</v>
      </c>
      <c r="F22">
        <v>0</v>
      </c>
      <c r="G22">
        <v>45657</v>
      </c>
      <c r="H22">
        <v>159</v>
      </c>
      <c r="I22" s="1">
        <v>109010.1544799473</v>
      </c>
      <c r="J22" s="1">
        <v>74.424369396490192</v>
      </c>
      <c r="K22">
        <f t="shared" si="0"/>
        <v>-1</v>
      </c>
    </row>
    <row r="23" spans="1:11" x14ac:dyDescent="0.25">
      <c r="A23" s="2">
        <v>38</v>
      </c>
      <c r="B23">
        <v>1000</v>
      </c>
      <c r="C23">
        <v>0.11</v>
      </c>
      <c r="D23">
        <v>0.8</v>
      </c>
      <c r="E23">
        <v>1</v>
      </c>
      <c r="F23">
        <v>0.18</v>
      </c>
      <c r="G23">
        <v>49040</v>
      </c>
      <c r="H23">
        <v>143</v>
      </c>
      <c r="I23" s="1">
        <v>105252.84161963921</v>
      </c>
      <c r="J23" s="1">
        <v>1619.898077376037</v>
      </c>
      <c r="K23">
        <f t="shared" si="0"/>
        <v>900.37751067729687</v>
      </c>
    </row>
    <row r="24" spans="1:11" x14ac:dyDescent="0.25">
      <c r="A24" s="2">
        <v>12</v>
      </c>
      <c r="B24">
        <v>1000</v>
      </c>
      <c r="C24">
        <v>0.11</v>
      </c>
      <c r="D24">
        <v>0.8</v>
      </c>
      <c r="E24">
        <v>1.2</v>
      </c>
      <c r="F24">
        <v>0</v>
      </c>
      <c r="G24">
        <v>49563</v>
      </c>
      <c r="H24">
        <v>171</v>
      </c>
      <c r="I24" s="1">
        <v>111974.2903153376</v>
      </c>
      <c r="J24" s="1">
        <v>106.069438233935</v>
      </c>
      <c r="K24">
        <f t="shared" si="0"/>
        <v>-1</v>
      </c>
    </row>
    <row r="25" spans="1:11" x14ac:dyDescent="0.25">
      <c r="A25" s="2">
        <v>39</v>
      </c>
      <c r="B25">
        <v>1000</v>
      </c>
      <c r="C25">
        <v>0.11</v>
      </c>
      <c r="D25">
        <v>0.8</v>
      </c>
      <c r="E25">
        <v>1.2</v>
      </c>
      <c r="F25">
        <v>0.18</v>
      </c>
      <c r="G25">
        <v>52557</v>
      </c>
      <c r="H25">
        <v>146</v>
      </c>
      <c r="I25" s="1">
        <v>106927.3650482904</v>
      </c>
      <c r="J25" s="1">
        <v>1627.7463196723299</v>
      </c>
      <c r="K25">
        <f t="shared" si="0"/>
        <v>593.23248147712366</v>
      </c>
    </row>
    <row r="26" spans="1:11" x14ac:dyDescent="0.25">
      <c r="A26" s="2">
        <v>13</v>
      </c>
      <c r="B26">
        <v>1000</v>
      </c>
      <c r="C26">
        <v>0.11</v>
      </c>
      <c r="D26">
        <v>1</v>
      </c>
      <c r="E26">
        <v>0.80000000000000016</v>
      </c>
      <c r="F26">
        <v>0</v>
      </c>
      <c r="G26">
        <v>48979</v>
      </c>
      <c r="H26">
        <v>157</v>
      </c>
      <c r="I26" s="1">
        <v>112027.9052089118</v>
      </c>
      <c r="J26" s="1">
        <v>61.950359568138303</v>
      </c>
      <c r="K26">
        <f t="shared" si="0"/>
        <v>-1</v>
      </c>
    </row>
    <row r="27" spans="1:11" x14ac:dyDescent="0.25">
      <c r="A27" s="2">
        <v>40</v>
      </c>
      <c r="B27">
        <v>1000</v>
      </c>
      <c r="C27">
        <v>0.11</v>
      </c>
      <c r="D27">
        <v>1</v>
      </c>
      <c r="E27">
        <v>0.80000000000000016</v>
      </c>
      <c r="F27">
        <v>0.18</v>
      </c>
      <c r="G27">
        <v>51997</v>
      </c>
      <c r="H27">
        <v>128</v>
      </c>
      <c r="I27" s="1">
        <v>107621.73563643231</v>
      </c>
      <c r="J27" s="1">
        <v>1631.9237263074181</v>
      </c>
      <c r="K27">
        <f t="shared" si="0"/>
        <v>684.9486726180786</v>
      </c>
    </row>
    <row r="28" spans="1:11" x14ac:dyDescent="0.25">
      <c r="A28" s="2">
        <v>14</v>
      </c>
      <c r="B28">
        <v>1000</v>
      </c>
      <c r="C28">
        <v>0.11</v>
      </c>
      <c r="D28">
        <v>1</v>
      </c>
      <c r="E28">
        <v>1</v>
      </c>
      <c r="F28">
        <v>0</v>
      </c>
      <c r="G28">
        <v>53315</v>
      </c>
      <c r="H28">
        <v>154</v>
      </c>
      <c r="I28" s="1">
        <v>114378.43732497119</v>
      </c>
      <c r="J28" s="1">
        <v>92.792379016240659</v>
      </c>
      <c r="K28">
        <f t="shared" si="0"/>
        <v>-1</v>
      </c>
    </row>
    <row r="29" spans="1:11" x14ac:dyDescent="0.25">
      <c r="A29" s="2">
        <v>41</v>
      </c>
      <c r="B29">
        <v>1000</v>
      </c>
      <c r="C29">
        <v>0.11</v>
      </c>
      <c r="D29">
        <v>1</v>
      </c>
      <c r="E29">
        <v>1</v>
      </c>
      <c r="F29">
        <v>0.18</v>
      </c>
      <c r="G29">
        <v>56002</v>
      </c>
      <c r="H29">
        <v>135</v>
      </c>
      <c r="I29" s="1">
        <v>108799.1283105917</v>
      </c>
      <c r="J29" s="1">
        <v>1631.390561037726</v>
      </c>
      <c r="K29">
        <f t="shared" si="0"/>
        <v>481.60085649940191</v>
      </c>
    </row>
    <row r="30" spans="1:11" x14ac:dyDescent="0.25">
      <c r="A30" s="2">
        <v>15</v>
      </c>
      <c r="B30">
        <v>1000</v>
      </c>
      <c r="C30">
        <v>0.11</v>
      </c>
      <c r="D30">
        <v>1</v>
      </c>
      <c r="E30">
        <v>1.2</v>
      </c>
      <c r="F30">
        <v>0</v>
      </c>
      <c r="G30">
        <v>57336</v>
      </c>
      <c r="H30">
        <v>154</v>
      </c>
      <c r="I30" s="1">
        <v>116670.7924080285</v>
      </c>
      <c r="J30" s="1">
        <v>92.315969761227507</v>
      </c>
      <c r="K30">
        <f t="shared" si="0"/>
        <v>-1</v>
      </c>
    </row>
    <row r="31" spans="1:11" x14ac:dyDescent="0.25">
      <c r="A31" s="2">
        <v>42</v>
      </c>
      <c r="B31">
        <v>1000</v>
      </c>
      <c r="C31">
        <v>0.11</v>
      </c>
      <c r="D31">
        <v>1</v>
      </c>
      <c r="E31">
        <v>1.2</v>
      </c>
      <c r="F31">
        <v>0.18</v>
      </c>
      <c r="G31">
        <v>58882</v>
      </c>
      <c r="H31">
        <v>134</v>
      </c>
      <c r="I31" s="1">
        <v>109845.86846954269</v>
      </c>
      <c r="J31" s="1">
        <v>1655.4543709982911</v>
      </c>
      <c r="K31">
        <f t="shared" si="0"/>
        <v>226.52267101206681</v>
      </c>
    </row>
    <row r="32" spans="1:11" x14ac:dyDescent="0.25">
      <c r="A32" s="2">
        <v>16</v>
      </c>
      <c r="B32">
        <v>1000</v>
      </c>
      <c r="C32">
        <v>0.11</v>
      </c>
      <c r="D32">
        <v>1.2</v>
      </c>
      <c r="E32">
        <v>0.80000000000000016</v>
      </c>
      <c r="F32">
        <v>0</v>
      </c>
      <c r="G32">
        <v>52579</v>
      </c>
      <c r="H32">
        <v>0</v>
      </c>
      <c r="I32" s="1">
        <v>110212.38978334299</v>
      </c>
      <c r="J32" s="1">
        <v>495.63081740700108</v>
      </c>
      <c r="K32">
        <f t="shared" si="0"/>
        <v>-1</v>
      </c>
    </row>
    <row r="33" spans="1:11" x14ac:dyDescent="0.25">
      <c r="A33" s="2">
        <v>43</v>
      </c>
      <c r="B33">
        <v>1000</v>
      </c>
      <c r="C33">
        <v>0.11</v>
      </c>
      <c r="D33">
        <v>1.2</v>
      </c>
      <c r="E33">
        <v>0.80000000000000016</v>
      </c>
      <c r="F33">
        <v>0.18</v>
      </c>
      <c r="G33">
        <v>54456</v>
      </c>
      <c r="H33">
        <v>0</v>
      </c>
      <c r="I33" s="1">
        <v>106670.70541901491</v>
      </c>
      <c r="J33" s="1">
        <v>1711.0891799217979</v>
      </c>
      <c r="K33">
        <f t="shared" si="0"/>
        <v>529.97382231606503</v>
      </c>
    </row>
    <row r="34" spans="1:11" x14ac:dyDescent="0.25">
      <c r="A34" s="2">
        <v>17</v>
      </c>
      <c r="B34">
        <v>1000</v>
      </c>
      <c r="C34">
        <v>0.11</v>
      </c>
      <c r="D34">
        <v>1.2</v>
      </c>
      <c r="E34">
        <v>1</v>
      </c>
      <c r="F34">
        <v>0</v>
      </c>
      <c r="G34">
        <v>60918</v>
      </c>
      <c r="H34">
        <v>139</v>
      </c>
      <c r="I34" s="1">
        <v>119628.2099538121</v>
      </c>
      <c r="J34" s="1">
        <v>0</v>
      </c>
      <c r="K34">
        <f t="shared" si="0"/>
        <v>-1</v>
      </c>
    </row>
    <row r="35" spans="1:11" x14ac:dyDescent="0.25">
      <c r="A35" s="2">
        <v>44</v>
      </c>
      <c r="B35">
        <v>1000</v>
      </c>
      <c r="C35">
        <v>0.11</v>
      </c>
      <c r="D35">
        <v>1.2</v>
      </c>
      <c r="E35">
        <v>1</v>
      </c>
      <c r="F35">
        <v>0.18</v>
      </c>
      <c r="G35">
        <v>62600</v>
      </c>
      <c r="H35">
        <v>121</v>
      </c>
      <c r="I35" s="1">
        <v>112456.3887956182</v>
      </c>
      <c r="J35" s="1">
        <v>1658.846569180932</v>
      </c>
      <c r="K35">
        <f t="shared" si="0"/>
        <v>234.52899380770168</v>
      </c>
    </row>
    <row r="36" spans="1:11" x14ac:dyDescent="0.25">
      <c r="A36" s="2">
        <v>18</v>
      </c>
      <c r="B36">
        <v>1000</v>
      </c>
      <c r="C36">
        <v>0.11</v>
      </c>
      <c r="D36">
        <v>1.2</v>
      </c>
      <c r="E36">
        <v>1.2</v>
      </c>
      <c r="F36">
        <v>0</v>
      </c>
      <c r="G36">
        <v>64383</v>
      </c>
      <c r="H36">
        <v>132</v>
      </c>
      <c r="I36" s="1">
        <v>116557.9430726983</v>
      </c>
      <c r="J36" s="1">
        <v>983.36327326307492</v>
      </c>
      <c r="K36">
        <f t="shared" si="0"/>
        <v>-1</v>
      </c>
    </row>
    <row r="37" spans="1:11" x14ac:dyDescent="0.25">
      <c r="A37" s="2">
        <v>45</v>
      </c>
      <c r="B37">
        <v>1000</v>
      </c>
      <c r="C37">
        <v>0.11</v>
      </c>
      <c r="D37">
        <v>1.2</v>
      </c>
      <c r="E37">
        <v>1.2</v>
      </c>
      <c r="F37">
        <v>0.18</v>
      </c>
      <c r="G37">
        <v>65065</v>
      </c>
      <c r="H37">
        <v>124</v>
      </c>
      <c r="I37" s="1">
        <v>113399.72919741319</v>
      </c>
      <c r="J37" s="1">
        <v>1682.9501171091131</v>
      </c>
      <c r="K37">
        <f t="shared" si="0"/>
        <v>215.94484317134274</v>
      </c>
    </row>
    <row r="38" spans="1:11" x14ac:dyDescent="0.25">
      <c r="A38" s="2">
        <v>19</v>
      </c>
      <c r="B38">
        <v>1000</v>
      </c>
      <c r="C38">
        <v>0.15</v>
      </c>
      <c r="D38">
        <v>0.8</v>
      </c>
      <c r="E38">
        <v>0.80000000000000016</v>
      </c>
      <c r="F38">
        <v>0</v>
      </c>
      <c r="G38">
        <v>33621</v>
      </c>
      <c r="H38">
        <v>163</v>
      </c>
      <c r="I38" s="1">
        <v>82920.202278185418</v>
      </c>
      <c r="J38" s="1">
        <v>72.431162617790704</v>
      </c>
      <c r="K38">
        <f t="shared" si="0"/>
        <v>-1</v>
      </c>
    </row>
    <row r="39" spans="1:11" x14ac:dyDescent="0.25">
      <c r="A39" s="2">
        <v>46</v>
      </c>
      <c r="B39">
        <v>1000</v>
      </c>
      <c r="C39">
        <v>0.15</v>
      </c>
      <c r="D39">
        <v>0.8</v>
      </c>
      <c r="E39">
        <v>0.80000000000000016</v>
      </c>
      <c r="F39">
        <v>0.18</v>
      </c>
      <c r="G39">
        <v>36797</v>
      </c>
      <c r="H39">
        <v>131</v>
      </c>
      <c r="I39" s="1">
        <v>80929.210177239729</v>
      </c>
      <c r="J39" s="1">
        <v>1616.040362728804</v>
      </c>
      <c r="K39">
        <f t="shared" si="0"/>
        <v>1595.1846310648104</v>
      </c>
    </row>
    <row r="40" spans="1:11" x14ac:dyDescent="0.25">
      <c r="A40" s="2">
        <v>20</v>
      </c>
      <c r="B40">
        <v>1000</v>
      </c>
      <c r="C40">
        <v>0.15</v>
      </c>
      <c r="D40">
        <v>0.8</v>
      </c>
      <c r="E40">
        <v>1</v>
      </c>
      <c r="F40">
        <v>0</v>
      </c>
      <c r="G40">
        <v>37670</v>
      </c>
      <c r="H40">
        <v>156</v>
      </c>
      <c r="I40" s="1">
        <v>85148.579409375932</v>
      </c>
      <c r="J40" s="1">
        <v>97.051288394396394</v>
      </c>
      <c r="K40">
        <f t="shared" si="0"/>
        <v>-1</v>
      </c>
    </row>
    <row r="41" spans="1:11" x14ac:dyDescent="0.25">
      <c r="A41" s="2">
        <v>47</v>
      </c>
      <c r="B41">
        <v>1000</v>
      </c>
      <c r="C41">
        <v>0.15</v>
      </c>
      <c r="D41">
        <v>0.8</v>
      </c>
      <c r="E41">
        <v>1</v>
      </c>
      <c r="F41">
        <v>0.18</v>
      </c>
      <c r="G41">
        <v>40672</v>
      </c>
      <c r="H41">
        <v>139</v>
      </c>
      <c r="I41" s="1">
        <v>83045.658101354522</v>
      </c>
      <c r="J41" s="1">
        <v>1618.0231325388711</v>
      </c>
      <c r="K41">
        <f t="shared" si="0"/>
        <v>1427.5379628087519</v>
      </c>
    </row>
    <row r="42" spans="1:11" x14ac:dyDescent="0.25">
      <c r="A42" s="2">
        <v>21</v>
      </c>
      <c r="B42">
        <v>1000</v>
      </c>
      <c r="C42">
        <v>0.15</v>
      </c>
      <c r="D42">
        <v>0.8</v>
      </c>
      <c r="E42">
        <v>1.2</v>
      </c>
      <c r="F42">
        <v>0</v>
      </c>
      <c r="G42">
        <v>41202</v>
      </c>
      <c r="H42">
        <v>171</v>
      </c>
      <c r="I42" s="1">
        <v>88651.893446899208</v>
      </c>
      <c r="J42" s="1">
        <v>72.874231127228001</v>
      </c>
      <c r="K42">
        <f t="shared" si="0"/>
        <v>-1</v>
      </c>
    </row>
    <row r="43" spans="1:11" x14ac:dyDescent="0.25">
      <c r="A43" s="2">
        <v>48</v>
      </c>
      <c r="B43">
        <v>1000</v>
      </c>
      <c r="C43">
        <v>0.15</v>
      </c>
      <c r="D43">
        <v>0.8</v>
      </c>
      <c r="E43">
        <v>1.2</v>
      </c>
      <c r="F43">
        <v>0.18</v>
      </c>
      <c r="G43">
        <v>43669</v>
      </c>
      <c r="H43">
        <v>140</v>
      </c>
      <c r="I43" s="1">
        <v>84734.83562503157</v>
      </c>
      <c r="J43" s="1">
        <v>1622.624861350258</v>
      </c>
      <c r="K43">
        <f t="shared" si="0"/>
        <v>629.80944172627608</v>
      </c>
    </row>
    <row r="44" spans="1:11" x14ac:dyDescent="0.25">
      <c r="A44" s="2">
        <v>22</v>
      </c>
      <c r="B44">
        <v>1000</v>
      </c>
      <c r="C44">
        <v>0.15</v>
      </c>
      <c r="D44">
        <v>1</v>
      </c>
      <c r="E44">
        <v>0.80000000000000016</v>
      </c>
      <c r="F44">
        <v>0</v>
      </c>
      <c r="G44">
        <v>38970</v>
      </c>
      <c r="H44">
        <v>154</v>
      </c>
      <c r="I44" s="1">
        <v>86316.989233195491</v>
      </c>
      <c r="J44" s="1">
        <v>66.25991693497771</v>
      </c>
      <c r="K44">
        <f t="shared" si="0"/>
        <v>-1</v>
      </c>
    </row>
    <row r="45" spans="1:11" x14ac:dyDescent="0.25">
      <c r="A45" s="2">
        <v>49</v>
      </c>
      <c r="B45">
        <v>1000</v>
      </c>
      <c r="C45">
        <v>0.15</v>
      </c>
      <c r="D45">
        <v>1</v>
      </c>
      <c r="E45">
        <v>0.80000000000000016</v>
      </c>
      <c r="F45">
        <v>0.18</v>
      </c>
      <c r="G45">
        <v>41656</v>
      </c>
      <c r="H45">
        <v>129</v>
      </c>
      <c r="I45" s="1">
        <v>83793.876629364153</v>
      </c>
      <c r="J45" s="1">
        <v>1624.6394396816329</v>
      </c>
      <c r="K45">
        <f t="shared" si="0"/>
        <v>1064.558116003748</v>
      </c>
    </row>
    <row r="46" spans="1:11" x14ac:dyDescent="0.25">
      <c r="A46" s="2">
        <v>23</v>
      </c>
      <c r="B46">
        <v>1000</v>
      </c>
      <c r="C46">
        <v>0.15</v>
      </c>
      <c r="D46">
        <v>1</v>
      </c>
      <c r="E46">
        <v>1</v>
      </c>
      <c r="F46">
        <v>0</v>
      </c>
      <c r="G46">
        <v>42485</v>
      </c>
      <c r="H46">
        <v>148</v>
      </c>
      <c r="I46" s="1">
        <v>88616.911685722851</v>
      </c>
      <c r="J46" s="1">
        <v>7.6681772043230012E-9</v>
      </c>
      <c r="K46">
        <f t="shared" si="0"/>
        <v>-1</v>
      </c>
    </row>
    <row r="47" spans="1:11" x14ac:dyDescent="0.25">
      <c r="A47" s="2">
        <v>50</v>
      </c>
      <c r="B47">
        <v>1000</v>
      </c>
      <c r="C47">
        <v>0.15</v>
      </c>
      <c r="D47">
        <v>1</v>
      </c>
      <c r="E47">
        <v>1</v>
      </c>
      <c r="F47">
        <v>0.18</v>
      </c>
      <c r="G47">
        <v>45281</v>
      </c>
      <c r="H47">
        <v>129</v>
      </c>
      <c r="I47" s="1">
        <v>85479.54321668089</v>
      </c>
      <c r="J47" s="1">
        <v>1668.7013155260049</v>
      </c>
      <c r="K47">
        <f t="shared" si="0"/>
        <v>891.19273926208518</v>
      </c>
    </row>
    <row r="48" spans="1:11" x14ac:dyDescent="0.25">
      <c r="A48" s="2">
        <v>24</v>
      </c>
      <c r="B48">
        <v>1000</v>
      </c>
      <c r="C48">
        <v>0.15</v>
      </c>
      <c r="D48">
        <v>1</v>
      </c>
      <c r="E48">
        <v>1.2</v>
      </c>
      <c r="F48">
        <v>0</v>
      </c>
      <c r="G48">
        <v>45905</v>
      </c>
      <c r="H48">
        <v>146</v>
      </c>
      <c r="I48" s="1">
        <v>90479.044084081397</v>
      </c>
      <c r="J48" s="1">
        <v>92.200032705921785</v>
      </c>
      <c r="K48">
        <f t="shared" si="0"/>
        <v>-1</v>
      </c>
    </row>
    <row r="49" spans="1:11" x14ac:dyDescent="0.25">
      <c r="A49" s="2">
        <v>51</v>
      </c>
      <c r="B49">
        <v>1000</v>
      </c>
      <c r="C49">
        <v>0.15</v>
      </c>
      <c r="D49">
        <v>1</v>
      </c>
      <c r="E49">
        <v>1.2</v>
      </c>
      <c r="F49">
        <v>0.18</v>
      </c>
      <c r="G49">
        <v>47910</v>
      </c>
      <c r="H49">
        <v>132</v>
      </c>
      <c r="I49" s="1">
        <v>86400.114643478431</v>
      </c>
      <c r="J49" s="1">
        <v>1638.127881957781</v>
      </c>
      <c r="K49">
        <f t="shared" si="0"/>
        <v>491.55054756318901</v>
      </c>
    </row>
    <row r="50" spans="1:11" x14ac:dyDescent="0.25">
      <c r="A50" s="2">
        <v>25</v>
      </c>
      <c r="B50">
        <v>1000</v>
      </c>
      <c r="C50">
        <v>0.15</v>
      </c>
      <c r="D50">
        <v>1.2</v>
      </c>
      <c r="E50">
        <v>0.80000000000000016</v>
      </c>
      <c r="F50">
        <v>0</v>
      </c>
      <c r="G50">
        <v>41119</v>
      </c>
      <c r="H50">
        <v>0</v>
      </c>
      <c r="I50" s="1">
        <v>85180.873901206025</v>
      </c>
      <c r="J50" s="1">
        <v>400.35031313011501</v>
      </c>
      <c r="K50">
        <f t="shared" si="0"/>
        <v>-1</v>
      </c>
    </row>
    <row r="51" spans="1:11" x14ac:dyDescent="0.25">
      <c r="A51" s="2">
        <v>52</v>
      </c>
      <c r="B51">
        <v>1000</v>
      </c>
      <c r="C51">
        <v>0.15</v>
      </c>
      <c r="D51">
        <v>1.2</v>
      </c>
      <c r="E51">
        <v>0.80000000000000016</v>
      </c>
      <c r="F51">
        <v>0.18</v>
      </c>
      <c r="G51">
        <v>43090</v>
      </c>
      <c r="H51">
        <v>0</v>
      </c>
      <c r="I51" s="1">
        <v>83003.112813340951</v>
      </c>
      <c r="J51" s="1">
        <v>1699.5348656148519</v>
      </c>
      <c r="K51">
        <f t="shared" si="0"/>
        <v>905.05795653288669</v>
      </c>
    </row>
    <row r="52" spans="1:11" x14ac:dyDescent="0.25">
      <c r="A52" s="2">
        <v>26</v>
      </c>
      <c r="B52">
        <v>1000</v>
      </c>
      <c r="C52">
        <v>0.15</v>
      </c>
      <c r="D52">
        <v>1.2</v>
      </c>
      <c r="E52">
        <v>1</v>
      </c>
      <c r="F52">
        <v>0</v>
      </c>
      <c r="G52">
        <v>47363</v>
      </c>
      <c r="H52">
        <v>137</v>
      </c>
      <c r="I52" s="1">
        <v>91703.185716135398</v>
      </c>
      <c r="J52" s="1">
        <v>8.5333340393844992E-10</v>
      </c>
      <c r="K52">
        <f t="shared" si="0"/>
        <v>-1</v>
      </c>
    </row>
    <row r="53" spans="1:11" x14ac:dyDescent="0.25">
      <c r="A53" s="2">
        <v>53</v>
      </c>
      <c r="B53">
        <v>1000</v>
      </c>
      <c r="C53">
        <v>0.15</v>
      </c>
      <c r="D53">
        <v>1.2</v>
      </c>
      <c r="E53">
        <v>1</v>
      </c>
      <c r="F53">
        <v>0.18</v>
      </c>
      <c r="G53">
        <v>49470</v>
      </c>
      <c r="H53">
        <v>112</v>
      </c>
      <c r="I53" s="1">
        <v>88397.342832572715</v>
      </c>
      <c r="J53" s="1">
        <v>1686.312101636772</v>
      </c>
      <c r="K53">
        <f t="shared" si="0"/>
        <v>637.35636393260802</v>
      </c>
    </row>
    <row r="54" spans="1:11" x14ac:dyDescent="0.25">
      <c r="A54" s="2">
        <v>27</v>
      </c>
      <c r="B54">
        <v>1000</v>
      </c>
      <c r="C54">
        <v>0.15</v>
      </c>
      <c r="D54">
        <v>1.2</v>
      </c>
      <c r="E54">
        <v>1.2</v>
      </c>
      <c r="F54">
        <v>0</v>
      </c>
      <c r="G54">
        <v>50474</v>
      </c>
      <c r="H54">
        <v>137</v>
      </c>
      <c r="I54" s="1">
        <v>93512.127576407365</v>
      </c>
      <c r="J54" s="1">
        <v>1.0707253750297239E-8</v>
      </c>
      <c r="K54">
        <f t="shared" si="0"/>
        <v>-1</v>
      </c>
    </row>
    <row r="55" spans="1:11" x14ac:dyDescent="0.25">
      <c r="A55" s="2">
        <v>54</v>
      </c>
      <c r="B55">
        <v>1000</v>
      </c>
      <c r="C55">
        <v>0.15</v>
      </c>
      <c r="D55">
        <v>1.2</v>
      </c>
      <c r="E55">
        <v>1.2</v>
      </c>
      <c r="F55">
        <v>0.18</v>
      </c>
      <c r="G55">
        <v>52046</v>
      </c>
      <c r="H55">
        <v>121</v>
      </c>
      <c r="I55" s="1">
        <v>88590.066904262829</v>
      </c>
      <c r="J55" s="1">
        <v>1661.190361818487</v>
      </c>
      <c r="K55">
        <f t="shared" si="0"/>
        <v>319.37842800200212</v>
      </c>
    </row>
    <row r="56" spans="1:11" x14ac:dyDescent="0.25">
      <c r="A56" s="2">
        <v>82</v>
      </c>
      <c r="B56">
        <v>3000</v>
      </c>
      <c r="C56">
        <v>7.0000000000000007E-2</v>
      </c>
      <c r="D56">
        <v>0.8</v>
      </c>
      <c r="E56">
        <v>0.80000000000000016</v>
      </c>
      <c r="F56">
        <v>0</v>
      </c>
      <c r="G56">
        <v>18998</v>
      </c>
      <c r="H56">
        <v>215</v>
      </c>
      <c r="I56" s="1">
        <v>133323.95139268599</v>
      </c>
      <c r="J56" s="1">
        <v>0</v>
      </c>
      <c r="K56">
        <f t="shared" si="0"/>
        <v>-1</v>
      </c>
    </row>
    <row r="57" spans="1:11" x14ac:dyDescent="0.25">
      <c r="A57" s="2">
        <v>109</v>
      </c>
      <c r="B57">
        <v>3000</v>
      </c>
      <c r="C57">
        <v>7.0000000000000007E-2</v>
      </c>
      <c r="D57">
        <v>0.8</v>
      </c>
      <c r="E57">
        <v>0.80000000000000016</v>
      </c>
      <c r="F57">
        <v>0.18</v>
      </c>
      <c r="G57">
        <v>19150</v>
      </c>
      <c r="H57">
        <v>198</v>
      </c>
      <c r="I57" s="1">
        <v>125619.2360861013</v>
      </c>
      <c r="J57" s="1">
        <v>1606.2070589117609</v>
      </c>
      <c r="K57">
        <f t="shared" si="0"/>
        <v>19.728178647963276</v>
      </c>
    </row>
    <row r="58" spans="1:11" x14ac:dyDescent="0.25">
      <c r="A58" s="2">
        <v>83</v>
      </c>
      <c r="B58">
        <v>3000</v>
      </c>
      <c r="C58">
        <v>7.0000000000000007E-2</v>
      </c>
      <c r="D58">
        <v>0.8</v>
      </c>
      <c r="E58">
        <v>1</v>
      </c>
      <c r="F58">
        <v>0</v>
      </c>
      <c r="G58">
        <v>19646</v>
      </c>
      <c r="H58">
        <v>215</v>
      </c>
      <c r="I58" s="1">
        <v>132328.53301285629</v>
      </c>
      <c r="J58" s="1">
        <v>0</v>
      </c>
      <c r="K58">
        <f t="shared" si="0"/>
        <v>-1</v>
      </c>
    </row>
    <row r="59" spans="1:11" x14ac:dyDescent="0.25">
      <c r="A59" s="2">
        <v>110</v>
      </c>
      <c r="B59">
        <v>3000</v>
      </c>
      <c r="C59">
        <v>7.0000000000000007E-2</v>
      </c>
      <c r="D59">
        <v>0.8</v>
      </c>
      <c r="E59">
        <v>1</v>
      </c>
      <c r="F59">
        <v>0.18</v>
      </c>
      <c r="G59">
        <v>19800</v>
      </c>
      <c r="H59">
        <v>198</v>
      </c>
      <c r="I59" s="1">
        <v>124186.1489625213</v>
      </c>
      <c r="J59" s="1">
        <v>1608.1631397058741</v>
      </c>
      <c r="K59">
        <f t="shared" si="0"/>
        <v>18.91337955173757</v>
      </c>
    </row>
    <row r="60" spans="1:11" x14ac:dyDescent="0.25">
      <c r="A60" s="2">
        <v>84</v>
      </c>
      <c r="B60">
        <v>3000</v>
      </c>
      <c r="C60">
        <v>7.0000000000000007E-2</v>
      </c>
      <c r="D60">
        <v>0.8</v>
      </c>
      <c r="E60">
        <v>1.2</v>
      </c>
      <c r="F60">
        <v>0</v>
      </c>
      <c r="G60">
        <v>20299</v>
      </c>
      <c r="H60">
        <v>215</v>
      </c>
      <c r="I60" s="1">
        <v>132402.8881865241</v>
      </c>
      <c r="J60" s="1">
        <v>0</v>
      </c>
      <c r="K60">
        <f t="shared" si="0"/>
        <v>-1</v>
      </c>
    </row>
    <row r="61" spans="1:11" x14ac:dyDescent="0.25">
      <c r="A61" s="3">
        <v>111</v>
      </c>
      <c r="B61" s="4">
        <v>3000</v>
      </c>
      <c r="C61" s="4">
        <v>7.0000000000000007E-2</v>
      </c>
      <c r="D61" s="4">
        <v>0.8</v>
      </c>
      <c r="E61" s="4">
        <v>1.2</v>
      </c>
      <c r="F61" s="4">
        <v>0.18</v>
      </c>
      <c r="G61" s="4">
        <v>20449</v>
      </c>
      <c r="H61" s="4">
        <v>198</v>
      </c>
      <c r="I61" s="5">
        <v>123943.7230744276</v>
      </c>
      <c r="J61" s="5">
        <v>1608.8612595435191</v>
      </c>
      <c r="K61">
        <f t="shared" si="0"/>
        <v>17.732246387471733</v>
      </c>
    </row>
    <row r="62" spans="1:11" x14ac:dyDescent="0.25">
      <c r="A62" s="2">
        <v>85</v>
      </c>
      <c r="B62">
        <v>3000</v>
      </c>
      <c r="C62">
        <v>7.0000000000000007E-2</v>
      </c>
      <c r="D62">
        <v>1</v>
      </c>
      <c r="E62">
        <v>0.80000000000000016</v>
      </c>
      <c r="F62">
        <v>0</v>
      </c>
      <c r="G62">
        <v>20236</v>
      </c>
      <c r="H62">
        <v>197</v>
      </c>
      <c r="I62" s="1">
        <v>128711.9249274036</v>
      </c>
      <c r="J62" s="1">
        <v>575.41872712831582</v>
      </c>
      <c r="K62">
        <f t="shared" si="0"/>
        <v>-1</v>
      </c>
    </row>
    <row r="63" spans="1:11" x14ac:dyDescent="0.25">
      <c r="A63" s="2">
        <v>112</v>
      </c>
      <c r="B63">
        <v>3000</v>
      </c>
      <c r="C63">
        <v>7.0000000000000007E-2</v>
      </c>
      <c r="D63">
        <v>1</v>
      </c>
      <c r="E63">
        <v>0.80000000000000016</v>
      </c>
      <c r="F63">
        <v>0.18</v>
      </c>
      <c r="G63">
        <v>20292</v>
      </c>
      <c r="H63">
        <v>187</v>
      </c>
      <c r="I63" s="1">
        <v>123364.2347826553</v>
      </c>
      <c r="J63" s="1">
        <v>1617.941592397736</v>
      </c>
      <c r="K63">
        <f t="shared" si="0"/>
        <v>10.471810909799038</v>
      </c>
    </row>
    <row r="64" spans="1:11" x14ac:dyDescent="0.25">
      <c r="A64" s="2">
        <v>86</v>
      </c>
      <c r="B64">
        <v>3000</v>
      </c>
      <c r="C64">
        <v>7.0000000000000007E-2</v>
      </c>
      <c r="D64">
        <v>1</v>
      </c>
      <c r="E64">
        <v>1</v>
      </c>
      <c r="F64">
        <v>0</v>
      </c>
      <c r="G64">
        <v>20906</v>
      </c>
      <c r="H64">
        <v>211</v>
      </c>
      <c r="I64" s="1">
        <v>127144.7618993566</v>
      </c>
      <c r="J64" s="1">
        <v>372.48436212899452</v>
      </c>
      <c r="K64">
        <f t="shared" si="0"/>
        <v>-1</v>
      </c>
    </row>
    <row r="65" spans="1:11" x14ac:dyDescent="0.25">
      <c r="A65" s="2">
        <v>113</v>
      </c>
      <c r="B65">
        <v>3000</v>
      </c>
      <c r="C65">
        <v>7.0000000000000007E-2</v>
      </c>
      <c r="D65">
        <v>1</v>
      </c>
      <c r="E65">
        <v>1</v>
      </c>
      <c r="F65">
        <v>0.18</v>
      </c>
      <c r="G65">
        <v>20960</v>
      </c>
      <c r="H65">
        <v>193</v>
      </c>
      <c r="I65" s="1">
        <v>120725.6041529651</v>
      </c>
      <c r="J65" s="1">
        <v>1617.6899823952181</v>
      </c>
      <c r="K65">
        <f t="shared" si="0"/>
        <v>8.4123185834396796</v>
      </c>
    </row>
    <row r="66" spans="1:11" x14ac:dyDescent="0.25">
      <c r="A66" s="2">
        <v>87</v>
      </c>
      <c r="B66">
        <v>3000</v>
      </c>
      <c r="C66">
        <v>7.0000000000000007E-2</v>
      </c>
      <c r="D66">
        <v>1</v>
      </c>
      <c r="E66">
        <v>1.2</v>
      </c>
      <c r="F66">
        <v>0</v>
      </c>
      <c r="G66">
        <v>21556</v>
      </c>
      <c r="H66">
        <v>208</v>
      </c>
      <c r="I66" s="1">
        <v>125864.1940822374</v>
      </c>
      <c r="J66" s="1">
        <v>723.11101179799027</v>
      </c>
      <c r="K66">
        <f t="shared" si="0"/>
        <v>-1</v>
      </c>
    </row>
    <row r="67" spans="1:11" x14ac:dyDescent="0.25">
      <c r="A67" s="2">
        <v>114</v>
      </c>
      <c r="B67">
        <v>3000</v>
      </c>
      <c r="C67">
        <v>7.0000000000000007E-2</v>
      </c>
      <c r="D67">
        <v>1</v>
      </c>
      <c r="E67">
        <v>1.2</v>
      </c>
      <c r="F67">
        <v>0.18</v>
      </c>
      <c r="G67">
        <v>21603</v>
      </c>
      <c r="H67">
        <v>192</v>
      </c>
      <c r="I67" s="1">
        <v>120826.2211184935</v>
      </c>
      <c r="J67" s="1">
        <v>1613.0096201719789</v>
      </c>
      <c r="K67">
        <f t="shared" si="0"/>
        <v>9.3291489133106786</v>
      </c>
    </row>
    <row r="68" spans="1:11" x14ac:dyDescent="0.25">
      <c r="A68" s="2">
        <v>88</v>
      </c>
      <c r="B68">
        <v>3000</v>
      </c>
      <c r="C68">
        <v>7.0000000000000007E-2</v>
      </c>
      <c r="D68">
        <v>1.2</v>
      </c>
      <c r="E68">
        <v>0.80000000000000016</v>
      </c>
      <c r="F68">
        <v>0</v>
      </c>
      <c r="G68">
        <v>21352</v>
      </c>
      <c r="H68">
        <v>171</v>
      </c>
      <c r="I68" s="1">
        <v>119353.6779568194</v>
      </c>
      <c r="J68" s="1">
        <v>1803.342011270068</v>
      </c>
      <c r="K68">
        <f t="shared" ref="K68:K131" si="1">IF(F68=0,-1,(G68-G67)*10^3/(I67-I68))</f>
        <v>-1</v>
      </c>
    </row>
    <row r="69" spans="1:11" x14ac:dyDescent="0.25">
      <c r="A69" s="2">
        <v>115</v>
      </c>
      <c r="B69">
        <v>3000</v>
      </c>
      <c r="C69">
        <v>7.0000000000000007E-2</v>
      </c>
      <c r="D69">
        <v>1.2</v>
      </c>
      <c r="E69">
        <v>0.80000000000000016</v>
      </c>
      <c r="F69">
        <v>0.18</v>
      </c>
      <c r="G69">
        <v>21352</v>
      </c>
      <c r="H69">
        <v>171</v>
      </c>
      <c r="I69" s="1">
        <v>119353.677956821</v>
      </c>
      <c r="J69" s="1">
        <v>1803.342011269006</v>
      </c>
      <c r="K69">
        <f t="shared" si="1"/>
        <v>0</v>
      </c>
    </row>
    <row r="70" spans="1:11" x14ac:dyDescent="0.25">
      <c r="A70" s="2">
        <v>89</v>
      </c>
      <c r="B70">
        <v>3000</v>
      </c>
      <c r="C70">
        <v>7.0000000000000007E-2</v>
      </c>
      <c r="D70">
        <v>1.2</v>
      </c>
      <c r="E70">
        <v>1</v>
      </c>
      <c r="F70">
        <v>0</v>
      </c>
      <c r="G70">
        <v>22058</v>
      </c>
      <c r="H70">
        <v>182</v>
      </c>
      <c r="I70" s="1">
        <v>118451.1995045873</v>
      </c>
      <c r="J70" s="1">
        <v>1785.521614911273</v>
      </c>
      <c r="K70">
        <f t="shared" si="1"/>
        <v>-1</v>
      </c>
    </row>
    <row r="71" spans="1:11" x14ac:dyDescent="0.25">
      <c r="A71" s="2">
        <v>116</v>
      </c>
      <c r="B71">
        <v>3000</v>
      </c>
      <c r="C71">
        <v>7.0000000000000007E-2</v>
      </c>
      <c r="D71">
        <v>1.2</v>
      </c>
      <c r="E71">
        <v>1</v>
      </c>
      <c r="F71">
        <v>0.18</v>
      </c>
      <c r="G71">
        <v>22061</v>
      </c>
      <c r="H71">
        <v>179</v>
      </c>
      <c r="I71" s="1">
        <v>117496.62976505241</v>
      </c>
      <c r="J71" s="1">
        <v>1909.1249532721999</v>
      </c>
      <c r="K71">
        <f t="shared" si="1"/>
        <v>3.1427771861506022</v>
      </c>
    </row>
    <row r="72" spans="1:11" x14ac:dyDescent="0.25">
      <c r="A72" s="2">
        <v>90</v>
      </c>
      <c r="B72">
        <v>3000</v>
      </c>
      <c r="C72">
        <v>7.0000000000000007E-2</v>
      </c>
      <c r="D72">
        <v>1.2</v>
      </c>
      <c r="E72">
        <v>1.2</v>
      </c>
      <c r="F72">
        <v>0</v>
      </c>
      <c r="G72">
        <v>22718</v>
      </c>
      <c r="H72">
        <v>190</v>
      </c>
      <c r="I72" s="1">
        <v>120810.7290248565</v>
      </c>
      <c r="J72" s="1">
        <v>1405.6546661346299</v>
      </c>
      <c r="K72">
        <f t="shared" si="1"/>
        <v>-1</v>
      </c>
    </row>
    <row r="73" spans="1:11" x14ac:dyDescent="0.25">
      <c r="A73" s="2">
        <v>117</v>
      </c>
      <c r="B73">
        <v>3000</v>
      </c>
      <c r="C73">
        <v>7.0000000000000007E-2</v>
      </c>
      <c r="D73">
        <v>1.2</v>
      </c>
      <c r="E73">
        <v>1.2</v>
      </c>
      <c r="F73">
        <v>0.18</v>
      </c>
      <c r="G73">
        <v>22726</v>
      </c>
      <c r="H73">
        <v>187</v>
      </c>
      <c r="I73" s="1">
        <v>117669.20185554</v>
      </c>
      <c r="J73" s="1">
        <v>1905.702490776411</v>
      </c>
      <c r="K73">
        <f t="shared" si="1"/>
        <v>2.5465321701293964</v>
      </c>
    </row>
    <row r="74" spans="1:11" x14ac:dyDescent="0.25">
      <c r="A74" s="2">
        <v>91</v>
      </c>
      <c r="B74">
        <v>3000</v>
      </c>
      <c r="C74">
        <v>0.11</v>
      </c>
      <c r="D74">
        <v>0.8</v>
      </c>
      <c r="E74">
        <v>0.80000000000000016</v>
      </c>
      <c r="F74">
        <v>0</v>
      </c>
      <c r="G74">
        <v>16153</v>
      </c>
      <c r="H74">
        <v>216</v>
      </c>
      <c r="I74" s="1">
        <v>100942.4199604936</v>
      </c>
      <c r="J74" s="1">
        <v>0</v>
      </c>
      <c r="K74">
        <f t="shared" si="1"/>
        <v>-1</v>
      </c>
    </row>
    <row r="75" spans="1:11" x14ac:dyDescent="0.25">
      <c r="A75" s="2">
        <v>118</v>
      </c>
      <c r="B75">
        <v>3000</v>
      </c>
      <c r="C75">
        <v>0.11</v>
      </c>
      <c r="D75">
        <v>0.8</v>
      </c>
      <c r="E75">
        <v>0.80000000000000016</v>
      </c>
      <c r="F75">
        <v>0.18</v>
      </c>
      <c r="G75">
        <v>16384</v>
      </c>
      <c r="H75">
        <v>196</v>
      </c>
      <c r="I75" s="1">
        <v>94550.775467117041</v>
      </c>
      <c r="J75" s="1">
        <v>1602.799160991171</v>
      </c>
      <c r="K75">
        <f t="shared" si="1"/>
        <v>36.140933720481065</v>
      </c>
    </row>
    <row r="76" spans="1:11" x14ac:dyDescent="0.25">
      <c r="A76" s="2">
        <v>92</v>
      </c>
      <c r="B76">
        <v>3000</v>
      </c>
      <c r="C76">
        <v>0.11</v>
      </c>
      <c r="D76">
        <v>0.8</v>
      </c>
      <c r="E76">
        <v>1</v>
      </c>
      <c r="F76">
        <v>0</v>
      </c>
      <c r="G76">
        <v>16768</v>
      </c>
      <c r="H76">
        <v>217</v>
      </c>
      <c r="I76" s="1">
        <v>99511.756355118574</v>
      </c>
      <c r="J76" s="1">
        <v>0</v>
      </c>
      <c r="K76">
        <f t="shared" si="1"/>
        <v>-1</v>
      </c>
    </row>
    <row r="77" spans="1:11" x14ac:dyDescent="0.25">
      <c r="A77" s="2">
        <v>119</v>
      </c>
      <c r="B77">
        <v>3000</v>
      </c>
      <c r="C77">
        <v>0.11</v>
      </c>
      <c r="D77">
        <v>0.8</v>
      </c>
      <c r="E77">
        <v>1</v>
      </c>
      <c r="F77">
        <v>0.18</v>
      </c>
      <c r="G77">
        <v>16993</v>
      </c>
      <c r="H77">
        <v>200</v>
      </c>
      <c r="I77" s="1">
        <v>94722.659402383273</v>
      </c>
      <c r="J77" s="1">
        <v>1602.370256094224</v>
      </c>
      <c r="K77">
        <f t="shared" si="1"/>
        <v>46.981717476295998</v>
      </c>
    </row>
    <row r="78" spans="1:11" x14ac:dyDescent="0.25">
      <c r="A78" s="2">
        <v>93</v>
      </c>
      <c r="B78">
        <v>3000</v>
      </c>
      <c r="C78">
        <v>0.11</v>
      </c>
      <c r="D78">
        <v>0.8</v>
      </c>
      <c r="E78">
        <v>1.2</v>
      </c>
      <c r="F78">
        <v>0</v>
      </c>
      <c r="G78">
        <v>17363</v>
      </c>
      <c r="H78">
        <v>219</v>
      </c>
      <c r="I78" s="1">
        <v>99634.464087440967</v>
      </c>
      <c r="J78" s="1">
        <v>0</v>
      </c>
      <c r="K78">
        <f t="shared" si="1"/>
        <v>-1</v>
      </c>
    </row>
    <row r="79" spans="1:11" x14ac:dyDescent="0.25">
      <c r="A79" s="2">
        <v>120</v>
      </c>
      <c r="B79">
        <v>3000</v>
      </c>
      <c r="C79">
        <v>0.11</v>
      </c>
      <c r="D79">
        <v>0.8</v>
      </c>
      <c r="E79">
        <v>1.2</v>
      </c>
      <c r="F79">
        <v>0.18</v>
      </c>
      <c r="G79">
        <v>17592</v>
      </c>
      <c r="H79">
        <v>200</v>
      </c>
      <c r="I79" s="1">
        <v>94093.19107111184</v>
      </c>
      <c r="J79" s="1">
        <v>1602.370241585721</v>
      </c>
      <c r="K79">
        <f t="shared" si="1"/>
        <v>41.326243865837057</v>
      </c>
    </row>
    <row r="80" spans="1:11" x14ac:dyDescent="0.25">
      <c r="A80" s="2">
        <v>94</v>
      </c>
      <c r="B80">
        <v>3000</v>
      </c>
      <c r="C80">
        <v>0.11</v>
      </c>
      <c r="D80">
        <v>1</v>
      </c>
      <c r="E80">
        <v>0.80000000000000016</v>
      </c>
      <c r="F80">
        <v>0</v>
      </c>
      <c r="G80">
        <v>17016</v>
      </c>
      <c r="H80">
        <v>206</v>
      </c>
      <c r="I80" s="1">
        <v>100748.9261293326</v>
      </c>
      <c r="J80" s="1">
        <v>0</v>
      </c>
      <c r="K80">
        <f t="shared" si="1"/>
        <v>-1</v>
      </c>
    </row>
    <row r="81" spans="1:11" x14ac:dyDescent="0.25">
      <c r="A81" s="2">
        <v>121</v>
      </c>
      <c r="B81">
        <v>3000</v>
      </c>
      <c r="C81">
        <v>0.11</v>
      </c>
      <c r="D81">
        <v>1</v>
      </c>
      <c r="E81">
        <v>0.80000000000000016</v>
      </c>
      <c r="F81">
        <v>0.18</v>
      </c>
      <c r="G81">
        <v>17174</v>
      </c>
      <c r="H81">
        <v>190</v>
      </c>
      <c r="I81" s="1">
        <v>94081.251073552921</v>
      </c>
      <c r="J81" s="1">
        <v>1604.0503194269811</v>
      </c>
      <c r="K81">
        <f t="shared" si="1"/>
        <v>23.696415718855761</v>
      </c>
    </row>
    <row r="82" spans="1:11" x14ac:dyDescent="0.25">
      <c r="A82" s="2">
        <v>95</v>
      </c>
      <c r="B82">
        <v>3000</v>
      </c>
      <c r="C82">
        <v>0.11</v>
      </c>
      <c r="D82">
        <v>1</v>
      </c>
      <c r="E82">
        <v>1</v>
      </c>
      <c r="F82">
        <v>0</v>
      </c>
      <c r="G82">
        <v>17660</v>
      </c>
      <c r="H82">
        <v>211</v>
      </c>
      <c r="I82" s="1">
        <v>98611.560067656697</v>
      </c>
      <c r="J82" s="1">
        <v>0</v>
      </c>
      <c r="K82">
        <f t="shared" si="1"/>
        <v>-1</v>
      </c>
    </row>
    <row r="83" spans="1:11" x14ac:dyDescent="0.25">
      <c r="A83" s="2">
        <v>122</v>
      </c>
      <c r="B83">
        <v>3000</v>
      </c>
      <c r="C83">
        <v>0.11</v>
      </c>
      <c r="D83">
        <v>1</v>
      </c>
      <c r="E83">
        <v>1</v>
      </c>
      <c r="F83">
        <v>0.18</v>
      </c>
      <c r="G83">
        <v>17805</v>
      </c>
      <c r="H83">
        <v>194</v>
      </c>
      <c r="I83" s="1">
        <v>94109.221530748095</v>
      </c>
      <c r="J83" s="1">
        <v>1602.9383340622701</v>
      </c>
      <c r="K83">
        <f t="shared" si="1"/>
        <v>32.205485840600502</v>
      </c>
    </row>
    <row r="84" spans="1:11" x14ac:dyDescent="0.25">
      <c r="A84" s="2">
        <v>96</v>
      </c>
      <c r="B84">
        <v>3000</v>
      </c>
      <c r="C84">
        <v>0.11</v>
      </c>
      <c r="D84">
        <v>1</v>
      </c>
      <c r="E84">
        <v>1.2</v>
      </c>
      <c r="F84">
        <v>0</v>
      </c>
      <c r="G84">
        <v>18269</v>
      </c>
      <c r="H84">
        <v>211</v>
      </c>
      <c r="I84" s="1">
        <v>98192.160312028209</v>
      </c>
      <c r="J84" s="1">
        <v>0</v>
      </c>
      <c r="K84">
        <f t="shared" si="1"/>
        <v>-1</v>
      </c>
    </row>
    <row r="85" spans="1:11" x14ac:dyDescent="0.25">
      <c r="A85" s="2">
        <v>123</v>
      </c>
      <c r="B85">
        <v>3000</v>
      </c>
      <c r="C85">
        <v>0.11</v>
      </c>
      <c r="D85">
        <v>1</v>
      </c>
      <c r="E85">
        <v>1.2</v>
      </c>
      <c r="F85">
        <v>0.18</v>
      </c>
      <c r="G85">
        <v>18416</v>
      </c>
      <c r="H85">
        <v>195</v>
      </c>
      <c r="I85" s="1">
        <v>93438.9139928035</v>
      </c>
      <c r="J85" s="1">
        <v>1602.640252419932</v>
      </c>
      <c r="K85">
        <f t="shared" si="1"/>
        <v>30.926232332091057</v>
      </c>
    </row>
    <row r="86" spans="1:11" x14ac:dyDescent="0.25">
      <c r="A86" s="2">
        <v>97</v>
      </c>
      <c r="B86">
        <v>3000</v>
      </c>
      <c r="C86">
        <v>0.11</v>
      </c>
      <c r="D86">
        <v>1.2</v>
      </c>
      <c r="E86">
        <v>0.80000000000000016</v>
      </c>
      <c r="F86">
        <v>0</v>
      </c>
      <c r="G86">
        <v>17827</v>
      </c>
      <c r="H86">
        <v>192</v>
      </c>
      <c r="I86" s="1">
        <v>100133.88922520859</v>
      </c>
      <c r="J86" s="1">
        <v>0</v>
      </c>
      <c r="K86">
        <f t="shared" si="1"/>
        <v>-1</v>
      </c>
    </row>
    <row r="87" spans="1:11" x14ac:dyDescent="0.25">
      <c r="A87" s="2">
        <v>124</v>
      </c>
      <c r="B87">
        <v>3000</v>
      </c>
      <c r="C87">
        <v>0.11</v>
      </c>
      <c r="D87">
        <v>1.2</v>
      </c>
      <c r="E87">
        <v>0.80000000000000016</v>
      </c>
      <c r="F87">
        <v>0.18</v>
      </c>
      <c r="G87">
        <v>17931</v>
      </c>
      <c r="H87">
        <v>179</v>
      </c>
      <c r="I87" s="1">
        <v>92871.263006370995</v>
      </c>
      <c r="J87" s="1">
        <v>1610.4030501261841</v>
      </c>
      <c r="K87">
        <f t="shared" si="1"/>
        <v>14.319888820692395</v>
      </c>
    </row>
    <row r="88" spans="1:11" x14ac:dyDescent="0.25">
      <c r="A88" s="2">
        <v>98</v>
      </c>
      <c r="B88">
        <v>3000</v>
      </c>
      <c r="C88">
        <v>0.11</v>
      </c>
      <c r="D88">
        <v>1.2</v>
      </c>
      <c r="E88">
        <v>1</v>
      </c>
      <c r="F88">
        <v>0</v>
      </c>
      <c r="G88">
        <v>18514</v>
      </c>
      <c r="H88">
        <v>198</v>
      </c>
      <c r="I88" s="1">
        <v>96944.248133071611</v>
      </c>
      <c r="J88" s="1">
        <v>357.59313593368591</v>
      </c>
      <c r="K88">
        <f t="shared" si="1"/>
        <v>-1</v>
      </c>
    </row>
    <row r="89" spans="1:11" x14ac:dyDescent="0.25">
      <c r="A89" s="2">
        <v>125</v>
      </c>
      <c r="B89">
        <v>3000</v>
      </c>
      <c r="C89">
        <v>0.11</v>
      </c>
      <c r="D89">
        <v>1.2</v>
      </c>
      <c r="E89">
        <v>1</v>
      </c>
      <c r="F89">
        <v>0.18</v>
      </c>
      <c r="G89">
        <v>18594</v>
      </c>
      <c r="H89">
        <v>188</v>
      </c>
      <c r="I89" s="1">
        <v>93632.640884033681</v>
      </c>
      <c r="J89" s="1">
        <v>1605.4762404645569</v>
      </c>
      <c r="K89">
        <f t="shared" si="1"/>
        <v>24.157454065013646</v>
      </c>
    </row>
    <row r="90" spans="1:11" x14ac:dyDescent="0.25">
      <c r="A90" s="2">
        <v>99</v>
      </c>
      <c r="B90">
        <v>3000</v>
      </c>
      <c r="C90">
        <v>0.11</v>
      </c>
      <c r="D90">
        <v>1.2</v>
      </c>
      <c r="E90">
        <v>1.2</v>
      </c>
      <c r="F90">
        <v>0</v>
      </c>
      <c r="G90">
        <v>19144</v>
      </c>
      <c r="H90">
        <v>200</v>
      </c>
      <c r="I90" s="1">
        <v>96245.82795450963</v>
      </c>
      <c r="J90" s="1">
        <v>233.90053304375269</v>
      </c>
      <c r="K90">
        <f t="shared" si="1"/>
        <v>-1</v>
      </c>
    </row>
    <row r="91" spans="1:11" x14ac:dyDescent="0.25">
      <c r="A91" s="2">
        <v>126</v>
      </c>
      <c r="B91">
        <v>3000</v>
      </c>
      <c r="C91">
        <v>0.11</v>
      </c>
      <c r="D91">
        <v>1.2</v>
      </c>
      <c r="E91">
        <v>1.2</v>
      </c>
      <c r="F91">
        <v>0.18</v>
      </c>
      <c r="G91">
        <v>19224</v>
      </c>
      <c r="H91">
        <v>188</v>
      </c>
      <c r="I91" s="1">
        <v>92088.789071567779</v>
      </c>
      <c r="J91" s="1">
        <v>1606.837225964262</v>
      </c>
      <c r="K91">
        <f t="shared" si="1"/>
        <v>19.244467577215836</v>
      </c>
    </row>
    <row r="92" spans="1:11" x14ac:dyDescent="0.25">
      <c r="A92" s="2">
        <v>100</v>
      </c>
      <c r="B92">
        <v>3000</v>
      </c>
      <c r="C92">
        <v>0.15</v>
      </c>
      <c r="D92">
        <v>0.8</v>
      </c>
      <c r="E92">
        <v>0.80000000000000016</v>
      </c>
      <c r="F92">
        <v>0</v>
      </c>
      <c r="G92">
        <v>14091</v>
      </c>
      <c r="H92">
        <v>212</v>
      </c>
      <c r="I92" s="1">
        <v>78377.075567587555</v>
      </c>
      <c r="J92" s="1">
        <v>0</v>
      </c>
      <c r="K92">
        <f t="shared" si="1"/>
        <v>-1</v>
      </c>
    </row>
    <row r="93" spans="1:11" x14ac:dyDescent="0.25">
      <c r="A93" s="2">
        <v>127</v>
      </c>
      <c r="B93">
        <v>3000</v>
      </c>
      <c r="C93">
        <v>0.15</v>
      </c>
      <c r="D93">
        <v>0.8</v>
      </c>
      <c r="E93">
        <v>0.80000000000000016</v>
      </c>
      <c r="F93">
        <v>0.18</v>
      </c>
      <c r="G93">
        <v>14332</v>
      </c>
      <c r="H93">
        <v>199</v>
      </c>
      <c r="I93" s="1">
        <v>74753.098541414249</v>
      </c>
      <c r="J93" s="1">
        <v>1598.938680205538</v>
      </c>
      <c r="K93">
        <f t="shared" si="1"/>
        <v>66.501525329613074</v>
      </c>
    </row>
    <row r="94" spans="1:11" x14ac:dyDescent="0.25">
      <c r="A94" s="2">
        <v>101</v>
      </c>
      <c r="B94">
        <v>3000</v>
      </c>
      <c r="C94">
        <v>0.15</v>
      </c>
      <c r="D94">
        <v>0.8</v>
      </c>
      <c r="E94">
        <v>1</v>
      </c>
      <c r="F94">
        <v>0</v>
      </c>
      <c r="G94">
        <v>14664</v>
      </c>
      <c r="H94">
        <v>218</v>
      </c>
      <c r="I94" s="1">
        <v>78611.711553629822</v>
      </c>
      <c r="J94" s="1">
        <v>0</v>
      </c>
      <c r="K94">
        <f t="shared" si="1"/>
        <v>-1</v>
      </c>
    </row>
    <row r="95" spans="1:11" x14ac:dyDescent="0.25">
      <c r="A95" s="2">
        <v>128</v>
      </c>
      <c r="B95">
        <v>3000</v>
      </c>
      <c r="C95">
        <v>0.15</v>
      </c>
      <c r="D95">
        <v>0.8</v>
      </c>
      <c r="E95">
        <v>1</v>
      </c>
      <c r="F95">
        <v>0.18</v>
      </c>
      <c r="G95">
        <v>14881</v>
      </c>
      <c r="H95">
        <v>198</v>
      </c>
      <c r="I95" s="1">
        <v>74370.740678483053</v>
      </c>
      <c r="J95" s="1">
        <v>1598.938680205539</v>
      </c>
      <c r="K95">
        <f t="shared" si="1"/>
        <v>51.167528942883898</v>
      </c>
    </row>
    <row r="96" spans="1:11" x14ac:dyDescent="0.25">
      <c r="A96" s="2">
        <v>102</v>
      </c>
      <c r="B96">
        <v>3000</v>
      </c>
      <c r="C96">
        <v>0.15</v>
      </c>
      <c r="D96">
        <v>0.8</v>
      </c>
      <c r="E96">
        <v>1.2</v>
      </c>
      <c r="F96">
        <v>0</v>
      </c>
      <c r="G96">
        <v>15224</v>
      </c>
      <c r="H96">
        <v>221</v>
      </c>
      <c r="I96" s="1">
        <v>77966.582760188641</v>
      </c>
      <c r="J96" s="1">
        <v>0</v>
      </c>
      <c r="K96">
        <f t="shared" si="1"/>
        <v>-1</v>
      </c>
    </row>
    <row r="97" spans="1:11" x14ac:dyDescent="0.25">
      <c r="A97" s="2">
        <v>129</v>
      </c>
      <c r="B97">
        <v>3000</v>
      </c>
      <c r="C97">
        <v>0.15</v>
      </c>
      <c r="D97">
        <v>0.8</v>
      </c>
      <c r="E97">
        <v>1.2</v>
      </c>
      <c r="F97">
        <v>0.18</v>
      </c>
      <c r="G97">
        <v>15433</v>
      </c>
      <c r="H97">
        <v>199</v>
      </c>
      <c r="I97" s="1">
        <v>74420.873784156414</v>
      </c>
      <c r="J97" s="1">
        <v>1598.938680205538</v>
      </c>
      <c r="K97">
        <f t="shared" si="1"/>
        <v>58.944487946632989</v>
      </c>
    </row>
    <row r="98" spans="1:11" x14ac:dyDescent="0.25">
      <c r="A98" s="2">
        <v>103</v>
      </c>
      <c r="B98">
        <v>3000</v>
      </c>
      <c r="C98">
        <v>0.15</v>
      </c>
      <c r="D98">
        <v>1</v>
      </c>
      <c r="E98">
        <v>0.80000000000000016</v>
      </c>
      <c r="F98">
        <v>0</v>
      </c>
      <c r="G98">
        <v>14698</v>
      </c>
      <c r="H98">
        <v>201</v>
      </c>
      <c r="I98" s="1">
        <v>78079.111257961355</v>
      </c>
      <c r="J98" s="1">
        <v>0</v>
      </c>
      <c r="K98">
        <f t="shared" si="1"/>
        <v>-1</v>
      </c>
    </row>
    <row r="99" spans="1:11" x14ac:dyDescent="0.25">
      <c r="A99" s="2">
        <v>130</v>
      </c>
      <c r="B99">
        <v>3000</v>
      </c>
      <c r="C99">
        <v>0.15</v>
      </c>
      <c r="D99">
        <v>1</v>
      </c>
      <c r="E99">
        <v>0.80000000000000016</v>
      </c>
      <c r="F99">
        <v>0.18</v>
      </c>
      <c r="G99">
        <v>14898</v>
      </c>
      <c r="H99">
        <v>193</v>
      </c>
      <c r="I99" s="1">
        <v>74080.036054843848</v>
      </c>
      <c r="J99" s="1">
        <v>1599.1533234587559</v>
      </c>
      <c r="K99">
        <f t="shared" si="1"/>
        <v>50.011562634303203</v>
      </c>
    </row>
    <row r="100" spans="1:11" x14ac:dyDescent="0.25">
      <c r="A100" s="2">
        <v>104</v>
      </c>
      <c r="B100">
        <v>3000</v>
      </c>
      <c r="C100">
        <v>0.15</v>
      </c>
      <c r="D100">
        <v>1</v>
      </c>
      <c r="E100">
        <v>1</v>
      </c>
      <c r="F100">
        <v>0</v>
      </c>
      <c r="G100">
        <v>15292</v>
      </c>
      <c r="H100">
        <v>211</v>
      </c>
      <c r="I100" s="1">
        <v>78257.009333549067</v>
      </c>
      <c r="J100" s="1">
        <v>0</v>
      </c>
      <c r="K100">
        <f t="shared" si="1"/>
        <v>-1</v>
      </c>
    </row>
    <row r="101" spans="1:11" x14ac:dyDescent="0.25">
      <c r="A101" s="2">
        <v>131</v>
      </c>
      <c r="B101">
        <v>3000</v>
      </c>
      <c r="C101">
        <v>0.15</v>
      </c>
      <c r="D101">
        <v>1</v>
      </c>
      <c r="E101">
        <v>1</v>
      </c>
      <c r="F101">
        <v>0.18</v>
      </c>
      <c r="G101">
        <v>15455</v>
      </c>
      <c r="H101">
        <v>195</v>
      </c>
      <c r="I101" s="1">
        <v>74146.067802389254</v>
      </c>
      <c r="J101" s="1">
        <v>1598.938680205538</v>
      </c>
      <c r="K101">
        <f t="shared" si="1"/>
        <v>39.650284190252904</v>
      </c>
    </row>
    <row r="102" spans="1:11" x14ac:dyDescent="0.25">
      <c r="A102" s="2">
        <v>105</v>
      </c>
      <c r="B102">
        <v>3000</v>
      </c>
      <c r="C102">
        <v>0.15</v>
      </c>
      <c r="D102">
        <v>1</v>
      </c>
      <c r="E102">
        <v>1.2</v>
      </c>
      <c r="F102">
        <v>0</v>
      </c>
      <c r="G102">
        <v>15864</v>
      </c>
      <c r="H102">
        <v>214</v>
      </c>
      <c r="I102" s="1">
        <v>77201.224468906192</v>
      </c>
      <c r="J102" s="1">
        <v>0</v>
      </c>
      <c r="K102">
        <f t="shared" si="1"/>
        <v>-1</v>
      </c>
    </row>
    <row r="103" spans="1:11" x14ac:dyDescent="0.25">
      <c r="A103" s="2">
        <v>132</v>
      </c>
      <c r="B103">
        <v>3000</v>
      </c>
      <c r="C103">
        <v>0.15</v>
      </c>
      <c r="D103">
        <v>1</v>
      </c>
      <c r="E103">
        <v>1.2</v>
      </c>
      <c r="F103">
        <v>0.18</v>
      </c>
      <c r="G103">
        <v>16015</v>
      </c>
      <c r="H103">
        <v>196</v>
      </c>
      <c r="I103" s="1">
        <v>74247.576597291409</v>
      </c>
      <c r="J103" s="1">
        <v>1598.938680205551</v>
      </c>
      <c r="K103">
        <f t="shared" si="1"/>
        <v>51.123223404910178</v>
      </c>
    </row>
    <row r="104" spans="1:11" x14ac:dyDescent="0.25">
      <c r="A104" s="2">
        <v>106</v>
      </c>
      <c r="B104">
        <v>3000</v>
      </c>
      <c r="C104">
        <v>0.15</v>
      </c>
      <c r="D104">
        <v>1.2</v>
      </c>
      <c r="E104">
        <v>0.80000000000000016</v>
      </c>
      <c r="F104">
        <v>0</v>
      </c>
      <c r="G104">
        <v>15265</v>
      </c>
      <c r="H104">
        <v>188</v>
      </c>
      <c r="I104" s="1">
        <v>77604.398420968515</v>
      </c>
      <c r="J104" s="1">
        <v>0</v>
      </c>
      <c r="K104">
        <f t="shared" si="1"/>
        <v>-1</v>
      </c>
    </row>
    <row r="105" spans="1:11" x14ac:dyDescent="0.25">
      <c r="A105" s="2">
        <v>133</v>
      </c>
      <c r="B105">
        <v>3000</v>
      </c>
      <c r="C105">
        <v>0.15</v>
      </c>
      <c r="D105">
        <v>1.2</v>
      </c>
      <c r="E105">
        <v>0.80000000000000016</v>
      </c>
      <c r="F105">
        <v>0.18</v>
      </c>
      <c r="G105">
        <v>15441</v>
      </c>
      <c r="H105">
        <v>178</v>
      </c>
      <c r="I105" s="1">
        <v>73728.606930078065</v>
      </c>
      <c r="J105" s="1">
        <v>1599.1801319551121</v>
      </c>
      <c r="K105">
        <f t="shared" si="1"/>
        <v>45.410079570499448</v>
      </c>
    </row>
    <row r="106" spans="1:11" x14ac:dyDescent="0.25">
      <c r="A106" s="2">
        <v>107</v>
      </c>
      <c r="B106">
        <v>3000</v>
      </c>
      <c r="C106">
        <v>0.15</v>
      </c>
      <c r="D106">
        <v>1.2</v>
      </c>
      <c r="E106">
        <v>1</v>
      </c>
      <c r="F106">
        <v>0</v>
      </c>
      <c r="G106">
        <v>15898</v>
      </c>
      <c r="H106">
        <v>202</v>
      </c>
      <c r="I106" s="1">
        <v>77916.406697225786</v>
      </c>
      <c r="J106" s="1">
        <v>0</v>
      </c>
      <c r="K106">
        <f t="shared" si="1"/>
        <v>-1</v>
      </c>
    </row>
    <row r="107" spans="1:11" x14ac:dyDescent="0.25">
      <c r="A107" s="2">
        <v>134</v>
      </c>
      <c r="B107">
        <v>3000</v>
      </c>
      <c r="C107">
        <v>0.15</v>
      </c>
      <c r="D107">
        <v>1.2</v>
      </c>
      <c r="E107">
        <v>1</v>
      </c>
      <c r="F107">
        <v>0.18</v>
      </c>
      <c r="G107">
        <v>16018</v>
      </c>
      <c r="H107">
        <v>192</v>
      </c>
      <c r="I107" s="1">
        <v>73915.139116540071</v>
      </c>
      <c r="J107" s="1">
        <v>1599.1659376376481</v>
      </c>
      <c r="K107">
        <f t="shared" si="1"/>
        <v>29.990496156579226</v>
      </c>
    </row>
    <row r="108" spans="1:11" x14ac:dyDescent="0.25">
      <c r="A108" s="2">
        <v>108</v>
      </c>
      <c r="B108">
        <v>3000</v>
      </c>
      <c r="C108">
        <v>0.15</v>
      </c>
      <c r="D108">
        <v>1.2</v>
      </c>
      <c r="E108">
        <v>1.2</v>
      </c>
      <c r="F108">
        <v>0</v>
      </c>
      <c r="G108">
        <v>16485</v>
      </c>
      <c r="H108">
        <v>211</v>
      </c>
      <c r="I108" s="1">
        <v>76757.81183580689</v>
      </c>
      <c r="J108" s="1">
        <v>0</v>
      </c>
      <c r="K108">
        <f t="shared" si="1"/>
        <v>-1</v>
      </c>
    </row>
    <row r="109" spans="1:11" x14ac:dyDescent="0.25">
      <c r="A109" s="2">
        <v>135</v>
      </c>
      <c r="B109">
        <v>3000</v>
      </c>
      <c r="C109">
        <v>0.15</v>
      </c>
      <c r="D109">
        <v>1.2</v>
      </c>
      <c r="E109">
        <v>1.2</v>
      </c>
      <c r="F109">
        <v>0.18</v>
      </c>
      <c r="G109">
        <v>16586</v>
      </c>
      <c r="H109">
        <v>194</v>
      </c>
      <c r="I109" s="1">
        <v>73993.400818392256</v>
      </c>
      <c r="J109" s="1">
        <v>1599.2849232826641</v>
      </c>
      <c r="K109">
        <f t="shared" si="1"/>
        <v>36.535811557594812</v>
      </c>
    </row>
    <row r="110" spans="1:11" x14ac:dyDescent="0.25">
      <c r="A110" s="2">
        <v>163</v>
      </c>
      <c r="B110">
        <v>5000</v>
      </c>
      <c r="C110">
        <v>7.0000000000000007E-2</v>
      </c>
      <c r="D110">
        <v>0.8</v>
      </c>
      <c r="E110">
        <v>0.80000000000000016</v>
      </c>
      <c r="F110">
        <v>0</v>
      </c>
      <c r="G110">
        <v>18457</v>
      </c>
      <c r="H110">
        <v>209</v>
      </c>
      <c r="I110" s="1">
        <v>129504.605600989</v>
      </c>
      <c r="J110" s="1">
        <v>0</v>
      </c>
      <c r="K110">
        <f t="shared" si="1"/>
        <v>-1</v>
      </c>
    </row>
    <row r="111" spans="1:11" x14ac:dyDescent="0.25">
      <c r="A111" s="2">
        <v>190</v>
      </c>
      <c r="B111">
        <v>5000</v>
      </c>
      <c r="C111">
        <v>7.0000000000000007E-2</v>
      </c>
      <c r="D111">
        <v>0.8</v>
      </c>
      <c r="E111">
        <v>0.80000000000000016</v>
      </c>
      <c r="F111">
        <v>0.18</v>
      </c>
      <c r="G111">
        <v>18659</v>
      </c>
      <c r="H111">
        <v>193</v>
      </c>
      <c r="I111" s="1">
        <v>123306.44338204</v>
      </c>
      <c r="J111" s="1">
        <v>1598.938680205539</v>
      </c>
      <c r="K111">
        <f t="shared" si="1"/>
        <v>32.590305459003041</v>
      </c>
    </row>
    <row r="112" spans="1:11" x14ac:dyDescent="0.25">
      <c r="A112" s="2">
        <v>164</v>
      </c>
      <c r="B112">
        <v>5000</v>
      </c>
      <c r="C112">
        <v>7.0000000000000007E-2</v>
      </c>
      <c r="D112">
        <v>0.8</v>
      </c>
      <c r="E112">
        <v>1</v>
      </c>
      <c r="F112">
        <v>0</v>
      </c>
      <c r="G112">
        <v>19005</v>
      </c>
      <c r="H112">
        <v>208</v>
      </c>
      <c r="I112" s="1">
        <v>128526.65225646881</v>
      </c>
      <c r="J112" s="1">
        <v>0</v>
      </c>
      <c r="K112">
        <f t="shared" si="1"/>
        <v>-1</v>
      </c>
    </row>
    <row r="113" spans="1:11" x14ac:dyDescent="0.25">
      <c r="A113" s="2">
        <v>191</v>
      </c>
      <c r="B113">
        <v>5000</v>
      </c>
      <c r="C113">
        <v>7.0000000000000007E-2</v>
      </c>
      <c r="D113">
        <v>0.8</v>
      </c>
      <c r="E113">
        <v>1</v>
      </c>
      <c r="F113">
        <v>0.18</v>
      </c>
      <c r="G113">
        <v>19214</v>
      </c>
      <c r="H113">
        <v>192</v>
      </c>
      <c r="I113" s="1">
        <v>121096.7949027865</v>
      </c>
      <c r="J113" s="1">
        <v>1598.938680205534</v>
      </c>
      <c r="K113">
        <f t="shared" si="1"/>
        <v>28.129745976403917</v>
      </c>
    </row>
    <row r="114" spans="1:11" x14ac:dyDescent="0.25">
      <c r="A114" s="2">
        <v>165</v>
      </c>
      <c r="B114">
        <v>5000</v>
      </c>
      <c r="C114">
        <v>7.0000000000000007E-2</v>
      </c>
      <c r="D114">
        <v>0.8</v>
      </c>
      <c r="E114">
        <v>1.2</v>
      </c>
      <c r="F114">
        <v>0</v>
      </c>
      <c r="G114">
        <v>19545</v>
      </c>
      <c r="H114">
        <v>209</v>
      </c>
      <c r="I114" s="1">
        <v>128492.8144469359</v>
      </c>
      <c r="J114" s="1">
        <v>0</v>
      </c>
      <c r="K114">
        <f t="shared" si="1"/>
        <v>-1</v>
      </c>
    </row>
    <row r="115" spans="1:11" x14ac:dyDescent="0.25">
      <c r="A115" s="2">
        <v>192</v>
      </c>
      <c r="B115">
        <v>5000</v>
      </c>
      <c r="C115">
        <v>7.0000000000000007E-2</v>
      </c>
      <c r="D115">
        <v>0.8</v>
      </c>
      <c r="E115">
        <v>1.2</v>
      </c>
      <c r="F115">
        <v>0.18</v>
      </c>
      <c r="G115">
        <v>19731</v>
      </c>
      <c r="H115">
        <v>189</v>
      </c>
      <c r="I115" s="1">
        <v>116990.0812192517</v>
      </c>
      <c r="J115" s="1">
        <v>1621.320433179987</v>
      </c>
      <c r="K115">
        <f t="shared" si="1"/>
        <v>16.170069871075917</v>
      </c>
    </row>
    <row r="116" spans="1:11" x14ac:dyDescent="0.25">
      <c r="A116" s="2">
        <v>166</v>
      </c>
      <c r="B116">
        <v>5000</v>
      </c>
      <c r="C116">
        <v>7.0000000000000007E-2</v>
      </c>
      <c r="D116">
        <v>1</v>
      </c>
      <c r="E116">
        <v>0.80000000000000016</v>
      </c>
      <c r="F116">
        <v>0</v>
      </c>
      <c r="G116">
        <v>19624</v>
      </c>
      <c r="H116">
        <v>201</v>
      </c>
      <c r="I116" s="1">
        <v>127711.70070804939</v>
      </c>
      <c r="J116" s="1">
        <v>0</v>
      </c>
      <c r="K116">
        <f t="shared" si="1"/>
        <v>-1</v>
      </c>
    </row>
    <row r="117" spans="1:11" x14ac:dyDescent="0.25">
      <c r="A117" s="2">
        <v>193</v>
      </c>
      <c r="B117">
        <v>5000</v>
      </c>
      <c r="C117">
        <v>7.0000000000000007E-2</v>
      </c>
      <c r="D117">
        <v>1</v>
      </c>
      <c r="E117">
        <v>0.80000000000000016</v>
      </c>
      <c r="F117">
        <v>0.18</v>
      </c>
      <c r="G117">
        <v>19722</v>
      </c>
      <c r="H117">
        <v>185</v>
      </c>
      <c r="I117" s="1">
        <v>122147.40871355979</v>
      </c>
      <c r="J117" s="1">
        <v>1598.938680205539</v>
      </c>
      <c r="K117">
        <f t="shared" si="1"/>
        <v>17.612303613299026</v>
      </c>
    </row>
    <row r="118" spans="1:11" x14ac:dyDescent="0.25">
      <c r="A118" s="2">
        <v>167</v>
      </c>
      <c r="B118">
        <v>5000</v>
      </c>
      <c r="C118">
        <v>7.0000000000000007E-2</v>
      </c>
      <c r="D118">
        <v>1</v>
      </c>
      <c r="E118">
        <v>1</v>
      </c>
      <c r="F118">
        <v>0</v>
      </c>
      <c r="G118">
        <v>20176</v>
      </c>
      <c r="H118">
        <v>203</v>
      </c>
      <c r="I118" s="1">
        <v>126607.4474679565</v>
      </c>
      <c r="J118" s="1">
        <v>0</v>
      </c>
      <c r="K118">
        <f t="shared" si="1"/>
        <v>-1</v>
      </c>
    </row>
    <row r="119" spans="1:11" x14ac:dyDescent="0.25">
      <c r="A119" s="2">
        <v>194</v>
      </c>
      <c r="B119">
        <v>5000</v>
      </c>
      <c r="C119">
        <v>7.0000000000000007E-2</v>
      </c>
      <c r="D119">
        <v>1</v>
      </c>
      <c r="E119">
        <v>1</v>
      </c>
      <c r="F119">
        <v>0.18</v>
      </c>
      <c r="G119">
        <v>20276</v>
      </c>
      <c r="H119">
        <v>185</v>
      </c>
      <c r="I119" s="1">
        <v>116719.27606950401</v>
      </c>
      <c r="J119" s="1">
        <v>1617.489979135466</v>
      </c>
      <c r="K119">
        <f t="shared" si="1"/>
        <v>10.113093308197513</v>
      </c>
    </row>
    <row r="120" spans="1:11" x14ac:dyDescent="0.25">
      <c r="A120" s="2">
        <v>168</v>
      </c>
      <c r="B120">
        <v>5000</v>
      </c>
      <c r="C120">
        <v>7.0000000000000007E-2</v>
      </c>
      <c r="D120">
        <v>1</v>
      </c>
      <c r="E120">
        <v>1.2</v>
      </c>
      <c r="F120">
        <v>0</v>
      </c>
      <c r="G120">
        <v>20712</v>
      </c>
      <c r="H120">
        <v>197</v>
      </c>
      <c r="I120" s="1">
        <v>123663.7026953832</v>
      </c>
      <c r="J120" s="1">
        <v>250.32523336607281</v>
      </c>
      <c r="K120">
        <f t="shared" si="1"/>
        <v>-1</v>
      </c>
    </row>
    <row r="121" spans="1:11" x14ac:dyDescent="0.25">
      <c r="A121" s="2">
        <v>195</v>
      </c>
      <c r="B121">
        <v>5000</v>
      </c>
      <c r="C121">
        <v>7.0000000000000007E-2</v>
      </c>
      <c r="D121">
        <v>1</v>
      </c>
      <c r="E121">
        <v>1.2</v>
      </c>
      <c r="F121">
        <v>0.18</v>
      </c>
      <c r="G121">
        <v>20780</v>
      </c>
      <c r="H121">
        <v>184</v>
      </c>
      <c r="I121" s="1">
        <v>114776.8215634385</v>
      </c>
      <c r="J121" s="1">
        <v>1629.520904325236</v>
      </c>
      <c r="K121">
        <f t="shared" si="1"/>
        <v>7.6517283161994651</v>
      </c>
    </row>
    <row r="122" spans="1:11" x14ac:dyDescent="0.25">
      <c r="A122" s="2">
        <v>169</v>
      </c>
      <c r="B122">
        <v>5000</v>
      </c>
      <c r="C122">
        <v>7.0000000000000007E-2</v>
      </c>
      <c r="D122">
        <v>1.2</v>
      </c>
      <c r="E122">
        <v>0.80000000000000016</v>
      </c>
      <c r="F122">
        <v>0</v>
      </c>
      <c r="G122">
        <v>20722</v>
      </c>
      <c r="H122">
        <v>184</v>
      </c>
      <c r="I122" s="1">
        <v>124524.9778523878</v>
      </c>
      <c r="J122" s="1">
        <v>472.39023520927037</v>
      </c>
      <c r="K122">
        <f t="shared" si="1"/>
        <v>-1</v>
      </c>
    </row>
    <row r="123" spans="1:11" x14ac:dyDescent="0.25">
      <c r="A123" s="2">
        <v>196</v>
      </c>
      <c r="B123">
        <v>5000</v>
      </c>
      <c r="C123">
        <v>7.0000000000000007E-2</v>
      </c>
      <c r="D123">
        <v>1.2</v>
      </c>
      <c r="E123">
        <v>0.80000000000000016</v>
      </c>
      <c r="F123">
        <v>0.18</v>
      </c>
      <c r="G123">
        <v>20743</v>
      </c>
      <c r="H123">
        <v>176</v>
      </c>
      <c r="I123" s="1">
        <v>120242.1997949989</v>
      </c>
      <c r="J123" s="1">
        <v>1607.5878251791839</v>
      </c>
      <c r="K123">
        <f t="shared" si="1"/>
        <v>4.9033593893032936</v>
      </c>
    </row>
    <row r="124" spans="1:11" x14ac:dyDescent="0.25">
      <c r="A124" s="2">
        <v>170</v>
      </c>
      <c r="B124">
        <v>5000</v>
      </c>
      <c r="C124">
        <v>7.0000000000000007E-2</v>
      </c>
      <c r="D124">
        <v>1.2</v>
      </c>
      <c r="E124">
        <v>1</v>
      </c>
      <c r="F124">
        <v>0</v>
      </c>
      <c r="G124">
        <v>21299</v>
      </c>
      <c r="H124">
        <v>187</v>
      </c>
      <c r="I124" s="1">
        <v>118101.3064059035</v>
      </c>
      <c r="J124" s="1">
        <v>568.4014280740912</v>
      </c>
      <c r="K124">
        <f t="shared" si="1"/>
        <v>-1</v>
      </c>
    </row>
    <row r="125" spans="1:11" x14ac:dyDescent="0.25">
      <c r="A125" s="2">
        <v>197</v>
      </c>
      <c r="B125">
        <v>5000</v>
      </c>
      <c r="C125">
        <v>7.0000000000000007E-2</v>
      </c>
      <c r="D125">
        <v>1.2</v>
      </c>
      <c r="E125">
        <v>1</v>
      </c>
      <c r="F125">
        <v>0.18</v>
      </c>
      <c r="G125">
        <v>21324</v>
      </c>
      <c r="H125">
        <v>179</v>
      </c>
      <c r="I125" s="1">
        <v>114713.988134486</v>
      </c>
      <c r="J125" s="1">
        <v>1621.3111346352271</v>
      </c>
      <c r="K125">
        <f t="shared" si="1"/>
        <v>7.3804697394255339</v>
      </c>
    </row>
    <row r="126" spans="1:11" x14ac:dyDescent="0.25">
      <c r="A126" s="2">
        <v>171</v>
      </c>
      <c r="B126">
        <v>5000</v>
      </c>
      <c r="C126">
        <v>7.0000000000000007E-2</v>
      </c>
      <c r="D126">
        <v>1.2</v>
      </c>
      <c r="E126">
        <v>1.2</v>
      </c>
      <c r="F126">
        <v>0</v>
      </c>
      <c r="G126">
        <v>21819</v>
      </c>
      <c r="H126">
        <v>185</v>
      </c>
      <c r="I126" s="1">
        <v>116039.6356952307</v>
      </c>
      <c r="J126" s="1">
        <v>787.13952677689167</v>
      </c>
      <c r="K126">
        <f t="shared" si="1"/>
        <v>-1</v>
      </c>
    </row>
    <row r="127" spans="1:11" x14ac:dyDescent="0.25">
      <c r="A127" s="2">
        <v>198</v>
      </c>
      <c r="B127">
        <v>5000</v>
      </c>
      <c r="C127">
        <v>7.0000000000000007E-2</v>
      </c>
      <c r="D127">
        <v>1.2</v>
      </c>
      <c r="E127">
        <v>1.2</v>
      </c>
      <c r="F127">
        <v>0.18</v>
      </c>
      <c r="G127">
        <v>21843</v>
      </c>
      <c r="H127">
        <v>179</v>
      </c>
      <c r="I127" s="1">
        <v>112736.1830840077</v>
      </c>
      <c r="J127" s="1">
        <v>1635.988580373652</v>
      </c>
      <c r="K127">
        <f t="shared" si="1"/>
        <v>7.265126164808156</v>
      </c>
    </row>
    <row r="128" spans="1:11" x14ac:dyDescent="0.25">
      <c r="A128" s="2">
        <v>172</v>
      </c>
      <c r="B128">
        <v>5000</v>
      </c>
      <c r="C128">
        <v>0.11</v>
      </c>
      <c r="D128">
        <v>0.8</v>
      </c>
      <c r="E128">
        <v>0.80000000000000016</v>
      </c>
      <c r="F128">
        <v>0</v>
      </c>
      <c r="G128">
        <v>15785</v>
      </c>
      <c r="H128">
        <v>206</v>
      </c>
      <c r="I128" s="1">
        <v>97941.694070686019</v>
      </c>
      <c r="J128" s="1">
        <v>0</v>
      </c>
      <c r="K128">
        <f t="shared" si="1"/>
        <v>-1</v>
      </c>
    </row>
    <row r="129" spans="1:11" x14ac:dyDescent="0.25">
      <c r="A129" s="2">
        <v>199</v>
      </c>
      <c r="B129">
        <v>5000</v>
      </c>
      <c r="C129">
        <v>0.11</v>
      </c>
      <c r="D129">
        <v>0.8</v>
      </c>
      <c r="E129">
        <v>0.80000000000000016</v>
      </c>
      <c r="F129">
        <v>0.18</v>
      </c>
      <c r="G129">
        <v>16019</v>
      </c>
      <c r="H129">
        <v>187</v>
      </c>
      <c r="I129" s="1">
        <v>91941.868569704151</v>
      </c>
      <c r="J129" s="1">
        <v>1598.938680205539</v>
      </c>
      <c r="K129">
        <f t="shared" si="1"/>
        <v>39.001134276606216</v>
      </c>
    </row>
    <row r="130" spans="1:11" x14ac:dyDescent="0.25">
      <c r="A130" s="2">
        <v>173</v>
      </c>
      <c r="B130">
        <v>5000</v>
      </c>
      <c r="C130">
        <v>0.11</v>
      </c>
      <c r="D130">
        <v>0.8</v>
      </c>
      <c r="E130">
        <v>1</v>
      </c>
      <c r="F130">
        <v>0</v>
      </c>
      <c r="G130">
        <v>16324</v>
      </c>
      <c r="H130">
        <v>211</v>
      </c>
      <c r="I130" s="1">
        <v>96805.314224982765</v>
      </c>
      <c r="J130" s="1">
        <v>0</v>
      </c>
      <c r="K130">
        <f t="shared" si="1"/>
        <v>-1</v>
      </c>
    </row>
    <row r="131" spans="1:11" x14ac:dyDescent="0.25">
      <c r="A131" s="2">
        <v>200</v>
      </c>
      <c r="B131">
        <v>5000</v>
      </c>
      <c r="C131">
        <v>0.11</v>
      </c>
      <c r="D131">
        <v>0.8</v>
      </c>
      <c r="E131">
        <v>1</v>
      </c>
      <c r="F131">
        <v>0.18</v>
      </c>
      <c r="G131">
        <v>16559</v>
      </c>
      <c r="H131">
        <v>191</v>
      </c>
      <c r="I131" s="1">
        <v>92075.922854031975</v>
      </c>
      <c r="J131" s="1">
        <v>1598.938680205539</v>
      </c>
      <c r="K131">
        <f t="shared" si="1"/>
        <v>49.689268992080876</v>
      </c>
    </row>
    <row r="132" spans="1:11" x14ac:dyDescent="0.25">
      <c r="A132" s="2">
        <v>174</v>
      </c>
      <c r="B132">
        <v>5000</v>
      </c>
      <c r="C132">
        <v>0.11</v>
      </c>
      <c r="D132">
        <v>0.8</v>
      </c>
      <c r="E132">
        <v>1.2</v>
      </c>
      <c r="F132">
        <v>0</v>
      </c>
      <c r="G132">
        <v>16828</v>
      </c>
      <c r="H132">
        <v>210</v>
      </c>
      <c r="I132" s="1">
        <v>96011.820921599734</v>
      </c>
      <c r="J132" s="1">
        <v>0</v>
      </c>
      <c r="K132">
        <f t="shared" ref="K132:K163" si="2">IF(F132=0,-1,(G132-G131)*10^3/(I131-I132))</f>
        <v>-1</v>
      </c>
    </row>
    <row r="133" spans="1:11" x14ac:dyDescent="0.25">
      <c r="A133" s="2">
        <v>201</v>
      </c>
      <c r="B133">
        <v>5000</v>
      </c>
      <c r="C133">
        <v>0.11</v>
      </c>
      <c r="D133">
        <v>0.8</v>
      </c>
      <c r="E133">
        <v>1.2</v>
      </c>
      <c r="F133">
        <v>0.18</v>
      </c>
      <c r="G133">
        <v>17074</v>
      </c>
      <c r="H133">
        <v>192</v>
      </c>
      <c r="I133" s="1">
        <v>90992.394392017639</v>
      </c>
      <c r="J133" s="1">
        <v>1598.938680205539</v>
      </c>
      <c r="K133">
        <f t="shared" si="2"/>
        <v>49.009582778071135</v>
      </c>
    </row>
    <row r="134" spans="1:11" x14ac:dyDescent="0.25">
      <c r="A134" s="2">
        <v>175</v>
      </c>
      <c r="B134">
        <v>5000</v>
      </c>
      <c r="C134">
        <v>0.11</v>
      </c>
      <c r="D134">
        <v>1</v>
      </c>
      <c r="E134">
        <v>0.80000000000000016</v>
      </c>
      <c r="F134">
        <v>0</v>
      </c>
      <c r="G134">
        <v>16588</v>
      </c>
      <c r="H134">
        <v>199</v>
      </c>
      <c r="I134" s="1">
        <v>97113.33084970343</v>
      </c>
      <c r="J134" s="1">
        <v>0</v>
      </c>
      <c r="K134">
        <f t="shared" si="2"/>
        <v>-1</v>
      </c>
    </row>
    <row r="135" spans="1:11" x14ac:dyDescent="0.25">
      <c r="A135" s="2">
        <v>202</v>
      </c>
      <c r="B135">
        <v>5000</v>
      </c>
      <c r="C135">
        <v>0.11</v>
      </c>
      <c r="D135">
        <v>1</v>
      </c>
      <c r="E135">
        <v>0.80000000000000016</v>
      </c>
      <c r="F135">
        <v>0.18</v>
      </c>
      <c r="G135">
        <v>16766</v>
      </c>
      <c r="H135">
        <v>185</v>
      </c>
      <c r="I135" s="1">
        <v>91328.478090789446</v>
      </c>
      <c r="J135" s="1">
        <v>1598.938680205538</v>
      </c>
      <c r="K135">
        <f t="shared" si="2"/>
        <v>30.770013934359273</v>
      </c>
    </row>
    <row r="136" spans="1:11" x14ac:dyDescent="0.25">
      <c r="A136" s="2">
        <v>176</v>
      </c>
      <c r="B136">
        <v>5000</v>
      </c>
      <c r="C136">
        <v>0.11</v>
      </c>
      <c r="D136">
        <v>1</v>
      </c>
      <c r="E136">
        <v>1</v>
      </c>
      <c r="F136">
        <v>0</v>
      </c>
      <c r="G136">
        <v>17155</v>
      </c>
      <c r="H136">
        <v>203</v>
      </c>
      <c r="I136" s="1">
        <v>95526.546520802629</v>
      </c>
      <c r="J136" s="1">
        <v>0</v>
      </c>
      <c r="K136">
        <f t="shared" si="2"/>
        <v>-1</v>
      </c>
    </row>
    <row r="137" spans="1:11" x14ac:dyDescent="0.25">
      <c r="A137" s="2">
        <v>203</v>
      </c>
      <c r="B137">
        <v>5000</v>
      </c>
      <c r="C137">
        <v>0.11</v>
      </c>
      <c r="D137">
        <v>1</v>
      </c>
      <c r="E137">
        <v>1</v>
      </c>
      <c r="F137">
        <v>0.18</v>
      </c>
      <c r="G137">
        <v>17315</v>
      </c>
      <c r="H137">
        <v>185</v>
      </c>
      <c r="I137" s="1">
        <v>91230.570080309466</v>
      </c>
      <c r="J137" s="1">
        <v>1598.938680205538</v>
      </c>
      <c r="K137">
        <f t="shared" si="2"/>
        <v>37.244152107508434</v>
      </c>
    </row>
    <row r="138" spans="1:11" x14ac:dyDescent="0.25">
      <c r="A138" s="2">
        <v>177</v>
      </c>
      <c r="B138">
        <v>5000</v>
      </c>
      <c r="C138">
        <v>0.11</v>
      </c>
      <c r="D138">
        <v>1</v>
      </c>
      <c r="E138">
        <v>1.2</v>
      </c>
      <c r="F138">
        <v>0</v>
      </c>
      <c r="G138">
        <v>17668</v>
      </c>
      <c r="H138">
        <v>204</v>
      </c>
      <c r="I138" s="1">
        <v>94717.687967602964</v>
      </c>
      <c r="J138" s="1">
        <v>0</v>
      </c>
      <c r="K138">
        <f t="shared" si="2"/>
        <v>-1</v>
      </c>
    </row>
    <row r="139" spans="1:11" x14ac:dyDescent="0.25">
      <c r="A139" s="2">
        <v>204</v>
      </c>
      <c r="B139">
        <v>5000</v>
      </c>
      <c r="C139">
        <v>0.11</v>
      </c>
      <c r="D139">
        <v>1</v>
      </c>
      <c r="E139">
        <v>1.2</v>
      </c>
      <c r="F139">
        <v>0.18</v>
      </c>
      <c r="G139">
        <v>17838</v>
      </c>
      <c r="H139">
        <v>187</v>
      </c>
      <c r="I139" s="1">
        <v>90230.666779577514</v>
      </c>
      <c r="J139" s="1">
        <v>1598.938680205539</v>
      </c>
      <c r="K139">
        <f t="shared" si="2"/>
        <v>37.887050868776903</v>
      </c>
    </row>
    <row r="140" spans="1:11" x14ac:dyDescent="0.25">
      <c r="A140" s="2">
        <v>178</v>
      </c>
      <c r="B140">
        <v>5000</v>
      </c>
      <c r="C140">
        <v>0.11</v>
      </c>
      <c r="D140">
        <v>1.2</v>
      </c>
      <c r="E140">
        <v>0.80000000000000016</v>
      </c>
      <c r="F140">
        <v>0</v>
      </c>
      <c r="G140">
        <v>17345</v>
      </c>
      <c r="H140">
        <v>182</v>
      </c>
      <c r="I140" s="1">
        <v>96552.565949828029</v>
      </c>
      <c r="J140" s="1">
        <v>0</v>
      </c>
      <c r="K140">
        <f t="shared" si="2"/>
        <v>-1</v>
      </c>
    </row>
    <row r="141" spans="1:11" x14ac:dyDescent="0.25">
      <c r="A141" s="2">
        <v>205</v>
      </c>
      <c r="B141">
        <v>5000</v>
      </c>
      <c r="C141">
        <v>0.11</v>
      </c>
      <c r="D141">
        <v>1.2</v>
      </c>
      <c r="E141">
        <v>0.80000000000000016</v>
      </c>
      <c r="F141">
        <v>0.18</v>
      </c>
      <c r="G141">
        <v>17484</v>
      </c>
      <c r="H141">
        <v>180</v>
      </c>
      <c r="I141" s="1">
        <v>90944.368109350238</v>
      </c>
      <c r="J141" s="1">
        <v>1598.938680205539</v>
      </c>
      <c r="K141">
        <f t="shared" si="2"/>
        <v>24.785145594677857</v>
      </c>
    </row>
    <row r="142" spans="1:11" x14ac:dyDescent="0.25">
      <c r="A142" s="2">
        <v>179</v>
      </c>
      <c r="B142">
        <v>5000</v>
      </c>
      <c r="C142">
        <v>0.11</v>
      </c>
      <c r="D142">
        <v>1.2</v>
      </c>
      <c r="E142">
        <v>1</v>
      </c>
      <c r="F142">
        <v>0</v>
      </c>
      <c r="G142">
        <v>17959</v>
      </c>
      <c r="H142">
        <v>198</v>
      </c>
      <c r="I142" s="1">
        <v>94806.551618829631</v>
      </c>
      <c r="J142" s="1">
        <v>0</v>
      </c>
      <c r="K142">
        <f t="shared" si="2"/>
        <v>-1</v>
      </c>
    </row>
    <row r="143" spans="1:11" x14ac:dyDescent="0.25">
      <c r="A143" s="2">
        <v>206</v>
      </c>
      <c r="B143">
        <v>5000</v>
      </c>
      <c r="C143">
        <v>0.11</v>
      </c>
      <c r="D143">
        <v>1.2</v>
      </c>
      <c r="E143">
        <v>1</v>
      </c>
      <c r="F143">
        <v>0.18</v>
      </c>
      <c r="G143">
        <v>18050</v>
      </c>
      <c r="H143">
        <v>183</v>
      </c>
      <c r="I143" s="1">
        <v>90865.736933212844</v>
      </c>
      <c r="J143" s="1">
        <v>1599.1561470185441</v>
      </c>
      <c r="K143">
        <f t="shared" si="2"/>
        <v>23.091671966238966</v>
      </c>
    </row>
    <row r="144" spans="1:11" x14ac:dyDescent="0.25">
      <c r="A144" s="2">
        <v>180</v>
      </c>
      <c r="B144">
        <v>5000</v>
      </c>
      <c r="C144">
        <v>0.11</v>
      </c>
      <c r="D144">
        <v>1.2</v>
      </c>
      <c r="E144">
        <v>1.2</v>
      </c>
      <c r="F144">
        <v>0</v>
      </c>
      <c r="G144">
        <v>18489</v>
      </c>
      <c r="H144">
        <v>197</v>
      </c>
      <c r="I144" s="1">
        <v>93044.761925350162</v>
      </c>
      <c r="J144" s="1">
        <v>0</v>
      </c>
      <c r="K144">
        <f t="shared" si="2"/>
        <v>-1</v>
      </c>
    </row>
    <row r="145" spans="1:11" x14ac:dyDescent="0.25">
      <c r="A145" s="2">
        <v>207</v>
      </c>
      <c r="B145">
        <v>5000</v>
      </c>
      <c r="C145">
        <v>0.11</v>
      </c>
      <c r="D145">
        <v>1.2</v>
      </c>
      <c r="E145">
        <v>1.2</v>
      </c>
      <c r="F145">
        <v>0.18</v>
      </c>
      <c r="G145">
        <v>18588</v>
      </c>
      <c r="H145">
        <v>184</v>
      </c>
      <c r="I145" s="1">
        <v>89710.728276901296</v>
      </c>
      <c r="J145" s="1">
        <v>1598.938680205539</v>
      </c>
      <c r="K145">
        <f t="shared" si="2"/>
        <v>29.693761502994736</v>
      </c>
    </row>
    <row r="146" spans="1:11" x14ac:dyDescent="0.25">
      <c r="A146" s="2">
        <v>181</v>
      </c>
      <c r="B146">
        <v>5000</v>
      </c>
      <c r="C146">
        <v>0.15</v>
      </c>
      <c r="D146">
        <v>0.8</v>
      </c>
      <c r="E146">
        <v>0.80000000000000016</v>
      </c>
      <c r="F146">
        <v>0</v>
      </c>
      <c r="G146">
        <v>13842</v>
      </c>
      <c r="H146">
        <v>204</v>
      </c>
      <c r="I146" s="1">
        <v>76051.32997591552</v>
      </c>
      <c r="J146" s="1">
        <v>0</v>
      </c>
      <c r="K146">
        <f t="shared" si="2"/>
        <v>-1</v>
      </c>
    </row>
    <row r="147" spans="1:11" x14ac:dyDescent="0.25">
      <c r="A147" s="2">
        <v>208</v>
      </c>
      <c r="B147">
        <v>5000</v>
      </c>
      <c r="C147">
        <v>0.15</v>
      </c>
      <c r="D147">
        <v>0.8</v>
      </c>
      <c r="E147">
        <v>0.80000000000000016</v>
      </c>
      <c r="F147">
        <v>0.18</v>
      </c>
      <c r="G147">
        <v>14097</v>
      </c>
      <c r="H147">
        <v>189</v>
      </c>
      <c r="I147" s="1">
        <v>72237.711467621994</v>
      </c>
      <c r="J147" s="1">
        <v>1598.9386802055369</v>
      </c>
      <c r="K147">
        <f t="shared" si="2"/>
        <v>66.865628915280368</v>
      </c>
    </row>
    <row r="148" spans="1:11" x14ac:dyDescent="0.25">
      <c r="A148" s="2">
        <v>182</v>
      </c>
      <c r="B148">
        <v>5000</v>
      </c>
      <c r="C148">
        <v>0.15</v>
      </c>
      <c r="D148">
        <v>0.8</v>
      </c>
      <c r="E148">
        <v>1</v>
      </c>
      <c r="F148">
        <v>0</v>
      </c>
      <c r="G148">
        <v>14349</v>
      </c>
      <c r="H148">
        <v>207</v>
      </c>
      <c r="I148" s="1">
        <v>76004.906312904903</v>
      </c>
      <c r="J148" s="1">
        <v>0</v>
      </c>
      <c r="K148">
        <f t="shared" si="2"/>
        <v>-1</v>
      </c>
    </row>
    <row r="149" spans="1:11" x14ac:dyDescent="0.25">
      <c r="A149" s="2">
        <v>209</v>
      </c>
      <c r="B149">
        <v>5000</v>
      </c>
      <c r="C149">
        <v>0.15</v>
      </c>
      <c r="D149">
        <v>0.8</v>
      </c>
      <c r="E149">
        <v>1</v>
      </c>
      <c r="F149">
        <v>0.18</v>
      </c>
      <c r="G149">
        <v>14581</v>
      </c>
      <c r="H149">
        <v>189</v>
      </c>
      <c r="I149" s="1">
        <v>72012.030766508949</v>
      </c>
      <c r="J149" s="1">
        <v>1598.938680205538</v>
      </c>
      <c r="K149">
        <f t="shared" si="2"/>
        <v>58.103488902730184</v>
      </c>
    </row>
    <row r="150" spans="1:11" x14ac:dyDescent="0.25">
      <c r="A150" s="2">
        <v>183</v>
      </c>
      <c r="B150">
        <v>5000</v>
      </c>
      <c r="C150">
        <v>0.15</v>
      </c>
      <c r="D150">
        <v>0.8</v>
      </c>
      <c r="E150">
        <v>1.2</v>
      </c>
      <c r="F150">
        <v>0</v>
      </c>
      <c r="G150">
        <v>14832</v>
      </c>
      <c r="H150">
        <v>210</v>
      </c>
      <c r="I150" s="1">
        <v>75270.007560907165</v>
      </c>
      <c r="J150" s="1">
        <v>0</v>
      </c>
      <c r="K150">
        <f t="shared" si="2"/>
        <v>-1</v>
      </c>
    </row>
    <row r="151" spans="1:11" x14ac:dyDescent="0.25">
      <c r="A151" s="2">
        <v>210</v>
      </c>
      <c r="B151">
        <v>5000</v>
      </c>
      <c r="C151">
        <v>0.15</v>
      </c>
      <c r="D151">
        <v>0.8</v>
      </c>
      <c r="E151">
        <v>1.2</v>
      </c>
      <c r="F151">
        <v>0.18</v>
      </c>
      <c r="G151">
        <v>15056</v>
      </c>
      <c r="H151">
        <v>190</v>
      </c>
      <c r="I151" s="1">
        <v>71972.47237118092</v>
      </c>
      <c r="J151" s="1">
        <v>1598.938680205538</v>
      </c>
      <c r="K151">
        <f t="shared" si="2"/>
        <v>67.929525270235587</v>
      </c>
    </row>
    <row r="152" spans="1:11" x14ac:dyDescent="0.25">
      <c r="A152" s="2">
        <v>184</v>
      </c>
      <c r="B152">
        <v>5000</v>
      </c>
      <c r="C152">
        <v>0.15</v>
      </c>
      <c r="D152">
        <v>1</v>
      </c>
      <c r="E152">
        <v>0.80000000000000016</v>
      </c>
      <c r="F152">
        <v>0</v>
      </c>
      <c r="G152">
        <v>14421</v>
      </c>
      <c r="H152">
        <v>191</v>
      </c>
      <c r="I152" s="1">
        <v>75338.662258809461</v>
      </c>
      <c r="J152" s="1">
        <v>0</v>
      </c>
      <c r="K152">
        <f t="shared" si="2"/>
        <v>-1</v>
      </c>
    </row>
    <row r="153" spans="1:11" x14ac:dyDescent="0.25">
      <c r="A153" s="2">
        <v>211</v>
      </c>
      <c r="B153">
        <v>5000</v>
      </c>
      <c r="C153">
        <v>0.15</v>
      </c>
      <c r="D153">
        <v>1</v>
      </c>
      <c r="E153">
        <v>0.80000000000000016</v>
      </c>
      <c r="F153">
        <v>0.18</v>
      </c>
      <c r="G153">
        <v>14638</v>
      </c>
      <c r="H153">
        <v>185</v>
      </c>
      <c r="I153" s="1">
        <v>71827.843438541415</v>
      </c>
      <c r="J153" s="1">
        <v>1598.938680205539</v>
      </c>
      <c r="K153">
        <f t="shared" si="2"/>
        <v>61.808942901654014</v>
      </c>
    </row>
    <row r="154" spans="1:11" x14ac:dyDescent="0.25">
      <c r="A154" s="2">
        <v>185</v>
      </c>
      <c r="B154">
        <v>5000</v>
      </c>
      <c r="C154">
        <v>0.15</v>
      </c>
      <c r="D154">
        <v>1</v>
      </c>
      <c r="E154">
        <v>1</v>
      </c>
      <c r="F154">
        <v>0</v>
      </c>
      <c r="G154">
        <v>14944</v>
      </c>
      <c r="H154">
        <v>200</v>
      </c>
      <c r="I154" s="1">
        <v>75299.380949551109</v>
      </c>
      <c r="J154" s="1">
        <v>0</v>
      </c>
      <c r="K154">
        <f t="shared" si="2"/>
        <v>-1</v>
      </c>
    </row>
    <row r="155" spans="1:11" x14ac:dyDescent="0.25">
      <c r="A155" s="2">
        <v>212</v>
      </c>
      <c r="B155">
        <v>5000</v>
      </c>
      <c r="C155">
        <v>0.15</v>
      </c>
      <c r="D155">
        <v>1</v>
      </c>
      <c r="E155">
        <v>1</v>
      </c>
      <c r="F155">
        <v>0.18</v>
      </c>
      <c r="G155">
        <v>15130</v>
      </c>
      <c r="H155">
        <v>186</v>
      </c>
      <c r="I155" s="1">
        <v>71655.468623546345</v>
      </c>
      <c r="J155" s="1">
        <v>1598.938680205538</v>
      </c>
      <c r="K155">
        <f t="shared" si="2"/>
        <v>51.044038209320199</v>
      </c>
    </row>
    <row r="156" spans="1:11" x14ac:dyDescent="0.25">
      <c r="A156" s="2">
        <v>186</v>
      </c>
      <c r="B156">
        <v>5000</v>
      </c>
      <c r="C156">
        <v>0.15</v>
      </c>
      <c r="D156">
        <v>1</v>
      </c>
      <c r="E156">
        <v>1.2</v>
      </c>
      <c r="F156">
        <v>0</v>
      </c>
      <c r="G156">
        <v>15438</v>
      </c>
      <c r="H156">
        <v>204</v>
      </c>
      <c r="I156" s="1">
        <v>74593.980263064805</v>
      </c>
      <c r="J156" s="1">
        <v>0</v>
      </c>
      <c r="K156">
        <f t="shared" si="2"/>
        <v>-1</v>
      </c>
    </row>
    <row r="157" spans="1:11" x14ac:dyDescent="0.25">
      <c r="A157" s="2">
        <v>213</v>
      </c>
      <c r="B157">
        <v>5000</v>
      </c>
      <c r="C157">
        <v>0.15</v>
      </c>
      <c r="D157">
        <v>1</v>
      </c>
      <c r="E157">
        <v>1.2</v>
      </c>
      <c r="F157">
        <v>0.18</v>
      </c>
      <c r="G157">
        <v>15609</v>
      </c>
      <c r="H157">
        <v>186</v>
      </c>
      <c r="I157" s="1">
        <v>71428.83660758019</v>
      </c>
      <c r="J157" s="1">
        <v>1598.938680205538</v>
      </c>
      <c r="K157">
        <f t="shared" si="2"/>
        <v>54.025983845532025</v>
      </c>
    </row>
    <row r="158" spans="1:11" x14ac:dyDescent="0.25">
      <c r="A158" s="2">
        <v>187</v>
      </c>
      <c r="B158">
        <v>5000</v>
      </c>
      <c r="C158">
        <v>0.15</v>
      </c>
      <c r="D158">
        <v>1.2</v>
      </c>
      <c r="E158">
        <v>0.80000000000000016</v>
      </c>
      <c r="F158">
        <v>0</v>
      </c>
      <c r="G158">
        <v>14958</v>
      </c>
      <c r="H158">
        <v>177</v>
      </c>
      <c r="I158" s="1">
        <v>74769.082532340792</v>
      </c>
      <c r="J158" s="1">
        <v>0</v>
      </c>
      <c r="K158">
        <f t="shared" si="2"/>
        <v>-1</v>
      </c>
    </row>
    <row r="159" spans="1:11" x14ac:dyDescent="0.25">
      <c r="A159" s="2">
        <v>214</v>
      </c>
      <c r="B159">
        <v>5000</v>
      </c>
      <c r="C159">
        <v>0.15</v>
      </c>
      <c r="D159">
        <v>1.2</v>
      </c>
      <c r="E159">
        <v>0.80000000000000016</v>
      </c>
      <c r="F159">
        <v>0.18</v>
      </c>
      <c r="G159">
        <v>15156</v>
      </c>
      <c r="H159">
        <v>167</v>
      </c>
      <c r="I159" s="1">
        <v>71193.088259842974</v>
      </c>
      <c r="J159" s="1">
        <v>1598.938680205538</v>
      </c>
      <c r="K159">
        <f t="shared" si="2"/>
        <v>55.369216198911253</v>
      </c>
    </row>
    <row r="160" spans="1:11" x14ac:dyDescent="0.25">
      <c r="A160" s="2">
        <v>188</v>
      </c>
      <c r="B160">
        <v>5000</v>
      </c>
      <c r="C160">
        <v>0.15</v>
      </c>
      <c r="D160">
        <v>1.2</v>
      </c>
      <c r="E160">
        <v>1</v>
      </c>
      <c r="F160">
        <v>0</v>
      </c>
      <c r="G160">
        <v>15516</v>
      </c>
      <c r="H160">
        <v>189</v>
      </c>
      <c r="I160" s="1">
        <v>74930.985482006043</v>
      </c>
      <c r="J160" s="1">
        <v>0</v>
      </c>
      <c r="K160">
        <f t="shared" si="2"/>
        <v>-1</v>
      </c>
    </row>
    <row r="161" spans="1:11" x14ac:dyDescent="0.25">
      <c r="A161" s="2">
        <v>215</v>
      </c>
      <c r="B161">
        <v>5000</v>
      </c>
      <c r="C161">
        <v>0.15</v>
      </c>
      <c r="D161">
        <v>1.2</v>
      </c>
      <c r="E161">
        <v>1</v>
      </c>
      <c r="F161">
        <v>0.18</v>
      </c>
      <c r="G161">
        <v>15663</v>
      </c>
      <c r="H161">
        <v>182</v>
      </c>
      <c r="I161" s="1">
        <v>71242.420887549553</v>
      </c>
      <c r="J161" s="1">
        <v>1598.938680205539</v>
      </c>
      <c r="K161">
        <f t="shared" si="2"/>
        <v>39.85290110438217</v>
      </c>
    </row>
    <row r="162" spans="1:11" x14ac:dyDescent="0.25">
      <c r="A162" s="2">
        <v>189</v>
      </c>
      <c r="B162">
        <v>5000</v>
      </c>
      <c r="C162">
        <v>0.15</v>
      </c>
      <c r="D162">
        <v>1.2</v>
      </c>
      <c r="E162">
        <v>1.2</v>
      </c>
      <c r="F162">
        <v>0</v>
      </c>
      <c r="G162">
        <v>16025</v>
      </c>
      <c r="H162">
        <v>199</v>
      </c>
      <c r="I162" s="1">
        <v>74137.138397960938</v>
      </c>
      <c r="J162" s="1">
        <v>0</v>
      </c>
      <c r="K162">
        <f t="shared" si="2"/>
        <v>-1</v>
      </c>
    </row>
    <row r="163" spans="1:11" x14ac:dyDescent="0.25">
      <c r="A163" s="2">
        <v>216</v>
      </c>
      <c r="B163">
        <v>5000</v>
      </c>
      <c r="C163">
        <v>0.15</v>
      </c>
      <c r="D163">
        <v>1.2</v>
      </c>
      <c r="E163">
        <v>1.2</v>
      </c>
      <c r="F163">
        <v>0.18</v>
      </c>
      <c r="G163">
        <v>16149</v>
      </c>
      <c r="H163">
        <v>183</v>
      </c>
      <c r="I163" s="1">
        <v>71182.710833372097</v>
      </c>
      <c r="J163" s="1">
        <v>1598.938680205539</v>
      </c>
      <c r="K163">
        <f t="shared" si="2"/>
        <v>41.970905459398772</v>
      </c>
    </row>
  </sheetData>
  <autoFilter ref="A1:J163" xr:uid="{492CFE34-5A5D-40E2-B9EB-C51DC6987D7B}">
    <sortState xmlns:xlrd2="http://schemas.microsoft.com/office/spreadsheetml/2017/richdata2" ref="A2:J163">
      <sortCondition ref="B2:B163"/>
      <sortCondition ref="C2:C163"/>
      <sortCondition ref="D2:D163"/>
      <sortCondition ref="E2:E163"/>
      <sortCondition ref="F2:F16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5CC6-DCD5-4CE2-81AB-63CC2F97A69D}">
  <dimension ref="A1:AE85"/>
  <sheetViews>
    <sheetView tabSelected="1" zoomScale="80" zoomScaleNormal="80" workbookViewId="0">
      <pane xSplit="1" ySplit="1" topLeftCell="O52" activePane="bottomRight" state="frozen"/>
      <selection pane="topRight" activeCell="B1" sqref="B1"/>
      <selection pane="bottomLeft" activeCell="A2" sqref="A2"/>
      <selection pane="bottomRight" activeCell="AG65" sqref="AG65"/>
    </sheetView>
  </sheetViews>
  <sheetFormatPr defaultRowHeight="15" x14ac:dyDescent="0.25"/>
  <cols>
    <col min="1" max="1" width="7.42578125" bestFit="1" customWidth="1"/>
    <col min="2" max="2" width="11.85546875" bestFit="1" customWidth="1"/>
    <col min="3" max="3" width="17.85546875" bestFit="1" customWidth="1"/>
    <col min="4" max="4" width="24.7109375" bestFit="1" customWidth="1"/>
    <col min="5" max="5" width="23.28515625" bestFit="1" customWidth="1"/>
    <col min="6" max="6" width="13.7109375" bestFit="1" customWidth="1"/>
    <col min="7" max="7" width="8.7109375" bestFit="1" customWidth="1"/>
    <col min="8" max="8" width="16" bestFit="1" customWidth="1"/>
    <col min="9" max="9" width="17.85546875" bestFit="1" customWidth="1"/>
    <col min="10" max="10" width="20" bestFit="1" customWidth="1"/>
    <col min="11" max="11" width="9.85546875" bestFit="1" customWidth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34</v>
      </c>
      <c r="Q1" t="s">
        <v>15</v>
      </c>
      <c r="R1" t="s">
        <v>16</v>
      </c>
      <c r="S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 x14ac:dyDescent="0.25">
      <c r="A2" s="2">
        <v>28</v>
      </c>
      <c r="B2">
        <v>1000</v>
      </c>
      <c r="C2">
        <v>7.0000000000000007E-2</v>
      </c>
      <c r="D2">
        <v>0.8</v>
      </c>
      <c r="E2">
        <v>0.80000000000000016</v>
      </c>
      <c r="F2">
        <v>0.18</v>
      </c>
      <c r="G2">
        <v>56356</v>
      </c>
      <c r="H2">
        <v>136</v>
      </c>
      <c r="I2" s="1">
        <v>137189.54642751001</v>
      </c>
      <c r="J2" s="1">
        <v>1623.046537965432</v>
      </c>
      <c r="K2" s="1">
        <v>760.00339973309633</v>
      </c>
      <c r="L2" s="1">
        <v>0</v>
      </c>
      <c r="M2" s="1">
        <v>32</v>
      </c>
      <c r="Q2" s="1">
        <v>760.00339973309633</v>
      </c>
      <c r="R2" s="1">
        <v>19.728178647963276</v>
      </c>
      <c r="S2" s="1">
        <v>32.590305459003041</v>
      </c>
      <c r="T2" s="1"/>
      <c r="U2" s="1">
        <v>760.00339973309633</v>
      </c>
      <c r="V2" s="1">
        <v>1149.2205917339445</v>
      </c>
      <c r="W2" s="1">
        <v>1595.1846310648104</v>
      </c>
      <c r="X2" s="1"/>
      <c r="Y2" s="1">
        <v>760.00339973309633</v>
      </c>
      <c r="Z2" s="1">
        <v>321.72097336290233</v>
      </c>
      <c r="AA2" s="1">
        <v>238.43708836325007</v>
      </c>
      <c r="AB2" s="1"/>
      <c r="AC2" s="1">
        <v>760.00339973309633</v>
      </c>
      <c r="AD2" s="1">
        <v>510.32649912361126</v>
      </c>
      <c r="AE2" s="1">
        <v>387.09674242657519</v>
      </c>
    </row>
    <row r="3" spans="1:31" x14ac:dyDescent="0.25">
      <c r="A3" s="2">
        <v>29</v>
      </c>
      <c r="B3">
        <v>1000</v>
      </c>
      <c r="C3">
        <v>7.0000000000000007E-2</v>
      </c>
      <c r="D3">
        <v>0.8</v>
      </c>
      <c r="E3">
        <v>1</v>
      </c>
      <c r="F3">
        <v>0.18</v>
      </c>
      <c r="G3">
        <v>61256</v>
      </c>
      <c r="H3">
        <v>146</v>
      </c>
      <c r="I3" s="1">
        <v>139245.05552758221</v>
      </c>
      <c r="J3" s="1">
        <v>1628.155829310168</v>
      </c>
      <c r="K3" s="1">
        <v>510.32649912361126</v>
      </c>
      <c r="L3" s="1">
        <v>2.5465321701293964</v>
      </c>
      <c r="M3" s="1">
        <v>32</v>
      </c>
      <c r="Q3" s="1">
        <v>510.32649912361126</v>
      </c>
      <c r="R3" s="1">
        <v>18.91337955173757</v>
      </c>
      <c r="S3" s="1">
        <v>28.129745976403917</v>
      </c>
      <c r="T3" s="1"/>
      <c r="U3" s="1">
        <v>510.32649912361126</v>
      </c>
      <c r="V3" s="1">
        <v>900.37751067729687</v>
      </c>
      <c r="W3" s="1">
        <v>1427.5379628087519</v>
      </c>
      <c r="X3" s="1"/>
      <c r="Y3" s="1">
        <v>510.32649912361126</v>
      </c>
      <c r="Z3" s="1">
        <v>197.01358856815361</v>
      </c>
      <c r="AA3" s="1">
        <v>144.65514348694037</v>
      </c>
      <c r="AB3" s="1"/>
      <c r="AC3" s="1">
        <v>321.72097336290233</v>
      </c>
      <c r="AD3" s="1">
        <v>197.01358856815361</v>
      </c>
      <c r="AE3" s="1">
        <v>157.5538353914086</v>
      </c>
    </row>
    <row r="4" spans="1:31" x14ac:dyDescent="0.25">
      <c r="A4" s="2">
        <v>30</v>
      </c>
      <c r="B4">
        <v>1000</v>
      </c>
      <c r="C4">
        <v>7.0000000000000007E-2</v>
      </c>
      <c r="D4">
        <v>0.8</v>
      </c>
      <c r="E4">
        <v>1.2</v>
      </c>
      <c r="F4">
        <v>0.18</v>
      </c>
      <c r="G4">
        <v>64780</v>
      </c>
      <c r="H4">
        <v>154</v>
      </c>
      <c r="I4" s="1">
        <v>140949.57089262939</v>
      </c>
      <c r="J4" s="1">
        <v>1681.1287271366079</v>
      </c>
      <c r="K4" s="1">
        <v>387.09674242657519</v>
      </c>
      <c r="L4" s="1">
        <v>3.1427771861506022</v>
      </c>
      <c r="M4" s="1">
        <v>32</v>
      </c>
      <c r="Q4" s="1">
        <v>387.09674242657519</v>
      </c>
      <c r="R4" s="1">
        <v>17.732246387471733</v>
      </c>
      <c r="S4" s="1">
        <v>16.170069871075917</v>
      </c>
      <c r="T4" s="1"/>
      <c r="U4" s="1">
        <v>387.09674242657519</v>
      </c>
      <c r="V4" s="1">
        <v>593.23248147712366</v>
      </c>
      <c r="W4" s="1">
        <v>629.80944172627608</v>
      </c>
      <c r="X4" s="1"/>
      <c r="Y4" s="1">
        <v>387.09674242657519</v>
      </c>
      <c r="Z4" s="1">
        <v>157.5538353914086</v>
      </c>
      <c r="AA4" s="1">
        <v>274.89092686519092</v>
      </c>
      <c r="AB4" s="1"/>
      <c r="AC4" s="1">
        <v>238.43708836325007</v>
      </c>
      <c r="AD4" s="1">
        <v>144.65514348694037</v>
      </c>
      <c r="AE4" s="1">
        <v>274.89092686519092</v>
      </c>
    </row>
    <row r="5" spans="1:31" x14ac:dyDescent="0.25">
      <c r="A5" s="2">
        <v>31</v>
      </c>
      <c r="B5">
        <v>1000</v>
      </c>
      <c r="C5">
        <v>7.0000000000000007E-2</v>
      </c>
      <c r="D5">
        <v>1</v>
      </c>
      <c r="E5">
        <v>0.80000000000000016</v>
      </c>
      <c r="F5">
        <v>0.18</v>
      </c>
      <c r="G5">
        <v>68141</v>
      </c>
      <c r="H5">
        <v>132</v>
      </c>
      <c r="I5" s="1">
        <v>144217.59588056299</v>
      </c>
      <c r="J5" s="1">
        <v>1671.880259526102</v>
      </c>
      <c r="K5" s="1">
        <v>321.72097336290233</v>
      </c>
      <c r="L5" s="1">
        <v>4.9033593893032936</v>
      </c>
      <c r="M5" s="1">
        <v>32</v>
      </c>
      <c r="Q5" s="1">
        <v>321.72097336290233</v>
      </c>
      <c r="R5" s="1">
        <v>10.471810909799038</v>
      </c>
      <c r="S5" s="1">
        <v>17.612303613299026</v>
      </c>
      <c r="T5" s="1"/>
      <c r="U5" s="1">
        <v>321.72097336290233</v>
      </c>
      <c r="V5" s="1">
        <v>684.9486726180786</v>
      </c>
      <c r="W5" s="1">
        <v>1064.558116003748</v>
      </c>
      <c r="X5" s="1"/>
      <c r="Y5" s="1">
        <v>1149.2205917339445</v>
      </c>
      <c r="Z5" s="1">
        <v>684.9486726180786</v>
      </c>
      <c r="AA5" s="1">
        <v>529.97382231606503</v>
      </c>
      <c r="AB5" s="1"/>
      <c r="AC5" s="1">
        <v>1149.2205917339445</v>
      </c>
      <c r="AD5" s="1">
        <v>900.37751067729687</v>
      </c>
      <c r="AE5" s="1">
        <v>593.23248147712366</v>
      </c>
    </row>
    <row r="6" spans="1:31" x14ac:dyDescent="0.25">
      <c r="A6" s="2">
        <v>32</v>
      </c>
      <c r="B6">
        <v>1000</v>
      </c>
      <c r="C6">
        <v>7.0000000000000007E-2</v>
      </c>
      <c r="D6">
        <v>1</v>
      </c>
      <c r="E6">
        <v>1</v>
      </c>
      <c r="F6">
        <v>0.18</v>
      </c>
      <c r="G6">
        <v>72033</v>
      </c>
      <c r="H6">
        <v>135</v>
      </c>
      <c r="I6" s="1">
        <v>144508.77612203831</v>
      </c>
      <c r="J6" s="1">
        <v>1701.615249414534</v>
      </c>
      <c r="K6" s="1">
        <v>197.01358856815361</v>
      </c>
      <c r="L6" s="1">
        <v>7.265126164808156</v>
      </c>
      <c r="M6" s="1">
        <v>32</v>
      </c>
      <c r="Q6" s="1">
        <v>197.01358856815361</v>
      </c>
      <c r="R6" s="1">
        <v>8.4123185834396796</v>
      </c>
      <c r="S6" s="1">
        <v>10.113093308197513</v>
      </c>
      <c r="T6" s="1"/>
      <c r="U6" s="1">
        <v>197.01358856815361</v>
      </c>
      <c r="V6" s="1">
        <v>481.60085649940191</v>
      </c>
      <c r="W6" s="1">
        <v>891.19273926208518</v>
      </c>
      <c r="X6" s="1"/>
      <c r="Y6" s="1">
        <v>900.37751067729687</v>
      </c>
      <c r="Z6" s="1">
        <v>481.60085649940191</v>
      </c>
      <c r="AA6" s="1">
        <v>234.52899380770168</v>
      </c>
      <c r="AB6" s="1"/>
      <c r="AC6" s="1">
        <v>684.9486726180786</v>
      </c>
      <c r="AD6" s="1">
        <v>481.60085649940191</v>
      </c>
      <c r="AE6" s="1">
        <v>226.52267101206681</v>
      </c>
    </row>
    <row r="7" spans="1:31" x14ac:dyDescent="0.25">
      <c r="A7" s="2">
        <v>33</v>
      </c>
      <c r="B7">
        <v>1000</v>
      </c>
      <c r="C7">
        <v>7.0000000000000007E-2</v>
      </c>
      <c r="D7">
        <v>1</v>
      </c>
      <c r="E7">
        <v>1.2</v>
      </c>
      <c r="F7">
        <v>0.18</v>
      </c>
      <c r="G7">
        <v>74980</v>
      </c>
      <c r="H7">
        <v>136</v>
      </c>
      <c r="I7" s="1">
        <v>146216.27605163559</v>
      </c>
      <c r="J7" s="1">
        <v>1699.467002756377</v>
      </c>
      <c r="K7" s="1">
        <v>157.5538353914086</v>
      </c>
      <c r="L7" s="1">
        <v>7.3804697394255339</v>
      </c>
      <c r="M7" s="1">
        <v>32</v>
      </c>
      <c r="Q7" s="1">
        <v>157.5538353914086</v>
      </c>
      <c r="R7" s="1">
        <v>9.3291489133106786</v>
      </c>
      <c r="S7" s="1">
        <v>7.6517283161994651</v>
      </c>
      <c r="T7" s="1"/>
      <c r="U7" s="1">
        <v>157.5538353914086</v>
      </c>
      <c r="V7" s="1">
        <v>226.52267101206681</v>
      </c>
      <c r="W7" s="1">
        <v>491.55054756318901</v>
      </c>
      <c r="X7" s="1"/>
      <c r="Y7" s="1">
        <v>593.23248147712366</v>
      </c>
      <c r="Z7" s="1">
        <v>226.52267101206681</v>
      </c>
      <c r="AA7" s="1">
        <v>215.94484317134274</v>
      </c>
      <c r="AB7" s="1"/>
      <c r="AC7" s="1">
        <v>529.97382231606503</v>
      </c>
      <c r="AD7" s="1">
        <v>234.52899380770168</v>
      </c>
      <c r="AE7" s="1">
        <v>215.94484317134274</v>
      </c>
    </row>
    <row r="8" spans="1:31" x14ac:dyDescent="0.25">
      <c r="A8" s="2">
        <v>34</v>
      </c>
      <c r="B8">
        <v>1000</v>
      </c>
      <c r="C8">
        <v>7.0000000000000007E-2</v>
      </c>
      <c r="D8">
        <v>1.2</v>
      </c>
      <c r="E8">
        <v>0.80000000000000016</v>
      </c>
      <c r="F8">
        <v>0.18</v>
      </c>
      <c r="G8">
        <v>72640</v>
      </c>
      <c r="H8">
        <v>0</v>
      </c>
      <c r="I8" s="1">
        <v>143713.1255409687</v>
      </c>
      <c r="J8" s="1">
        <v>1708.078036809821</v>
      </c>
      <c r="K8" s="1">
        <v>238.43708836325007</v>
      </c>
      <c r="L8" s="1">
        <v>7.6517283161994651</v>
      </c>
      <c r="M8" s="1">
        <v>32</v>
      </c>
      <c r="Q8" s="1">
        <v>238.43708836325007</v>
      </c>
      <c r="R8" s="1">
        <v>0</v>
      </c>
      <c r="S8" s="1">
        <v>4.9033593893032936</v>
      </c>
      <c r="T8" s="1"/>
      <c r="U8" s="1">
        <v>238.43708836325007</v>
      </c>
      <c r="V8" s="1">
        <v>529.97382231606503</v>
      </c>
      <c r="W8" s="1">
        <v>905.05795653288669</v>
      </c>
      <c r="X8" s="1"/>
      <c r="Y8" s="1">
        <v>1595.1846310648104</v>
      </c>
      <c r="Z8" s="1">
        <v>1064.558116003748</v>
      </c>
      <c r="AA8" s="1">
        <v>905.05795653288669</v>
      </c>
      <c r="AB8" s="1"/>
      <c r="AC8" s="1">
        <v>1595.1846310648104</v>
      </c>
      <c r="AD8" s="1">
        <v>1427.5379628087519</v>
      </c>
      <c r="AE8" s="1">
        <v>629.80944172627608</v>
      </c>
    </row>
    <row r="9" spans="1:31" x14ac:dyDescent="0.25">
      <c r="A9" s="2">
        <v>35</v>
      </c>
      <c r="B9">
        <v>1000</v>
      </c>
      <c r="C9">
        <v>7.0000000000000007E-2</v>
      </c>
      <c r="D9">
        <v>1.2</v>
      </c>
      <c r="E9">
        <v>1</v>
      </c>
      <c r="F9">
        <v>0.18</v>
      </c>
      <c r="G9">
        <v>82239</v>
      </c>
      <c r="H9">
        <v>118</v>
      </c>
      <c r="I9" s="1">
        <v>148451.64062576101</v>
      </c>
      <c r="J9" s="1">
        <v>2182.2034709487111</v>
      </c>
      <c r="K9" s="1">
        <v>144.65514348694037</v>
      </c>
      <c r="L9" s="1">
        <v>8.4123185834396796</v>
      </c>
      <c r="M9" s="1">
        <v>32</v>
      </c>
      <c r="Q9" s="1">
        <v>144.65514348694037</v>
      </c>
      <c r="R9" s="1">
        <v>3.1427771861506022</v>
      </c>
      <c r="S9" s="1">
        <v>7.3804697394255339</v>
      </c>
      <c r="T9" s="1"/>
      <c r="U9" s="1">
        <v>144.65514348694037</v>
      </c>
      <c r="V9" s="1">
        <v>234.52899380770168</v>
      </c>
      <c r="W9" s="1">
        <v>637.35636393260802</v>
      </c>
      <c r="X9" s="1"/>
      <c r="Y9" s="1">
        <v>1427.5379628087519</v>
      </c>
      <c r="Z9" s="1">
        <v>891.19273926208518</v>
      </c>
      <c r="AA9" s="1">
        <v>637.35636393260802</v>
      </c>
      <c r="AB9" s="1"/>
      <c r="AC9" s="1">
        <v>1064.558116003748</v>
      </c>
      <c r="AD9" s="1">
        <v>891.19273926208518</v>
      </c>
      <c r="AE9" s="1">
        <v>491.55054756318901</v>
      </c>
    </row>
    <row r="10" spans="1:31" x14ac:dyDescent="0.25">
      <c r="A10" s="2">
        <v>36</v>
      </c>
      <c r="B10">
        <v>1000</v>
      </c>
      <c r="C10">
        <v>7.0000000000000007E-2</v>
      </c>
      <c r="D10">
        <v>1.2</v>
      </c>
      <c r="E10">
        <v>1.2</v>
      </c>
      <c r="F10">
        <v>0.18</v>
      </c>
      <c r="G10">
        <v>84972</v>
      </c>
      <c r="H10">
        <v>122</v>
      </c>
      <c r="I10" s="1">
        <v>151784.14636819181</v>
      </c>
      <c r="J10" s="1">
        <v>1833.779843704204</v>
      </c>
      <c r="K10" s="1">
        <v>274.89092686519092</v>
      </c>
      <c r="L10" s="1">
        <v>9.3291489133106786</v>
      </c>
      <c r="M10" s="1">
        <v>32</v>
      </c>
      <c r="Q10" s="1">
        <v>274.89092686519092</v>
      </c>
      <c r="R10" s="1">
        <v>2.5465321701293964</v>
      </c>
      <c r="S10" s="1">
        <v>7.265126164808156</v>
      </c>
      <c r="T10" s="1"/>
      <c r="U10" s="1">
        <v>274.89092686519092</v>
      </c>
      <c r="V10" s="1">
        <v>215.94484317134274</v>
      </c>
      <c r="W10" s="1">
        <v>319.37842800200212</v>
      </c>
      <c r="X10" s="1"/>
      <c r="Y10" s="1">
        <v>629.80944172627608</v>
      </c>
      <c r="Z10" s="1">
        <v>491.55054756318901</v>
      </c>
      <c r="AA10" s="1">
        <v>319.37842800200212</v>
      </c>
      <c r="AB10" s="1"/>
      <c r="AC10" s="1">
        <v>905.05795653288669</v>
      </c>
      <c r="AD10" s="1">
        <v>637.35636393260802</v>
      </c>
      <c r="AE10" s="1">
        <v>319.37842800200212</v>
      </c>
    </row>
    <row r="11" spans="1:31" x14ac:dyDescent="0.25">
      <c r="A11" s="2">
        <v>37</v>
      </c>
      <c r="B11">
        <v>1000</v>
      </c>
      <c r="C11">
        <v>0.11</v>
      </c>
      <c r="D11">
        <v>0.8</v>
      </c>
      <c r="E11">
        <v>0.80000000000000016</v>
      </c>
      <c r="F11">
        <v>0.18</v>
      </c>
      <c r="G11">
        <v>44613</v>
      </c>
      <c r="H11">
        <v>132</v>
      </c>
      <c r="I11" s="1">
        <v>103092.55901353261</v>
      </c>
      <c r="J11" s="1">
        <v>1616.998550635268</v>
      </c>
      <c r="K11" s="1">
        <v>1149.2205917339445</v>
      </c>
      <c r="L11" s="1">
        <v>10.113093308197513</v>
      </c>
      <c r="M11" s="1">
        <v>32</v>
      </c>
      <c r="Q11" s="1">
        <v>1149.2205917339445</v>
      </c>
      <c r="R11" s="1">
        <v>36.140933720481065</v>
      </c>
      <c r="S11" s="1">
        <v>39.001134276606216</v>
      </c>
      <c r="T11" s="1"/>
      <c r="U11" s="1">
        <v>19.728178647963276</v>
      </c>
      <c r="V11" s="1">
        <v>36.140933720481065</v>
      </c>
      <c r="W11" s="1">
        <v>66.501525329613074</v>
      </c>
      <c r="X11" s="1"/>
      <c r="Y11" s="1">
        <v>19.728178647963276</v>
      </c>
      <c r="Z11" s="1">
        <v>10.471810909799038</v>
      </c>
      <c r="AA11" s="1">
        <v>0</v>
      </c>
      <c r="AB11" s="1"/>
      <c r="AC11" s="1">
        <v>19.728178647963276</v>
      </c>
      <c r="AD11" s="1">
        <v>18.91337955173757</v>
      </c>
      <c r="AE11" s="1">
        <v>17.732246387471733</v>
      </c>
    </row>
    <row r="12" spans="1:31" x14ac:dyDescent="0.25">
      <c r="A12" s="2">
        <v>38</v>
      </c>
      <c r="B12">
        <v>1000</v>
      </c>
      <c r="C12">
        <v>0.11</v>
      </c>
      <c r="D12">
        <v>0.8</v>
      </c>
      <c r="E12">
        <v>1</v>
      </c>
      <c r="F12">
        <v>0.18</v>
      </c>
      <c r="G12">
        <v>49040</v>
      </c>
      <c r="H12">
        <v>143</v>
      </c>
      <c r="I12" s="1">
        <v>105252.84161963921</v>
      </c>
      <c r="J12" s="1">
        <v>1619.898077376037</v>
      </c>
      <c r="K12" s="1">
        <v>900.37751067729687</v>
      </c>
      <c r="L12" s="1">
        <v>10.471810909799038</v>
      </c>
      <c r="M12" s="1">
        <v>32</v>
      </c>
      <c r="Q12" s="1">
        <v>900.37751067729687</v>
      </c>
      <c r="R12" s="1">
        <v>46.981717476295998</v>
      </c>
      <c r="S12" s="1">
        <v>49.689268992080876</v>
      </c>
      <c r="T12" s="1"/>
      <c r="U12" s="1">
        <v>18.91337955173757</v>
      </c>
      <c r="V12" s="1">
        <v>46.981717476295998</v>
      </c>
      <c r="W12" s="1">
        <v>51.167528942883898</v>
      </c>
      <c r="X12" s="1"/>
      <c r="Y12" s="1">
        <v>18.91337955173757</v>
      </c>
      <c r="Z12" s="1">
        <v>8.4123185834396796</v>
      </c>
      <c r="AA12" s="1">
        <v>3.1427771861506022</v>
      </c>
      <c r="AB12" s="1"/>
      <c r="AC12" s="1">
        <v>10.471810909799038</v>
      </c>
      <c r="AD12" s="1">
        <v>8.4123185834396796</v>
      </c>
      <c r="AE12" s="1">
        <v>9.3291489133106786</v>
      </c>
    </row>
    <row r="13" spans="1:31" x14ac:dyDescent="0.25">
      <c r="A13" s="2">
        <v>39</v>
      </c>
      <c r="B13">
        <v>1000</v>
      </c>
      <c r="C13">
        <v>0.11</v>
      </c>
      <c r="D13">
        <v>0.8</v>
      </c>
      <c r="E13">
        <v>1.2</v>
      </c>
      <c r="F13">
        <v>0.18</v>
      </c>
      <c r="G13">
        <v>52557</v>
      </c>
      <c r="H13">
        <v>146</v>
      </c>
      <c r="I13" s="1">
        <v>106927.3650482904</v>
      </c>
      <c r="J13" s="1">
        <v>1627.7463196723299</v>
      </c>
      <c r="K13" s="1">
        <v>593.23248147712366</v>
      </c>
      <c r="L13" s="1">
        <v>14.319888820692395</v>
      </c>
      <c r="M13" s="1">
        <v>32</v>
      </c>
      <c r="Q13" s="1">
        <v>593.23248147712366</v>
      </c>
      <c r="R13" s="1">
        <v>41.326243865837057</v>
      </c>
      <c r="S13" s="1">
        <v>49.009582778071135</v>
      </c>
      <c r="T13" s="1"/>
      <c r="U13" s="1">
        <v>17.732246387471733</v>
      </c>
      <c r="V13" s="1">
        <v>41.326243865837057</v>
      </c>
      <c r="W13" s="1">
        <v>58.944487946632989</v>
      </c>
      <c r="X13" s="1"/>
      <c r="Y13" s="1">
        <v>17.732246387471733</v>
      </c>
      <c r="Z13" s="1">
        <v>9.3291489133106786</v>
      </c>
      <c r="AA13" s="1">
        <v>2.5465321701293964</v>
      </c>
      <c r="AB13" s="1"/>
      <c r="AC13" s="1">
        <v>0</v>
      </c>
      <c r="AD13" s="1">
        <v>3.1427771861506022</v>
      </c>
      <c r="AE13" s="1">
        <v>2.5465321701293964</v>
      </c>
    </row>
    <row r="14" spans="1:31" x14ac:dyDescent="0.25">
      <c r="A14" s="2">
        <v>40</v>
      </c>
      <c r="B14">
        <v>1000</v>
      </c>
      <c r="C14">
        <v>0.11</v>
      </c>
      <c r="D14">
        <v>1</v>
      </c>
      <c r="E14">
        <v>0.80000000000000016</v>
      </c>
      <c r="F14">
        <v>0.18</v>
      </c>
      <c r="G14">
        <v>51997</v>
      </c>
      <c r="H14">
        <v>128</v>
      </c>
      <c r="I14" s="1">
        <v>107621.73563643231</v>
      </c>
      <c r="J14" s="1">
        <v>1631.9237263074181</v>
      </c>
      <c r="K14" s="1">
        <v>684.9486726180786</v>
      </c>
      <c r="L14" s="1">
        <v>16.170069871075917</v>
      </c>
      <c r="M14" s="1">
        <v>32</v>
      </c>
      <c r="Q14" s="1">
        <v>684.9486726180786</v>
      </c>
      <c r="R14" s="1">
        <v>23.696415718855761</v>
      </c>
      <c r="S14" s="1">
        <v>30.770013934359273</v>
      </c>
      <c r="T14" s="1"/>
      <c r="U14" s="1">
        <v>10.471810909799038</v>
      </c>
      <c r="V14" s="1">
        <v>23.696415718855761</v>
      </c>
      <c r="W14" s="1">
        <v>50.011562634303203</v>
      </c>
      <c r="X14" s="1"/>
      <c r="Y14" s="1">
        <v>36.140933720481065</v>
      </c>
      <c r="Z14" s="1">
        <v>23.696415718855761</v>
      </c>
      <c r="AA14" s="1">
        <v>14.319888820692395</v>
      </c>
      <c r="AB14" s="1"/>
      <c r="AC14" s="1">
        <v>36.140933720481065</v>
      </c>
      <c r="AD14" s="1">
        <v>46.981717476295998</v>
      </c>
      <c r="AE14" s="1">
        <v>41.326243865837057</v>
      </c>
    </row>
    <row r="15" spans="1:31" x14ac:dyDescent="0.25">
      <c r="A15" s="2">
        <v>41</v>
      </c>
      <c r="B15">
        <v>1000</v>
      </c>
      <c r="C15">
        <v>0.11</v>
      </c>
      <c r="D15">
        <v>1</v>
      </c>
      <c r="E15">
        <v>1</v>
      </c>
      <c r="F15">
        <v>0.18</v>
      </c>
      <c r="G15">
        <v>56002</v>
      </c>
      <c r="H15">
        <v>135</v>
      </c>
      <c r="I15" s="1">
        <v>108799.1283105917</v>
      </c>
      <c r="J15" s="1">
        <v>1631.390561037726</v>
      </c>
      <c r="K15" s="1">
        <v>481.60085649940191</v>
      </c>
      <c r="L15" s="1">
        <v>17.612303613299026</v>
      </c>
      <c r="M15" s="1">
        <v>32</v>
      </c>
      <c r="Q15" s="1">
        <v>481.60085649940191</v>
      </c>
      <c r="R15" s="1">
        <v>32.205485840600502</v>
      </c>
      <c r="S15" s="1">
        <v>37.244152107508434</v>
      </c>
      <c r="T15" s="1"/>
      <c r="U15" s="1">
        <v>8.4123185834396796</v>
      </c>
      <c r="V15" s="1">
        <v>32.205485840600502</v>
      </c>
      <c r="W15" s="1">
        <v>39.650284190252904</v>
      </c>
      <c r="X15" s="1"/>
      <c r="Y15" s="1">
        <v>46.981717476295998</v>
      </c>
      <c r="Z15" s="1">
        <v>32.205485840600502</v>
      </c>
      <c r="AA15" s="1">
        <v>24.157454065013646</v>
      </c>
      <c r="AB15" s="1"/>
      <c r="AC15" s="1">
        <v>23.696415718855761</v>
      </c>
      <c r="AD15" s="1">
        <v>32.205485840600502</v>
      </c>
      <c r="AE15" s="1">
        <v>30.926232332091057</v>
      </c>
    </row>
    <row r="16" spans="1:31" x14ac:dyDescent="0.25">
      <c r="A16" s="2">
        <v>42</v>
      </c>
      <c r="B16">
        <v>1000</v>
      </c>
      <c r="C16">
        <v>0.11</v>
      </c>
      <c r="D16">
        <v>1</v>
      </c>
      <c r="E16">
        <v>1.2</v>
      </c>
      <c r="F16">
        <v>0.18</v>
      </c>
      <c r="G16">
        <v>58882</v>
      </c>
      <c r="H16">
        <v>134</v>
      </c>
      <c r="I16" s="1">
        <v>109845.86846954269</v>
      </c>
      <c r="J16" s="1">
        <v>1655.4543709982911</v>
      </c>
      <c r="K16" s="1">
        <v>226.52267101206681</v>
      </c>
      <c r="L16" s="1">
        <v>17.732246387471733</v>
      </c>
      <c r="M16" s="1">
        <v>32</v>
      </c>
      <c r="Q16" s="1">
        <v>226.52267101206681</v>
      </c>
      <c r="R16" s="1">
        <v>30.926232332091057</v>
      </c>
      <c r="S16" s="1">
        <v>37.887050868776903</v>
      </c>
      <c r="T16" s="1"/>
      <c r="U16" s="1">
        <v>9.3291489133106786</v>
      </c>
      <c r="V16" s="1">
        <v>30.926232332091057</v>
      </c>
      <c r="W16" s="1">
        <v>51.123223404910178</v>
      </c>
      <c r="X16" s="1"/>
      <c r="Y16" s="1">
        <v>41.326243865837057</v>
      </c>
      <c r="Z16" s="1">
        <v>30.926232332091057</v>
      </c>
      <c r="AA16" s="1">
        <v>19.244467577215836</v>
      </c>
      <c r="AB16" s="1"/>
      <c r="AC16" s="1">
        <v>14.319888820692395</v>
      </c>
      <c r="AD16" s="1">
        <v>24.157454065013646</v>
      </c>
      <c r="AE16" s="1">
        <v>19.244467577215836</v>
      </c>
    </row>
    <row r="17" spans="1:31" x14ac:dyDescent="0.25">
      <c r="A17" s="2">
        <v>43</v>
      </c>
      <c r="B17">
        <v>1000</v>
      </c>
      <c r="C17">
        <v>0.11</v>
      </c>
      <c r="D17">
        <v>1.2</v>
      </c>
      <c r="E17">
        <v>0.80000000000000016</v>
      </c>
      <c r="F17">
        <v>0.18</v>
      </c>
      <c r="G17">
        <v>54456</v>
      </c>
      <c r="H17">
        <v>0</v>
      </c>
      <c r="I17" s="1">
        <v>106670.70541901491</v>
      </c>
      <c r="J17" s="1">
        <v>1711.0891799217979</v>
      </c>
      <c r="K17" s="1">
        <v>529.97382231606503</v>
      </c>
      <c r="L17" s="1">
        <v>18.91337955173757</v>
      </c>
      <c r="M17" s="1">
        <v>32</v>
      </c>
      <c r="Q17" s="1">
        <v>529.97382231606503</v>
      </c>
      <c r="R17" s="1">
        <v>14.319888820692395</v>
      </c>
      <c r="S17" s="1">
        <v>24.785145594677857</v>
      </c>
      <c r="T17" s="1"/>
      <c r="U17" s="1">
        <v>0</v>
      </c>
      <c r="V17" s="1">
        <v>14.319888820692395</v>
      </c>
      <c r="W17" s="1">
        <v>45.410079570499448</v>
      </c>
      <c r="X17" s="1"/>
      <c r="Y17" s="1">
        <v>66.501525329613074</v>
      </c>
      <c r="Z17" s="1">
        <v>50.011562634303203</v>
      </c>
      <c r="AA17" s="1">
        <v>45.410079570499448</v>
      </c>
      <c r="AB17" s="1"/>
      <c r="AC17" s="1">
        <v>66.501525329613074</v>
      </c>
      <c r="AD17" s="1">
        <v>51.167528942883898</v>
      </c>
      <c r="AE17" s="1">
        <v>58.944487946632989</v>
      </c>
    </row>
    <row r="18" spans="1:31" x14ac:dyDescent="0.25">
      <c r="A18" s="2">
        <v>44</v>
      </c>
      <c r="B18">
        <v>1000</v>
      </c>
      <c r="C18">
        <v>0.11</v>
      </c>
      <c r="D18">
        <v>1.2</v>
      </c>
      <c r="E18">
        <v>1</v>
      </c>
      <c r="F18">
        <v>0.18</v>
      </c>
      <c r="G18">
        <v>62600</v>
      </c>
      <c r="H18">
        <v>121</v>
      </c>
      <c r="I18" s="1">
        <v>112456.3887956182</v>
      </c>
      <c r="J18" s="1">
        <v>1658.846569180932</v>
      </c>
      <c r="K18" s="1">
        <v>234.52899380770168</v>
      </c>
      <c r="L18" s="1">
        <v>19.244467577215836</v>
      </c>
      <c r="M18" s="1">
        <v>32</v>
      </c>
      <c r="Q18" s="1">
        <v>234.52899380770168</v>
      </c>
      <c r="R18" s="1">
        <v>24.157454065013646</v>
      </c>
      <c r="S18" s="1">
        <v>23.091671966238966</v>
      </c>
      <c r="T18" s="1"/>
      <c r="U18" s="1">
        <v>3.1427771861506022</v>
      </c>
      <c r="V18" s="1">
        <v>24.157454065013646</v>
      </c>
      <c r="W18" s="1">
        <v>29.990496156579226</v>
      </c>
      <c r="X18" s="1"/>
      <c r="Y18" s="1">
        <v>51.167528942883898</v>
      </c>
      <c r="Z18" s="1">
        <v>39.650284190252904</v>
      </c>
      <c r="AA18" s="1">
        <v>29.990496156579226</v>
      </c>
      <c r="AB18" s="1"/>
      <c r="AC18" s="1">
        <v>50.011562634303203</v>
      </c>
      <c r="AD18" s="1">
        <v>39.650284190252904</v>
      </c>
      <c r="AE18" s="1">
        <v>51.123223404910178</v>
      </c>
    </row>
    <row r="19" spans="1:31" x14ac:dyDescent="0.25">
      <c r="A19" s="2">
        <v>45</v>
      </c>
      <c r="B19">
        <v>1000</v>
      </c>
      <c r="C19">
        <v>0.11</v>
      </c>
      <c r="D19">
        <v>1.2</v>
      </c>
      <c r="E19">
        <v>1.2</v>
      </c>
      <c r="F19">
        <v>0.18</v>
      </c>
      <c r="G19">
        <v>65065</v>
      </c>
      <c r="H19">
        <v>124</v>
      </c>
      <c r="I19" s="1">
        <v>113399.72919741319</v>
      </c>
      <c r="J19" s="1">
        <v>1682.9501171091131</v>
      </c>
      <c r="K19" s="1">
        <v>215.94484317134274</v>
      </c>
      <c r="L19" s="1">
        <v>19.728178647963276</v>
      </c>
      <c r="M19" s="1">
        <v>32</v>
      </c>
      <c r="Q19" s="1">
        <v>215.94484317134274</v>
      </c>
      <c r="R19" s="1">
        <v>19.244467577215836</v>
      </c>
      <c r="S19" s="1">
        <v>29.693761502994736</v>
      </c>
      <c r="T19" s="1"/>
      <c r="U19" s="1">
        <v>2.5465321701293964</v>
      </c>
      <c r="V19" s="1">
        <v>19.244467577215836</v>
      </c>
      <c r="W19" s="1">
        <v>36.535811557594812</v>
      </c>
      <c r="X19" s="1"/>
      <c r="Y19" s="1">
        <v>58.944487946632989</v>
      </c>
      <c r="Z19" s="1">
        <v>51.123223404910178</v>
      </c>
      <c r="AA19" s="1">
        <v>36.535811557594812</v>
      </c>
      <c r="AB19" s="1"/>
      <c r="AC19" s="1">
        <v>45.410079570499448</v>
      </c>
      <c r="AD19" s="1">
        <v>29.990496156579226</v>
      </c>
      <c r="AE19" s="1">
        <v>36.535811557594812</v>
      </c>
    </row>
    <row r="20" spans="1:31" x14ac:dyDescent="0.25">
      <c r="A20" s="2">
        <v>46</v>
      </c>
      <c r="B20">
        <v>1000</v>
      </c>
      <c r="C20">
        <v>0.15</v>
      </c>
      <c r="D20">
        <v>0.8</v>
      </c>
      <c r="E20">
        <v>0.80000000000000016</v>
      </c>
      <c r="F20">
        <v>0.18</v>
      </c>
      <c r="G20">
        <v>36797</v>
      </c>
      <c r="H20">
        <v>131</v>
      </c>
      <c r="I20" s="1">
        <v>80929.210177239729</v>
      </c>
      <c r="J20" s="1">
        <v>1616.040362728804</v>
      </c>
      <c r="K20" s="1">
        <v>1595.1846310648104</v>
      </c>
      <c r="L20" s="1">
        <v>23.091671966238966</v>
      </c>
      <c r="M20" s="1">
        <v>32</v>
      </c>
      <c r="Q20" s="1">
        <v>1595.1846310648104</v>
      </c>
      <c r="R20" s="1">
        <v>66.501525329613074</v>
      </c>
      <c r="S20" s="1">
        <v>66.865628915280368</v>
      </c>
      <c r="T20" s="1"/>
      <c r="U20" s="1">
        <v>32.590305459003041</v>
      </c>
      <c r="V20" s="1">
        <v>39.001134276606216</v>
      </c>
      <c r="W20" s="1">
        <v>66.865628915280368</v>
      </c>
      <c r="X20" s="1"/>
      <c r="Y20" s="1">
        <v>32.590305459003041</v>
      </c>
      <c r="Z20" s="1">
        <v>17.612303613299026</v>
      </c>
      <c r="AA20" s="1">
        <v>4.9033593893032936</v>
      </c>
      <c r="AB20" s="1"/>
      <c r="AC20" s="1">
        <v>32.590305459003041</v>
      </c>
      <c r="AD20" s="1">
        <v>28.129745976403917</v>
      </c>
      <c r="AE20" s="1">
        <v>16.170069871075917</v>
      </c>
    </row>
    <row r="21" spans="1:31" x14ac:dyDescent="0.25">
      <c r="A21" s="2">
        <v>47</v>
      </c>
      <c r="B21">
        <v>1000</v>
      </c>
      <c r="C21">
        <v>0.15</v>
      </c>
      <c r="D21">
        <v>0.8</v>
      </c>
      <c r="E21">
        <v>1</v>
      </c>
      <c r="F21">
        <v>0.18</v>
      </c>
      <c r="G21">
        <v>40672</v>
      </c>
      <c r="H21">
        <v>139</v>
      </c>
      <c r="I21" s="1">
        <v>83045.658101354522</v>
      </c>
      <c r="J21" s="1">
        <v>1618.0231325388711</v>
      </c>
      <c r="K21" s="1">
        <v>1427.5379628087519</v>
      </c>
      <c r="L21" s="1">
        <v>23.696415718855761</v>
      </c>
      <c r="M21" s="1">
        <v>32</v>
      </c>
      <c r="Q21" s="1">
        <v>1427.5379628087519</v>
      </c>
      <c r="R21" s="1">
        <v>51.167528942883898</v>
      </c>
      <c r="S21" s="1">
        <v>58.103488902730184</v>
      </c>
      <c r="T21" s="1"/>
      <c r="U21" s="1">
        <v>28.129745976403917</v>
      </c>
      <c r="V21" s="1">
        <v>49.689268992080876</v>
      </c>
      <c r="W21" s="1">
        <v>58.103488902730184</v>
      </c>
      <c r="X21" s="1"/>
      <c r="Y21" s="1">
        <v>28.129745976403917</v>
      </c>
      <c r="Z21" s="1">
        <v>10.113093308197513</v>
      </c>
      <c r="AA21" s="1">
        <v>7.3804697394255339</v>
      </c>
      <c r="AB21" s="1"/>
      <c r="AC21" s="1">
        <v>17.612303613299026</v>
      </c>
      <c r="AD21" s="1">
        <v>10.113093308197513</v>
      </c>
      <c r="AE21" s="1">
        <v>7.6517283161994651</v>
      </c>
    </row>
    <row r="22" spans="1:31" x14ac:dyDescent="0.25">
      <c r="A22" s="2">
        <v>48</v>
      </c>
      <c r="B22">
        <v>1000</v>
      </c>
      <c r="C22">
        <v>0.15</v>
      </c>
      <c r="D22">
        <v>0.8</v>
      </c>
      <c r="E22">
        <v>1.2</v>
      </c>
      <c r="F22">
        <v>0.18</v>
      </c>
      <c r="G22">
        <v>43669</v>
      </c>
      <c r="H22">
        <v>140</v>
      </c>
      <c r="I22" s="1">
        <v>84734.83562503157</v>
      </c>
      <c r="J22" s="1">
        <v>1622.624861350258</v>
      </c>
      <c r="K22" s="1">
        <v>629.80944172627608</v>
      </c>
      <c r="L22" s="1">
        <v>24.157454065013646</v>
      </c>
      <c r="M22" s="1">
        <v>32</v>
      </c>
      <c r="Q22" s="1">
        <v>629.80944172627608</v>
      </c>
      <c r="R22" s="1">
        <v>58.944487946632989</v>
      </c>
      <c r="S22" s="1">
        <v>67.929525270235587</v>
      </c>
      <c r="T22" s="1"/>
      <c r="U22" s="1">
        <v>16.170069871075917</v>
      </c>
      <c r="V22" s="1">
        <v>49.009582778071135</v>
      </c>
      <c r="W22" s="1">
        <v>67.929525270235587</v>
      </c>
      <c r="X22" s="1"/>
      <c r="Y22" s="1">
        <v>16.170069871075917</v>
      </c>
      <c r="Z22" s="1">
        <v>7.6517283161994651</v>
      </c>
      <c r="AA22" s="1">
        <v>7.265126164808156</v>
      </c>
      <c r="AB22" s="1"/>
      <c r="AC22" s="1">
        <v>4.9033593893032936</v>
      </c>
      <c r="AD22" s="1">
        <v>7.3804697394255339</v>
      </c>
      <c r="AE22" s="1">
        <v>7.265126164808156</v>
      </c>
    </row>
    <row r="23" spans="1:31" x14ac:dyDescent="0.25">
      <c r="A23" s="2">
        <v>49</v>
      </c>
      <c r="B23">
        <v>1000</v>
      </c>
      <c r="C23">
        <v>0.15</v>
      </c>
      <c r="D23">
        <v>1</v>
      </c>
      <c r="E23">
        <v>0.80000000000000016</v>
      </c>
      <c r="F23">
        <v>0.18</v>
      </c>
      <c r="G23">
        <v>41656</v>
      </c>
      <c r="H23">
        <v>129</v>
      </c>
      <c r="I23" s="1">
        <v>83793.876629364153</v>
      </c>
      <c r="J23" s="1">
        <v>1624.6394396816329</v>
      </c>
      <c r="K23" s="1">
        <v>1064.558116003748</v>
      </c>
      <c r="L23" s="1">
        <v>24.785145594677857</v>
      </c>
      <c r="M23" s="1">
        <v>32</v>
      </c>
      <c r="Q23" s="1">
        <v>1064.558116003748</v>
      </c>
      <c r="R23" s="1">
        <v>50.011562634303203</v>
      </c>
      <c r="S23" s="1">
        <v>61.808942901654014</v>
      </c>
      <c r="T23" s="1"/>
      <c r="U23" s="1">
        <v>17.612303613299026</v>
      </c>
      <c r="V23" s="1">
        <v>30.770013934359273</v>
      </c>
      <c r="W23" s="1">
        <v>61.808942901654014</v>
      </c>
      <c r="X23" s="1"/>
      <c r="Y23" s="1">
        <v>39.001134276606216</v>
      </c>
      <c r="Z23" s="1">
        <v>30.770013934359273</v>
      </c>
      <c r="AA23" s="1">
        <v>24.785145594677857</v>
      </c>
      <c r="AB23" s="1"/>
      <c r="AC23" s="1">
        <v>39.001134276606216</v>
      </c>
      <c r="AD23" s="1">
        <v>49.689268992080876</v>
      </c>
      <c r="AE23" s="1">
        <v>49.009582778071135</v>
      </c>
    </row>
    <row r="24" spans="1:31" x14ac:dyDescent="0.25">
      <c r="A24" s="2">
        <v>50</v>
      </c>
      <c r="B24">
        <v>1000</v>
      </c>
      <c r="C24">
        <v>0.15</v>
      </c>
      <c r="D24">
        <v>1</v>
      </c>
      <c r="E24">
        <v>1</v>
      </c>
      <c r="F24">
        <v>0.18</v>
      </c>
      <c r="G24">
        <v>45281</v>
      </c>
      <c r="H24">
        <v>129</v>
      </c>
      <c r="I24" s="1">
        <v>85479.54321668089</v>
      </c>
      <c r="J24" s="1">
        <v>1668.7013155260049</v>
      </c>
      <c r="K24" s="1">
        <v>891.19273926208518</v>
      </c>
      <c r="L24" s="1">
        <v>28.129745976403917</v>
      </c>
      <c r="M24" s="1">
        <v>32</v>
      </c>
      <c r="Q24" s="1">
        <v>891.19273926208518</v>
      </c>
      <c r="R24" s="1">
        <v>39.650284190252904</v>
      </c>
      <c r="S24" s="1">
        <v>51.044038209320199</v>
      </c>
      <c r="T24" s="1"/>
      <c r="U24" s="1">
        <v>10.113093308197513</v>
      </c>
      <c r="V24" s="1">
        <v>37.244152107508434</v>
      </c>
      <c r="W24" s="1">
        <v>51.044038209320199</v>
      </c>
      <c r="X24" s="1"/>
      <c r="Y24" s="1">
        <v>49.689268992080876</v>
      </c>
      <c r="Z24" s="1">
        <v>37.244152107508434</v>
      </c>
      <c r="AA24" s="1">
        <v>23.091671966238966</v>
      </c>
      <c r="AB24" s="1"/>
      <c r="AC24" s="1">
        <v>30.770013934359273</v>
      </c>
      <c r="AD24" s="1">
        <v>37.244152107508434</v>
      </c>
      <c r="AE24" s="1">
        <v>37.887050868776903</v>
      </c>
    </row>
    <row r="25" spans="1:31" x14ac:dyDescent="0.25">
      <c r="A25" s="2">
        <v>51</v>
      </c>
      <c r="B25">
        <v>1000</v>
      </c>
      <c r="C25">
        <v>0.15</v>
      </c>
      <c r="D25">
        <v>1</v>
      </c>
      <c r="E25">
        <v>1.2</v>
      </c>
      <c r="F25">
        <v>0.18</v>
      </c>
      <c r="G25">
        <v>47910</v>
      </c>
      <c r="H25">
        <v>132</v>
      </c>
      <c r="I25" s="1">
        <v>86400.114643478431</v>
      </c>
      <c r="J25" s="1">
        <v>1638.127881957781</v>
      </c>
      <c r="K25" s="1">
        <v>491.55054756318901</v>
      </c>
      <c r="L25" s="1">
        <v>29.693761502994736</v>
      </c>
      <c r="M25" s="1">
        <v>32</v>
      </c>
      <c r="Q25" s="1">
        <v>491.55054756318901</v>
      </c>
      <c r="R25" s="1">
        <v>51.123223404910178</v>
      </c>
      <c r="S25" s="1">
        <v>54.025983845532025</v>
      </c>
      <c r="T25" s="1"/>
      <c r="U25" s="1">
        <v>7.6517283161994651</v>
      </c>
      <c r="V25" s="1">
        <v>37.887050868776903</v>
      </c>
      <c r="W25" s="1">
        <v>54.025983845532025</v>
      </c>
      <c r="X25" s="1"/>
      <c r="Y25" s="1">
        <v>49.009582778071135</v>
      </c>
      <c r="Z25" s="1">
        <v>37.887050868776903</v>
      </c>
      <c r="AA25" s="1">
        <v>29.693761502994736</v>
      </c>
      <c r="AB25" s="1"/>
      <c r="AC25" s="1">
        <v>24.785145594677857</v>
      </c>
      <c r="AD25" s="1">
        <v>23.091671966238966</v>
      </c>
      <c r="AE25" s="1">
        <v>29.693761502994736</v>
      </c>
    </row>
    <row r="26" spans="1:31" x14ac:dyDescent="0.25">
      <c r="A26" s="2">
        <v>52</v>
      </c>
      <c r="B26">
        <v>1000</v>
      </c>
      <c r="C26">
        <v>0.15</v>
      </c>
      <c r="D26">
        <v>1.2</v>
      </c>
      <c r="E26">
        <v>0.80000000000000016</v>
      </c>
      <c r="F26">
        <v>0.18</v>
      </c>
      <c r="G26">
        <v>43090</v>
      </c>
      <c r="H26">
        <v>0</v>
      </c>
      <c r="I26" s="1">
        <v>83003.112813340951</v>
      </c>
      <c r="J26" s="1">
        <v>1699.5348656148519</v>
      </c>
      <c r="K26" s="1">
        <v>905.05795653288669</v>
      </c>
      <c r="L26" s="1">
        <v>29.990496156579226</v>
      </c>
      <c r="M26" s="1">
        <v>32</v>
      </c>
      <c r="Q26" s="1">
        <v>905.05795653288669</v>
      </c>
      <c r="R26" s="1">
        <v>45.410079570499448</v>
      </c>
      <c r="S26" s="1">
        <v>55.369216198911253</v>
      </c>
      <c r="T26" s="1"/>
      <c r="U26" s="1">
        <v>4.9033593893032936</v>
      </c>
      <c r="V26" s="1">
        <v>24.785145594677857</v>
      </c>
      <c r="W26" s="1">
        <v>55.369216198911253</v>
      </c>
      <c r="X26" s="1"/>
      <c r="Y26" s="1">
        <v>66.865628915280368</v>
      </c>
      <c r="Z26" s="1">
        <v>61.808942901654014</v>
      </c>
      <c r="AA26" s="1">
        <v>55.369216198911253</v>
      </c>
      <c r="AB26" s="1"/>
      <c r="AC26" s="1">
        <v>66.865628915280368</v>
      </c>
      <c r="AD26" s="1">
        <v>58.103488902730184</v>
      </c>
      <c r="AE26" s="1">
        <v>67.929525270235587</v>
      </c>
    </row>
    <row r="27" spans="1:31" x14ac:dyDescent="0.25">
      <c r="A27" s="2">
        <v>53</v>
      </c>
      <c r="B27">
        <v>1000</v>
      </c>
      <c r="C27">
        <v>0.15</v>
      </c>
      <c r="D27">
        <v>1.2</v>
      </c>
      <c r="E27">
        <v>1</v>
      </c>
      <c r="F27">
        <v>0.18</v>
      </c>
      <c r="G27">
        <v>49470</v>
      </c>
      <c r="H27">
        <v>112</v>
      </c>
      <c r="I27" s="1">
        <v>88397.342832572715</v>
      </c>
      <c r="J27" s="1">
        <v>1686.312101636772</v>
      </c>
      <c r="K27" s="1">
        <v>637.35636393260802</v>
      </c>
      <c r="L27" s="1">
        <v>30.770013934359273</v>
      </c>
      <c r="M27" s="1">
        <v>32</v>
      </c>
      <c r="Q27" s="1">
        <v>637.35636393260802</v>
      </c>
      <c r="R27" s="1">
        <v>29.990496156579226</v>
      </c>
      <c r="S27" s="1">
        <v>39.85290110438217</v>
      </c>
      <c r="T27" s="1"/>
      <c r="U27" s="1">
        <v>7.3804697394255339</v>
      </c>
      <c r="V27" s="1">
        <v>23.091671966238966</v>
      </c>
      <c r="W27" s="1">
        <v>39.85290110438217</v>
      </c>
      <c r="X27" s="1"/>
      <c r="Y27" s="1">
        <v>58.103488902730184</v>
      </c>
      <c r="Z27" s="1">
        <v>51.044038209320199</v>
      </c>
      <c r="AA27" s="1">
        <v>39.85290110438217</v>
      </c>
      <c r="AB27" s="1"/>
      <c r="AC27" s="1">
        <v>61.808942901654014</v>
      </c>
      <c r="AD27" s="1">
        <v>51.044038209320199</v>
      </c>
      <c r="AE27" s="1">
        <v>54.025983845532025</v>
      </c>
    </row>
    <row r="28" spans="1:31" x14ac:dyDescent="0.25">
      <c r="A28" s="2">
        <v>54</v>
      </c>
      <c r="B28">
        <v>1000</v>
      </c>
      <c r="C28">
        <v>0.15</v>
      </c>
      <c r="D28">
        <v>1.2</v>
      </c>
      <c r="E28">
        <v>1.2</v>
      </c>
      <c r="F28">
        <v>0.18</v>
      </c>
      <c r="G28">
        <v>52046</v>
      </c>
      <c r="H28">
        <v>121</v>
      </c>
      <c r="I28" s="1">
        <v>88590.066904262829</v>
      </c>
      <c r="J28" s="1">
        <v>1661.190361818487</v>
      </c>
      <c r="K28" s="1">
        <v>319.37842800200212</v>
      </c>
      <c r="L28" s="1">
        <v>30.926232332091057</v>
      </c>
      <c r="M28" s="1">
        <v>32</v>
      </c>
      <c r="Q28" s="1">
        <v>319.37842800200212</v>
      </c>
      <c r="R28" s="1">
        <v>36.535811557594812</v>
      </c>
      <c r="S28" s="1">
        <v>41.970905459398772</v>
      </c>
      <c r="T28" s="1"/>
      <c r="U28" s="1">
        <v>7.265126164808156</v>
      </c>
      <c r="V28" s="1">
        <v>29.693761502994736</v>
      </c>
      <c r="W28" s="1">
        <v>41.970905459398772</v>
      </c>
      <c r="X28" s="1"/>
      <c r="Y28" s="1">
        <v>67.929525270235587</v>
      </c>
      <c r="Z28" s="1">
        <v>54.025983845532025</v>
      </c>
      <c r="AA28" s="1">
        <v>41.970905459398772</v>
      </c>
      <c r="AB28" s="1"/>
      <c r="AC28" s="1">
        <v>55.369216198911253</v>
      </c>
      <c r="AD28" s="1">
        <v>39.85290110438217</v>
      </c>
      <c r="AE28" s="1">
        <v>41.970905459398772</v>
      </c>
    </row>
    <row r="29" spans="1:31" x14ac:dyDescent="0.25">
      <c r="A29" s="2">
        <v>109</v>
      </c>
      <c r="B29">
        <v>3000</v>
      </c>
      <c r="C29">
        <v>7.0000000000000007E-2</v>
      </c>
      <c r="D29">
        <v>0.8</v>
      </c>
      <c r="E29">
        <v>0.80000000000000016</v>
      </c>
      <c r="F29">
        <v>0.18</v>
      </c>
      <c r="G29">
        <v>19150</v>
      </c>
      <c r="H29">
        <v>198</v>
      </c>
      <c r="I29" s="1">
        <v>125619.2360861013</v>
      </c>
      <c r="J29" s="1">
        <v>1606.2070589117609</v>
      </c>
      <c r="K29" s="1">
        <v>19.728178647963276</v>
      </c>
      <c r="L29" s="1">
        <v>32.205485840600502</v>
      </c>
      <c r="M29" s="1">
        <v>32</v>
      </c>
    </row>
    <row r="30" spans="1:31" x14ac:dyDescent="0.25">
      <c r="A30" s="2">
        <v>110</v>
      </c>
      <c r="B30">
        <v>3000</v>
      </c>
      <c r="C30">
        <v>7.0000000000000007E-2</v>
      </c>
      <c r="D30">
        <v>0.8</v>
      </c>
      <c r="E30">
        <v>1</v>
      </c>
      <c r="F30">
        <v>0.18</v>
      </c>
      <c r="G30">
        <v>19800</v>
      </c>
      <c r="H30">
        <v>198</v>
      </c>
      <c r="I30" s="1">
        <v>124186.1489625213</v>
      </c>
      <c r="J30" s="1">
        <v>1608.1631397058741</v>
      </c>
      <c r="K30" s="1">
        <v>18.91337955173757</v>
      </c>
      <c r="L30" s="1">
        <v>32.590305459003041</v>
      </c>
      <c r="M30" s="1">
        <v>32</v>
      </c>
    </row>
    <row r="31" spans="1:31" x14ac:dyDescent="0.25">
      <c r="A31" s="3">
        <v>111</v>
      </c>
      <c r="B31" s="4">
        <v>3000</v>
      </c>
      <c r="C31" s="4">
        <v>7.0000000000000007E-2</v>
      </c>
      <c r="D31" s="4">
        <v>0.8</v>
      </c>
      <c r="E31" s="4">
        <v>1.2</v>
      </c>
      <c r="F31" s="4">
        <v>0.18</v>
      </c>
      <c r="G31" s="4">
        <v>20449</v>
      </c>
      <c r="H31" s="4">
        <v>198</v>
      </c>
      <c r="I31" s="5">
        <v>123943.7230744276</v>
      </c>
      <c r="J31" s="5">
        <v>1608.8612595435191</v>
      </c>
      <c r="K31" s="1">
        <v>17.732246387471733</v>
      </c>
      <c r="L31" s="1">
        <v>36.140933720481065</v>
      </c>
      <c r="M31" s="1">
        <v>32</v>
      </c>
      <c r="Q31" s="6" t="s">
        <v>28</v>
      </c>
      <c r="R31" s="6"/>
      <c r="S31" s="6"/>
      <c r="T31" t="s">
        <v>32</v>
      </c>
      <c r="U31" s="6" t="s">
        <v>29</v>
      </c>
      <c r="V31" s="6"/>
      <c r="W31" s="6"/>
      <c r="X31" t="s">
        <v>32</v>
      </c>
      <c r="Y31" s="6" t="s">
        <v>30</v>
      </c>
      <c r="Z31" s="6"/>
      <c r="AA31" s="6"/>
      <c r="AB31" t="s">
        <v>32</v>
      </c>
      <c r="AC31" t="s">
        <v>31</v>
      </c>
    </row>
    <row r="32" spans="1:31" x14ac:dyDescent="0.25">
      <c r="A32" s="2">
        <v>112</v>
      </c>
      <c r="B32">
        <v>3000</v>
      </c>
      <c r="C32">
        <v>7.0000000000000007E-2</v>
      </c>
      <c r="D32">
        <v>1</v>
      </c>
      <c r="E32">
        <v>0.80000000000000016</v>
      </c>
      <c r="F32">
        <v>0.18</v>
      </c>
      <c r="G32">
        <v>20292</v>
      </c>
      <c r="H32">
        <v>187</v>
      </c>
      <c r="I32" s="1">
        <v>123364.2347826553</v>
      </c>
      <c r="J32" s="1">
        <v>1617.941592397736</v>
      </c>
      <c r="K32" s="1">
        <v>10.471810909799038</v>
      </c>
      <c r="L32" s="1">
        <v>36.535811557594812</v>
      </c>
      <c r="M32" s="1">
        <v>32</v>
      </c>
      <c r="Q32">
        <v>1000</v>
      </c>
      <c r="R32">
        <v>3000</v>
      </c>
      <c r="S32">
        <v>5000</v>
      </c>
      <c r="U32" s="7">
        <v>7.0000000000000007E-2</v>
      </c>
      <c r="V32" s="7">
        <v>0.11</v>
      </c>
      <c r="W32" s="7">
        <v>0.15</v>
      </c>
      <c r="Y32">
        <v>0.8</v>
      </c>
      <c r="Z32">
        <v>1</v>
      </c>
      <c r="AA32">
        <v>1.2</v>
      </c>
      <c r="AC32">
        <v>0.8</v>
      </c>
      <c r="AD32">
        <v>1</v>
      </c>
      <c r="AE32">
        <v>1.2</v>
      </c>
    </row>
    <row r="33" spans="1:31" x14ac:dyDescent="0.25">
      <c r="A33" s="2">
        <v>113</v>
      </c>
      <c r="B33">
        <v>3000</v>
      </c>
      <c r="C33">
        <v>7.0000000000000007E-2</v>
      </c>
      <c r="D33">
        <v>1</v>
      </c>
      <c r="E33">
        <v>1</v>
      </c>
      <c r="F33">
        <v>0.18</v>
      </c>
      <c r="G33">
        <v>20960</v>
      </c>
      <c r="H33">
        <v>193</v>
      </c>
      <c r="I33" s="1">
        <v>120725.6041529651</v>
      </c>
      <c r="J33" s="1">
        <v>1617.6899823952181</v>
      </c>
      <c r="K33" s="1">
        <v>8.4123185834396796</v>
      </c>
      <c r="L33" s="1">
        <v>37.244152107508434</v>
      </c>
      <c r="M33" s="1">
        <v>32</v>
      </c>
      <c r="P33" t="s">
        <v>33</v>
      </c>
      <c r="Q33" s="1">
        <f>AVERAGE(Q2:Q28)</f>
        <v>591.46943805668548</v>
      </c>
      <c r="R33" s="1">
        <f t="shared" ref="R33:AE33" si="0">AVERAGE(R2:R28)</f>
        <v>29.207786351865</v>
      </c>
      <c r="S33" s="1">
        <f t="shared" si="0"/>
        <v>35.183652395054622</v>
      </c>
      <c r="T33" s="1"/>
      <c r="U33" s="1">
        <f t="shared" si="0"/>
        <v>119.02928857440172</v>
      </c>
      <c r="V33" s="1">
        <f t="shared" si="0"/>
        <v>207.64892832412667</v>
      </c>
      <c r="W33" s="1">
        <f t="shared" si="0"/>
        <v>329.18265990507672</v>
      </c>
      <c r="X33" s="1"/>
      <c r="Y33" s="1">
        <f t="shared" si="0"/>
        <v>322.87830566969973</v>
      </c>
      <c r="Z33" s="1">
        <f t="shared" si="0"/>
        <v>188.17206629309058</v>
      </c>
      <c r="AA33" s="1">
        <f t="shared" si="0"/>
        <v>144.81050484081496</v>
      </c>
      <c r="AB33" s="1"/>
      <c r="AC33" s="1">
        <f t="shared" si="0"/>
        <v>290.70709990237356</v>
      </c>
      <c r="AD33" s="1">
        <f t="shared" si="0"/>
        <v>221.62444186910344</v>
      </c>
      <c r="AE33" s="1">
        <f t="shared" si="0"/>
        <v>143.52933503212822</v>
      </c>
    </row>
    <row r="34" spans="1:31" x14ac:dyDescent="0.25">
      <c r="A34" s="2">
        <v>114</v>
      </c>
      <c r="B34">
        <v>3000</v>
      </c>
      <c r="C34">
        <v>7.0000000000000007E-2</v>
      </c>
      <c r="D34">
        <v>1</v>
      </c>
      <c r="E34">
        <v>1.2</v>
      </c>
      <c r="F34">
        <v>0.18</v>
      </c>
      <c r="G34">
        <v>21603</v>
      </c>
      <c r="H34">
        <v>192</v>
      </c>
      <c r="I34" s="1">
        <v>120826.2211184935</v>
      </c>
      <c r="J34" s="1">
        <v>1613.0096201719789</v>
      </c>
      <c r="K34" s="1">
        <v>9.3291489133106786</v>
      </c>
      <c r="L34" s="1">
        <v>37.887050868776903</v>
      </c>
      <c r="M34" s="1">
        <v>32</v>
      </c>
      <c r="P34" t="s">
        <v>27</v>
      </c>
      <c r="Q34">
        <f>_xlfn.STDEV.P(Q2:Q28)</f>
        <v>382.80852056719442</v>
      </c>
      <c r="R34">
        <f t="shared" ref="R34:AE34" si="1">_xlfn.STDEV.P(R2:R28)</f>
        <v>17.997255725475199</v>
      </c>
      <c r="S34">
        <f t="shared" si="1"/>
        <v>18.960470520922637</v>
      </c>
      <c r="U34">
        <f t="shared" si="1"/>
        <v>185.58153366419998</v>
      </c>
      <c r="V34">
        <f t="shared" si="1"/>
        <v>302.7751442434402</v>
      </c>
      <c r="W34">
        <f t="shared" si="1"/>
        <v>455.40342362100222</v>
      </c>
      <c r="Y34">
        <f t="shared" si="1"/>
        <v>458.39245784345866</v>
      </c>
      <c r="Z34">
        <f t="shared" si="1"/>
        <v>282.56351934906013</v>
      </c>
      <c r="AA34">
        <f t="shared" si="1"/>
        <v>220.35845211222963</v>
      </c>
      <c r="AC34">
        <f t="shared" si="1"/>
        <v>432.53477106805866</v>
      </c>
      <c r="AD34">
        <f t="shared" si="1"/>
        <v>352.35721683875448</v>
      </c>
      <c r="AE34">
        <f t="shared" si="1"/>
        <v>183.52718268947129</v>
      </c>
    </row>
    <row r="35" spans="1:31" x14ac:dyDescent="0.25">
      <c r="A35" s="2">
        <v>115</v>
      </c>
      <c r="B35">
        <v>3000</v>
      </c>
      <c r="C35">
        <v>7.0000000000000007E-2</v>
      </c>
      <c r="D35">
        <v>1.2</v>
      </c>
      <c r="E35">
        <v>0.80000000000000016</v>
      </c>
      <c r="F35">
        <v>0.18</v>
      </c>
      <c r="G35">
        <v>21352</v>
      </c>
      <c r="H35">
        <v>171</v>
      </c>
      <c r="I35" s="1">
        <v>119353.677956821</v>
      </c>
      <c r="J35" s="1">
        <v>1803.342011269006</v>
      </c>
      <c r="K35" s="1">
        <v>0</v>
      </c>
      <c r="L35" s="1">
        <v>39.001134276606216</v>
      </c>
      <c r="M35" s="1">
        <v>32</v>
      </c>
      <c r="Q35">
        <f>-Q34</f>
        <v>-382.80852056719442</v>
      </c>
      <c r="R35">
        <f t="shared" ref="R35:AE35" si="2">-R34</f>
        <v>-17.997255725475199</v>
      </c>
      <c r="S35">
        <f t="shared" si="2"/>
        <v>-18.960470520922637</v>
      </c>
      <c r="U35">
        <f t="shared" si="2"/>
        <v>-185.58153366419998</v>
      </c>
      <c r="V35">
        <f t="shared" si="2"/>
        <v>-302.7751442434402</v>
      </c>
      <c r="W35">
        <f t="shared" si="2"/>
        <v>-455.40342362100222</v>
      </c>
      <c r="Y35">
        <f t="shared" si="2"/>
        <v>-458.39245784345866</v>
      </c>
      <c r="Z35">
        <f t="shared" si="2"/>
        <v>-282.56351934906013</v>
      </c>
      <c r="AA35">
        <f t="shared" si="2"/>
        <v>-220.35845211222963</v>
      </c>
      <c r="AC35">
        <f t="shared" si="2"/>
        <v>-432.53477106805866</v>
      </c>
      <c r="AD35">
        <f t="shared" si="2"/>
        <v>-352.35721683875448</v>
      </c>
      <c r="AE35">
        <f t="shared" si="2"/>
        <v>-183.52718268947129</v>
      </c>
    </row>
    <row r="36" spans="1:31" x14ac:dyDescent="0.25">
      <c r="A36" s="2">
        <v>116</v>
      </c>
      <c r="B36">
        <v>3000</v>
      </c>
      <c r="C36">
        <v>7.0000000000000007E-2</v>
      </c>
      <c r="D36">
        <v>1.2</v>
      </c>
      <c r="E36">
        <v>1</v>
      </c>
      <c r="F36">
        <v>0.18</v>
      </c>
      <c r="G36">
        <v>22061</v>
      </c>
      <c r="H36">
        <v>179</v>
      </c>
      <c r="I36" s="1">
        <v>117496.62976505241</v>
      </c>
      <c r="J36" s="1">
        <v>1909.1249532721999</v>
      </c>
      <c r="K36" s="1">
        <v>3.1427771861506022</v>
      </c>
      <c r="L36" s="1">
        <v>39.650284190252904</v>
      </c>
      <c r="M36" s="1">
        <v>32</v>
      </c>
    </row>
    <row r="37" spans="1:31" x14ac:dyDescent="0.25">
      <c r="A37" s="2">
        <v>117</v>
      </c>
      <c r="B37">
        <v>3000</v>
      </c>
      <c r="C37">
        <v>7.0000000000000007E-2</v>
      </c>
      <c r="D37">
        <v>1.2</v>
      </c>
      <c r="E37">
        <v>1.2</v>
      </c>
      <c r="F37">
        <v>0.18</v>
      </c>
      <c r="G37">
        <v>22726</v>
      </c>
      <c r="H37">
        <v>187</v>
      </c>
      <c r="I37" s="1">
        <v>117669.20185554</v>
      </c>
      <c r="J37" s="1">
        <v>1905.702490776411</v>
      </c>
      <c r="K37" s="1">
        <v>2.5465321701293964</v>
      </c>
      <c r="L37" s="1">
        <v>39.85290110438217</v>
      </c>
      <c r="M37" s="1">
        <v>32</v>
      </c>
    </row>
    <row r="38" spans="1:31" x14ac:dyDescent="0.25">
      <c r="A38" s="2">
        <v>118</v>
      </c>
      <c r="B38">
        <v>3000</v>
      </c>
      <c r="C38">
        <v>0.11</v>
      </c>
      <c r="D38">
        <v>0.8</v>
      </c>
      <c r="E38">
        <v>0.80000000000000016</v>
      </c>
      <c r="F38">
        <v>0.18</v>
      </c>
      <c r="G38">
        <v>16384</v>
      </c>
      <c r="H38">
        <v>196</v>
      </c>
      <c r="I38" s="1">
        <v>94550.775467117041</v>
      </c>
      <c r="J38" s="1">
        <v>1602.799160991171</v>
      </c>
      <c r="K38" s="1">
        <v>36.140933720481065</v>
      </c>
      <c r="L38" s="1">
        <v>41.326243865837057</v>
      </c>
      <c r="M38" s="1">
        <v>32</v>
      </c>
    </row>
    <row r="39" spans="1:31" x14ac:dyDescent="0.25">
      <c r="A39" s="2">
        <v>119</v>
      </c>
      <c r="B39">
        <v>3000</v>
      </c>
      <c r="C39">
        <v>0.11</v>
      </c>
      <c r="D39">
        <v>0.8</v>
      </c>
      <c r="E39">
        <v>1</v>
      </c>
      <c r="F39">
        <v>0.18</v>
      </c>
      <c r="G39">
        <v>16993</v>
      </c>
      <c r="H39">
        <v>200</v>
      </c>
      <c r="I39" s="1">
        <v>94722.659402383273</v>
      </c>
      <c r="J39" s="1">
        <v>1602.370256094224</v>
      </c>
      <c r="K39" s="1">
        <v>46.981717476295998</v>
      </c>
      <c r="L39" s="1">
        <v>41.970905459398772</v>
      </c>
      <c r="M39" s="1">
        <v>32</v>
      </c>
    </row>
    <row r="40" spans="1:31" x14ac:dyDescent="0.25">
      <c r="A40" s="2">
        <v>120</v>
      </c>
      <c r="B40">
        <v>3000</v>
      </c>
      <c r="C40">
        <v>0.11</v>
      </c>
      <c r="D40">
        <v>0.8</v>
      </c>
      <c r="E40">
        <v>1.2</v>
      </c>
      <c r="F40">
        <v>0.18</v>
      </c>
      <c r="G40">
        <v>17592</v>
      </c>
      <c r="H40">
        <v>200</v>
      </c>
      <c r="I40" s="1">
        <v>94093.19107111184</v>
      </c>
      <c r="J40" s="1">
        <v>1602.370241585721</v>
      </c>
      <c r="K40" s="1">
        <v>41.326243865837057</v>
      </c>
      <c r="L40" s="1">
        <v>45.410079570499448</v>
      </c>
      <c r="M40" s="1">
        <v>32</v>
      </c>
    </row>
    <row r="41" spans="1:31" x14ac:dyDescent="0.25">
      <c r="A41" s="2">
        <v>121</v>
      </c>
      <c r="B41">
        <v>3000</v>
      </c>
      <c r="C41">
        <v>0.11</v>
      </c>
      <c r="D41">
        <v>1</v>
      </c>
      <c r="E41">
        <v>0.80000000000000016</v>
      </c>
      <c r="F41">
        <v>0.18</v>
      </c>
      <c r="G41">
        <v>17174</v>
      </c>
      <c r="H41">
        <v>190</v>
      </c>
      <c r="I41" s="1">
        <v>94081.251073552921</v>
      </c>
      <c r="J41" s="1">
        <v>1604.0503194269811</v>
      </c>
      <c r="K41" s="1">
        <v>23.696415718855761</v>
      </c>
      <c r="L41" s="1">
        <v>46.981717476295998</v>
      </c>
      <c r="M41" s="1">
        <v>32</v>
      </c>
    </row>
    <row r="42" spans="1:31" x14ac:dyDescent="0.25">
      <c r="A42" s="2">
        <v>122</v>
      </c>
      <c r="B42">
        <v>3000</v>
      </c>
      <c r="C42">
        <v>0.11</v>
      </c>
      <c r="D42">
        <v>1</v>
      </c>
      <c r="E42">
        <v>1</v>
      </c>
      <c r="F42">
        <v>0.18</v>
      </c>
      <c r="G42">
        <v>17805</v>
      </c>
      <c r="H42">
        <v>194</v>
      </c>
      <c r="I42" s="1">
        <v>94109.221530748095</v>
      </c>
      <c r="J42" s="1">
        <v>1602.9383340622701</v>
      </c>
      <c r="K42" s="1">
        <v>32.205485840600502</v>
      </c>
      <c r="L42" s="1">
        <v>49.009582778071135</v>
      </c>
      <c r="M42" s="1">
        <v>32</v>
      </c>
    </row>
    <row r="43" spans="1:31" x14ac:dyDescent="0.25">
      <c r="A43" s="2">
        <v>123</v>
      </c>
      <c r="B43">
        <v>3000</v>
      </c>
      <c r="C43">
        <v>0.11</v>
      </c>
      <c r="D43">
        <v>1</v>
      </c>
      <c r="E43">
        <v>1.2</v>
      </c>
      <c r="F43">
        <v>0.18</v>
      </c>
      <c r="G43">
        <v>18416</v>
      </c>
      <c r="H43">
        <v>195</v>
      </c>
      <c r="I43" s="1">
        <v>93438.9139928035</v>
      </c>
      <c r="J43" s="1">
        <v>1602.640252419932</v>
      </c>
      <c r="K43" s="1">
        <v>30.926232332091057</v>
      </c>
      <c r="L43" s="1">
        <v>49.689268992080876</v>
      </c>
      <c r="M43" s="1">
        <v>32</v>
      </c>
    </row>
    <row r="44" spans="1:31" x14ac:dyDescent="0.25">
      <c r="A44" s="2">
        <v>124</v>
      </c>
      <c r="B44">
        <v>3000</v>
      </c>
      <c r="C44">
        <v>0.11</v>
      </c>
      <c r="D44">
        <v>1.2</v>
      </c>
      <c r="E44">
        <v>0.80000000000000016</v>
      </c>
      <c r="F44">
        <v>0.18</v>
      </c>
      <c r="G44">
        <v>17931</v>
      </c>
      <c r="H44">
        <v>179</v>
      </c>
      <c r="I44" s="1">
        <v>92871.263006370995</v>
      </c>
      <c r="J44" s="1">
        <v>1610.4030501261841</v>
      </c>
      <c r="K44" s="1">
        <v>14.319888820692395</v>
      </c>
      <c r="L44" s="1">
        <v>50.011562634303203</v>
      </c>
      <c r="M44" s="1">
        <v>32</v>
      </c>
    </row>
    <row r="45" spans="1:31" x14ac:dyDescent="0.25">
      <c r="A45" s="2">
        <v>125</v>
      </c>
      <c r="B45">
        <v>3000</v>
      </c>
      <c r="C45">
        <v>0.11</v>
      </c>
      <c r="D45">
        <v>1.2</v>
      </c>
      <c r="E45">
        <v>1</v>
      </c>
      <c r="F45">
        <v>0.18</v>
      </c>
      <c r="G45">
        <v>18594</v>
      </c>
      <c r="H45">
        <v>188</v>
      </c>
      <c r="I45" s="1">
        <v>93632.640884033681</v>
      </c>
      <c r="J45" s="1">
        <v>1605.4762404645569</v>
      </c>
      <c r="K45" s="1">
        <v>24.157454065013646</v>
      </c>
      <c r="L45" s="1">
        <v>51.044038209320199</v>
      </c>
      <c r="M45" s="1">
        <v>32</v>
      </c>
    </row>
    <row r="46" spans="1:31" x14ac:dyDescent="0.25">
      <c r="A46" s="2">
        <v>126</v>
      </c>
      <c r="B46">
        <v>3000</v>
      </c>
      <c r="C46">
        <v>0.11</v>
      </c>
      <c r="D46">
        <v>1.2</v>
      </c>
      <c r="E46">
        <v>1.2</v>
      </c>
      <c r="F46">
        <v>0.18</v>
      </c>
      <c r="G46">
        <v>19224</v>
      </c>
      <c r="H46">
        <v>188</v>
      </c>
      <c r="I46" s="1">
        <v>92088.789071567779</v>
      </c>
      <c r="J46" s="1">
        <v>1606.837225964262</v>
      </c>
      <c r="K46" s="1">
        <v>19.244467577215836</v>
      </c>
      <c r="L46" s="1">
        <v>51.123223404910178</v>
      </c>
      <c r="M46" s="1">
        <v>32</v>
      </c>
    </row>
    <row r="47" spans="1:31" x14ac:dyDescent="0.25">
      <c r="A47" s="2">
        <v>127</v>
      </c>
      <c r="B47">
        <v>3000</v>
      </c>
      <c r="C47">
        <v>0.15</v>
      </c>
      <c r="D47">
        <v>0.8</v>
      </c>
      <c r="E47">
        <v>0.80000000000000016</v>
      </c>
      <c r="F47">
        <v>0.18</v>
      </c>
      <c r="G47">
        <v>14332</v>
      </c>
      <c r="H47">
        <v>199</v>
      </c>
      <c r="I47" s="1">
        <v>74753.098541414249</v>
      </c>
      <c r="J47" s="1">
        <v>1598.938680205538</v>
      </c>
      <c r="K47" s="1">
        <v>66.501525329613074</v>
      </c>
      <c r="L47" s="1">
        <v>51.167528942883898</v>
      </c>
      <c r="M47" s="1">
        <v>32</v>
      </c>
    </row>
    <row r="48" spans="1:31" x14ac:dyDescent="0.25">
      <c r="A48" s="2">
        <v>128</v>
      </c>
      <c r="B48">
        <v>3000</v>
      </c>
      <c r="C48">
        <v>0.15</v>
      </c>
      <c r="D48">
        <v>0.8</v>
      </c>
      <c r="E48">
        <v>1</v>
      </c>
      <c r="F48">
        <v>0.18</v>
      </c>
      <c r="G48">
        <v>14881</v>
      </c>
      <c r="H48">
        <v>198</v>
      </c>
      <c r="I48" s="1">
        <v>74370.740678483053</v>
      </c>
      <c r="J48" s="1">
        <v>1598.938680205539</v>
      </c>
      <c r="K48" s="1">
        <v>51.167528942883898</v>
      </c>
      <c r="L48" s="1">
        <v>54.025983845532025</v>
      </c>
      <c r="M48" s="1">
        <v>32</v>
      </c>
    </row>
    <row r="49" spans="1:13" x14ac:dyDescent="0.25">
      <c r="A49" s="2">
        <v>129</v>
      </c>
      <c r="B49">
        <v>3000</v>
      </c>
      <c r="C49">
        <v>0.15</v>
      </c>
      <c r="D49">
        <v>0.8</v>
      </c>
      <c r="E49">
        <v>1.2</v>
      </c>
      <c r="F49">
        <v>0.18</v>
      </c>
      <c r="G49">
        <v>15433</v>
      </c>
      <c r="H49">
        <v>199</v>
      </c>
      <c r="I49" s="1">
        <v>74420.873784156414</v>
      </c>
      <c r="J49" s="1">
        <v>1598.938680205538</v>
      </c>
      <c r="K49" s="1">
        <v>58.944487946632989</v>
      </c>
      <c r="L49" s="1">
        <v>55.369216198911253</v>
      </c>
      <c r="M49" s="1">
        <v>32</v>
      </c>
    </row>
    <row r="50" spans="1:13" x14ac:dyDescent="0.25">
      <c r="A50" s="2">
        <v>130</v>
      </c>
      <c r="B50">
        <v>3000</v>
      </c>
      <c r="C50">
        <v>0.15</v>
      </c>
      <c r="D50">
        <v>1</v>
      </c>
      <c r="E50">
        <v>0.80000000000000016</v>
      </c>
      <c r="F50">
        <v>0.18</v>
      </c>
      <c r="G50">
        <v>14898</v>
      </c>
      <c r="H50">
        <v>193</v>
      </c>
      <c r="I50" s="1">
        <v>74080.036054843848</v>
      </c>
      <c r="J50" s="1">
        <v>1599.1533234587559</v>
      </c>
      <c r="K50" s="1">
        <v>50.011562634303203</v>
      </c>
      <c r="L50" s="1">
        <v>58.103488902730184</v>
      </c>
      <c r="M50" s="1">
        <v>32</v>
      </c>
    </row>
    <row r="51" spans="1:13" x14ac:dyDescent="0.25">
      <c r="A51" s="2">
        <v>131</v>
      </c>
      <c r="B51">
        <v>3000</v>
      </c>
      <c r="C51">
        <v>0.15</v>
      </c>
      <c r="D51">
        <v>1</v>
      </c>
      <c r="E51">
        <v>1</v>
      </c>
      <c r="F51">
        <v>0.18</v>
      </c>
      <c r="G51">
        <v>15455</v>
      </c>
      <c r="H51">
        <v>195</v>
      </c>
      <c r="I51" s="1">
        <v>74146.067802389254</v>
      </c>
      <c r="J51" s="1">
        <v>1598.938680205538</v>
      </c>
      <c r="K51" s="1">
        <v>39.650284190252904</v>
      </c>
      <c r="L51" s="1">
        <v>58.944487946632989</v>
      </c>
      <c r="M51" s="1">
        <v>32</v>
      </c>
    </row>
    <row r="52" spans="1:13" x14ac:dyDescent="0.25">
      <c r="A52" s="2">
        <v>132</v>
      </c>
      <c r="B52">
        <v>3000</v>
      </c>
      <c r="C52">
        <v>0.15</v>
      </c>
      <c r="D52">
        <v>1</v>
      </c>
      <c r="E52">
        <v>1.2</v>
      </c>
      <c r="F52">
        <v>0.18</v>
      </c>
      <c r="G52">
        <v>16015</v>
      </c>
      <c r="H52">
        <v>196</v>
      </c>
      <c r="I52" s="1">
        <v>74247.576597291409</v>
      </c>
      <c r="J52" s="1">
        <v>1598.938680205551</v>
      </c>
      <c r="K52" s="1">
        <v>51.123223404910178</v>
      </c>
      <c r="L52" s="1">
        <v>61.808942901654014</v>
      </c>
      <c r="M52" s="1">
        <v>32</v>
      </c>
    </row>
    <row r="53" spans="1:13" x14ac:dyDescent="0.25">
      <c r="A53" s="2">
        <v>133</v>
      </c>
      <c r="B53">
        <v>3000</v>
      </c>
      <c r="C53">
        <v>0.15</v>
      </c>
      <c r="D53">
        <v>1.2</v>
      </c>
      <c r="E53">
        <v>0.80000000000000016</v>
      </c>
      <c r="F53">
        <v>0.18</v>
      </c>
      <c r="G53">
        <v>15441</v>
      </c>
      <c r="H53">
        <v>178</v>
      </c>
      <c r="I53" s="1">
        <v>73728.606930078065</v>
      </c>
      <c r="J53" s="1">
        <v>1599.1801319551121</v>
      </c>
      <c r="K53" s="1">
        <v>45.410079570499448</v>
      </c>
      <c r="L53" s="1">
        <v>66.501525329613074</v>
      </c>
      <c r="M53" s="1">
        <v>32</v>
      </c>
    </row>
    <row r="54" spans="1:13" x14ac:dyDescent="0.25">
      <c r="A54" s="2">
        <v>134</v>
      </c>
      <c r="B54">
        <v>3000</v>
      </c>
      <c r="C54">
        <v>0.15</v>
      </c>
      <c r="D54">
        <v>1.2</v>
      </c>
      <c r="E54">
        <v>1</v>
      </c>
      <c r="F54">
        <v>0.18</v>
      </c>
      <c r="G54">
        <v>16018</v>
      </c>
      <c r="H54">
        <v>192</v>
      </c>
      <c r="I54" s="1">
        <v>73915.139116540071</v>
      </c>
      <c r="J54" s="1">
        <v>1599.1659376376481</v>
      </c>
      <c r="K54" s="1">
        <v>29.990496156579226</v>
      </c>
      <c r="L54" s="1">
        <v>66.865628915280368</v>
      </c>
      <c r="M54" s="1">
        <v>32</v>
      </c>
    </row>
    <row r="55" spans="1:13" x14ac:dyDescent="0.25">
      <c r="A55" s="2">
        <v>135</v>
      </c>
      <c r="B55">
        <v>3000</v>
      </c>
      <c r="C55">
        <v>0.15</v>
      </c>
      <c r="D55">
        <v>1.2</v>
      </c>
      <c r="E55">
        <v>1.2</v>
      </c>
      <c r="F55">
        <v>0.18</v>
      </c>
      <c r="G55">
        <v>16586</v>
      </c>
      <c r="H55">
        <v>194</v>
      </c>
      <c r="I55" s="1">
        <v>73993.400818392256</v>
      </c>
      <c r="J55" s="1">
        <v>1599.2849232826641</v>
      </c>
      <c r="K55" s="1">
        <v>36.535811557594812</v>
      </c>
      <c r="L55" s="1">
        <v>67.929525270235587</v>
      </c>
      <c r="M55" s="1">
        <v>32</v>
      </c>
    </row>
    <row r="56" spans="1:13" x14ac:dyDescent="0.25">
      <c r="A56" s="2">
        <v>190</v>
      </c>
      <c r="B56">
        <v>5000</v>
      </c>
      <c r="C56">
        <v>7.0000000000000007E-2</v>
      </c>
      <c r="D56">
        <v>0.8</v>
      </c>
      <c r="E56">
        <v>0.80000000000000016</v>
      </c>
      <c r="F56">
        <v>0.18</v>
      </c>
      <c r="G56">
        <v>18659</v>
      </c>
      <c r="H56">
        <v>193</v>
      </c>
      <c r="I56" s="1">
        <v>123306.44338204</v>
      </c>
      <c r="J56" s="1">
        <v>1598.938680205539</v>
      </c>
      <c r="K56" s="1">
        <v>32.590305459003041</v>
      </c>
      <c r="L56" s="1">
        <v>144.65514348694037</v>
      </c>
      <c r="M56" s="1">
        <v>32</v>
      </c>
    </row>
    <row r="57" spans="1:13" x14ac:dyDescent="0.25">
      <c r="A57" s="2">
        <v>191</v>
      </c>
      <c r="B57">
        <v>5000</v>
      </c>
      <c r="C57">
        <v>7.0000000000000007E-2</v>
      </c>
      <c r="D57">
        <v>0.8</v>
      </c>
      <c r="E57">
        <v>1</v>
      </c>
      <c r="F57">
        <v>0.18</v>
      </c>
      <c r="G57">
        <v>19214</v>
      </c>
      <c r="H57">
        <v>192</v>
      </c>
      <c r="I57" s="1">
        <v>121096.7949027865</v>
      </c>
      <c r="J57" s="1">
        <v>1598.938680205534</v>
      </c>
      <c r="K57" s="1">
        <v>28.129745976403917</v>
      </c>
      <c r="L57" s="1">
        <v>157.5538353914086</v>
      </c>
      <c r="M57" s="1">
        <v>32</v>
      </c>
    </row>
    <row r="58" spans="1:13" x14ac:dyDescent="0.25">
      <c r="A58" s="2">
        <v>192</v>
      </c>
      <c r="B58">
        <v>5000</v>
      </c>
      <c r="C58">
        <v>7.0000000000000007E-2</v>
      </c>
      <c r="D58">
        <v>0.8</v>
      </c>
      <c r="E58">
        <v>1.2</v>
      </c>
      <c r="F58">
        <v>0.18</v>
      </c>
      <c r="G58">
        <v>19731</v>
      </c>
      <c r="H58">
        <v>189</v>
      </c>
      <c r="I58" s="1">
        <v>116990.0812192517</v>
      </c>
      <c r="J58" s="1">
        <v>1621.320433179987</v>
      </c>
      <c r="K58" s="1">
        <v>16.170069871075917</v>
      </c>
      <c r="L58" s="1">
        <v>197.01358856815361</v>
      </c>
      <c r="M58" s="1">
        <v>32</v>
      </c>
    </row>
    <row r="59" spans="1:13" x14ac:dyDescent="0.25">
      <c r="A59" s="2">
        <v>193</v>
      </c>
      <c r="B59">
        <v>5000</v>
      </c>
      <c r="C59">
        <v>7.0000000000000007E-2</v>
      </c>
      <c r="D59">
        <v>1</v>
      </c>
      <c r="E59">
        <v>0.80000000000000016</v>
      </c>
      <c r="F59">
        <v>0.18</v>
      </c>
      <c r="G59">
        <v>19722</v>
      </c>
      <c r="H59">
        <v>185</v>
      </c>
      <c r="I59" s="1">
        <v>122147.40871355979</v>
      </c>
      <c r="J59" s="1">
        <v>1598.938680205539</v>
      </c>
      <c r="K59" s="1">
        <v>17.612303613299026</v>
      </c>
      <c r="L59" s="1">
        <v>215.94484317134274</v>
      </c>
      <c r="M59" s="1">
        <v>32</v>
      </c>
    </row>
    <row r="60" spans="1:13" x14ac:dyDescent="0.25">
      <c r="A60" s="2">
        <v>194</v>
      </c>
      <c r="B60">
        <v>5000</v>
      </c>
      <c r="C60">
        <v>7.0000000000000007E-2</v>
      </c>
      <c r="D60">
        <v>1</v>
      </c>
      <c r="E60">
        <v>1</v>
      </c>
      <c r="F60">
        <v>0.18</v>
      </c>
      <c r="G60">
        <v>20276</v>
      </c>
      <c r="H60">
        <v>185</v>
      </c>
      <c r="I60" s="1">
        <v>116719.27606950401</v>
      </c>
      <c r="J60" s="1">
        <v>1617.489979135466</v>
      </c>
      <c r="K60" s="1">
        <v>10.113093308197513</v>
      </c>
      <c r="L60" s="1">
        <v>226.52267101206681</v>
      </c>
      <c r="M60" s="1">
        <v>32</v>
      </c>
    </row>
    <row r="61" spans="1:13" x14ac:dyDescent="0.25">
      <c r="A61" s="2">
        <v>195</v>
      </c>
      <c r="B61">
        <v>5000</v>
      </c>
      <c r="C61">
        <v>7.0000000000000007E-2</v>
      </c>
      <c r="D61">
        <v>1</v>
      </c>
      <c r="E61">
        <v>1.2</v>
      </c>
      <c r="F61">
        <v>0.18</v>
      </c>
      <c r="G61">
        <v>20780</v>
      </c>
      <c r="H61">
        <v>184</v>
      </c>
      <c r="I61" s="1">
        <v>114776.8215634385</v>
      </c>
      <c r="J61" s="1">
        <v>1629.520904325236</v>
      </c>
      <c r="K61" s="1">
        <v>7.6517283161994651</v>
      </c>
      <c r="L61" s="1">
        <v>234.52899380770168</v>
      </c>
      <c r="M61" s="1">
        <v>32</v>
      </c>
    </row>
    <row r="62" spans="1:13" x14ac:dyDescent="0.25">
      <c r="A62" s="2">
        <v>196</v>
      </c>
      <c r="B62">
        <v>5000</v>
      </c>
      <c r="C62">
        <v>7.0000000000000007E-2</v>
      </c>
      <c r="D62">
        <v>1.2</v>
      </c>
      <c r="E62">
        <v>0.80000000000000016</v>
      </c>
      <c r="F62">
        <v>0.18</v>
      </c>
      <c r="G62">
        <v>20743</v>
      </c>
      <c r="H62">
        <v>176</v>
      </c>
      <c r="I62" s="1">
        <v>120242.1997949989</v>
      </c>
      <c r="J62" s="1">
        <v>1607.5878251791839</v>
      </c>
      <c r="K62" s="1">
        <v>4.9033593893032936</v>
      </c>
      <c r="L62" s="1">
        <v>238.43708836325007</v>
      </c>
      <c r="M62" s="1">
        <v>32</v>
      </c>
    </row>
    <row r="63" spans="1:13" x14ac:dyDescent="0.25">
      <c r="A63" s="2">
        <v>197</v>
      </c>
      <c r="B63">
        <v>5000</v>
      </c>
      <c r="C63">
        <v>7.0000000000000007E-2</v>
      </c>
      <c r="D63">
        <v>1.2</v>
      </c>
      <c r="E63">
        <v>1</v>
      </c>
      <c r="F63">
        <v>0.18</v>
      </c>
      <c r="G63">
        <v>21324</v>
      </c>
      <c r="H63">
        <v>179</v>
      </c>
      <c r="I63" s="1">
        <v>114713.988134486</v>
      </c>
      <c r="J63" s="1">
        <v>1621.3111346352271</v>
      </c>
      <c r="K63" s="1">
        <v>7.3804697394255339</v>
      </c>
      <c r="L63" s="1">
        <v>274.89092686519092</v>
      </c>
      <c r="M63" s="1">
        <v>32</v>
      </c>
    </row>
    <row r="64" spans="1:13" x14ac:dyDescent="0.25">
      <c r="A64" s="2">
        <v>198</v>
      </c>
      <c r="B64">
        <v>5000</v>
      </c>
      <c r="C64">
        <v>7.0000000000000007E-2</v>
      </c>
      <c r="D64">
        <v>1.2</v>
      </c>
      <c r="E64">
        <v>1.2</v>
      </c>
      <c r="F64">
        <v>0.18</v>
      </c>
      <c r="G64">
        <v>21843</v>
      </c>
      <c r="H64">
        <v>179</v>
      </c>
      <c r="I64" s="1">
        <v>112736.1830840077</v>
      </c>
      <c r="J64" s="1">
        <v>1635.988580373652</v>
      </c>
      <c r="K64" s="1">
        <v>7.265126164808156</v>
      </c>
      <c r="L64" s="1">
        <v>319.37842800200212</v>
      </c>
      <c r="M64" s="1">
        <v>32</v>
      </c>
    </row>
    <row r="65" spans="1:13" x14ac:dyDescent="0.25">
      <c r="A65" s="2">
        <v>199</v>
      </c>
      <c r="B65">
        <v>5000</v>
      </c>
      <c r="C65">
        <v>0.11</v>
      </c>
      <c r="D65">
        <v>0.8</v>
      </c>
      <c r="E65">
        <v>0.80000000000000016</v>
      </c>
      <c r="F65">
        <v>0.18</v>
      </c>
      <c r="G65">
        <v>16019</v>
      </c>
      <c r="H65">
        <v>187</v>
      </c>
      <c r="I65" s="1">
        <v>91941.868569704151</v>
      </c>
      <c r="J65" s="1">
        <v>1598.938680205539</v>
      </c>
      <c r="K65" s="1">
        <v>39.001134276606216</v>
      </c>
      <c r="L65" s="1">
        <v>321.72097336290233</v>
      </c>
      <c r="M65" s="1">
        <v>32</v>
      </c>
    </row>
    <row r="66" spans="1:13" x14ac:dyDescent="0.25">
      <c r="A66" s="2">
        <v>200</v>
      </c>
      <c r="B66">
        <v>5000</v>
      </c>
      <c r="C66">
        <v>0.11</v>
      </c>
      <c r="D66">
        <v>0.8</v>
      </c>
      <c r="E66">
        <v>1</v>
      </c>
      <c r="F66">
        <v>0.18</v>
      </c>
      <c r="G66">
        <v>16559</v>
      </c>
      <c r="H66">
        <v>191</v>
      </c>
      <c r="I66" s="1">
        <v>92075.922854031975</v>
      </c>
      <c r="J66" s="1">
        <v>1598.938680205539</v>
      </c>
      <c r="K66" s="1">
        <v>49.689268992080876</v>
      </c>
      <c r="L66" s="1">
        <v>387.09674242657519</v>
      </c>
      <c r="M66" s="1">
        <v>32</v>
      </c>
    </row>
    <row r="67" spans="1:13" x14ac:dyDescent="0.25">
      <c r="A67" s="2">
        <v>201</v>
      </c>
      <c r="B67">
        <v>5000</v>
      </c>
      <c r="C67">
        <v>0.11</v>
      </c>
      <c r="D67">
        <v>0.8</v>
      </c>
      <c r="E67">
        <v>1.2</v>
      </c>
      <c r="F67">
        <v>0.18</v>
      </c>
      <c r="G67">
        <v>17074</v>
      </c>
      <c r="H67">
        <v>192</v>
      </c>
      <c r="I67" s="1">
        <v>90992.394392017639</v>
      </c>
      <c r="J67" s="1">
        <v>1598.938680205539</v>
      </c>
      <c r="K67" s="1">
        <v>49.009582778071135</v>
      </c>
      <c r="L67" s="1">
        <v>481.60085649940191</v>
      </c>
      <c r="M67" s="1">
        <v>32</v>
      </c>
    </row>
    <row r="68" spans="1:13" x14ac:dyDescent="0.25">
      <c r="A68" s="2">
        <v>202</v>
      </c>
      <c r="B68">
        <v>5000</v>
      </c>
      <c r="C68">
        <v>0.11</v>
      </c>
      <c r="D68">
        <v>1</v>
      </c>
      <c r="E68">
        <v>0.80000000000000016</v>
      </c>
      <c r="F68">
        <v>0.18</v>
      </c>
      <c r="G68">
        <v>16766</v>
      </c>
      <c r="H68">
        <v>185</v>
      </c>
      <c r="I68" s="1">
        <v>91328.478090789446</v>
      </c>
      <c r="J68" s="1">
        <v>1598.938680205538</v>
      </c>
      <c r="K68" s="1">
        <v>30.770013934359273</v>
      </c>
      <c r="L68" s="1">
        <v>491.55054756318901</v>
      </c>
      <c r="M68" s="1">
        <v>32</v>
      </c>
    </row>
    <row r="69" spans="1:13" x14ac:dyDescent="0.25">
      <c r="A69" s="2">
        <v>203</v>
      </c>
      <c r="B69">
        <v>5000</v>
      </c>
      <c r="C69">
        <v>0.11</v>
      </c>
      <c r="D69">
        <v>1</v>
      </c>
      <c r="E69">
        <v>1</v>
      </c>
      <c r="F69">
        <v>0.18</v>
      </c>
      <c r="G69">
        <v>17315</v>
      </c>
      <c r="H69">
        <v>185</v>
      </c>
      <c r="I69" s="1">
        <v>91230.570080309466</v>
      </c>
      <c r="J69" s="1">
        <v>1598.938680205538</v>
      </c>
      <c r="K69" s="1">
        <v>37.244152107508434</v>
      </c>
      <c r="L69" s="1">
        <v>510.32649912361126</v>
      </c>
      <c r="M69" s="1">
        <v>32</v>
      </c>
    </row>
    <row r="70" spans="1:13" x14ac:dyDescent="0.25">
      <c r="A70" s="2">
        <v>204</v>
      </c>
      <c r="B70">
        <v>5000</v>
      </c>
      <c r="C70">
        <v>0.11</v>
      </c>
      <c r="D70">
        <v>1</v>
      </c>
      <c r="E70">
        <v>1.2</v>
      </c>
      <c r="F70">
        <v>0.18</v>
      </c>
      <c r="G70">
        <v>17838</v>
      </c>
      <c r="H70">
        <v>187</v>
      </c>
      <c r="I70" s="1">
        <v>90230.666779577514</v>
      </c>
      <c r="J70" s="1">
        <v>1598.938680205539</v>
      </c>
      <c r="K70" s="1">
        <v>37.887050868776903</v>
      </c>
      <c r="L70" s="1">
        <v>529.97382231606503</v>
      </c>
      <c r="M70" s="1">
        <v>32</v>
      </c>
    </row>
    <row r="71" spans="1:13" x14ac:dyDescent="0.25">
      <c r="A71" s="2">
        <v>205</v>
      </c>
      <c r="B71">
        <v>5000</v>
      </c>
      <c r="C71">
        <v>0.11</v>
      </c>
      <c r="D71">
        <v>1.2</v>
      </c>
      <c r="E71">
        <v>0.80000000000000016</v>
      </c>
      <c r="F71">
        <v>0.18</v>
      </c>
      <c r="G71">
        <v>17484</v>
      </c>
      <c r="H71">
        <v>180</v>
      </c>
      <c r="I71" s="1">
        <v>90944.368109350238</v>
      </c>
      <c r="J71" s="1">
        <v>1598.938680205539</v>
      </c>
      <c r="K71" s="1">
        <v>24.785145594677857</v>
      </c>
      <c r="L71" s="1">
        <v>593.23248147712366</v>
      </c>
      <c r="M71" s="1">
        <v>32</v>
      </c>
    </row>
    <row r="72" spans="1:13" x14ac:dyDescent="0.25">
      <c r="A72" s="2">
        <v>206</v>
      </c>
      <c r="B72">
        <v>5000</v>
      </c>
      <c r="C72">
        <v>0.11</v>
      </c>
      <c r="D72">
        <v>1.2</v>
      </c>
      <c r="E72">
        <v>1</v>
      </c>
      <c r="F72">
        <v>0.18</v>
      </c>
      <c r="G72">
        <v>18050</v>
      </c>
      <c r="H72">
        <v>183</v>
      </c>
      <c r="I72" s="1">
        <v>90865.736933212844</v>
      </c>
      <c r="J72" s="1">
        <v>1599.1561470185441</v>
      </c>
      <c r="K72" s="1">
        <v>23.091671966238966</v>
      </c>
      <c r="L72" s="1">
        <v>629.80944172627608</v>
      </c>
      <c r="M72" s="1">
        <v>32</v>
      </c>
    </row>
    <row r="73" spans="1:13" x14ac:dyDescent="0.25">
      <c r="A73" s="2">
        <v>207</v>
      </c>
      <c r="B73">
        <v>5000</v>
      </c>
      <c r="C73">
        <v>0.11</v>
      </c>
      <c r="D73">
        <v>1.2</v>
      </c>
      <c r="E73">
        <v>1.2</v>
      </c>
      <c r="F73">
        <v>0.18</v>
      </c>
      <c r="G73">
        <v>18588</v>
      </c>
      <c r="H73">
        <v>184</v>
      </c>
      <c r="I73" s="1">
        <v>89710.728276901296</v>
      </c>
      <c r="J73" s="1">
        <v>1598.938680205539</v>
      </c>
      <c r="K73" s="1">
        <v>29.693761502994736</v>
      </c>
      <c r="L73" s="1">
        <v>637.35636393260802</v>
      </c>
      <c r="M73" s="1">
        <v>32</v>
      </c>
    </row>
    <row r="74" spans="1:13" x14ac:dyDescent="0.25">
      <c r="A74" s="2">
        <v>208</v>
      </c>
      <c r="B74">
        <v>5000</v>
      </c>
      <c r="C74">
        <v>0.15</v>
      </c>
      <c r="D74">
        <v>0.8</v>
      </c>
      <c r="E74">
        <v>0.80000000000000016</v>
      </c>
      <c r="F74">
        <v>0.18</v>
      </c>
      <c r="G74">
        <v>14097</v>
      </c>
      <c r="H74">
        <v>189</v>
      </c>
      <c r="I74" s="1">
        <v>72237.711467621994</v>
      </c>
      <c r="J74" s="1">
        <v>1598.9386802055369</v>
      </c>
      <c r="K74" s="1">
        <v>66.865628915280368</v>
      </c>
      <c r="L74" s="1">
        <v>684.9486726180786</v>
      </c>
      <c r="M74" s="1">
        <v>32</v>
      </c>
    </row>
    <row r="75" spans="1:13" x14ac:dyDescent="0.25">
      <c r="A75" s="2">
        <v>209</v>
      </c>
      <c r="B75">
        <v>5000</v>
      </c>
      <c r="C75">
        <v>0.15</v>
      </c>
      <c r="D75">
        <v>0.8</v>
      </c>
      <c r="E75">
        <v>1</v>
      </c>
      <c r="F75">
        <v>0.18</v>
      </c>
      <c r="G75">
        <v>14581</v>
      </c>
      <c r="H75">
        <v>189</v>
      </c>
      <c r="I75" s="1">
        <v>72012.030766508949</v>
      </c>
      <c r="J75" s="1">
        <v>1598.938680205538</v>
      </c>
      <c r="K75" s="1">
        <v>58.103488902730184</v>
      </c>
      <c r="L75" s="1">
        <v>760.00339973309633</v>
      </c>
      <c r="M75" s="1">
        <v>32</v>
      </c>
    </row>
    <row r="76" spans="1:13" x14ac:dyDescent="0.25">
      <c r="A76" s="2">
        <v>210</v>
      </c>
      <c r="B76">
        <v>5000</v>
      </c>
      <c r="C76">
        <v>0.15</v>
      </c>
      <c r="D76">
        <v>0.8</v>
      </c>
      <c r="E76">
        <v>1.2</v>
      </c>
      <c r="F76">
        <v>0.18</v>
      </c>
      <c r="G76">
        <v>15056</v>
      </c>
      <c r="H76">
        <v>190</v>
      </c>
      <c r="I76" s="1">
        <v>71972.47237118092</v>
      </c>
      <c r="J76" s="1">
        <v>1598.938680205538</v>
      </c>
      <c r="K76" s="1">
        <v>67.929525270235587</v>
      </c>
      <c r="L76" s="1">
        <v>891.19273926208518</v>
      </c>
      <c r="M76" s="1">
        <v>32</v>
      </c>
    </row>
    <row r="77" spans="1:13" x14ac:dyDescent="0.25">
      <c r="A77" s="2">
        <v>211</v>
      </c>
      <c r="B77">
        <v>5000</v>
      </c>
      <c r="C77">
        <v>0.15</v>
      </c>
      <c r="D77">
        <v>1</v>
      </c>
      <c r="E77">
        <v>0.80000000000000016</v>
      </c>
      <c r="F77">
        <v>0.18</v>
      </c>
      <c r="G77">
        <v>14638</v>
      </c>
      <c r="H77">
        <v>185</v>
      </c>
      <c r="I77" s="1">
        <v>71827.843438541415</v>
      </c>
      <c r="J77" s="1">
        <v>1598.938680205539</v>
      </c>
      <c r="K77" s="1">
        <v>61.808942901654014</v>
      </c>
      <c r="L77" s="1">
        <v>900.37751067729687</v>
      </c>
      <c r="M77" s="1">
        <v>32</v>
      </c>
    </row>
    <row r="78" spans="1:13" x14ac:dyDescent="0.25">
      <c r="A78" s="2">
        <v>212</v>
      </c>
      <c r="B78">
        <v>5000</v>
      </c>
      <c r="C78">
        <v>0.15</v>
      </c>
      <c r="D78">
        <v>1</v>
      </c>
      <c r="E78">
        <v>1</v>
      </c>
      <c r="F78">
        <v>0.18</v>
      </c>
      <c r="G78">
        <v>15130</v>
      </c>
      <c r="H78">
        <v>186</v>
      </c>
      <c r="I78" s="1">
        <v>71655.468623546345</v>
      </c>
      <c r="J78" s="1">
        <v>1598.938680205538</v>
      </c>
      <c r="K78" s="1">
        <v>51.044038209320199</v>
      </c>
      <c r="L78" s="1">
        <v>905.05795653288669</v>
      </c>
      <c r="M78" s="1">
        <v>32</v>
      </c>
    </row>
    <row r="79" spans="1:13" x14ac:dyDescent="0.25">
      <c r="A79" s="2">
        <v>213</v>
      </c>
      <c r="B79">
        <v>5000</v>
      </c>
      <c r="C79">
        <v>0.15</v>
      </c>
      <c r="D79">
        <v>1</v>
      </c>
      <c r="E79">
        <v>1.2</v>
      </c>
      <c r="F79">
        <v>0.18</v>
      </c>
      <c r="G79">
        <v>15609</v>
      </c>
      <c r="H79">
        <v>186</v>
      </c>
      <c r="I79" s="1">
        <v>71428.83660758019</v>
      </c>
      <c r="J79" s="1">
        <v>1598.938680205538</v>
      </c>
      <c r="K79" s="1">
        <v>54.025983845532025</v>
      </c>
      <c r="L79" s="1">
        <v>1064.558116003748</v>
      </c>
      <c r="M79" s="1">
        <v>32</v>
      </c>
    </row>
    <row r="80" spans="1:13" x14ac:dyDescent="0.25">
      <c r="A80" s="2">
        <v>214</v>
      </c>
      <c r="B80">
        <v>5000</v>
      </c>
      <c r="C80">
        <v>0.15</v>
      </c>
      <c r="D80">
        <v>1.2</v>
      </c>
      <c r="E80">
        <v>0.80000000000000016</v>
      </c>
      <c r="F80">
        <v>0.18</v>
      </c>
      <c r="G80">
        <v>15156</v>
      </c>
      <c r="H80">
        <v>167</v>
      </c>
      <c r="I80" s="1">
        <v>71193.088259842974</v>
      </c>
      <c r="J80" s="1">
        <v>1598.938680205538</v>
      </c>
      <c r="K80" s="1">
        <v>55.369216198911253</v>
      </c>
      <c r="L80" s="1">
        <v>1149.2205917339445</v>
      </c>
      <c r="M80" s="1">
        <v>32</v>
      </c>
    </row>
    <row r="81" spans="1:13" x14ac:dyDescent="0.25">
      <c r="A81" s="2">
        <v>215</v>
      </c>
      <c r="B81">
        <v>5000</v>
      </c>
      <c r="C81">
        <v>0.15</v>
      </c>
      <c r="D81">
        <v>1.2</v>
      </c>
      <c r="E81">
        <v>1</v>
      </c>
      <c r="F81">
        <v>0.18</v>
      </c>
      <c r="G81">
        <v>15663</v>
      </c>
      <c r="H81">
        <v>182</v>
      </c>
      <c r="I81" s="1">
        <v>71242.420887549553</v>
      </c>
      <c r="J81" s="1">
        <v>1598.938680205539</v>
      </c>
      <c r="K81" s="1">
        <v>39.85290110438217</v>
      </c>
      <c r="L81" s="1">
        <v>1427.5379628087519</v>
      </c>
      <c r="M81" s="1">
        <v>32</v>
      </c>
    </row>
    <row r="82" spans="1:13" x14ac:dyDescent="0.25">
      <c r="A82" s="2">
        <v>216</v>
      </c>
      <c r="B82">
        <v>5000</v>
      </c>
      <c r="C82">
        <v>0.15</v>
      </c>
      <c r="D82">
        <v>1.2</v>
      </c>
      <c r="E82">
        <v>1.2</v>
      </c>
      <c r="F82">
        <v>0.18</v>
      </c>
      <c r="G82">
        <v>16149</v>
      </c>
      <c r="H82">
        <v>183</v>
      </c>
      <c r="I82" s="1">
        <v>71182.710833372097</v>
      </c>
      <c r="J82" s="1">
        <v>1598.938680205539</v>
      </c>
      <c r="K82" s="1">
        <v>41.970905459398772</v>
      </c>
      <c r="L82" s="1">
        <v>1595.1846310648104</v>
      </c>
      <c r="M82" s="1">
        <v>32</v>
      </c>
    </row>
    <row r="84" spans="1:13" x14ac:dyDescent="0.25">
      <c r="K84" s="1"/>
    </row>
    <row r="85" spans="1:13" x14ac:dyDescent="0.25">
      <c r="K85" s="1"/>
    </row>
  </sheetData>
  <autoFilter ref="A1:K82" xr:uid="{C79A5CC6-DCD5-4CE2-81AB-63CC2F97A69D}"/>
  <sortState xmlns:xlrd2="http://schemas.microsoft.com/office/spreadsheetml/2017/richdata2" ref="L2:L82">
    <sortCondition ref="L2:L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</vt:lpstr>
      <vt:lpstr>PV</vt:lpstr>
      <vt:lpstr>EconPV</vt:lpstr>
      <vt:lpstr>GasProd</vt:lpstr>
      <vt:lpstr>LCCC</vt:lpstr>
      <vt:lpstr>LCCC2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Olleik</dc:creator>
  <cp:lastModifiedBy>Majd Olleik</cp:lastModifiedBy>
  <dcterms:created xsi:type="dcterms:W3CDTF">2022-04-14T22:52:22Z</dcterms:created>
  <dcterms:modified xsi:type="dcterms:W3CDTF">2023-12-09T22:11:06Z</dcterms:modified>
</cp:coreProperties>
</file>