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illiams\Documents\slr-surge-analysis\tdi\"/>
    </mc:Choice>
  </mc:AlternateContent>
  <xr:revisionPtr revIDLastSave="0" documentId="13_ncr:1_{E00FA7C6-51BA-422B-BCD9-0DE1456C72AB}" xr6:coauthVersionLast="44" xr6:coauthVersionMax="44" xr10:uidLastSave="{00000000-0000-0000-0000-000000000000}"/>
  <bookViews>
    <workbookView xWindow="13140" yWindow="105" windowWidth="21585" windowHeight="20370" firstSheet="2" activeTab="7" xr2:uid="{00000000-000D-0000-FFFF-FFFF00000000}"/>
  </bookViews>
  <sheets>
    <sheet name="historical" sheetId="1" r:id="rId1"/>
    <sheet name="rcp4.5 2030" sheetId="2" r:id="rId2"/>
    <sheet name="rcp8.5 2030" sheetId="7" r:id="rId3"/>
    <sheet name="rcp 4.5 2050" sheetId="8" r:id="rId4"/>
    <sheet name="rcp 8.5 2050" sheetId="3" r:id="rId5"/>
    <sheet name="rcp4.5 2085" sheetId="4" r:id="rId6"/>
    <sheet name="rcp8.5 2085" sheetId="6" r:id="rId7"/>
    <sheet name="monthly distribution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9" l="1"/>
  <c r="C16" i="9"/>
  <c r="D16" i="9"/>
  <c r="E16" i="9"/>
  <c r="F16" i="9"/>
  <c r="G16" i="9"/>
  <c r="H16" i="9"/>
  <c r="O3" i="6" l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N2" i="6"/>
  <c r="N3" i="6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W3" i="3"/>
  <c r="Y2" i="3"/>
  <c r="Y3" i="3" s="1"/>
  <c r="X2" i="3"/>
  <c r="X3" i="3" s="1"/>
  <c r="W2" i="3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Y2" i="8"/>
  <c r="Y3" i="8" s="1"/>
  <c r="X2" i="8"/>
  <c r="X3" i="8" s="1"/>
  <c r="W2" i="8"/>
  <c r="W3" i="8" s="1"/>
  <c r="V2" i="8"/>
  <c r="V3" i="8" s="1"/>
  <c r="U2" i="8"/>
  <c r="U3" i="8" s="1"/>
  <c r="T2" i="8"/>
  <c r="T3" i="8" s="1"/>
  <c r="S2" i="8"/>
  <c r="S3" i="8" s="1"/>
  <c r="R2" i="8"/>
  <c r="R3" i="8" s="1"/>
  <c r="Q2" i="8"/>
  <c r="Q3" i="8" s="1"/>
  <c r="P2" i="8"/>
  <c r="P3" i="8" s="1"/>
  <c r="O2" i="8"/>
  <c r="O3" i="8" s="1"/>
  <c r="N2" i="8"/>
  <c r="N3" i="8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O3" i="2"/>
  <c r="S3" i="2"/>
  <c r="W3" i="2"/>
  <c r="N2" i="2"/>
  <c r="N3" i="2" s="1"/>
  <c r="Y2" i="2"/>
  <c r="Y3" i="2" s="1"/>
  <c r="X2" i="2"/>
  <c r="X3" i="2" s="1"/>
  <c r="W2" i="2"/>
  <c r="V2" i="2"/>
  <c r="V3" i="2" s="1"/>
  <c r="U2" i="2"/>
  <c r="U3" i="2" s="1"/>
  <c r="T2" i="2"/>
  <c r="T3" i="2" s="1"/>
  <c r="S2" i="2"/>
  <c r="R2" i="2"/>
  <c r="R3" i="2" s="1"/>
  <c r="Q2" i="2"/>
  <c r="Q3" i="2" s="1"/>
  <c r="P2" i="2"/>
  <c r="P3" i="2" s="1"/>
  <c r="O2" i="2"/>
  <c r="Y2" i="1"/>
  <c r="Y3" i="1" s="1"/>
  <c r="X2" i="1"/>
  <c r="X3" i="1" s="1"/>
  <c r="W2" i="1"/>
  <c r="W3" i="1" s="1"/>
  <c r="V2" i="1"/>
  <c r="V3" i="1" s="1"/>
  <c r="U2" i="1"/>
  <c r="U3" i="1" s="1"/>
  <c r="T2" i="1"/>
  <c r="T3" i="1" s="1"/>
  <c r="S2" i="1"/>
  <c r="S3" i="1" s="1"/>
  <c r="R2" i="1"/>
  <c r="R3" i="1" s="1"/>
  <c r="Q3" i="1"/>
  <c r="Q2" i="1"/>
  <c r="P2" i="1"/>
  <c r="P3" i="1" s="1"/>
  <c r="O2" i="1"/>
  <c r="O3" i="1" s="1"/>
  <c r="N2" i="1"/>
  <c r="AA2" i="1" s="1"/>
  <c r="N3" i="1" l="1"/>
  <c r="AA3" i="1" s="1"/>
  <c r="AA3" i="6"/>
  <c r="AA2" i="6"/>
  <c r="AA3" i="4"/>
  <c r="AA2" i="4"/>
  <c r="AA3" i="3"/>
  <c r="AA2" i="3"/>
  <c r="AA3" i="8"/>
  <c r="AA2" i="8"/>
  <c r="AA3" i="7"/>
  <c r="AA2" i="7"/>
  <c r="AA3" i="2"/>
  <c r="AA2" i="2"/>
</calcChain>
</file>

<file path=xl/sharedStrings.xml><?xml version="1.0" encoding="utf-8"?>
<sst xmlns="http://schemas.openxmlformats.org/spreadsheetml/2006/main" count="4993" uniqueCount="55">
  <si>
    <t>Year</t>
  </si>
  <si>
    <t>Month</t>
  </si>
  <si>
    <t>Day</t>
  </si>
  <si>
    <t>water_year</t>
  </si>
  <si>
    <t>water_month</t>
  </si>
  <si>
    <t>water_day</t>
  </si>
  <si>
    <t>model</t>
  </si>
  <si>
    <t>flow</t>
  </si>
  <si>
    <t>rcp</t>
  </si>
  <si>
    <t>month_name</t>
  </si>
  <si>
    <t>period</t>
  </si>
  <si>
    <t>CNRM-CM5</t>
  </si>
  <si>
    <t>Oct</t>
  </si>
  <si>
    <t>CCSM4</t>
  </si>
  <si>
    <t>Jan</t>
  </si>
  <si>
    <t>MIROC5</t>
  </si>
  <si>
    <t>CMCC-CMS</t>
  </si>
  <si>
    <t>Feb</t>
  </si>
  <si>
    <t>CESM1-BGC</t>
  </si>
  <si>
    <t>HadGEM2-ES</t>
  </si>
  <si>
    <t>GFDL-CM3</t>
  </si>
  <si>
    <t>CanESM2</t>
  </si>
  <si>
    <t>Mar</t>
  </si>
  <si>
    <t>HadGEM2-CC</t>
  </si>
  <si>
    <t>May</t>
  </si>
  <si>
    <t>ACCESS1-0</t>
  </si>
  <si>
    <t>Jun</t>
  </si>
  <si>
    <t>Nov</t>
  </si>
  <si>
    <t>Dec</t>
  </si>
  <si>
    <t>Apr</t>
  </si>
  <si>
    <t>Aug</t>
  </si>
  <si>
    <t>Sep</t>
  </si>
  <si>
    <t>Jul</t>
  </si>
  <si>
    <t xml:space="preserve">May </t>
  </si>
  <si>
    <t>June</t>
  </si>
  <si>
    <t>July</t>
  </si>
  <si>
    <t>total #</t>
  </si>
  <si>
    <t>% of total</t>
  </si>
  <si>
    <t>September</t>
  </si>
  <si>
    <t>August</t>
  </si>
  <si>
    <t>April</t>
  </si>
  <si>
    <t>March</t>
  </si>
  <si>
    <t>February</t>
  </si>
  <si>
    <t>January</t>
  </si>
  <si>
    <t>December</t>
  </si>
  <si>
    <t>November</t>
  </si>
  <si>
    <t>October</t>
  </si>
  <si>
    <t>2085 RCP 8.5</t>
  </si>
  <si>
    <t>2085 RCP 4.5</t>
  </si>
  <si>
    <t>2050 RCP 8.5</t>
  </si>
  <si>
    <t>2050 RCP 4.5</t>
  </si>
  <si>
    <t>2030 RCP 8.5</t>
  </si>
  <si>
    <t>2030 RCP 4.5</t>
  </si>
  <si>
    <t>Historical</t>
  </si>
  <si>
    <t>Percent of Years in which Max TDI event occurs in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</si>
</sst>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4" fontId="0" fillId="0" borderId="10" xfId="1" applyNumberFormat="1" applyFont="1" applyBorder="1"/>
    <xf numFmtId="0" fontId="0" fillId="0" borderId="10" xfId="0" applyBorder="1"/>
    <xf numFmtId="0" fontId="16" fillId="0" borderId="11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1"/>
  <sheetViews>
    <sheetView topLeftCell="F1" workbookViewId="0">
      <selection activeCell="N3" sqref="N3:Y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1987</v>
      </c>
      <c r="B2">
        <v>12</v>
      </c>
      <c r="C2">
        <v>19</v>
      </c>
      <c r="D2">
        <v>1988</v>
      </c>
      <c r="E2">
        <v>3</v>
      </c>
      <c r="F2">
        <v>80</v>
      </c>
      <c r="G2" t="s">
        <v>21</v>
      </c>
      <c r="H2">
        <v>199538.84</v>
      </c>
      <c r="I2">
        <v>4.5</v>
      </c>
      <c r="J2" t="s">
        <v>28</v>
      </c>
      <c r="K2">
        <v>1996</v>
      </c>
      <c r="M2" t="s">
        <v>36</v>
      </c>
      <c r="N2">
        <f>COUNTIF($B2:$B601,10)</f>
        <v>2</v>
      </c>
      <c r="O2">
        <f>COUNTIF($B2:$B601,11)</f>
        <v>10</v>
      </c>
      <c r="P2">
        <f>COUNTIF($B2:$B601,12)</f>
        <v>49</v>
      </c>
      <c r="Q2">
        <f>COUNTIF($B2:$B601,1)</f>
        <v>113</v>
      </c>
      <c r="R2">
        <f>COUNTIF($B2:$B601,2)</f>
        <v>148</v>
      </c>
      <c r="S2">
        <f>COUNTIF($B2:$B601,3)</f>
        <v>144</v>
      </c>
      <c r="T2">
        <f>COUNTIF($B2:$B601,4)</f>
        <v>71</v>
      </c>
      <c r="U2">
        <f>COUNTIF($B2:$B601,5)</f>
        <v>47</v>
      </c>
      <c r="V2">
        <f>COUNTIF($B2:$B601,6)</f>
        <v>13</v>
      </c>
      <c r="W2">
        <f>COUNTIF($B2:$B601,7)</f>
        <v>0</v>
      </c>
      <c r="X2">
        <f>COUNTIF($B2:$B601,8)</f>
        <v>1</v>
      </c>
      <c r="Y2">
        <f>COUNTIF($B2:$B601,9)</f>
        <v>2</v>
      </c>
      <c r="AA2">
        <f>SUM(N2:Y2)</f>
        <v>600</v>
      </c>
    </row>
    <row r="3" spans="1:27" x14ac:dyDescent="0.25">
      <c r="A3">
        <v>1991</v>
      </c>
      <c r="B3">
        <v>12</v>
      </c>
      <c r="C3">
        <v>28</v>
      </c>
      <c r="D3">
        <v>1992</v>
      </c>
      <c r="E3">
        <v>3</v>
      </c>
      <c r="F3">
        <v>89</v>
      </c>
      <c r="G3" t="s">
        <v>20</v>
      </c>
      <c r="H3">
        <v>337661.43</v>
      </c>
      <c r="I3">
        <v>4.5</v>
      </c>
      <c r="J3" t="s">
        <v>28</v>
      </c>
      <c r="K3">
        <v>1996</v>
      </c>
      <c r="M3" t="s">
        <v>37</v>
      </c>
      <c r="N3" s="1">
        <f>N2/COUNT($K2:$K601)</f>
        <v>3.3333333333333335E-3</v>
      </c>
      <c r="O3" s="1">
        <f t="shared" ref="O3:Y3" si="0">O2/COUNT($K2:$K601)</f>
        <v>1.6666666666666666E-2</v>
      </c>
      <c r="P3" s="1">
        <f t="shared" si="0"/>
        <v>8.1666666666666665E-2</v>
      </c>
      <c r="Q3" s="1">
        <f t="shared" si="0"/>
        <v>0.18833333333333332</v>
      </c>
      <c r="R3" s="1">
        <f t="shared" si="0"/>
        <v>0.24666666666666667</v>
      </c>
      <c r="S3" s="1">
        <f t="shared" si="0"/>
        <v>0.24</v>
      </c>
      <c r="T3" s="1">
        <f t="shared" si="0"/>
        <v>0.11833333333333333</v>
      </c>
      <c r="U3" s="1">
        <f t="shared" si="0"/>
        <v>7.8333333333333338E-2</v>
      </c>
      <c r="V3" s="1">
        <f t="shared" si="0"/>
        <v>2.1666666666666667E-2</v>
      </c>
      <c r="W3" s="1">
        <f t="shared" si="0"/>
        <v>0</v>
      </c>
      <c r="X3" s="1">
        <f t="shared" si="0"/>
        <v>1.6666666666666668E-3</v>
      </c>
      <c r="Y3" s="1">
        <f t="shared" si="0"/>
        <v>3.3333333333333335E-3</v>
      </c>
      <c r="AA3" s="2">
        <f>SUM(N3:Y3)</f>
        <v>0.99999999999999989</v>
      </c>
    </row>
    <row r="4" spans="1:27" x14ac:dyDescent="0.25">
      <c r="A4">
        <v>1999</v>
      </c>
      <c r="B4">
        <v>12</v>
      </c>
      <c r="C4">
        <v>13</v>
      </c>
      <c r="D4">
        <v>2000</v>
      </c>
      <c r="E4">
        <v>3</v>
      </c>
      <c r="F4">
        <v>74</v>
      </c>
      <c r="G4" t="s">
        <v>13</v>
      </c>
      <c r="H4">
        <v>113305.53</v>
      </c>
      <c r="I4">
        <v>4.5</v>
      </c>
      <c r="J4" t="s">
        <v>28</v>
      </c>
      <c r="K4">
        <v>1996</v>
      </c>
    </row>
    <row r="5" spans="1:27" x14ac:dyDescent="0.25">
      <c r="A5">
        <v>2007</v>
      </c>
      <c r="B5">
        <v>12</v>
      </c>
      <c r="C5">
        <v>17</v>
      </c>
      <c r="D5">
        <v>2008</v>
      </c>
      <c r="E5">
        <v>3</v>
      </c>
      <c r="F5">
        <v>78</v>
      </c>
      <c r="G5" t="s">
        <v>23</v>
      </c>
      <c r="H5">
        <v>321218</v>
      </c>
      <c r="I5">
        <v>4.5</v>
      </c>
      <c r="J5" t="s">
        <v>28</v>
      </c>
      <c r="K5">
        <v>1996</v>
      </c>
    </row>
    <row r="6" spans="1:27" x14ac:dyDescent="0.25">
      <c r="A6">
        <v>1981</v>
      </c>
      <c r="B6">
        <v>12</v>
      </c>
      <c r="C6">
        <v>7</v>
      </c>
      <c r="D6">
        <v>1982</v>
      </c>
      <c r="E6">
        <v>3</v>
      </c>
      <c r="F6">
        <v>68</v>
      </c>
      <c r="G6" t="s">
        <v>15</v>
      </c>
      <c r="H6">
        <v>158130.57</v>
      </c>
      <c r="I6">
        <v>4.5</v>
      </c>
      <c r="J6" t="s">
        <v>28</v>
      </c>
      <c r="K6">
        <v>1996</v>
      </c>
    </row>
    <row r="7" spans="1:27" x14ac:dyDescent="0.25">
      <c r="A7">
        <v>1981</v>
      </c>
      <c r="B7">
        <v>12</v>
      </c>
      <c r="C7">
        <v>17</v>
      </c>
      <c r="D7">
        <v>1982</v>
      </c>
      <c r="E7">
        <v>3</v>
      </c>
      <c r="F7">
        <v>78</v>
      </c>
      <c r="G7" t="s">
        <v>13</v>
      </c>
      <c r="H7">
        <v>136385.16</v>
      </c>
      <c r="I7">
        <v>4.5</v>
      </c>
      <c r="J7" t="s">
        <v>28</v>
      </c>
      <c r="K7">
        <v>1996</v>
      </c>
    </row>
    <row r="8" spans="1:27" x14ac:dyDescent="0.25">
      <c r="A8">
        <v>1982</v>
      </c>
      <c r="B8">
        <v>12</v>
      </c>
      <c r="C8">
        <v>10</v>
      </c>
      <c r="D8">
        <v>1983</v>
      </c>
      <c r="E8">
        <v>3</v>
      </c>
      <c r="F8">
        <v>71</v>
      </c>
      <c r="G8" t="s">
        <v>11</v>
      </c>
      <c r="H8">
        <v>61007.09</v>
      </c>
      <c r="I8">
        <v>4.5</v>
      </c>
      <c r="J8" t="s">
        <v>28</v>
      </c>
      <c r="K8">
        <v>1996</v>
      </c>
    </row>
    <row r="9" spans="1:27" x14ac:dyDescent="0.25">
      <c r="A9">
        <v>1985</v>
      </c>
      <c r="B9">
        <v>12</v>
      </c>
      <c r="C9">
        <v>3</v>
      </c>
      <c r="D9">
        <v>1986</v>
      </c>
      <c r="E9">
        <v>3</v>
      </c>
      <c r="F9">
        <v>64</v>
      </c>
      <c r="G9" t="s">
        <v>18</v>
      </c>
      <c r="H9">
        <v>36698.43</v>
      </c>
      <c r="I9">
        <v>4.5</v>
      </c>
      <c r="J9" t="s">
        <v>28</v>
      </c>
      <c r="K9">
        <v>1996</v>
      </c>
    </row>
    <row r="10" spans="1:27" x14ac:dyDescent="0.25">
      <c r="A10">
        <v>1986</v>
      </c>
      <c r="B10">
        <v>12</v>
      </c>
      <c r="C10">
        <v>28</v>
      </c>
      <c r="D10">
        <v>1987</v>
      </c>
      <c r="E10">
        <v>3</v>
      </c>
      <c r="F10">
        <v>89</v>
      </c>
      <c r="G10" t="s">
        <v>21</v>
      </c>
      <c r="H10">
        <v>53154.67</v>
      </c>
      <c r="I10">
        <v>4.5</v>
      </c>
      <c r="J10" t="s">
        <v>28</v>
      </c>
      <c r="K10">
        <v>1996</v>
      </c>
    </row>
    <row r="11" spans="1:27" x14ac:dyDescent="0.25">
      <c r="A11">
        <v>1988</v>
      </c>
      <c r="B11">
        <v>12</v>
      </c>
      <c r="C11">
        <v>8</v>
      </c>
      <c r="D11">
        <v>1989</v>
      </c>
      <c r="E11">
        <v>3</v>
      </c>
      <c r="F11">
        <v>69</v>
      </c>
      <c r="G11" t="s">
        <v>11</v>
      </c>
      <c r="H11">
        <v>91834.02</v>
      </c>
      <c r="I11">
        <v>4.5</v>
      </c>
      <c r="J11" t="s">
        <v>28</v>
      </c>
      <c r="K11">
        <v>1996</v>
      </c>
    </row>
    <row r="12" spans="1:27" x14ac:dyDescent="0.25">
      <c r="A12">
        <v>1989</v>
      </c>
      <c r="B12">
        <v>12</v>
      </c>
      <c r="C12">
        <v>3</v>
      </c>
      <c r="D12">
        <v>1990</v>
      </c>
      <c r="E12">
        <v>3</v>
      </c>
      <c r="F12">
        <v>64</v>
      </c>
      <c r="G12" t="s">
        <v>23</v>
      </c>
      <c r="H12">
        <v>57358.14</v>
      </c>
      <c r="I12">
        <v>4.5</v>
      </c>
      <c r="J12" t="s">
        <v>28</v>
      </c>
      <c r="K12">
        <v>1996</v>
      </c>
    </row>
    <row r="13" spans="1:27" x14ac:dyDescent="0.25">
      <c r="A13">
        <v>1989</v>
      </c>
      <c r="B13">
        <v>12</v>
      </c>
      <c r="C13">
        <v>29</v>
      </c>
      <c r="D13">
        <v>1990</v>
      </c>
      <c r="E13">
        <v>3</v>
      </c>
      <c r="F13">
        <v>90</v>
      </c>
      <c r="G13" t="s">
        <v>15</v>
      </c>
      <c r="H13">
        <v>62168.06</v>
      </c>
      <c r="I13">
        <v>4.5</v>
      </c>
      <c r="J13" t="s">
        <v>28</v>
      </c>
      <c r="K13">
        <v>1996</v>
      </c>
    </row>
    <row r="14" spans="1:27" x14ac:dyDescent="0.25">
      <c r="A14">
        <v>1990</v>
      </c>
      <c r="B14">
        <v>12</v>
      </c>
      <c r="C14">
        <v>9</v>
      </c>
      <c r="D14">
        <v>1991</v>
      </c>
      <c r="E14">
        <v>3</v>
      </c>
      <c r="F14">
        <v>70</v>
      </c>
      <c r="G14" t="s">
        <v>23</v>
      </c>
      <c r="H14">
        <v>310316.90999999997</v>
      </c>
      <c r="I14">
        <v>4.5</v>
      </c>
      <c r="J14" t="s">
        <v>28</v>
      </c>
      <c r="K14">
        <v>1996</v>
      </c>
    </row>
    <row r="15" spans="1:27" x14ac:dyDescent="0.25">
      <c r="A15">
        <v>1994</v>
      </c>
      <c r="B15">
        <v>12</v>
      </c>
      <c r="C15">
        <v>8</v>
      </c>
      <c r="D15">
        <v>1995</v>
      </c>
      <c r="E15">
        <v>3</v>
      </c>
      <c r="F15">
        <v>69</v>
      </c>
      <c r="G15" t="s">
        <v>21</v>
      </c>
      <c r="H15">
        <v>60869.87</v>
      </c>
      <c r="I15">
        <v>4.5</v>
      </c>
      <c r="J15" t="s">
        <v>28</v>
      </c>
      <c r="K15">
        <v>1996</v>
      </c>
    </row>
    <row r="16" spans="1:27" x14ac:dyDescent="0.25">
      <c r="A16">
        <v>1994</v>
      </c>
      <c r="B16">
        <v>12</v>
      </c>
      <c r="C16">
        <v>10</v>
      </c>
      <c r="D16">
        <v>1995</v>
      </c>
      <c r="E16">
        <v>3</v>
      </c>
      <c r="F16">
        <v>71</v>
      </c>
      <c r="G16" t="s">
        <v>13</v>
      </c>
      <c r="H16">
        <v>178110.3</v>
      </c>
      <c r="I16">
        <v>4.5</v>
      </c>
      <c r="J16" t="s">
        <v>28</v>
      </c>
      <c r="K16">
        <v>1996</v>
      </c>
    </row>
    <row r="17" spans="1:11" x14ac:dyDescent="0.25">
      <c r="A17">
        <v>1994</v>
      </c>
      <c r="B17">
        <v>12</v>
      </c>
      <c r="C17">
        <v>12</v>
      </c>
      <c r="D17">
        <v>1995</v>
      </c>
      <c r="E17">
        <v>3</v>
      </c>
      <c r="F17">
        <v>73</v>
      </c>
      <c r="G17" t="s">
        <v>18</v>
      </c>
      <c r="H17">
        <v>225000.95999999999</v>
      </c>
      <c r="I17">
        <v>4.5</v>
      </c>
      <c r="J17" t="s">
        <v>28</v>
      </c>
      <c r="K17">
        <v>1996</v>
      </c>
    </row>
    <row r="18" spans="1:11" x14ac:dyDescent="0.25">
      <c r="A18">
        <v>1996</v>
      </c>
      <c r="B18">
        <v>12</v>
      </c>
      <c r="C18">
        <v>20</v>
      </c>
      <c r="D18">
        <v>1997</v>
      </c>
      <c r="E18">
        <v>3</v>
      </c>
      <c r="F18">
        <v>81</v>
      </c>
      <c r="G18" t="s">
        <v>15</v>
      </c>
      <c r="H18">
        <v>232444.14</v>
      </c>
      <c r="I18">
        <v>4.5</v>
      </c>
      <c r="J18" t="s">
        <v>28</v>
      </c>
      <c r="K18">
        <v>1996</v>
      </c>
    </row>
    <row r="19" spans="1:11" x14ac:dyDescent="0.25">
      <c r="A19">
        <v>1997</v>
      </c>
      <c r="B19">
        <v>12</v>
      </c>
      <c r="C19">
        <v>27</v>
      </c>
      <c r="D19">
        <v>1998</v>
      </c>
      <c r="E19">
        <v>3</v>
      </c>
      <c r="F19">
        <v>88</v>
      </c>
      <c r="G19" t="s">
        <v>21</v>
      </c>
      <c r="H19">
        <v>157817.95000000001</v>
      </c>
      <c r="I19">
        <v>4.5</v>
      </c>
      <c r="J19" t="s">
        <v>28</v>
      </c>
      <c r="K19">
        <v>1996</v>
      </c>
    </row>
    <row r="20" spans="1:11" x14ac:dyDescent="0.25">
      <c r="A20">
        <v>2002</v>
      </c>
      <c r="B20">
        <v>12</v>
      </c>
      <c r="C20">
        <v>5</v>
      </c>
      <c r="D20">
        <v>2003</v>
      </c>
      <c r="E20">
        <v>3</v>
      </c>
      <c r="F20">
        <v>66</v>
      </c>
      <c r="G20" t="s">
        <v>20</v>
      </c>
      <c r="H20">
        <v>474647.97</v>
      </c>
      <c r="I20">
        <v>4.5</v>
      </c>
      <c r="J20" t="s">
        <v>28</v>
      </c>
      <c r="K20">
        <v>1996</v>
      </c>
    </row>
    <row r="21" spans="1:11" x14ac:dyDescent="0.25">
      <c r="A21">
        <v>2002</v>
      </c>
      <c r="B21">
        <v>12</v>
      </c>
      <c r="C21">
        <v>27</v>
      </c>
      <c r="D21">
        <v>2003</v>
      </c>
      <c r="E21">
        <v>3</v>
      </c>
      <c r="F21">
        <v>88</v>
      </c>
      <c r="G21" t="s">
        <v>23</v>
      </c>
      <c r="H21">
        <v>47089.48</v>
      </c>
      <c r="I21">
        <v>4.5</v>
      </c>
      <c r="J21" t="s">
        <v>28</v>
      </c>
      <c r="K21">
        <v>1996</v>
      </c>
    </row>
    <row r="22" spans="1:11" x14ac:dyDescent="0.25">
      <c r="A22">
        <v>2004</v>
      </c>
      <c r="B22">
        <v>12</v>
      </c>
      <c r="C22">
        <v>15</v>
      </c>
      <c r="D22">
        <v>2005</v>
      </c>
      <c r="E22">
        <v>3</v>
      </c>
      <c r="F22">
        <v>76</v>
      </c>
      <c r="G22" t="s">
        <v>25</v>
      </c>
      <c r="H22">
        <v>88528.66</v>
      </c>
      <c r="I22">
        <v>4.5</v>
      </c>
      <c r="J22" t="s">
        <v>28</v>
      </c>
      <c r="K22">
        <v>1996</v>
      </c>
    </row>
    <row r="23" spans="1:11" x14ac:dyDescent="0.25">
      <c r="A23">
        <v>2005</v>
      </c>
      <c r="B23">
        <v>12</v>
      </c>
      <c r="C23">
        <v>7</v>
      </c>
      <c r="D23">
        <v>2006</v>
      </c>
      <c r="E23">
        <v>3</v>
      </c>
      <c r="F23">
        <v>68</v>
      </c>
      <c r="G23" t="s">
        <v>19</v>
      </c>
      <c r="H23">
        <v>212283.91</v>
      </c>
      <c r="I23">
        <v>4.5</v>
      </c>
      <c r="J23" t="s">
        <v>28</v>
      </c>
      <c r="K23">
        <v>1996</v>
      </c>
    </row>
    <row r="24" spans="1:11" x14ac:dyDescent="0.25">
      <c r="A24">
        <v>2006</v>
      </c>
      <c r="B24">
        <v>12</v>
      </c>
      <c r="C24">
        <v>10</v>
      </c>
      <c r="D24">
        <v>2007</v>
      </c>
      <c r="E24">
        <v>3</v>
      </c>
      <c r="F24">
        <v>71</v>
      </c>
      <c r="G24" t="s">
        <v>16</v>
      </c>
      <c r="H24">
        <v>270051.13</v>
      </c>
      <c r="I24">
        <v>4.5</v>
      </c>
      <c r="J24" t="s">
        <v>28</v>
      </c>
      <c r="K24">
        <v>1996</v>
      </c>
    </row>
    <row r="25" spans="1:11" x14ac:dyDescent="0.25">
      <c r="A25">
        <v>2008</v>
      </c>
      <c r="B25">
        <v>12</v>
      </c>
      <c r="C25">
        <v>15</v>
      </c>
      <c r="D25">
        <v>2009</v>
      </c>
      <c r="E25">
        <v>3</v>
      </c>
      <c r="F25">
        <v>76</v>
      </c>
      <c r="G25" t="s">
        <v>13</v>
      </c>
      <c r="H25">
        <v>227721.1</v>
      </c>
      <c r="I25">
        <v>4.5</v>
      </c>
      <c r="J25" t="s">
        <v>28</v>
      </c>
      <c r="K25">
        <v>1996</v>
      </c>
    </row>
    <row r="26" spans="1:11" x14ac:dyDescent="0.25">
      <c r="A26">
        <v>1987</v>
      </c>
      <c r="B26">
        <v>12</v>
      </c>
      <c r="C26">
        <v>19</v>
      </c>
      <c r="D26">
        <v>1988</v>
      </c>
      <c r="E26">
        <v>3</v>
      </c>
      <c r="F26">
        <v>80</v>
      </c>
      <c r="G26" t="s">
        <v>21</v>
      </c>
      <c r="H26">
        <v>163959.82</v>
      </c>
      <c r="I26">
        <v>8.5</v>
      </c>
      <c r="J26" t="s">
        <v>28</v>
      </c>
      <c r="K26">
        <v>1996</v>
      </c>
    </row>
    <row r="27" spans="1:11" x14ac:dyDescent="0.25">
      <c r="A27">
        <v>1991</v>
      </c>
      <c r="B27">
        <v>12</v>
      </c>
      <c r="C27">
        <v>28</v>
      </c>
      <c r="D27">
        <v>1992</v>
      </c>
      <c r="E27">
        <v>3</v>
      </c>
      <c r="F27">
        <v>89</v>
      </c>
      <c r="G27" t="s">
        <v>20</v>
      </c>
      <c r="H27">
        <v>346054.34</v>
      </c>
      <c r="I27">
        <v>8.5</v>
      </c>
      <c r="J27" t="s">
        <v>28</v>
      </c>
      <c r="K27">
        <v>1996</v>
      </c>
    </row>
    <row r="28" spans="1:11" x14ac:dyDescent="0.25">
      <c r="A28">
        <v>1999</v>
      </c>
      <c r="B28">
        <v>12</v>
      </c>
      <c r="C28">
        <v>13</v>
      </c>
      <c r="D28">
        <v>2000</v>
      </c>
      <c r="E28">
        <v>3</v>
      </c>
      <c r="F28">
        <v>74</v>
      </c>
      <c r="G28" t="s">
        <v>13</v>
      </c>
      <c r="H28">
        <v>112879.96</v>
      </c>
      <c r="I28">
        <v>8.5</v>
      </c>
      <c r="J28" t="s">
        <v>28</v>
      </c>
      <c r="K28">
        <v>1996</v>
      </c>
    </row>
    <row r="29" spans="1:11" x14ac:dyDescent="0.25">
      <c r="A29">
        <v>2007</v>
      </c>
      <c r="B29">
        <v>12</v>
      </c>
      <c r="C29">
        <v>15</v>
      </c>
      <c r="D29">
        <v>2008</v>
      </c>
      <c r="E29">
        <v>3</v>
      </c>
      <c r="F29">
        <v>76</v>
      </c>
      <c r="G29" t="s">
        <v>25</v>
      </c>
      <c r="H29">
        <v>309312.77</v>
      </c>
      <c r="I29">
        <v>8.5</v>
      </c>
      <c r="J29" t="s">
        <v>28</v>
      </c>
      <c r="K29">
        <v>1996</v>
      </c>
    </row>
    <row r="30" spans="1:11" x14ac:dyDescent="0.25">
      <c r="A30">
        <v>1980</v>
      </c>
      <c r="B30">
        <v>12</v>
      </c>
      <c r="C30">
        <v>16</v>
      </c>
      <c r="D30">
        <v>1981</v>
      </c>
      <c r="E30">
        <v>3</v>
      </c>
      <c r="F30">
        <v>77</v>
      </c>
      <c r="G30" t="s">
        <v>15</v>
      </c>
      <c r="H30">
        <v>376617.74</v>
      </c>
      <c r="I30">
        <v>8.5</v>
      </c>
      <c r="J30" t="s">
        <v>28</v>
      </c>
      <c r="K30">
        <v>1996</v>
      </c>
    </row>
    <row r="31" spans="1:11" x14ac:dyDescent="0.25">
      <c r="A31">
        <v>1981</v>
      </c>
      <c r="B31">
        <v>12</v>
      </c>
      <c r="C31">
        <v>7</v>
      </c>
      <c r="D31">
        <v>1982</v>
      </c>
      <c r="E31">
        <v>3</v>
      </c>
      <c r="F31">
        <v>68</v>
      </c>
      <c r="G31" t="s">
        <v>15</v>
      </c>
      <c r="H31">
        <v>162873.66</v>
      </c>
      <c r="I31">
        <v>8.5</v>
      </c>
      <c r="J31" t="s">
        <v>28</v>
      </c>
      <c r="K31">
        <v>1996</v>
      </c>
    </row>
    <row r="32" spans="1:11" x14ac:dyDescent="0.25">
      <c r="A32">
        <v>1981</v>
      </c>
      <c r="B32">
        <v>12</v>
      </c>
      <c r="C32">
        <v>17</v>
      </c>
      <c r="D32">
        <v>1982</v>
      </c>
      <c r="E32">
        <v>3</v>
      </c>
      <c r="F32">
        <v>78</v>
      </c>
      <c r="G32" t="s">
        <v>13</v>
      </c>
      <c r="H32">
        <v>145536.10999999999</v>
      </c>
      <c r="I32">
        <v>8.5</v>
      </c>
      <c r="J32" t="s">
        <v>28</v>
      </c>
      <c r="K32">
        <v>1996</v>
      </c>
    </row>
    <row r="33" spans="1:11" x14ac:dyDescent="0.25">
      <c r="A33">
        <v>1982</v>
      </c>
      <c r="B33">
        <v>12</v>
      </c>
      <c r="C33">
        <v>10</v>
      </c>
      <c r="D33">
        <v>1983</v>
      </c>
      <c r="E33">
        <v>3</v>
      </c>
      <c r="F33">
        <v>71</v>
      </c>
      <c r="G33" t="s">
        <v>11</v>
      </c>
      <c r="H33">
        <v>59010.99</v>
      </c>
      <c r="I33">
        <v>8.5</v>
      </c>
      <c r="J33" t="s">
        <v>28</v>
      </c>
      <c r="K33">
        <v>1996</v>
      </c>
    </row>
    <row r="34" spans="1:11" x14ac:dyDescent="0.25">
      <c r="A34">
        <v>1985</v>
      </c>
      <c r="B34">
        <v>12</v>
      </c>
      <c r="C34">
        <v>3</v>
      </c>
      <c r="D34">
        <v>1986</v>
      </c>
      <c r="E34">
        <v>3</v>
      </c>
      <c r="F34">
        <v>64</v>
      </c>
      <c r="G34" t="s">
        <v>18</v>
      </c>
      <c r="H34">
        <v>34607.31</v>
      </c>
      <c r="I34">
        <v>8.5</v>
      </c>
      <c r="J34" t="s">
        <v>28</v>
      </c>
      <c r="K34">
        <v>1996</v>
      </c>
    </row>
    <row r="35" spans="1:11" x14ac:dyDescent="0.25">
      <c r="A35">
        <v>1986</v>
      </c>
      <c r="B35">
        <v>12</v>
      </c>
      <c r="C35">
        <v>28</v>
      </c>
      <c r="D35">
        <v>1987</v>
      </c>
      <c r="E35">
        <v>3</v>
      </c>
      <c r="F35">
        <v>89</v>
      </c>
      <c r="G35" t="s">
        <v>21</v>
      </c>
      <c r="H35">
        <v>47805.32</v>
      </c>
      <c r="I35">
        <v>8.5</v>
      </c>
      <c r="J35" t="s">
        <v>28</v>
      </c>
      <c r="K35">
        <v>1996</v>
      </c>
    </row>
    <row r="36" spans="1:11" x14ac:dyDescent="0.25">
      <c r="A36">
        <v>1988</v>
      </c>
      <c r="B36">
        <v>12</v>
      </c>
      <c r="C36">
        <v>7</v>
      </c>
      <c r="D36">
        <v>1989</v>
      </c>
      <c r="E36">
        <v>3</v>
      </c>
      <c r="F36">
        <v>68</v>
      </c>
      <c r="G36" t="s">
        <v>11</v>
      </c>
      <c r="H36">
        <v>91510.29</v>
      </c>
      <c r="I36">
        <v>8.5</v>
      </c>
      <c r="J36" t="s">
        <v>28</v>
      </c>
      <c r="K36">
        <v>1996</v>
      </c>
    </row>
    <row r="37" spans="1:11" x14ac:dyDescent="0.25">
      <c r="A37">
        <v>1989</v>
      </c>
      <c r="B37">
        <v>12</v>
      </c>
      <c r="C37">
        <v>3</v>
      </c>
      <c r="D37">
        <v>1990</v>
      </c>
      <c r="E37">
        <v>3</v>
      </c>
      <c r="F37">
        <v>64</v>
      </c>
      <c r="G37" t="s">
        <v>23</v>
      </c>
      <c r="H37">
        <v>54133.64</v>
      </c>
      <c r="I37">
        <v>8.5</v>
      </c>
      <c r="J37" t="s">
        <v>28</v>
      </c>
      <c r="K37">
        <v>1996</v>
      </c>
    </row>
    <row r="38" spans="1:11" x14ac:dyDescent="0.25">
      <c r="A38">
        <v>1989</v>
      </c>
      <c r="B38">
        <v>12</v>
      </c>
      <c r="C38">
        <v>29</v>
      </c>
      <c r="D38">
        <v>1990</v>
      </c>
      <c r="E38">
        <v>3</v>
      </c>
      <c r="F38">
        <v>90</v>
      </c>
      <c r="G38" t="s">
        <v>15</v>
      </c>
      <c r="H38">
        <v>64154.400000000001</v>
      </c>
      <c r="I38">
        <v>8.5</v>
      </c>
      <c r="J38" t="s">
        <v>28</v>
      </c>
      <c r="K38">
        <v>1996</v>
      </c>
    </row>
    <row r="39" spans="1:11" x14ac:dyDescent="0.25">
      <c r="A39">
        <v>1990</v>
      </c>
      <c r="B39">
        <v>12</v>
      </c>
      <c r="C39">
        <v>9</v>
      </c>
      <c r="D39">
        <v>1991</v>
      </c>
      <c r="E39">
        <v>3</v>
      </c>
      <c r="F39">
        <v>70</v>
      </c>
      <c r="G39" t="s">
        <v>23</v>
      </c>
      <c r="H39">
        <v>288100.59999999998</v>
      </c>
      <c r="I39">
        <v>8.5</v>
      </c>
      <c r="J39" t="s">
        <v>28</v>
      </c>
      <c r="K39">
        <v>1996</v>
      </c>
    </row>
    <row r="40" spans="1:11" x14ac:dyDescent="0.25">
      <c r="A40">
        <v>1990</v>
      </c>
      <c r="B40">
        <v>12</v>
      </c>
      <c r="C40">
        <v>14</v>
      </c>
      <c r="D40">
        <v>1991</v>
      </c>
      <c r="E40">
        <v>3</v>
      </c>
      <c r="F40">
        <v>75</v>
      </c>
      <c r="G40" t="s">
        <v>19</v>
      </c>
      <c r="H40">
        <v>78206.87</v>
      </c>
      <c r="I40">
        <v>8.5</v>
      </c>
      <c r="J40" t="s">
        <v>28</v>
      </c>
      <c r="K40">
        <v>1996</v>
      </c>
    </row>
    <row r="41" spans="1:11" x14ac:dyDescent="0.25">
      <c r="A41">
        <v>1994</v>
      </c>
      <c r="B41">
        <v>12</v>
      </c>
      <c r="C41">
        <v>8</v>
      </c>
      <c r="D41">
        <v>1995</v>
      </c>
      <c r="E41">
        <v>3</v>
      </c>
      <c r="F41">
        <v>69</v>
      </c>
      <c r="G41" t="s">
        <v>21</v>
      </c>
      <c r="H41">
        <v>60869.81</v>
      </c>
      <c r="I41">
        <v>8.5</v>
      </c>
      <c r="J41" t="s">
        <v>28</v>
      </c>
      <c r="K41">
        <v>1996</v>
      </c>
    </row>
    <row r="42" spans="1:11" x14ac:dyDescent="0.25">
      <c r="A42">
        <v>1994</v>
      </c>
      <c r="B42">
        <v>12</v>
      </c>
      <c r="C42">
        <v>10</v>
      </c>
      <c r="D42">
        <v>1995</v>
      </c>
      <c r="E42">
        <v>3</v>
      </c>
      <c r="F42">
        <v>71</v>
      </c>
      <c r="G42" t="s">
        <v>13</v>
      </c>
      <c r="H42">
        <v>178110.69</v>
      </c>
      <c r="I42">
        <v>8.5</v>
      </c>
      <c r="J42" t="s">
        <v>28</v>
      </c>
      <c r="K42">
        <v>1996</v>
      </c>
    </row>
    <row r="43" spans="1:11" x14ac:dyDescent="0.25">
      <c r="A43">
        <v>1994</v>
      </c>
      <c r="B43">
        <v>12</v>
      </c>
      <c r="C43">
        <v>12</v>
      </c>
      <c r="D43">
        <v>1995</v>
      </c>
      <c r="E43">
        <v>3</v>
      </c>
      <c r="F43">
        <v>73</v>
      </c>
      <c r="G43" t="s">
        <v>18</v>
      </c>
      <c r="H43">
        <v>224999.64</v>
      </c>
      <c r="I43">
        <v>8.5</v>
      </c>
      <c r="J43" t="s">
        <v>28</v>
      </c>
      <c r="K43">
        <v>1996</v>
      </c>
    </row>
    <row r="44" spans="1:11" x14ac:dyDescent="0.25">
      <c r="A44">
        <v>1996</v>
      </c>
      <c r="B44">
        <v>12</v>
      </c>
      <c r="C44">
        <v>20</v>
      </c>
      <c r="D44">
        <v>1997</v>
      </c>
      <c r="E44">
        <v>3</v>
      </c>
      <c r="F44">
        <v>81</v>
      </c>
      <c r="G44" t="s">
        <v>15</v>
      </c>
      <c r="H44">
        <v>229680.81</v>
      </c>
      <c r="I44">
        <v>8.5</v>
      </c>
      <c r="J44" t="s">
        <v>28</v>
      </c>
      <c r="K44">
        <v>1996</v>
      </c>
    </row>
    <row r="45" spans="1:11" x14ac:dyDescent="0.25">
      <c r="A45">
        <v>1997</v>
      </c>
      <c r="B45">
        <v>12</v>
      </c>
      <c r="C45">
        <v>27</v>
      </c>
      <c r="D45">
        <v>1998</v>
      </c>
      <c r="E45">
        <v>3</v>
      </c>
      <c r="F45">
        <v>88</v>
      </c>
      <c r="G45" t="s">
        <v>21</v>
      </c>
      <c r="H45">
        <v>159193.48000000001</v>
      </c>
      <c r="I45">
        <v>8.5</v>
      </c>
      <c r="J45" t="s">
        <v>28</v>
      </c>
      <c r="K45">
        <v>1996</v>
      </c>
    </row>
    <row r="46" spans="1:11" x14ac:dyDescent="0.25">
      <c r="A46">
        <v>2002</v>
      </c>
      <c r="B46">
        <v>12</v>
      </c>
      <c r="C46">
        <v>5</v>
      </c>
      <c r="D46">
        <v>2003</v>
      </c>
      <c r="E46">
        <v>3</v>
      </c>
      <c r="F46">
        <v>66</v>
      </c>
      <c r="G46" t="s">
        <v>20</v>
      </c>
      <c r="H46">
        <v>461963.79</v>
      </c>
      <c r="I46">
        <v>8.5</v>
      </c>
      <c r="J46" t="s">
        <v>28</v>
      </c>
      <c r="K46">
        <v>1996</v>
      </c>
    </row>
    <row r="47" spans="1:11" x14ac:dyDescent="0.25">
      <c r="A47">
        <v>2002</v>
      </c>
      <c r="B47">
        <v>12</v>
      </c>
      <c r="C47">
        <v>27</v>
      </c>
      <c r="D47">
        <v>2003</v>
      </c>
      <c r="E47">
        <v>3</v>
      </c>
      <c r="F47">
        <v>88</v>
      </c>
      <c r="G47" t="s">
        <v>23</v>
      </c>
      <c r="H47">
        <v>46547.34</v>
      </c>
      <c r="I47">
        <v>8.5</v>
      </c>
      <c r="J47" t="s">
        <v>28</v>
      </c>
      <c r="K47">
        <v>1996</v>
      </c>
    </row>
    <row r="48" spans="1:11" x14ac:dyDescent="0.25">
      <c r="A48">
        <v>2004</v>
      </c>
      <c r="B48">
        <v>12</v>
      </c>
      <c r="C48">
        <v>15</v>
      </c>
      <c r="D48">
        <v>2005</v>
      </c>
      <c r="E48">
        <v>3</v>
      </c>
      <c r="F48">
        <v>76</v>
      </c>
      <c r="G48" t="s">
        <v>25</v>
      </c>
      <c r="H48">
        <v>101321.62</v>
      </c>
      <c r="I48">
        <v>8.5</v>
      </c>
      <c r="J48" t="s">
        <v>28</v>
      </c>
      <c r="K48">
        <v>1996</v>
      </c>
    </row>
    <row r="49" spans="1:11" x14ac:dyDescent="0.25">
      <c r="A49">
        <v>2005</v>
      </c>
      <c r="B49">
        <v>12</v>
      </c>
      <c r="C49">
        <v>7</v>
      </c>
      <c r="D49">
        <v>2006</v>
      </c>
      <c r="E49">
        <v>3</v>
      </c>
      <c r="F49">
        <v>68</v>
      </c>
      <c r="G49" t="s">
        <v>19</v>
      </c>
      <c r="H49">
        <v>201697.71</v>
      </c>
      <c r="I49">
        <v>8.5</v>
      </c>
      <c r="J49" t="s">
        <v>28</v>
      </c>
      <c r="K49">
        <v>1996</v>
      </c>
    </row>
    <row r="50" spans="1:11" x14ac:dyDescent="0.25">
      <c r="A50">
        <v>2005</v>
      </c>
      <c r="B50">
        <v>12</v>
      </c>
      <c r="C50">
        <v>13</v>
      </c>
      <c r="D50">
        <v>2006</v>
      </c>
      <c r="E50">
        <v>3</v>
      </c>
      <c r="F50">
        <v>74</v>
      </c>
      <c r="G50" t="s">
        <v>23</v>
      </c>
      <c r="H50">
        <v>35977.9</v>
      </c>
      <c r="I50">
        <v>8.5</v>
      </c>
      <c r="J50" t="s">
        <v>28</v>
      </c>
      <c r="K50">
        <v>1996</v>
      </c>
    </row>
    <row r="51" spans="1:11" x14ac:dyDescent="0.25">
      <c r="A51">
        <v>1987</v>
      </c>
      <c r="B51">
        <v>11</v>
      </c>
      <c r="C51">
        <v>27</v>
      </c>
      <c r="D51">
        <v>1988</v>
      </c>
      <c r="E51">
        <v>2</v>
      </c>
      <c r="F51">
        <v>58</v>
      </c>
      <c r="G51" t="s">
        <v>18</v>
      </c>
      <c r="H51">
        <v>63775.09</v>
      </c>
      <c r="I51">
        <v>4.5</v>
      </c>
      <c r="J51" t="s">
        <v>27</v>
      </c>
      <c r="K51">
        <v>1996</v>
      </c>
    </row>
    <row r="52" spans="1:11" x14ac:dyDescent="0.25">
      <c r="A52">
        <v>1993</v>
      </c>
      <c r="B52">
        <v>11</v>
      </c>
      <c r="C52">
        <v>19</v>
      </c>
      <c r="D52">
        <v>1994</v>
      </c>
      <c r="E52">
        <v>2</v>
      </c>
      <c r="F52">
        <v>50</v>
      </c>
      <c r="G52" t="s">
        <v>15</v>
      </c>
      <c r="H52">
        <v>62775.61</v>
      </c>
      <c r="I52">
        <v>4.5</v>
      </c>
      <c r="J52" t="s">
        <v>27</v>
      </c>
      <c r="K52">
        <v>1996</v>
      </c>
    </row>
    <row r="53" spans="1:11" x14ac:dyDescent="0.25">
      <c r="A53">
        <v>2002</v>
      </c>
      <c r="B53">
        <v>11</v>
      </c>
      <c r="C53">
        <v>23</v>
      </c>
      <c r="D53">
        <v>2003</v>
      </c>
      <c r="E53">
        <v>2</v>
      </c>
      <c r="F53">
        <v>54</v>
      </c>
      <c r="G53" t="s">
        <v>21</v>
      </c>
      <c r="H53">
        <v>54341.66</v>
      </c>
      <c r="I53">
        <v>4.5</v>
      </c>
      <c r="J53" t="s">
        <v>27</v>
      </c>
      <c r="K53">
        <v>1996</v>
      </c>
    </row>
    <row r="54" spans="1:11" x14ac:dyDescent="0.25">
      <c r="A54">
        <v>2005</v>
      </c>
      <c r="B54">
        <v>11</v>
      </c>
      <c r="C54">
        <v>24</v>
      </c>
      <c r="D54">
        <v>2006</v>
      </c>
      <c r="E54">
        <v>2</v>
      </c>
      <c r="F54">
        <v>55</v>
      </c>
      <c r="G54" t="s">
        <v>11</v>
      </c>
      <c r="H54">
        <v>48617.46</v>
      </c>
      <c r="I54">
        <v>4.5</v>
      </c>
      <c r="J54" t="s">
        <v>27</v>
      </c>
      <c r="K54">
        <v>1996</v>
      </c>
    </row>
    <row r="55" spans="1:11" x14ac:dyDescent="0.25">
      <c r="A55">
        <v>2009</v>
      </c>
      <c r="B55">
        <v>11</v>
      </c>
      <c r="C55">
        <v>27</v>
      </c>
      <c r="D55">
        <v>2010</v>
      </c>
      <c r="E55">
        <v>2</v>
      </c>
      <c r="F55">
        <v>58</v>
      </c>
      <c r="G55" t="s">
        <v>15</v>
      </c>
      <c r="H55">
        <v>306985.5</v>
      </c>
      <c r="I55">
        <v>4.5</v>
      </c>
      <c r="J55" t="s">
        <v>27</v>
      </c>
      <c r="K55">
        <v>1996</v>
      </c>
    </row>
    <row r="56" spans="1:11" x14ac:dyDescent="0.25">
      <c r="A56">
        <v>1987</v>
      </c>
      <c r="B56">
        <v>11</v>
      </c>
      <c r="C56">
        <v>27</v>
      </c>
      <c r="D56">
        <v>1988</v>
      </c>
      <c r="E56">
        <v>2</v>
      </c>
      <c r="F56">
        <v>58</v>
      </c>
      <c r="G56" t="s">
        <v>18</v>
      </c>
      <c r="H56">
        <v>57880.05</v>
      </c>
      <c r="I56">
        <v>8.5</v>
      </c>
      <c r="J56" t="s">
        <v>27</v>
      </c>
      <c r="K56">
        <v>1996</v>
      </c>
    </row>
    <row r="57" spans="1:11" x14ac:dyDescent="0.25">
      <c r="A57">
        <v>2007</v>
      </c>
      <c r="B57">
        <v>11</v>
      </c>
      <c r="C57">
        <v>30</v>
      </c>
      <c r="D57">
        <v>2008</v>
      </c>
      <c r="E57">
        <v>2</v>
      </c>
      <c r="F57">
        <v>61</v>
      </c>
      <c r="G57" t="s">
        <v>18</v>
      </c>
      <c r="H57">
        <v>169005.01</v>
      </c>
      <c r="I57">
        <v>8.5</v>
      </c>
      <c r="J57" t="s">
        <v>27</v>
      </c>
      <c r="K57">
        <v>1996</v>
      </c>
    </row>
    <row r="58" spans="1:11" x14ac:dyDescent="0.25">
      <c r="A58">
        <v>1993</v>
      </c>
      <c r="B58">
        <v>11</v>
      </c>
      <c r="C58">
        <v>19</v>
      </c>
      <c r="D58">
        <v>1994</v>
      </c>
      <c r="E58">
        <v>2</v>
      </c>
      <c r="F58">
        <v>50</v>
      </c>
      <c r="G58" t="s">
        <v>15</v>
      </c>
      <c r="H58">
        <v>65296.59</v>
      </c>
      <c r="I58">
        <v>8.5</v>
      </c>
      <c r="J58" t="s">
        <v>27</v>
      </c>
      <c r="K58">
        <v>1996</v>
      </c>
    </row>
    <row r="59" spans="1:11" x14ac:dyDescent="0.25">
      <c r="A59">
        <v>2002</v>
      </c>
      <c r="B59">
        <v>11</v>
      </c>
      <c r="C59">
        <v>23</v>
      </c>
      <c r="D59">
        <v>2003</v>
      </c>
      <c r="E59">
        <v>2</v>
      </c>
      <c r="F59">
        <v>54</v>
      </c>
      <c r="G59" t="s">
        <v>21</v>
      </c>
      <c r="H59">
        <v>53263.71</v>
      </c>
      <c r="I59">
        <v>8.5</v>
      </c>
      <c r="J59" t="s">
        <v>27</v>
      </c>
      <c r="K59">
        <v>1996</v>
      </c>
    </row>
    <row r="60" spans="1:11" x14ac:dyDescent="0.25">
      <c r="A60">
        <v>2006</v>
      </c>
      <c r="B60">
        <v>11</v>
      </c>
      <c r="C60">
        <v>10</v>
      </c>
      <c r="D60">
        <v>2007</v>
      </c>
      <c r="E60">
        <v>2</v>
      </c>
      <c r="F60">
        <v>41</v>
      </c>
      <c r="G60" t="s">
        <v>19</v>
      </c>
      <c r="H60">
        <v>27906.63</v>
      </c>
      <c r="I60">
        <v>8.5</v>
      </c>
      <c r="J60" t="s">
        <v>27</v>
      </c>
      <c r="K60">
        <v>1996</v>
      </c>
    </row>
    <row r="61" spans="1:11" x14ac:dyDescent="0.25">
      <c r="A61">
        <v>1983</v>
      </c>
      <c r="B61">
        <v>10</v>
      </c>
      <c r="C61">
        <v>26</v>
      </c>
      <c r="D61">
        <v>1984</v>
      </c>
      <c r="E61">
        <v>1</v>
      </c>
      <c r="F61">
        <v>26</v>
      </c>
      <c r="G61" t="s">
        <v>11</v>
      </c>
      <c r="H61">
        <v>38479.300000000003</v>
      </c>
      <c r="I61">
        <v>4.5</v>
      </c>
      <c r="J61" t="s">
        <v>12</v>
      </c>
      <c r="K61">
        <v>1996</v>
      </c>
    </row>
    <row r="62" spans="1:11" x14ac:dyDescent="0.25">
      <c r="A62">
        <v>1983</v>
      </c>
      <c r="B62">
        <v>10</v>
      </c>
      <c r="C62">
        <v>26</v>
      </c>
      <c r="D62">
        <v>1984</v>
      </c>
      <c r="E62">
        <v>1</v>
      </c>
      <c r="F62">
        <v>26</v>
      </c>
      <c r="G62" t="s">
        <v>11</v>
      </c>
      <c r="H62">
        <v>40008.089999999997</v>
      </c>
      <c r="I62">
        <v>8.5</v>
      </c>
      <c r="J62" t="s">
        <v>12</v>
      </c>
      <c r="K62">
        <v>1996</v>
      </c>
    </row>
    <row r="63" spans="1:11" x14ac:dyDescent="0.25">
      <c r="A63">
        <v>2001</v>
      </c>
      <c r="B63">
        <v>9</v>
      </c>
      <c r="C63">
        <v>21</v>
      </c>
      <c r="D63">
        <v>2001</v>
      </c>
      <c r="E63">
        <v>12</v>
      </c>
      <c r="F63">
        <v>356</v>
      </c>
      <c r="G63" t="s">
        <v>11</v>
      </c>
      <c r="H63">
        <v>24604.51</v>
      </c>
      <c r="I63">
        <v>4.5</v>
      </c>
      <c r="J63" t="s">
        <v>31</v>
      </c>
      <c r="K63">
        <v>1996</v>
      </c>
    </row>
    <row r="64" spans="1:11" x14ac:dyDescent="0.25">
      <c r="A64">
        <v>2001</v>
      </c>
      <c r="B64">
        <v>9</v>
      </c>
      <c r="C64">
        <v>21</v>
      </c>
      <c r="D64">
        <v>2001</v>
      </c>
      <c r="E64">
        <v>12</v>
      </c>
      <c r="F64">
        <v>356</v>
      </c>
      <c r="G64" t="s">
        <v>11</v>
      </c>
      <c r="H64">
        <v>24240.57</v>
      </c>
      <c r="I64">
        <v>8.5</v>
      </c>
      <c r="J64" t="s">
        <v>31</v>
      </c>
      <c r="K64">
        <v>1996</v>
      </c>
    </row>
    <row r="65" spans="1:11" x14ac:dyDescent="0.25">
      <c r="A65">
        <v>1998</v>
      </c>
      <c r="B65">
        <v>8</v>
      </c>
      <c r="C65">
        <v>4</v>
      </c>
      <c r="D65">
        <v>1998</v>
      </c>
      <c r="E65">
        <v>11</v>
      </c>
      <c r="F65">
        <v>308</v>
      </c>
      <c r="G65" t="s">
        <v>15</v>
      </c>
      <c r="H65">
        <v>30315.33</v>
      </c>
      <c r="I65">
        <v>4.5</v>
      </c>
      <c r="J65" t="s">
        <v>30</v>
      </c>
      <c r="K65">
        <v>1996</v>
      </c>
    </row>
    <row r="66" spans="1:11" x14ac:dyDescent="0.25">
      <c r="A66">
        <v>1984</v>
      </c>
      <c r="B66">
        <v>6</v>
      </c>
      <c r="C66">
        <v>4</v>
      </c>
      <c r="D66">
        <v>1984</v>
      </c>
      <c r="E66">
        <v>9</v>
      </c>
      <c r="F66">
        <v>248</v>
      </c>
      <c r="G66" t="s">
        <v>25</v>
      </c>
      <c r="H66">
        <v>154507.69</v>
      </c>
      <c r="I66">
        <v>4.5</v>
      </c>
      <c r="J66" t="s">
        <v>26</v>
      </c>
      <c r="K66">
        <v>1996</v>
      </c>
    </row>
    <row r="67" spans="1:11" x14ac:dyDescent="0.25">
      <c r="A67">
        <v>1982</v>
      </c>
      <c r="B67">
        <v>6</v>
      </c>
      <c r="C67">
        <v>25</v>
      </c>
      <c r="D67">
        <v>1982</v>
      </c>
      <c r="E67">
        <v>9</v>
      </c>
      <c r="F67">
        <v>268</v>
      </c>
      <c r="G67" t="s">
        <v>16</v>
      </c>
      <c r="H67">
        <v>24882.36</v>
      </c>
      <c r="I67">
        <v>4.5</v>
      </c>
      <c r="J67" t="s">
        <v>26</v>
      </c>
      <c r="K67">
        <v>1996</v>
      </c>
    </row>
    <row r="68" spans="1:11" x14ac:dyDescent="0.25">
      <c r="A68">
        <v>1991</v>
      </c>
      <c r="B68">
        <v>6</v>
      </c>
      <c r="C68">
        <v>3</v>
      </c>
      <c r="D68">
        <v>1991</v>
      </c>
      <c r="E68">
        <v>9</v>
      </c>
      <c r="F68">
        <v>246</v>
      </c>
      <c r="G68" t="s">
        <v>19</v>
      </c>
      <c r="H68">
        <v>77794.509999999995</v>
      </c>
      <c r="I68">
        <v>4.5</v>
      </c>
      <c r="J68" t="s">
        <v>26</v>
      </c>
      <c r="K68">
        <v>1996</v>
      </c>
    </row>
    <row r="69" spans="1:11" x14ac:dyDescent="0.25">
      <c r="A69">
        <v>1993</v>
      </c>
      <c r="B69">
        <v>6</v>
      </c>
      <c r="C69">
        <v>3</v>
      </c>
      <c r="D69">
        <v>1993</v>
      </c>
      <c r="E69">
        <v>9</v>
      </c>
      <c r="F69">
        <v>246</v>
      </c>
      <c r="G69" t="s">
        <v>25</v>
      </c>
      <c r="H69">
        <v>80533.91</v>
      </c>
      <c r="I69">
        <v>4.5</v>
      </c>
      <c r="J69" t="s">
        <v>26</v>
      </c>
      <c r="K69">
        <v>1996</v>
      </c>
    </row>
    <row r="70" spans="1:11" x14ac:dyDescent="0.25">
      <c r="A70">
        <v>1993</v>
      </c>
      <c r="B70">
        <v>6</v>
      </c>
      <c r="C70">
        <v>9</v>
      </c>
      <c r="D70">
        <v>1993</v>
      </c>
      <c r="E70">
        <v>9</v>
      </c>
      <c r="F70">
        <v>252</v>
      </c>
      <c r="G70" t="s">
        <v>19</v>
      </c>
      <c r="H70">
        <v>68054.3</v>
      </c>
      <c r="I70">
        <v>4.5</v>
      </c>
      <c r="J70" t="s">
        <v>26</v>
      </c>
      <c r="K70">
        <v>1996</v>
      </c>
    </row>
    <row r="71" spans="1:11" x14ac:dyDescent="0.25">
      <c r="A71">
        <v>2003</v>
      </c>
      <c r="B71">
        <v>6</v>
      </c>
      <c r="C71">
        <v>4</v>
      </c>
      <c r="D71">
        <v>2003</v>
      </c>
      <c r="E71">
        <v>9</v>
      </c>
      <c r="F71">
        <v>247</v>
      </c>
      <c r="G71" t="s">
        <v>11</v>
      </c>
      <c r="H71">
        <v>56162.720000000001</v>
      </c>
      <c r="I71">
        <v>4.5</v>
      </c>
      <c r="J71" t="s">
        <v>26</v>
      </c>
      <c r="K71">
        <v>1996</v>
      </c>
    </row>
    <row r="72" spans="1:11" x14ac:dyDescent="0.25">
      <c r="A72">
        <v>1984</v>
      </c>
      <c r="B72">
        <v>6</v>
      </c>
      <c r="C72">
        <v>5</v>
      </c>
      <c r="D72">
        <v>1984</v>
      </c>
      <c r="E72">
        <v>9</v>
      </c>
      <c r="F72">
        <v>249</v>
      </c>
      <c r="G72" t="s">
        <v>25</v>
      </c>
      <c r="H72">
        <v>158213.56</v>
      </c>
      <c r="I72">
        <v>8.5</v>
      </c>
      <c r="J72" t="s">
        <v>26</v>
      </c>
      <c r="K72">
        <v>1996</v>
      </c>
    </row>
    <row r="73" spans="1:11" x14ac:dyDescent="0.25">
      <c r="A73">
        <v>1982</v>
      </c>
      <c r="B73">
        <v>6</v>
      </c>
      <c r="C73">
        <v>24</v>
      </c>
      <c r="D73">
        <v>1982</v>
      </c>
      <c r="E73">
        <v>9</v>
      </c>
      <c r="F73">
        <v>267</v>
      </c>
      <c r="G73" t="s">
        <v>16</v>
      </c>
      <c r="H73">
        <v>26652.39</v>
      </c>
      <c r="I73">
        <v>8.5</v>
      </c>
      <c r="J73" t="s">
        <v>26</v>
      </c>
      <c r="K73">
        <v>1996</v>
      </c>
    </row>
    <row r="74" spans="1:11" x14ac:dyDescent="0.25">
      <c r="A74">
        <v>1993</v>
      </c>
      <c r="B74">
        <v>6</v>
      </c>
      <c r="C74">
        <v>3</v>
      </c>
      <c r="D74">
        <v>1993</v>
      </c>
      <c r="E74">
        <v>9</v>
      </c>
      <c r="F74">
        <v>246</v>
      </c>
      <c r="G74" t="s">
        <v>25</v>
      </c>
      <c r="H74">
        <v>83980.88</v>
      </c>
      <c r="I74">
        <v>8.5</v>
      </c>
      <c r="J74" t="s">
        <v>26</v>
      </c>
      <c r="K74">
        <v>1996</v>
      </c>
    </row>
    <row r="75" spans="1:11" x14ac:dyDescent="0.25">
      <c r="A75">
        <v>1993</v>
      </c>
      <c r="B75">
        <v>6</v>
      </c>
      <c r="C75">
        <v>6</v>
      </c>
      <c r="D75">
        <v>1993</v>
      </c>
      <c r="E75">
        <v>9</v>
      </c>
      <c r="F75">
        <v>249</v>
      </c>
      <c r="G75" t="s">
        <v>19</v>
      </c>
      <c r="H75">
        <v>65381.16</v>
      </c>
      <c r="I75">
        <v>8.5</v>
      </c>
      <c r="J75" t="s">
        <v>26</v>
      </c>
      <c r="K75">
        <v>1996</v>
      </c>
    </row>
    <row r="76" spans="1:11" x14ac:dyDescent="0.25">
      <c r="A76">
        <v>2001</v>
      </c>
      <c r="B76">
        <v>6</v>
      </c>
      <c r="C76">
        <v>10</v>
      </c>
      <c r="D76">
        <v>2001</v>
      </c>
      <c r="E76">
        <v>9</v>
      </c>
      <c r="F76">
        <v>253</v>
      </c>
      <c r="G76" t="s">
        <v>18</v>
      </c>
      <c r="H76">
        <v>31838.81</v>
      </c>
      <c r="I76">
        <v>8.5</v>
      </c>
      <c r="J76" t="s">
        <v>26</v>
      </c>
      <c r="K76">
        <v>1996</v>
      </c>
    </row>
    <row r="77" spans="1:11" x14ac:dyDescent="0.25">
      <c r="A77">
        <v>2003</v>
      </c>
      <c r="B77">
        <v>6</v>
      </c>
      <c r="C77">
        <v>4</v>
      </c>
      <c r="D77">
        <v>2003</v>
      </c>
      <c r="E77">
        <v>9</v>
      </c>
      <c r="F77">
        <v>247</v>
      </c>
      <c r="G77" t="s">
        <v>13</v>
      </c>
      <c r="H77">
        <v>22803.95</v>
      </c>
      <c r="I77">
        <v>8.5</v>
      </c>
      <c r="J77" t="s">
        <v>26</v>
      </c>
      <c r="K77">
        <v>1996</v>
      </c>
    </row>
    <row r="78" spans="1:11" x14ac:dyDescent="0.25">
      <c r="A78">
        <v>2003</v>
      </c>
      <c r="B78">
        <v>6</v>
      </c>
      <c r="C78">
        <v>4</v>
      </c>
      <c r="D78">
        <v>2003</v>
      </c>
      <c r="E78">
        <v>9</v>
      </c>
      <c r="F78">
        <v>247</v>
      </c>
      <c r="G78" t="s">
        <v>11</v>
      </c>
      <c r="H78">
        <v>59798.8</v>
      </c>
      <c r="I78">
        <v>8.5</v>
      </c>
      <c r="J78" t="s">
        <v>26</v>
      </c>
      <c r="K78">
        <v>1996</v>
      </c>
    </row>
    <row r="79" spans="1:11" x14ac:dyDescent="0.25">
      <c r="A79">
        <v>1984</v>
      </c>
      <c r="B79">
        <v>5</v>
      </c>
      <c r="C79">
        <v>9</v>
      </c>
      <c r="D79">
        <v>1984</v>
      </c>
      <c r="E79">
        <v>8</v>
      </c>
      <c r="F79">
        <v>222</v>
      </c>
      <c r="G79" t="s">
        <v>23</v>
      </c>
      <c r="H79">
        <v>72878.61</v>
      </c>
      <c r="I79">
        <v>4.5</v>
      </c>
      <c r="J79" t="s">
        <v>24</v>
      </c>
      <c r="K79">
        <v>1996</v>
      </c>
    </row>
    <row r="80" spans="1:11" x14ac:dyDescent="0.25">
      <c r="A80">
        <v>1988</v>
      </c>
      <c r="B80">
        <v>5</v>
      </c>
      <c r="C80">
        <v>3</v>
      </c>
      <c r="D80">
        <v>1988</v>
      </c>
      <c r="E80">
        <v>8</v>
      </c>
      <c r="F80">
        <v>216</v>
      </c>
      <c r="G80" t="s">
        <v>25</v>
      </c>
      <c r="H80">
        <v>48280.23</v>
      </c>
      <c r="I80">
        <v>4.5</v>
      </c>
      <c r="J80" t="s">
        <v>24</v>
      </c>
      <c r="K80">
        <v>1996</v>
      </c>
    </row>
    <row r="81" spans="1:11" x14ac:dyDescent="0.25">
      <c r="A81">
        <v>1992</v>
      </c>
      <c r="B81">
        <v>5</v>
      </c>
      <c r="C81">
        <v>25</v>
      </c>
      <c r="D81">
        <v>1992</v>
      </c>
      <c r="E81">
        <v>8</v>
      </c>
      <c r="F81">
        <v>238</v>
      </c>
      <c r="G81" t="s">
        <v>21</v>
      </c>
      <c r="H81">
        <v>168816.47</v>
      </c>
      <c r="I81">
        <v>4.5</v>
      </c>
      <c r="J81" t="s">
        <v>24</v>
      </c>
      <c r="K81">
        <v>1996</v>
      </c>
    </row>
    <row r="82" spans="1:11" x14ac:dyDescent="0.25">
      <c r="A82">
        <v>1996</v>
      </c>
      <c r="B82">
        <v>5</v>
      </c>
      <c r="C82">
        <v>3</v>
      </c>
      <c r="D82">
        <v>1996</v>
      </c>
      <c r="E82">
        <v>8</v>
      </c>
      <c r="F82">
        <v>216</v>
      </c>
      <c r="G82" t="s">
        <v>19</v>
      </c>
      <c r="H82">
        <v>97703.75</v>
      </c>
      <c r="I82">
        <v>4.5</v>
      </c>
      <c r="J82" t="s">
        <v>24</v>
      </c>
      <c r="K82">
        <v>1996</v>
      </c>
    </row>
    <row r="83" spans="1:11" x14ac:dyDescent="0.25">
      <c r="A83">
        <v>2000</v>
      </c>
      <c r="B83">
        <v>5</v>
      </c>
      <c r="C83">
        <v>7</v>
      </c>
      <c r="D83">
        <v>2000</v>
      </c>
      <c r="E83">
        <v>8</v>
      </c>
      <c r="F83">
        <v>220</v>
      </c>
      <c r="G83" t="s">
        <v>11</v>
      </c>
      <c r="H83">
        <v>71024.039999999994</v>
      </c>
      <c r="I83">
        <v>4.5</v>
      </c>
      <c r="J83" t="s">
        <v>24</v>
      </c>
      <c r="K83">
        <v>1996</v>
      </c>
    </row>
    <row r="84" spans="1:11" x14ac:dyDescent="0.25">
      <c r="A84">
        <v>2004</v>
      </c>
      <c r="B84">
        <v>5</v>
      </c>
      <c r="C84">
        <v>3</v>
      </c>
      <c r="D84">
        <v>2004</v>
      </c>
      <c r="E84">
        <v>8</v>
      </c>
      <c r="F84">
        <v>216</v>
      </c>
      <c r="G84" t="s">
        <v>18</v>
      </c>
      <c r="H84">
        <v>89161.18</v>
      </c>
      <c r="I84">
        <v>4.5</v>
      </c>
      <c r="J84" t="s">
        <v>24</v>
      </c>
      <c r="K84">
        <v>1996</v>
      </c>
    </row>
    <row r="85" spans="1:11" x14ac:dyDescent="0.25">
      <c r="A85">
        <v>2004</v>
      </c>
      <c r="B85">
        <v>5</v>
      </c>
      <c r="C85">
        <v>11</v>
      </c>
      <c r="D85">
        <v>2004</v>
      </c>
      <c r="E85">
        <v>8</v>
      </c>
      <c r="F85">
        <v>224</v>
      </c>
      <c r="G85" t="s">
        <v>19</v>
      </c>
      <c r="H85">
        <v>30756.21</v>
      </c>
      <c r="I85">
        <v>4.5</v>
      </c>
      <c r="J85" t="s">
        <v>24</v>
      </c>
      <c r="K85">
        <v>1996</v>
      </c>
    </row>
    <row r="86" spans="1:11" x14ac:dyDescent="0.25">
      <c r="A86">
        <v>2008</v>
      </c>
      <c r="B86">
        <v>5</v>
      </c>
      <c r="C86">
        <v>1</v>
      </c>
      <c r="D86">
        <v>2008</v>
      </c>
      <c r="E86">
        <v>8</v>
      </c>
      <c r="F86">
        <v>214</v>
      </c>
      <c r="G86" t="s">
        <v>19</v>
      </c>
      <c r="H86">
        <v>112174.25</v>
      </c>
      <c r="I86">
        <v>4.5</v>
      </c>
      <c r="J86" t="s">
        <v>24</v>
      </c>
      <c r="K86">
        <v>1996</v>
      </c>
    </row>
    <row r="87" spans="1:11" x14ac:dyDescent="0.25">
      <c r="A87">
        <v>2008</v>
      </c>
      <c r="B87">
        <v>5</v>
      </c>
      <c r="C87">
        <v>2</v>
      </c>
      <c r="D87">
        <v>2008</v>
      </c>
      <c r="E87">
        <v>8</v>
      </c>
      <c r="F87">
        <v>215</v>
      </c>
      <c r="G87" t="s">
        <v>25</v>
      </c>
      <c r="H87">
        <v>48231.11</v>
      </c>
      <c r="I87">
        <v>4.5</v>
      </c>
      <c r="J87" t="s">
        <v>24</v>
      </c>
      <c r="K87">
        <v>1996</v>
      </c>
    </row>
    <row r="88" spans="1:11" x14ac:dyDescent="0.25">
      <c r="A88">
        <v>1981</v>
      </c>
      <c r="B88">
        <v>5</v>
      </c>
      <c r="C88">
        <v>26</v>
      </c>
      <c r="D88">
        <v>1981</v>
      </c>
      <c r="E88">
        <v>8</v>
      </c>
      <c r="F88">
        <v>238</v>
      </c>
      <c r="G88" t="s">
        <v>11</v>
      </c>
      <c r="H88">
        <v>122585.26</v>
      </c>
      <c r="I88">
        <v>4.5</v>
      </c>
      <c r="J88" t="s">
        <v>24</v>
      </c>
      <c r="K88">
        <v>1996</v>
      </c>
    </row>
    <row r="89" spans="1:11" x14ac:dyDescent="0.25">
      <c r="A89">
        <v>1983</v>
      </c>
      <c r="B89">
        <v>5</v>
      </c>
      <c r="C89">
        <v>4</v>
      </c>
      <c r="D89">
        <v>1983</v>
      </c>
      <c r="E89">
        <v>8</v>
      </c>
      <c r="F89">
        <v>216</v>
      </c>
      <c r="G89" t="s">
        <v>23</v>
      </c>
      <c r="H89">
        <v>106414.09</v>
      </c>
      <c r="I89">
        <v>4.5</v>
      </c>
      <c r="J89" t="s">
        <v>24</v>
      </c>
      <c r="K89">
        <v>1996</v>
      </c>
    </row>
    <row r="90" spans="1:11" x14ac:dyDescent="0.25">
      <c r="A90">
        <v>1985</v>
      </c>
      <c r="B90">
        <v>5</v>
      </c>
      <c r="C90">
        <v>3</v>
      </c>
      <c r="D90">
        <v>1985</v>
      </c>
      <c r="E90">
        <v>8</v>
      </c>
      <c r="F90">
        <v>215</v>
      </c>
      <c r="G90" t="s">
        <v>18</v>
      </c>
      <c r="H90">
        <v>72830.080000000002</v>
      </c>
      <c r="I90">
        <v>4.5</v>
      </c>
      <c r="J90" t="s">
        <v>24</v>
      </c>
      <c r="K90">
        <v>1996</v>
      </c>
    </row>
    <row r="91" spans="1:11" x14ac:dyDescent="0.25">
      <c r="A91">
        <v>1985</v>
      </c>
      <c r="B91">
        <v>5</v>
      </c>
      <c r="C91">
        <v>3</v>
      </c>
      <c r="D91">
        <v>1985</v>
      </c>
      <c r="E91">
        <v>8</v>
      </c>
      <c r="F91">
        <v>215</v>
      </c>
      <c r="G91" t="s">
        <v>19</v>
      </c>
      <c r="H91">
        <v>226792.02</v>
      </c>
      <c r="I91">
        <v>4.5</v>
      </c>
      <c r="J91" t="s">
        <v>24</v>
      </c>
      <c r="K91">
        <v>1996</v>
      </c>
    </row>
    <row r="92" spans="1:11" x14ac:dyDescent="0.25">
      <c r="A92">
        <v>1986</v>
      </c>
      <c r="B92">
        <v>5</v>
      </c>
      <c r="C92">
        <v>1</v>
      </c>
      <c r="D92">
        <v>1986</v>
      </c>
      <c r="E92">
        <v>8</v>
      </c>
      <c r="F92">
        <v>213</v>
      </c>
      <c r="G92" t="s">
        <v>25</v>
      </c>
      <c r="H92">
        <v>33104.46</v>
      </c>
      <c r="I92">
        <v>4.5</v>
      </c>
      <c r="J92" t="s">
        <v>24</v>
      </c>
      <c r="K92">
        <v>1996</v>
      </c>
    </row>
    <row r="93" spans="1:11" x14ac:dyDescent="0.25">
      <c r="A93">
        <v>1987</v>
      </c>
      <c r="B93">
        <v>5</v>
      </c>
      <c r="C93">
        <v>16</v>
      </c>
      <c r="D93">
        <v>1987</v>
      </c>
      <c r="E93">
        <v>8</v>
      </c>
      <c r="F93">
        <v>228</v>
      </c>
      <c r="G93" t="s">
        <v>11</v>
      </c>
      <c r="H93">
        <v>54086.78</v>
      </c>
      <c r="I93">
        <v>4.5</v>
      </c>
      <c r="J93" t="s">
        <v>24</v>
      </c>
      <c r="K93">
        <v>1996</v>
      </c>
    </row>
    <row r="94" spans="1:11" x14ac:dyDescent="0.25">
      <c r="A94">
        <v>1989</v>
      </c>
      <c r="B94">
        <v>5</v>
      </c>
      <c r="C94">
        <v>2</v>
      </c>
      <c r="D94">
        <v>1989</v>
      </c>
      <c r="E94">
        <v>8</v>
      </c>
      <c r="F94">
        <v>214</v>
      </c>
      <c r="G94" t="s">
        <v>20</v>
      </c>
      <c r="H94">
        <v>263654.57</v>
      </c>
      <c r="I94">
        <v>4.5</v>
      </c>
      <c r="J94" t="s">
        <v>24</v>
      </c>
      <c r="K94">
        <v>1996</v>
      </c>
    </row>
    <row r="95" spans="1:11" x14ac:dyDescent="0.25">
      <c r="A95">
        <v>1993</v>
      </c>
      <c r="B95">
        <v>5</v>
      </c>
      <c r="C95">
        <v>2</v>
      </c>
      <c r="D95">
        <v>1993</v>
      </c>
      <c r="E95">
        <v>8</v>
      </c>
      <c r="F95">
        <v>214</v>
      </c>
      <c r="G95" t="s">
        <v>23</v>
      </c>
      <c r="H95">
        <v>181052.95</v>
      </c>
      <c r="I95">
        <v>4.5</v>
      </c>
      <c r="J95" t="s">
        <v>24</v>
      </c>
      <c r="K95">
        <v>1996</v>
      </c>
    </row>
    <row r="96" spans="1:11" x14ac:dyDescent="0.25">
      <c r="A96">
        <v>1994</v>
      </c>
      <c r="B96">
        <v>5</v>
      </c>
      <c r="C96">
        <v>2</v>
      </c>
      <c r="D96">
        <v>1994</v>
      </c>
      <c r="E96">
        <v>8</v>
      </c>
      <c r="F96">
        <v>214</v>
      </c>
      <c r="G96" t="s">
        <v>18</v>
      </c>
      <c r="H96">
        <v>124508.59</v>
      </c>
      <c r="I96">
        <v>4.5</v>
      </c>
      <c r="J96" t="s">
        <v>24</v>
      </c>
      <c r="K96">
        <v>1996</v>
      </c>
    </row>
    <row r="97" spans="1:11" x14ac:dyDescent="0.25">
      <c r="A97">
        <v>1997</v>
      </c>
      <c r="B97">
        <v>5</v>
      </c>
      <c r="C97">
        <v>2</v>
      </c>
      <c r="D97">
        <v>1997</v>
      </c>
      <c r="E97">
        <v>8</v>
      </c>
      <c r="F97">
        <v>214</v>
      </c>
      <c r="G97" t="s">
        <v>13</v>
      </c>
      <c r="H97">
        <v>118200.93</v>
      </c>
      <c r="I97">
        <v>4.5</v>
      </c>
      <c r="J97" t="s">
        <v>24</v>
      </c>
      <c r="K97">
        <v>1996</v>
      </c>
    </row>
    <row r="98" spans="1:11" x14ac:dyDescent="0.25">
      <c r="A98">
        <v>1997</v>
      </c>
      <c r="B98">
        <v>5</v>
      </c>
      <c r="C98">
        <v>3</v>
      </c>
      <c r="D98">
        <v>1997</v>
      </c>
      <c r="E98">
        <v>8</v>
      </c>
      <c r="F98">
        <v>215</v>
      </c>
      <c r="G98" t="s">
        <v>25</v>
      </c>
      <c r="H98">
        <v>69141.5</v>
      </c>
      <c r="I98">
        <v>4.5</v>
      </c>
      <c r="J98" t="s">
        <v>24</v>
      </c>
      <c r="K98">
        <v>1996</v>
      </c>
    </row>
    <row r="99" spans="1:11" x14ac:dyDescent="0.25">
      <c r="A99">
        <v>1998</v>
      </c>
      <c r="B99">
        <v>5</v>
      </c>
      <c r="C99">
        <v>3</v>
      </c>
      <c r="D99">
        <v>1998</v>
      </c>
      <c r="E99">
        <v>8</v>
      </c>
      <c r="F99">
        <v>215</v>
      </c>
      <c r="G99" t="s">
        <v>18</v>
      </c>
      <c r="H99">
        <v>91731.05</v>
      </c>
      <c r="I99">
        <v>4.5</v>
      </c>
      <c r="J99" t="s">
        <v>24</v>
      </c>
      <c r="K99">
        <v>1996</v>
      </c>
    </row>
    <row r="100" spans="1:11" x14ac:dyDescent="0.25">
      <c r="A100">
        <v>1999</v>
      </c>
      <c r="B100">
        <v>5</v>
      </c>
      <c r="C100">
        <v>26</v>
      </c>
      <c r="D100">
        <v>1999</v>
      </c>
      <c r="E100">
        <v>8</v>
      </c>
      <c r="F100">
        <v>238</v>
      </c>
      <c r="G100" t="s">
        <v>16</v>
      </c>
      <c r="H100">
        <v>22946.92</v>
      </c>
      <c r="I100">
        <v>4.5</v>
      </c>
      <c r="J100" t="s">
        <v>24</v>
      </c>
      <c r="K100">
        <v>1996</v>
      </c>
    </row>
    <row r="101" spans="1:11" x14ac:dyDescent="0.25">
      <c r="A101">
        <v>2002</v>
      </c>
      <c r="B101">
        <v>5</v>
      </c>
      <c r="C101">
        <v>31</v>
      </c>
      <c r="D101">
        <v>2002</v>
      </c>
      <c r="E101">
        <v>8</v>
      </c>
      <c r="F101">
        <v>243</v>
      </c>
      <c r="G101" t="s">
        <v>21</v>
      </c>
      <c r="H101">
        <v>20038.5</v>
      </c>
      <c r="I101">
        <v>4.5</v>
      </c>
      <c r="J101" t="s">
        <v>24</v>
      </c>
      <c r="K101">
        <v>1996</v>
      </c>
    </row>
    <row r="102" spans="1:11" x14ac:dyDescent="0.25">
      <c r="A102">
        <v>2005</v>
      </c>
      <c r="B102">
        <v>5</v>
      </c>
      <c r="C102">
        <v>14</v>
      </c>
      <c r="D102">
        <v>2005</v>
      </c>
      <c r="E102">
        <v>8</v>
      </c>
      <c r="F102">
        <v>226</v>
      </c>
      <c r="G102" t="s">
        <v>16</v>
      </c>
      <c r="H102">
        <v>67570</v>
      </c>
      <c r="I102">
        <v>4.5</v>
      </c>
      <c r="J102" t="s">
        <v>24</v>
      </c>
      <c r="K102">
        <v>1996</v>
      </c>
    </row>
    <row r="103" spans="1:11" x14ac:dyDescent="0.25">
      <c r="A103">
        <v>2010</v>
      </c>
      <c r="B103">
        <v>5</v>
      </c>
      <c r="C103">
        <v>4</v>
      </c>
      <c r="D103">
        <v>2010</v>
      </c>
      <c r="E103">
        <v>8</v>
      </c>
      <c r="F103">
        <v>216</v>
      </c>
      <c r="G103" t="s">
        <v>21</v>
      </c>
      <c r="H103">
        <v>101619.48</v>
      </c>
      <c r="I103">
        <v>4.5</v>
      </c>
      <c r="J103" t="s">
        <v>24</v>
      </c>
      <c r="K103">
        <v>1996</v>
      </c>
    </row>
    <row r="104" spans="1:11" x14ac:dyDescent="0.25">
      <c r="A104">
        <v>1984</v>
      </c>
      <c r="B104">
        <v>5</v>
      </c>
      <c r="C104">
        <v>5</v>
      </c>
      <c r="D104">
        <v>1984</v>
      </c>
      <c r="E104">
        <v>8</v>
      </c>
      <c r="F104">
        <v>218</v>
      </c>
      <c r="G104" t="s">
        <v>23</v>
      </c>
      <c r="H104">
        <v>75158.039999999994</v>
      </c>
      <c r="I104">
        <v>8.5</v>
      </c>
      <c r="J104" t="s">
        <v>24</v>
      </c>
      <c r="K104">
        <v>1996</v>
      </c>
    </row>
    <row r="105" spans="1:11" x14ac:dyDescent="0.25">
      <c r="A105">
        <v>1988</v>
      </c>
      <c r="B105">
        <v>5</v>
      </c>
      <c r="C105">
        <v>3</v>
      </c>
      <c r="D105">
        <v>1988</v>
      </c>
      <c r="E105">
        <v>8</v>
      </c>
      <c r="F105">
        <v>216</v>
      </c>
      <c r="G105" t="s">
        <v>25</v>
      </c>
      <c r="H105">
        <v>46417.77</v>
      </c>
      <c r="I105">
        <v>8.5</v>
      </c>
      <c r="J105" t="s">
        <v>24</v>
      </c>
      <c r="K105">
        <v>1996</v>
      </c>
    </row>
    <row r="106" spans="1:11" x14ac:dyDescent="0.25">
      <c r="A106">
        <v>1992</v>
      </c>
      <c r="B106">
        <v>5</v>
      </c>
      <c r="C106">
        <v>25</v>
      </c>
      <c r="D106">
        <v>1992</v>
      </c>
      <c r="E106">
        <v>8</v>
      </c>
      <c r="F106">
        <v>238</v>
      </c>
      <c r="G106" t="s">
        <v>21</v>
      </c>
      <c r="H106">
        <v>166739.03</v>
      </c>
      <c r="I106">
        <v>8.5</v>
      </c>
      <c r="J106" t="s">
        <v>24</v>
      </c>
      <c r="K106">
        <v>1996</v>
      </c>
    </row>
    <row r="107" spans="1:11" x14ac:dyDescent="0.25">
      <c r="A107">
        <v>1996</v>
      </c>
      <c r="B107">
        <v>5</v>
      </c>
      <c r="C107">
        <v>3</v>
      </c>
      <c r="D107">
        <v>1996</v>
      </c>
      <c r="E107">
        <v>8</v>
      </c>
      <c r="F107">
        <v>216</v>
      </c>
      <c r="G107" t="s">
        <v>19</v>
      </c>
      <c r="H107">
        <v>96892.68</v>
      </c>
      <c r="I107">
        <v>8.5</v>
      </c>
      <c r="J107" t="s">
        <v>24</v>
      </c>
      <c r="K107">
        <v>1996</v>
      </c>
    </row>
    <row r="108" spans="1:11" x14ac:dyDescent="0.25">
      <c r="A108">
        <v>2000</v>
      </c>
      <c r="B108">
        <v>5</v>
      </c>
      <c r="C108">
        <v>7</v>
      </c>
      <c r="D108">
        <v>2000</v>
      </c>
      <c r="E108">
        <v>8</v>
      </c>
      <c r="F108">
        <v>220</v>
      </c>
      <c r="G108" t="s">
        <v>11</v>
      </c>
      <c r="H108">
        <v>71083.009999999995</v>
      </c>
      <c r="I108">
        <v>8.5</v>
      </c>
      <c r="J108" t="s">
        <v>24</v>
      </c>
      <c r="K108">
        <v>1996</v>
      </c>
    </row>
    <row r="109" spans="1:11" x14ac:dyDescent="0.25">
      <c r="A109">
        <v>2004</v>
      </c>
      <c r="B109">
        <v>5</v>
      </c>
      <c r="C109">
        <v>1</v>
      </c>
      <c r="D109">
        <v>2004</v>
      </c>
      <c r="E109">
        <v>8</v>
      </c>
      <c r="F109">
        <v>214</v>
      </c>
      <c r="G109" t="s">
        <v>19</v>
      </c>
      <c r="H109">
        <v>30735.82</v>
      </c>
      <c r="I109">
        <v>8.5</v>
      </c>
      <c r="J109" t="s">
        <v>24</v>
      </c>
      <c r="K109">
        <v>1996</v>
      </c>
    </row>
    <row r="110" spans="1:11" x14ac:dyDescent="0.25">
      <c r="A110">
        <v>2004</v>
      </c>
      <c r="B110">
        <v>5</v>
      </c>
      <c r="C110">
        <v>3</v>
      </c>
      <c r="D110">
        <v>2004</v>
      </c>
      <c r="E110">
        <v>8</v>
      </c>
      <c r="F110">
        <v>216</v>
      </c>
      <c r="G110" t="s">
        <v>18</v>
      </c>
      <c r="H110">
        <v>90249.8</v>
      </c>
      <c r="I110">
        <v>8.5</v>
      </c>
      <c r="J110" t="s">
        <v>24</v>
      </c>
      <c r="K110">
        <v>1996</v>
      </c>
    </row>
    <row r="111" spans="1:11" x14ac:dyDescent="0.25">
      <c r="A111">
        <v>1981</v>
      </c>
      <c r="B111">
        <v>5</v>
      </c>
      <c r="C111">
        <v>26</v>
      </c>
      <c r="D111">
        <v>1981</v>
      </c>
      <c r="E111">
        <v>8</v>
      </c>
      <c r="F111">
        <v>238</v>
      </c>
      <c r="G111" t="s">
        <v>11</v>
      </c>
      <c r="H111">
        <v>125255.89</v>
      </c>
      <c r="I111">
        <v>8.5</v>
      </c>
      <c r="J111" t="s">
        <v>24</v>
      </c>
      <c r="K111">
        <v>1996</v>
      </c>
    </row>
    <row r="112" spans="1:11" x14ac:dyDescent="0.25">
      <c r="A112">
        <v>1983</v>
      </c>
      <c r="B112">
        <v>5</v>
      </c>
      <c r="C112">
        <v>4</v>
      </c>
      <c r="D112">
        <v>1983</v>
      </c>
      <c r="E112">
        <v>8</v>
      </c>
      <c r="F112">
        <v>216</v>
      </c>
      <c r="G112" t="s">
        <v>23</v>
      </c>
      <c r="H112">
        <v>107591.22</v>
      </c>
      <c r="I112">
        <v>8.5</v>
      </c>
      <c r="J112" t="s">
        <v>24</v>
      </c>
      <c r="K112">
        <v>1996</v>
      </c>
    </row>
    <row r="113" spans="1:11" x14ac:dyDescent="0.25">
      <c r="A113">
        <v>1985</v>
      </c>
      <c r="B113">
        <v>5</v>
      </c>
      <c r="C113">
        <v>3</v>
      </c>
      <c r="D113">
        <v>1985</v>
      </c>
      <c r="E113">
        <v>8</v>
      </c>
      <c r="F113">
        <v>215</v>
      </c>
      <c r="G113" t="s">
        <v>18</v>
      </c>
      <c r="H113">
        <v>70095.87</v>
      </c>
      <c r="I113">
        <v>8.5</v>
      </c>
      <c r="J113" t="s">
        <v>24</v>
      </c>
      <c r="K113">
        <v>1996</v>
      </c>
    </row>
    <row r="114" spans="1:11" x14ac:dyDescent="0.25">
      <c r="A114">
        <v>1985</v>
      </c>
      <c r="B114">
        <v>5</v>
      </c>
      <c r="C114">
        <v>3</v>
      </c>
      <c r="D114">
        <v>1985</v>
      </c>
      <c r="E114">
        <v>8</v>
      </c>
      <c r="F114">
        <v>215</v>
      </c>
      <c r="G114" t="s">
        <v>19</v>
      </c>
      <c r="H114">
        <v>225925.67</v>
      </c>
      <c r="I114">
        <v>8.5</v>
      </c>
      <c r="J114" t="s">
        <v>24</v>
      </c>
      <c r="K114">
        <v>1996</v>
      </c>
    </row>
    <row r="115" spans="1:11" x14ac:dyDescent="0.25">
      <c r="A115">
        <v>1986</v>
      </c>
      <c r="B115">
        <v>5</v>
      </c>
      <c r="C115">
        <v>1</v>
      </c>
      <c r="D115">
        <v>1986</v>
      </c>
      <c r="E115">
        <v>8</v>
      </c>
      <c r="F115">
        <v>213</v>
      </c>
      <c r="G115" t="s">
        <v>25</v>
      </c>
      <c r="H115">
        <v>33921.75</v>
      </c>
      <c r="I115">
        <v>8.5</v>
      </c>
      <c r="J115" t="s">
        <v>24</v>
      </c>
      <c r="K115">
        <v>1996</v>
      </c>
    </row>
    <row r="116" spans="1:11" x14ac:dyDescent="0.25">
      <c r="A116">
        <v>1987</v>
      </c>
      <c r="B116">
        <v>5</v>
      </c>
      <c r="C116">
        <v>16</v>
      </c>
      <c r="D116">
        <v>1987</v>
      </c>
      <c r="E116">
        <v>8</v>
      </c>
      <c r="F116">
        <v>228</v>
      </c>
      <c r="G116" t="s">
        <v>11</v>
      </c>
      <c r="H116">
        <v>53444.959999999999</v>
      </c>
      <c r="I116">
        <v>8.5</v>
      </c>
      <c r="J116" t="s">
        <v>24</v>
      </c>
      <c r="K116">
        <v>1996</v>
      </c>
    </row>
    <row r="117" spans="1:11" x14ac:dyDescent="0.25">
      <c r="A117">
        <v>1989</v>
      </c>
      <c r="B117">
        <v>5</v>
      </c>
      <c r="C117">
        <v>2</v>
      </c>
      <c r="D117">
        <v>1989</v>
      </c>
      <c r="E117">
        <v>8</v>
      </c>
      <c r="F117">
        <v>214</v>
      </c>
      <c r="G117" t="s">
        <v>20</v>
      </c>
      <c r="H117">
        <v>271747.46000000002</v>
      </c>
      <c r="I117">
        <v>8.5</v>
      </c>
      <c r="J117" t="s">
        <v>24</v>
      </c>
      <c r="K117">
        <v>1996</v>
      </c>
    </row>
    <row r="118" spans="1:11" x14ac:dyDescent="0.25">
      <c r="A118">
        <v>1993</v>
      </c>
      <c r="B118">
        <v>5</v>
      </c>
      <c r="C118">
        <v>2</v>
      </c>
      <c r="D118">
        <v>1993</v>
      </c>
      <c r="E118">
        <v>8</v>
      </c>
      <c r="F118">
        <v>214</v>
      </c>
      <c r="G118" t="s">
        <v>23</v>
      </c>
      <c r="H118">
        <v>179880.94</v>
      </c>
      <c r="I118">
        <v>8.5</v>
      </c>
      <c r="J118" t="s">
        <v>24</v>
      </c>
      <c r="K118">
        <v>1996</v>
      </c>
    </row>
    <row r="119" spans="1:11" x14ac:dyDescent="0.25">
      <c r="A119">
        <v>1994</v>
      </c>
      <c r="B119">
        <v>5</v>
      </c>
      <c r="C119">
        <v>2</v>
      </c>
      <c r="D119">
        <v>1994</v>
      </c>
      <c r="E119">
        <v>8</v>
      </c>
      <c r="F119">
        <v>214</v>
      </c>
      <c r="G119" t="s">
        <v>18</v>
      </c>
      <c r="H119">
        <v>123367.22</v>
      </c>
      <c r="I119">
        <v>8.5</v>
      </c>
      <c r="J119" t="s">
        <v>24</v>
      </c>
      <c r="K119">
        <v>1996</v>
      </c>
    </row>
    <row r="120" spans="1:11" x14ac:dyDescent="0.25">
      <c r="A120">
        <v>1997</v>
      </c>
      <c r="B120">
        <v>5</v>
      </c>
      <c r="C120">
        <v>2</v>
      </c>
      <c r="D120">
        <v>1997</v>
      </c>
      <c r="E120">
        <v>8</v>
      </c>
      <c r="F120">
        <v>214</v>
      </c>
      <c r="G120" t="s">
        <v>13</v>
      </c>
      <c r="H120">
        <v>122311.24</v>
      </c>
      <c r="I120">
        <v>8.5</v>
      </c>
      <c r="J120" t="s">
        <v>24</v>
      </c>
      <c r="K120">
        <v>1996</v>
      </c>
    </row>
    <row r="121" spans="1:11" x14ac:dyDescent="0.25">
      <c r="A121">
        <v>1997</v>
      </c>
      <c r="B121">
        <v>5</v>
      </c>
      <c r="C121">
        <v>3</v>
      </c>
      <c r="D121">
        <v>1997</v>
      </c>
      <c r="E121">
        <v>8</v>
      </c>
      <c r="F121">
        <v>215</v>
      </c>
      <c r="G121" t="s">
        <v>25</v>
      </c>
      <c r="H121">
        <v>71307.839999999997</v>
      </c>
      <c r="I121">
        <v>8.5</v>
      </c>
      <c r="J121" t="s">
        <v>24</v>
      </c>
      <c r="K121">
        <v>1996</v>
      </c>
    </row>
    <row r="122" spans="1:11" x14ac:dyDescent="0.25">
      <c r="A122">
        <v>1999</v>
      </c>
      <c r="B122">
        <v>5</v>
      </c>
      <c r="C122">
        <v>26</v>
      </c>
      <c r="D122">
        <v>1999</v>
      </c>
      <c r="E122">
        <v>8</v>
      </c>
      <c r="F122">
        <v>238</v>
      </c>
      <c r="G122" t="s">
        <v>16</v>
      </c>
      <c r="H122">
        <v>23522.98</v>
      </c>
      <c r="I122">
        <v>8.5</v>
      </c>
      <c r="J122" t="s">
        <v>24</v>
      </c>
      <c r="K122">
        <v>1996</v>
      </c>
    </row>
    <row r="123" spans="1:11" x14ac:dyDescent="0.25">
      <c r="A123">
        <v>2005</v>
      </c>
      <c r="B123">
        <v>5</v>
      </c>
      <c r="C123">
        <v>14</v>
      </c>
      <c r="D123">
        <v>2005</v>
      </c>
      <c r="E123">
        <v>8</v>
      </c>
      <c r="F123">
        <v>226</v>
      </c>
      <c r="G123" t="s">
        <v>16</v>
      </c>
      <c r="H123">
        <v>67619.63</v>
      </c>
      <c r="I123">
        <v>8.5</v>
      </c>
      <c r="J123" t="s">
        <v>24</v>
      </c>
      <c r="K123">
        <v>1996</v>
      </c>
    </row>
    <row r="124" spans="1:11" x14ac:dyDescent="0.25">
      <c r="A124">
        <v>2009</v>
      </c>
      <c r="B124">
        <v>5</v>
      </c>
      <c r="C124">
        <v>3</v>
      </c>
      <c r="D124">
        <v>2009</v>
      </c>
      <c r="E124">
        <v>8</v>
      </c>
      <c r="F124">
        <v>215</v>
      </c>
      <c r="G124" t="s">
        <v>20</v>
      </c>
      <c r="H124">
        <v>139475.45000000001</v>
      </c>
      <c r="I124">
        <v>8.5</v>
      </c>
      <c r="J124" t="s">
        <v>24</v>
      </c>
      <c r="K124">
        <v>1996</v>
      </c>
    </row>
    <row r="125" spans="1:11" x14ac:dyDescent="0.25">
      <c r="A125">
        <v>2010</v>
      </c>
      <c r="B125">
        <v>5</v>
      </c>
      <c r="C125">
        <v>2</v>
      </c>
      <c r="D125">
        <v>2010</v>
      </c>
      <c r="E125">
        <v>8</v>
      </c>
      <c r="F125">
        <v>214</v>
      </c>
      <c r="G125" t="s">
        <v>16</v>
      </c>
      <c r="H125">
        <v>113452.19</v>
      </c>
      <c r="I125">
        <v>8.5</v>
      </c>
      <c r="J125" t="s">
        <v>24</v>
      </c>
      <c r="K125">
        <v>1996</v>
      </c>
    </row>
    <row r="126" spans="1:11" x14ac:dyDescent="0.25">
      <c r="A126">
        <v>1992</v>
      </c>
      <c r="B126">
        <v>4</v>
      </c>
      <c r="C126">
        <v>7</v>
      </c>
      <c r="D126">
        <v>1992</v>
      </c>
      <c r="E126">
        <v>7</v>
      </c>
      <c r="F126">
        <v>190</v>
      </c>
      <c r="G126" t="s">
        <v>11</v>
      </c>
      <c r="H126">
        <v>120794.26</v>
      </c>
      <c r="I126">
        <v>4.5</v>
      </c>
      <c r="J126" t="s">
        <v>29</v>
      </c>
      <c r="K126">
        <v>1996</v>
      </c>
    </row>
    <row r="127" spans="1:11" x14ac:dyDescent="0.25">
      <c r="A127">
        <v>1992</v>
      </c>
      <c r="B127">
        <v>4</v>
      </c>
      <c r="C127">
        <v>14</v>
      </c>
      <c r="D127">
        <v>1992</v>
      </c>
      <c r="E127">
        <v>7</v>
      </c>
      <c r="F127">
        <v>197</v>
      </c>
      <c r="G127" t="s">
        <v>25</v>
      </c>
      <c r="H127">
        <v>121721.11</v>
      </c>
      <c r="I127">
        <v>4.5</v>
      </c>
      <c r="J127" t="s">
        <v>29</v>
      </c>
      <c r="K127">
        <v>1996</v>
      </c>
    </row>
    <row r="128" spans="1:11" x14ac:dyDescent="0.25">
      <c r="A128">
        <v>1996</v>
      </c>
      <c r="B128">
        <v>4</v>
      </c>
      <c r="C128">
        <v>12</v>
      </c>
      <c r="D128">
        <v>1996</v>
      </c>
      <c r="E128">
        <v>7</v>
      </c>
      <c r="F128">
        <v>195</v>
      </c>
      <c r="G128" t="s">
        <v>20</v>
      </c>
      <c r="H128">
        <v>103487.98</v>
      </c>
      <c r="I128">
        <v>4.5</v>
      </c>
      <c r="J128" t="s">
        <v>29</v>
      </c>
      <c r="K128">
        <v>1996</v>
      </c>
    </row>
    <row r="129" spans="1:11" x14ac:dyDescent="0.25">
      <c r="A129">
        <v>1996</v>
      </c>
      <c r="B129">
        <v>4</v>
      </c>
      <c r="C129">
        <v>26</v>
      </c>
      <c r="D129">
        <v>1996</v>
      </c>
      <c r="E129">
        <v>7</v>
      </c>
      <c r="F129">
        <v>209</v>
      </c>
      <c r="G129" t="s">
        <v>11</v>
      </c>
      <c r="H129">
        <v>225755.61</v>
      </c>
      <c r="I129">
        <v>4.5</v>
      </c>
      <c r="J129" t="s">
        <v>29</v>
      </c>
      <c r="K129">
        <v>1996</v>
      </c>
    </row>
    <row r="130" spans="1:11" x14ac:dyDescent="0.25">
      <c r="A130">
        <v>2008</v>
      </c>
      <c r="B130">
        <v>4</v>
      </c>
      <c r="C130">
        <v>3</v>
      </c>
      <c r="D130">
        <v>2008</v>
      </c>
      <c r="E130">
        <v>7</v>
      </c>
      <c r="F130">
        <v>186</v>
      </c>
      <c r="G130" t="s">
        <v>13</v>
      </c>
      <c r="H130">
        <v>171703.87</v>
      </c>
      <c r="I130">
        <v>4.5</v>
      </c>
      <c r="J130" t="s">
        <v>29</v>
      </c>
      <c r="K130">
        <v>1996</v>
      </c>
    </row>
    <row r="131" spans="1:11" x14ac:dyDescent="0.25">
      <c r="A131">
        <v>2008</v>
      </c>
      <c r="B131">
        <v>4</v>
      </c>
      <c r="C131">
        <v>3</v>
      </c>
      <c r="D131">
        <v>2008</v>
      </c>
      <c r="E131">
        <v>7</v>
      </c>
      <c r="F131">
        <v>186</v>
      </c>
      <c r="G131" t="s">
        <v>18</v>
      </c>
      <c r="H131">
        <v>84671.59</v>
      </c>
      <c r="I131">
        <v>4.5</v>
      </c>
      <c r="J131" t="s">
        <v>29</v>
      </c>
      <c r="K131">
        <v>1996</v>
      </c>
    </row>
    <row r="132" spans="1:11" x14ac:dyDescent="0.25">
      <c r="A132">
        <v>1983</v>
      </c>
      <c r="B132">
        <v>4</v>
      </c>
      <c r="C132">
        <v>6</v>
      </c>
      <c r="D132">
        <v>1983</v>
      </c>
      <c r="E132">
        <v>7</v>
      </c>
      <c r="F132">
        <v>188</v>
      </c>
      <c r="G132" t="s">
        <v>15</v>
      </c>
      <c r="H132">
        <v>68607.19</v>
      </c>
      <c r="I132">
        <v>4.5</v>
      </c>
      <c r="J132" t="s">
        <v>29</v>
      </c>
      <c r="K132">
        <v>1996</v>
      </c>
    </row>
    <row r="133" spans="1:11" x14ac:dyDescent="0.25">
      <c r="A133">
        <v>1985</v>
      </c>
      <c r="B133">
        <v>4</v>
      </c>
      <c r="C133">
        <v>14</v>
      </c>
      <c r="D133">
        <v>1985</v>
      </c>
      <c r="E133">
        <v>7</v>
      </c>
      <c r="F133">
        <v>196</v>
      </c>
      <c r="G133" t="s">
        <v>13</v>
      </c>
      <c r="H133">
        <v>48997.83</v>
      </c>
      <c r="I133">
        <v>4.5</v>
      </c>
      <c r="J133" t="s">
        <v>29</v>
      </c>
      <c r="K133">
        <v>1996</v>
      </c>
    </row>
    <row r="134" spans="1:11" x14ac:dyDescent="0.25">
      <c r="A134">
        <v>1985</v>
      </c>
      <c r="B134">
        <v>4</v>
      </c>
      <c r="C134">
        <v>15</v>
      </c>
      <c r="D134">
        <v>1985</v>
      </c>
      <c r="E134">
        <v>7</v>
      </c>
      <c r="F134">
        <v>197</v>
      </c>
      <c r="G134" t="s">
        <v>25</v>
      </c>
      <c r="H134">
        <v>103788</v>
      </c>
      <c r="I134">
        <v>4.5</v>
      </c>
      <c r="J134" t="s">
        <v>29</v>
      </c>
      <c r="K134">
        <v>1996</v>
      </c>
    </row>
    <row r="135" spans="1:11" x14ac:dyDescent="0.25">
      <c r="A135">
        <v>1987</v>
      </c>
      <c r="B135">
        <v>4</v>
      </c>
      <c r="C135">
        <v>3</v>
      </c>
      <c r="D135">
        <v>1987</v>
      </c>
      <c r="E135">
        <v>7</v>
      </c>
      <c r="F135">
        <v>185</v>
      </c>
      <c r="G135" t="s">
        <v>19</v>
      </c>
      <c r="H135">
        <v>159629.92000000001</v>
      </c>
      <c r="I135">
        <v>4.5</v>
      </c>
      <c r="J135" t="s">
        <v>29</v>
      </c>
      <c r="K135">
        <v>1996</v>
      </c>
    </row>
    <row r="136" spans="1:11" x14ac:dyDescent="0.25">
      <c r="A136">
        <v>1989</v>
      </c>
      <c r="B136">
        <v>4</v>
      </c>
      <c r="C136">
        <v>8</v>
      </c>
      <c r="D136">
        <v>1989</v>
      </c>
      <c r="E136">
        <v>7</v>
      </c>
      <c r="F136">
        <v>190</v>
      </c>
      <c r="G136" t="s">
        <v>18</v>
      </c>
      <c r="H136">
        <v>57487.81</v>
      </c>
      <c r="I136">
        <v>4.5</v>
      </c>
      <c r="J136" t="s">
        <v>29</v>
      </c>
      <c r="K136">
        <v>1996</v>
      </c>
    </row>
    <row r="137" spans="1:11" x14ac:dyDescent="0.25">
      <c r="A137">
        <v>1990</v>
      </c>
      <c r="B137">
        <v>4</v>
      </c>
      <c r="C137">
        <v>4</v>
      </c>
      <c r="D137">
        <v>1990</v>
      </c>
      <c r="E137">
        <v>7</v>
      </c>
      <c r="F137">
        <v>186</v>
      </c>
      <c r="G137" t="s">
        <v>18</v>
      </c>
      <c r="H137">
        <v>58525.08</v>
      </c>
      <c r="I137">
        <v>4.5</v>
      </c>
      <c r="J137" t="s">
        <v>29</v>
      </c>
      <c r="K137">
        <v>1996</v>
      </c>
    </row>
    <row r="138" spans="1:11" x14ac:dyDescent="0.25">
      <c r="A138">
        <v>1991</v>
      </c>
      <c r="B138">
        <v>4</v>
      </c>
      <c r="C138">
        <v>6</v>
      </c>
      <c r="D138">
        <v>1991</v>
      </c>
      <c r="E138">
        <v>7</v>
      </c>
      <c r="F138">
        <v>188</v>
      </c>
      <c r="G138" t="s">
        <v>15</v>
      </c>
      <c r="H138">
        <v>97473.73</v>
      </c>
      <c r="I138">
        <v>4.5</v>
      </c>
      <c r="J138" t="s">
        <v>29</v>
      </c>
      <c r="K138">
        <v>1996</v>
      </c>
    </row>
    <row r="139" spans="1:11" x14ac:dyDescent="0.25">
      <c r="A139">
        <v>1991</v>
      </c>
      <c r="B139">
        <v>4</v>
      </c>
      <c r="C139">
        <v>25</v>
      </c>
      <c r="D139">
        <v>1991</v>
      </c>
      <c r="E139">
        <v>7</v>
      </c>
      <c r="F139">
        <v>207</v>
      </c>
      <c r="G139" t="s">
        <v>18</v>
      </c>
      <c r="H139">
        <v>113164.35</v>
      </c>
      <c r="I139">
        <v>4.5</v>
      </c>
      <c r="J139" t="s">
        <v>29</v>
      </c>
      <c r="K139">
        <v>1996</v>
      </c>
    </row>
    <row r="140" spans="1:11" x14ac:dyDescent="0.25">
      <c r="A140">
        <v>1993</v>
      </c>
      <c r="B140">
        <v>4</v>
      </c>
      <c r="C140">
        <v>25</v>
      </c>
      <c r="D140">
        <v>1993</v>
      </c>
      <c r="E140">
        <v>7</v>
      </c>
      <c r="F140">
        <v>207</v>
      </c>
      <c r="G140" t="s">
        <v>21</v>
      </c>
      <c r="H140">
        <v>45776.63</v>
      </c>
      <c r="I140">
        <v>4.5</v>
      </c>
      <c r="J140" t="s">
        <v>29</v>
      </c>
      <c r="K140">
        <v>1996</v>
      </c>
    </row>
    <row r="141" spans="1:11" x14ac:dyDescent="0.25">
      <c r="A141">
        <v>1994</v>
      </c>
      <c r="B141">
        <v>4</v>
      </c>
      <c r="C141">
        <v>2</v>
      </c>
      <c r="D141">
        <v>1994</v>
      </c>
      <c r="E141">
        <v>7</v>
      </c>
      <c r="F141">
        <v>184</v>
      </c>
      <c r="G141" t="s">
        <v>25</v>
      </c>
      <c r="H141">
        <v>120424.58</v>
      </c>
      <c r="I141">
        <v>4.5</v>
      </c>
      <c r="J141" t="s">
        <v>29</v>
      </c>
      <c r="K141">
        <v>1996</v>
      </c>
    </row>
    <row r="142" spans="1:11" x14ac:dyDescent="0.25">
      <c r="A142">
        <v>1994</v>
      </c>
      <c r="B142">
        <v>4</v>
      </c>
      <c r="C142">
        <v>17</v>
      </c>
      <c r="D142">
        <v>1994</v>
      </c>
      <c r="E142">
        <v>7</v>
      </c>
      <c r="F142">
        <v>199</v>
      </c>
      <c r="G142" t="s">
        <v>13</v>
      </c>
      <c r="H142">
        <v>85879.84</v>
      </c>
      <c r="I142">
        <v>4.5</v>
      </c>
      <c r="J142" t="s">
        <v>29</v>
      </c>
      <c r="K142">
        <v>1996</v>
      </c>
    </row>
    <row r="143" spans="1:11" x14ac:dyDescent="0.25">
      <c r="A143">
        <v>1995</v>
      </c>
      <c r="B143">
        <v>4</v>
      </c>
      <c r="C143">
        <v>2</v>
      </c>
      <c r="D143">
        <v>1995</v>
      </c>
      <c r="E143">
        <v>7</v>
      </c>
      <c r="F143">
        <v>184</v>
      </c>
      <c r="G143" t="s">
        <v>15</v>
      </c>
      <c r="H143">
        <v>80741</v>
      </c>
      <c r="I143">
        <v>4.5</v>
      </c>
      <c r="J143" t="s">
        <v>29</v>
      </c>
      <c r="K143">
        <v>1996</v>
      </c>
    </row>
    <row r="144" spans="1:11" x14ac:dyDescent="0.25">
      <c r="A144">
        <v>1995</v>
      </c>
      <c r="B144">
        <v>4</v>
      </c>
      <c r="C144">
        <v>18</v>
      </c>
      <c r="D144">
        <v>1995</v>
      </c>
      <c r="E144">
        <v>7</v>
      </c>
      <c r="F144">
        <v>200</v>
      </c>
      <c r="G144" t="s">
        <v>25</v>
      </c>
      <c r="H144">
        <v>253270</v>
      </c>
      <c r="I144">
        <v>4.5</v>
      </c>
      <c r="J144" t="s">
        <v>29</v>
      </c>
      <c r="K144">
        <v>1996</v>
      </c>
    </row>
    <row r="145" spans="1:11" x14ac:dyDescent="0.25">
      <c r="A145">
        <v>1998</v>
      </c>
      <c r="B145">
        <v>4</v>
      </c>
      <c r="C145">
        <v>3</v>
      </c>
      <c r="D145">
        <v>1998</v>
      </c>
      <c r="E145">
        <v>7</v>
      </c>
      <c r="F145">
        <v>185</v>
      </c>
      <c r="G145" t="s">
        <v>20</v>
      </c>
      <c r="H145">
        <v>72741.91</v>
      </c>
      <c r="I145">
        <v>4.5</v>
      </c>
      <c r="J145" t="s">
        <v>29</v>
      </c>
      <c r="K145">
        <v>1996</v>
      </c>
    </row>
    <row r="146" spans="1:11" x14ac:dyDescent="0.25">
      <c r="A146">
        <v>1999</v>
      </c>
      <c r="B146">
        <v>4</v>
      </c>
      <c r="C146">
        <v>3</v>
      </c>
      <c r="D146">
        <v>1999</v>
      </c>
      <c r="E146">
        <v>7</v>
      </c>
      <c r="F146">
        <v>185</v>
      </c>
      <c r="G146" t="s">
        <v>23</v>
      </c>
      <c r="H146">
        <v>86459</v>
      </c>
      <c r="I146">
        <v>4.5</v>
      </c>
      <c r="J146" t="s">
        <v>29</v>
      </c>
      <c r="K146">
        <v>1996</v>
      </c>
    </row>
    <row r="147" spans="1:11" x14ac:dyDescent="0.25">
      <c r="A147">
        <v>1999</v>
      </c>
      <c r="B147">
        <v>4</v>
      </c>
      <c r="C147">
        <v>3</v>
      </c>
      <c r="D147">
        <v>1999</v>
      </c>
      <c r="E147">
        <v>7</v>
      </c>
      <c r="F147">
        <v>185</v>
      </c>
      <c r="G147" t="s">
        <v>19</v>
      </c>
      <c r="H147">
        <v>70479.95</v>
      </c>
      <c r="I147">
        <v>4.5</v>
      </c>
      <c r="J147" t="s">
        <v>29</v>
      </c>
      <c r="K147">
        <v>1996</v>
      </c>
    </row>
    <row r="148" spans="1:11" x14ac:dyDescent="0.25">
      <c r="A148">
        <v>1999</v>
      </c>
      <c r="B148">
        <v>4</v>
      </c>
      <c r="C148">
        <v>4</v>
      </c>
      <c r="D148">
        <v>1999</v>
      </c>
      <c r="E148">
        <v>7</v>
      </c>
      <c r="F148">
        <v>186</v>
      </c>
      <c r="G148" t="s">
        <v>13</v>
      </c>
      <c r="H148">
        <v>61227.8</v>
      </c>
      <c r="I148">
        <v>4.5</v>
      </c>
      <c r="J148" t="s">
        <v>29</v>
      </c>
      <c r="K148">
        <v>1996</v>
      </c>
    </row>
    <row r="149" spans="1:11" x14ac:dyDescent="0.25">
      <c r="A149">
        <v>1999</v>
      </c>
      <c r="B149">
        <v>4</v>
      </c>
      <c r="C149">
        <v>4</v>
      </c>
      <c r="D149">
        <v>1999</v>
      </c>
      <c r="E149">
        <v>7</v>
      </c>
      <c r="F149">
        <v>186</v>
      </c>
      <c r="G149" t="s">
        <v>21</v>
      </c>
      <c r="H149">
        <v>72837.16</v>
      </c>
      <c r="I149">
        <v>4.5</v>
      </c>
      <c r="J149" t="s">
        <v>29</v>
      </c>
      <c r="K149">
        <v>1996</v>
      </c>
    </row>
    <row r="150" spans="1:11" x14ac:dyDescent="0.25">
      <c r="A150">
        <v>1999</v>
      </c>
      <c r="B150">
        <v>4</v>
      </c>
      <c r="C150">
        <v>24</v>
      </c>
      <c r="D150">
        <v>1999</v>
      </c>
      <c r="E150">
        <v>7</v>
      </c>
      <c r="F150">
        <v>206</v>
      </c>
      <c r="G150" t="s">
        <v>15</v>
      </c>
      <c r="H150">
        <v>56940.47</v>
      </c>
      <c r="I150">
        <v>4.5</v>
      </c>
      <c r="J150" t="s">
        <v>29</v>
      </c>
      <c r="K150">
        <v>1996</v>
      </c>
    </row>
    <row r="151" spans="1:11" x14ac:dyDescent="0.25">
      <c r="A151">
        <v>1999</v>
      </c>
      <c r="B151">
        <v>4</v>
      </c>
      <c r="C151">
        <v>28</v>
      </c>
      <c r="D151">
        <v>1999</v>
      </c>
      <c r="E151">
        <v>7</v>
      </c>
      <c r="F151">
        <v>210</v>
      </c>
      <c r="G151" t="s">
        <v>18</v>
      </c>
      <c r="H151">
        <v>166046.17000000001</v>
      </c>
      <c r="I151">
        <v>4.5</v>
      </c>
      <c r="J151" t="s">
        <v>29</v>
      </c>
      <c r="K151">
        <v>1996</v>
      </c>
    </row>
    <row r="152" spans="1:11" x14ac:dyDescent="0.25">
      <c r="A152">
        <v>2001</v>
      </c>
      <c r="B152">
        <v>4</v>
      </c>
      <c r="C152">
        <v>5</v>
      </c>
      <c r="D152">
        <v>2001</v>
      </c>
      <c r="E152">
        <v>7</v>
      </c>
      <c r="F152">
        <v>187</v>
      </c>
      <c r="G152" t="s">
        <v>16</v>
      </c>
      <c r="H152">
        <v>260178.25</v>
      </c>
      <c r="I152">
        <v>4.5</v>
      </c>
      <c r="J152" t="s">
        <v>29</v>
      </c>
      <c r="K152">
        <v>1996</v>
      </c>
    </row>
    <row r="153" spans="1:11" x14ac:dyDescent="0.25">
      <c r="A153">
        <v>2001</v>
      </c>
      <c r="B153">
        <v>4</v>
      </c>
      <c r="C153">
        <v>28</v>
      </c>
      <c r="D153">
        <v>2001</v>
      </c>
      <c r="E153">
        <v>7</v>
      </c>
      <c r="F153">
        <v>210</v>
      </c>
      <c r="G153" t="s">
        <v>19</v>
      </c>
      <c r="H153">
        <v>119272.75</v>
      </c>
      <c r="I153">
        <v>4.5</v>
      </c>
      <c r="J153" t="s">
        <v>29</v>
      </c>
      <c r="K153">
        <v>1996</v>
      </c>
    </row>
    <row r="154" spans="1:11" x14ac:dyDescent="0.25">
      <c r="A154">
        <v>2002</v>
      </c>
      <c r="B154">
        <v>4</v>
      </c>
      <c r="C154">
        <v>5</v>
      </c>
      <c r="D154">
        <v>2002</v>
      </c>
      <c r="E154">
        <v>7</v>
      </c>
      <c r="F154">
        <v>187</v>
      </c>
      <c r="G154" t="s">
        <v>25</v>
      </c>
      <c r="H154">
        <v>68979.69</v>
      </c>
      <c r="I154">
        <v>4.5</v>
      </c>
      <c r="J154" t="s">
        <v>29</v>
      </c>
      <c r="K154">
        <v>1996</v>
      </c>
    </row>
    <row r="155" spans="1:11" x14ac:dyDescent="0.25">
      <c r="A155">
        <v>2005</v>
      </c>
      <c r="B155">
        <v>4</v>
      </c>
      <c r="C155">
        <v>2</v>
      </c>
      <c r="D155">
        <v>2005</v>
      </c>
      <c r="E155">
        <v>7</v>
      </c>
      <c r="F155">
        <v>184</v>
      </c>
      <c r="G155" t="s">
        <v>23</v>
      </c>
      <c r="H155">
        <v>218874.27</v>
      </c>
      <c r="I155">
        <v>4.5</v>
      </c>
      <c r="J155" t="s">
        <v>29</v>
      </c>
      <c r="K155">
        <v>1996</v>
      </c>
    </row>
    <row r="156" spans="1:11" x14ac:dyDescent="0.25">
      <c r="A156">
        <v>2005</v>
      </c>
      <c r="B156">
        <v>4</v>
      </c>
      <c r="C156">
        <v>30</v>
      </c>
      <c r="D156">
        <v>2005</v>
      </c>
      <c r="E156">
        <v>7</v>
      </c>
      <c r="F156">
        <v>212</v>
      </c>
      <c r="G156" t="s">
        <v>13</v>
      </c>
      <c r="H156">
        <v>113678.88</v>
      </c>
      <c r="I156">
        <v>4.5</v>
      </c>
      <c r="J156" t="s">
        <v>29</v>
      </c>
      <c r="K156">
        <v>1996</v>
      </c>
    </row>
    <row r="157" spans="1:11" x14ac:dyDescent="0.25">
      <c r="A157">
        <v>2006</v>
      </c>
      <c r="B157">
        <v>4</v>
      </c>
      <c r="C157">
        <v>7</v>
      </c>
      <c r="D157">
        <v>2006</v>
      </c>
      <c r="E157">
        <v>7</v>
      </c>
      <c r="F157">
        <v>189</v>
      </c>
      <c r="G157" t="s">
        <v>13</v>
      </c>
      <c r="H157">
        <v>50915.83</v>
      </c>
      <c r="I157">
        <v>4.5</v>
      </c>
      <c r="J157" t="s">
        <v>29</v>
      </c>
      <c r="K157">
        <v>1996</v>
      </c>
    </row>
    <row r="158" spans="1:11" x14ac:dyDescent="0.25">
      <c r="A158">
        <v>2009</v>
      </c>
      <c r="B158">
        <v>4</v>
      </c>
      <c r="C158">
        <v>2</v>
      </c>
      <c r="D158">
        <v>2009</v>
      </c>
      <c r="E158">
        <v>7</v>
      </c>
      <c r="F158">
        <v>184</v>
      </c>
      <c r="G158" t="s">
        <v>11</v>
      </c>
      <c r="H158">
        <v>218284.89</v>
      </c>
      <c r="I158">
        <v>4.5</v>
      </c>
      <c r="J158" t="s">
        <v>29</v>
      </c>
      <c r="K158">
        <v>1996</v>
      </c>
    </row>
    <row r="159" spans="1:11" x14ac:dyDescent="0.25">
      <c r="A159">
        <v>1992</v>
      </c>
      <c r="B159">
        <v>4</v>
      </c>
      <c r="C159">
        <v>7</v>
      </c>
      <c r="D159">
        <v>1992</v>
      </c>
      <c r="E159">
        <v>7</v>
      </c>
      <c r="F159">
        <v>190</v>
      </c>
      <c r="G159" t="s">
        <v>11</v>
      </c>
      <c r="H159">
        <v>114344.91</v>
      </c>
      <c r="I159">
        <v>8.5</v>
      </c>
      <c r="J159" t="s">
        <v>29</v>
      </c>
      <c r="K159">
        <v>1996</v>
      </c>
    </row>
    <row r="160" spans="1:11" x14ac:dyDescent="0.25">
      <c r="A160">
        <v>1992</v>
      </c>
      <c r="B160">
        <v>4</v>
      </c>
      <c r="C160">
        <v>14</v>
      </c>
      <c r="D160">
        <v>1992</v>
      </c>
      <c r="E160">
        <v>7</v>
      </c>
      <c r="F160">
        <v>197</v>
      </c>
      <c r="G160" t="s">
        <v>25</v>
      </c>
      <c r="H160">
        <v>124166.14</v>
      </c>
      <c r="I160">
        <v>8.5</v>
      </c>
      <c r="J160" t="s">
        <v>29</v>
      </c>
      <c r="K160">
        <v>1996</v>
      </c>
    </row>
    <row r="161" spans="1:11" x14ac:dyDescent="0.25">
      <c r="A161">
        <v>1996</v>
      </c>
      <c r="B161">
        <v>4</v>
      </c>
      <c r="C161">
        <v>12</v>
      </c>
      <c r="D161">
        <v>1996</v>
      </c>
      <c r="E161">
        <v>7</v>
      </c>
      <c r="F161">
        <v>195</v>
      </c>
      <c r="G161" t="s">
        <v>20</v>
      </c>
      <c r="H161">
        <v>105819.3</v>
      </c>
      <c r="I161">
        <v>8.5</v>
      </c>
      <c r="J161" t="s">
        <v>29</v>
      </c>
      <c r="K161">
        <v>1996</v>
      </c>
    </row>
    <row r="162" spans="1:11" x14ac:dyDescent="0.25">
      <c r="A162">
        <v>1996</v>
      </c>
      <c r="B162">
        <v>4</v>
      </c>
      <c r="C162">
        <v>26</v>
      </c>
      <c r="D162">
        <v>1996</v>
      </c>
      <c r="E162">
        <v>7</v>
      </c>
      <c r="F162">
        <v>209</v>
      </c>
      <c r="G162" t="s">
        <v>11</v>
      </c>
      <c r="H162">
        <v>228617.63</v>
      </c>
      <c r="I162">
        <v>8.5</v>
      </c>
      <c r="J162" t="s">
        <v>29</v>
      </c>
      <c r="K162">
        <v>1996</v>
      </c>
    </row>
    <row r="163" spans="1:11" x14ac:dyDescent="0.25">
      <c r="A163">
        <v>2000</v>
      </c>
      <c r="B163">
        <v>4</v>
      </c>
      <c r="C163">
        <v>14</v>
      </c>
      <c r="D163">
        <v>2000</v>
      </c>
      <c r="E163">
        <v>7</v>
      </c>
      <c r="F163">
        <v>197</v>
      </c>
      <c r="G163" t="s">
        <v>23</v>
      </c>
      <c r="H163">
        <v>116708.12</v>
      </c>
      <c r="I163">
        <v>8.5</v>
      </c>
      <c r="J163" t="s">
        <v>29</v>
      </c>
      <c r="K163">
        <v>1996</v>
      </c>
    </row>
    <row r="164" spans="1:11" x14ac:dyDescent="0.25">
      <c r="A164">
        <v>2008</v>
      </c>
      <c r="B164">
        <v>4</v>
      </c>
      <c r="C164">
        <v>1</v>
      </c>
      <c r="D164">
        <v>2008</v>
      </c>
      <c r="E164">
        <v>7</v>
      </c>
      <c r="F164">
        <v>184</v>
      </c>
      <c r="G164" t="s">
        <v>13</v>
      </c>
      <c r="H164">
        <v>56656.34</v>
      </c>
      <c r="I164">
        <v>8.5</v>
      </c>
      <c r="J164" t="s">
        <v>29</v>
      </c>
      <c r="K164">
        <v>1996</v>
      </c>
    </row>
    <row r="165" spans="1:11" x14ac:dyDescent="0.25">
      <c r="A165">
        <v>2008</v>
      </c>
      <c r="B165">
        <v>4</v>
      </c>
      <c r="C165">
        <v>2</v>
      </c>
      <c r="D165">
        <v>2008</v>
      </c>
      <c r="E165">
        <v>7</v>
      </c>
      <c r="F165">
        <v>185</v>
      </c>
      <c r="G165" t="s">
        <v>23</v>
      </c>
      <c r="H165">
        <v>104715.88</v>
      </c>
      <c r="I165">
        <v>8.5</v>
      </c>
      <c r="J165" t="s">
        <v>29</v>
      </c>
      <c r="K165">
        <v>1996</v>
      </c>
    </row>
    <row r="166" spans="1:11" x14ac:dyDescent="0.25">
      <c r="A166">
        <v>2008</v>
      </c>
      <c r="B166">
        <v>4</v>
      </c>
      <c r="C166">
        <v>14</v>
      </c>
      <c r="D166">
        <v>2008</v>
      </c>
      <c r="E166">
        <v>7</v>
      </c>
      <c r="F166">
        <v>197</v>
      </c>
      <c r="G166" t="s">
        <v>11</v>
      </c>
      <c r="H166">
        <v>29363.47</v>
      </c>
      <c r="I166">
        <v>8.5</v>
      </c>
      <c r="J166" t="s">
        <v>29</v>
      </c>
      <c r="K166">
        <v>1996</v>
      </c>
    </row>
    <row r="167" spans="1:11" x14ac:dyDescent="0.25">
      <c r="A167">
        <v>1982</v>
      </c>
      <c r="B167">
        <v>4</v>
      </c>
      <c r="C167">
        <v>2</v>
      </c>
      <c r="D167">
        <v>1982</v>
      </c>
      <c r="E167">
        <v>7</v>
      </c>
      <c r="F167">
        <v>184</v>
      </c>
      <c r="G167" t="s">
        <v>20</v>
      </c>
      <c r="H167">
        <v>98818.86</v>
      </c>
      <c r="I167">
        <v>8.5</v>
      </c>
      <c r="J167" t="s">
        <v>29</v>
      </c>
      <c r="K167">
        <v>1996</v>
      </c>
    </row>
    <row r="168" spans="1:11" x14ac:dyDescent="0.25">
      <c r="A168">
        <v>1983</v>
      </c>
      <c r="B168">
        <v>4</v>
      </c>
      <c r="C168">
        <v>6</v>
      </c>
      <c r="D168">
        <v>1983</v>
      </c>
      <c r="E168">
        <v>7</v>
      </c>
      <c r="F168">
        <v>188</v>
      </c>
      <c r="G168" t="s">
        <v>15</v>
      </c>
      <c r="H168">
        <v>66656.350000000006</v>
      </c>
      <c r="I168">
        <v>8.5</v>
      </c>
      <c r="J168" t="s">
        <v>29</v>
      </c>
      <c r="K168">
        <v>1996</v>
      </c>
    </row>
    <row r="169" spans="1:11" x14ac:dyDescent="0.25">
      <c r="A169">
        <v>1985</v>
      </c>
      <c r="B169">
        <v>4</v>
      </c>
      <c r="C169">
        <v>14</v>
      </c>
      <c r="D169">
        <v>1985</v>
      </c>
      <c r="E169">
        <v>7</v>
      </c>
      <c r="F169">
        <v>196</v>
      </c>
      <c r="G169" t="s">
        <v>13</v>
      </c>
      <c r="H169">
        <v>54800.93</v>
      </c>
      <c r="I169">
        <v>8.5</v>
      </c>
      <c r="J169" t="s">
        <v>29</v>
      </c>
      <c r="K169">
        <v>1996</v>
      </c>
    </row>
    <row r="170" spans="1:11" x14ac:dyDescent="0.25">
      <c r="A170">
        <v>1985</v>
      </c>
      <c r="B170">
        <v>4</v>
      </c>
      <c r="C170">
        <v>15</v>
      </c>
      <c r="D170">
        <v>1985</v>
      </c>
      <c r="E170">
        <v>7</v>
      </c>
      <c r="F170">
        <v>197</v>
      </c>
      <c r="G170" t="s">
        <v>25</v>
      </c>
      <c r="H170">
        <v>112694.76</v>
      </c>
      <c r="I170">
        <v>8.5</v>
      </c>
      <c r="J170" t="s">
        <v>29</v>
      </c>
      <c r="K170">
        <v>1996</v>
      </c>
    </row>
    <row r="171" spans="1:11" x14ac:dyDescent="0.25">
      <c r="A171">
        <v>1987</v>
      </c>
      <c r="B171">
        <v>4</v>
      </c>
      <c r="C171">
        <v>3</v>
      </c>
      <c r="D171">
        <v>1987</v>
      </c>
      <c r="E171">
        <v>7</v>
      </c>
      <c r="F171">
        <v>185</v>
      </c>
      <c r="G171" t="s">
        <v>19</v>
      </c>
      <c r="H171">
        <v>165002.04999999999</v>
      </c>
      <c r="I171">
        <v>8.5</v>
      </c>
      <c r="J171" t="s">
        <v>29</v>
      </c>
      <c r="K171">
        <v>1996</v>
      </c>
    </row>
    <row r="172" spans="1:11" x14ac:dyDescent="0.25">
      <c r="A172">
        <v>1990</v>
      </c>
      <c r="B172">
        <v>4</v>
      </c>
      <c r="C172">
        <v>10</v>
      </c>
      <c r="D172">
        <v>1990</v>
      </c>
      <c r="E172">
        <v>7</v>
      </c>
      <c r="F172">
        <v>192</v>
      </c>
      <c r="G172" t="s">
        <v>13</v>
      </c>
      <c r="H172">
        <v>110776.86</v>
      </c>
      <c r="I172">
        <v>8.5</v>
      </c>
      <c r="J172" t="s">
        <v>29</v>
      </c>
      <c r="K172">
        <v>1996</v>
      </c>
    </row>
    <row r="173" spans="1:11" x14ac:dyDescent="0.25">
      <c r="A173">
        <v>1991</v>
      </c>
      <c r="B173">
        <v>4</v>
      </c>
      <c r="C173">
        <v>6</v>
      </c>
      <c r="D173">
        <v>1991</v>
      </c>
      <c r="E173">
        <v>7</v>
      </c>
      <c r="F173">
        <v>188</v>
      </c>
      <c r="G173" t="s">
        <v>15</v>
      </c>
      <c r="H173">
        <v>92985.83</v>
      </c>
      <c r="I173">
        <v>8.5</v>
      </c>
      <c r="J173" t="s">
        <v>29</v>
      </c>
      <c r="K173">
        <v>1996</v>
      </c>
    </row>
    <row r="174" spans="1:11" x14ac:dyDescent="0.25">
      <c r="A174">
        <v>1991</v>
      </c>
      <c r="B174">
        <v>4</v>
      </c>
      <c r="C174">
        <v>25</v>
      </c>
      <c r="D174">
        <v>1991</v>
      </c>
      <c r="E174">
        <v>7</v>
      </c>
      <c r="F174">
        <v>207</v>
      </c>
      <c r="G174" t="s">
        <v>18</v>
      </c>
      <c r="H174">
        <v>106732.17</v>
      </c>
      <c r="I174">
        <v>8.5</v>
      </c>
      <c r="J174" t="s">
        <v>29</v>
      </c>
      <c r="K174">
        <v>1996</v>
      </c>
    </row>
    <row r="175" spans="1:11" x14ac:dyDescent="0.25">
      <c r="A175">
        <v>1993</v>
      </c>
      <c r="B175">
        <v>4</v>
      </c>
      <c r="C175">
        <v>25</v>
      </c>
      <c r="D175">
        <v>1993</v>
      </c>
      <c r="E175">
        <v>7</v>
      </c>
      <c r="F175">
        <v>207</v>
      </c>
      <c r="G175" t="s">
        <v>21</v>
      </c>
      <c r="H175">
        <v>44924.6</v>
      </c>
      <c r="I175">
        <v>8.5</v>
      </c>
      <c r="J175" t="s">
        <v>29</v>
      </c>
      <c r="K175">
        <v>1996</v>
      </c>
    </row>
    <row r="176" spans="1:11" x14ac:dyDescent="0.25">
      <c r="A176">
        <v>1994</v>
      </c>
      <c r="B176">
        <v>4</v>
      </c>
      <c r="C176">
        <v>2</v>
      </c>
      <c r="D176">
        <v>1994</v>
      </c>
      <c r="E176">
        <v>7</v>
      </c>
      <c r="F176">
        <v>184</v>
      </c>
      <c r="G176" t="s">
        <v>25</v>
      </c>
      <c r="H176">
        <v>123941.18</v>
      </c>
      <c r="I176">
        <v>8.5</v>
      </c>
      <c r="J176" t="s">
        <v>29</v>
      </c>
      <c r="K176">
        <v>1996</v>
      </c>
    </row>
    <row r="177" spans="1:11" x14ac:dyDescent="0.25">
      <c r="A177">
        <v>1994</v>
      </c>
      <c r="B177">
        <v>4</v>
      </c>
      <c r="C177">
        <v>17</v>
      </c>
      <c r="D177">
        <v>1994</v>
      </c>
      <c r="E177">
        <v>7</v>
      </c>
      <c r="F177">
        <v>199</v>
      </c>
      <c r="G177" t="s">
        <v>13</v>
      </c>
      <c r="H177">
        <v>88575.61</v>
      </c>
      <c r="I177">
        <v>8.5</v>
      </c>
      <c r="J177" t="s">
        <v>29</v>
      </c>
      <c r="K177">
        <v>1996</v>
      </c>
    </row>
    <row r="178" spans="1:11" x14ac:dyDescent="0.25">
      <c r="A178">
        <v>1995</v>
      </c>
      <c r="B178">
        <v>4</v>
      </c>
      <c r="C178">
        <v>2</v>
      </c>
      <c r="D178">
        <v>1995</v>
      </c>
      <c r="E178">
        <v>7</v>
      </c>
      <c r="F178">
        <v>184</v>
      </c>
      <c r="G178" t="s">
        <v>15</v>
      </c>
      <c r="H178">
        <v>80741</v>
      </c>
      <c r="I178">
        <v>8.5</v>
      </c>
      <c r="J178" t="s">
        <v>29</v>
      </c>
      <c r="K178">
        <v>1996</v>
      </c>
    </row>
    <row r="179" spans="1:11" x14ac:dyDescent="0.25">
      <c r="A179">
        <v>1995</v>
      </c>
      <c r="B179">
        <v>4</v>
      </c>
      <c r="C179">
        <v>18</v>
      </c>
      <c r="D179">
        <v>1995</v>
      </c>
      <c r="E179">
        <v>7</v>
      </c>
      <c r="F179">
        <v>200</v>
      </c>
      <c r="G179" t="s">
        <v>25</v>
      </c>
      <c r="H179">
        <v>253270</v>
      </c>
      <c r="I179">
        <v>8.5</v>
      </c>
      <c r="J179" t="s">
        <v>29</v>
      </c>
      <c r="K179">
        <v>1996</v>
      </c>
    </row>
    <row r="180" spans="1:11" x14ac:dyDescent="0.25">
      <c r="A180">
        <v>1998</v>
      </c>
      <c r="B180">
        <v>4</v>
      </c>
      <c r="C180">
        <v>3</v>
      </c>
      <c r="D180">
        <v>1998</v>
      </c>
      <c r="E180">
        <v>7</v>
      </c>
      <c r="F180">
        <v>185</v>
      </c>
      <c r="G180" t="s">
        <v>20</v>
      </c>
      <c r="H180">
        <v>74662.8</v>
      </c>
      <c r="I180">
        <v>8.5</v>
      </c>
      <c r="J180" t="s">
        <v>29</v>
      </c>
      <c r="K180">
        <v>1996</v>
      </c>
    </row>
    <row r="181" spans="1:11" x14ac:dyDescent="0.25">
      <c r="A181">
        <v>1999</v>
      </c>
      <c r="B181">
        <v>4</v>
      </c>
      <c r="C181">
        <v>3</v>
      </c>
      <c r="D181">
        <v>1999</v>
      </c>
      <c r="E181">
        <v>7</v>
      </c>
      <c r="F181">
        <v>185</v>
      </c>
      <c r="G181" t="s">
        <v>23</v>
      </c>
      <c r="H181">
        <v>87206.720000000001</v>
      </c>
      <c r="I181">
        <v>8.5</v>
      </c>
      <c r="J181" t="s">
        <v>29</v>
      </c>
      <c r="K181">
        <v>1996</v>
      </c>
    </row>
    <row r="182" spans="1:11" x14ac:dyDescent="0.25">
      <c r="A182">
        <v>1999</v>
      </c>
      <c r="B182">
        <v>4</v>
      </c>
      <c r="C182">
        <v>3</v>
      </c>
      <c r="D182">
        <v>1999</v>
      </c>
      <c r="E182">
        <v>7</v>
      </c>
      <c r="F182">
        <v>185</v>
      </c>
      <c r="G182" t="s">
        <v>19</v>
      </c>
      <c r="H182">
        <v>67709.11</v>
      </c>
      <c r="I182">
        <v>8.5</v>
      </c>
      <c r="J182" t="s">
        <v>29</v>
      </c>
      <c r="K182">
        <v>1996</v>
      </c>
    </row>
    <row r="183" spans="1:11" x14ac:dyDescent="0.25">
      <c r="A183">
        <v>1999</v>
      </c>
      <c r="B183">
        <v>4</v>
      </c>
      <c r="C183">
        <v>4</v>
      </c>
      <c r="D183">
        <v>1999</v>
      </c>
      <c r="E183">
        <v>7</v>
      </c>
      <c r="F183">
        <v>186</v>
      </c>
      <c r="G183" t="s">
        <v>13</v>
      </c>
      <c r="H183">
        <v>61499.69</v>
      </c>
      <c r="I183">
        <v>8.5</v>
      </c>
      <c r="J183" t="s">
        <v>29</v>
      </c>
      <c r="K183">
        <v>1996</v>
      </c>
    </row>
    <row r="184" spans="1:11" x14ac:dyDescent="0.25">
      <c r="A184">
        <v>1999</v>
      </c>
      <c r="B184">
        <v>4</v>
      </c>
      <c r="C184">
        <v>4</v>
      </c>
      <c r="D184">
        <v>1999</v>
      </c>
      <c r="E184">
        <v>7</v>
      </c>
      <c r="F184">
        <v>186</v>
      </c>
      <c r="G184" t="s">
        <v>21</v>
      </c>
      <c r="H184">
        <v>69524.350000000006</v>
      </c>
      <c r="I184">
        <v>8.5</v>
      </c>
      <c r="J184" t="s">
        <v>29</v>
      </c>
      <c r="K184">
        <v>1996</v>
      </c>
    </row>
    <row r="185" spans="1:11" x14ac:dyDescent="0.25">
      <c r="A185">
        <v>1999</v>
      </c>
      <c r="B185">
        <v>4</v>
      </c>
      <c r="C185">
        <v>28</v>
      </c>
      <c r="D185">
        <v>1999</v>
      </c>
      <c r="E185">
        <v>7</v>
      </c>
      <c r="F185">
        <v>210</v>
      </c>
      <c r="G185" t="s">
        <v>18</v>
      </c>
      <c r="H185">
        <v>163053.51</v>
      </c>
      <c r="I185">
        <v>8.5</v>
      </c>
      <c r="J185" t="s">
        <v>29</v>
      </c>
      <c r="K185">
        <v>1996</v>
      </c>
    </row>
    <row r="186" spans="1:11" x14ac:dyDescent="0.25">
      <c r="A186">
        <v>2001</v>
      </c>
      <c r="B186">
        <v>4</v>
      </c>
      <c r="C186">
        <v>5</v>
      </c>
      <c r="D186">
        <v>2001</v>
      </c>
      <c r="E186">
        <v>7</v>
      </c>
      <c r="F186">
        <v>187</v>
      </c>
      <c r="G186" t="s">
        <v>16</v>
      </c>
      <c r="H186">
        <v>269181.71999999997</v>
      </c>
      <c r="I186">
        <v>8.5</v>
      </c>
      <c r="J186" t="s">
        <v>29</v>
      </c>
      <c r="K186">
        <v>1996</v>
      </c>
    </row>
    <row r="187" spans="1:11" x14ac:dyDescent="0.25">
      <c r="A187">
        <v>2001</v>
      </c>
      <c r="B187">
        <v>4</v>
      </c>
      <c r="C187">
        <v>28</v>
      </c>
      <c r="D187">
        <v>2001</v>
      </c>
      <c r="E187">
        <v>7</v>
      </c>
      <c r="F187">
        <v>210</v>
      </c>
      <c r="G187" t="s">
        <v>19</v>
      </c>
      <c r="H187">
        <v>117241.13</v>
      </c>
      <c r="I187">
        <v>8.5</v>
      </c>
      <c r="J187" t="s">
        <v>29</v>
      </c>
      <c r="K187">
        <v>1996</v>
      </c>
    </row>
    <row r="188" spans="1:11" x14ac:dyDescent="0.25">
      <c r="A188">
        <v>2002</v>
      </c>
      <c r="B188">
        <v>4</v>
      </c>
      <c r="C188">
        <v>5</v>
      </c>
      <c r="D188">
        <v>2002</v>
      </c>
      <c r="E188">
        <v>7</v>
      </c>
      <c r="F188">
        <v>187</v>
      </c>
      <c r="G188" t="s">
        <v>25</v>
      </c>
      <c r="H188">
        <v>66757.97</v>
      </c>
      <c r="I188">
        <v>8.5</v>
      </c>
      <c r="J188" t="s">
        <v>29</v>
      </c>
      <c r="K188">
        <v>1996</v>
      </c>
    </row>
    <row r="189" spans="1:11" x14ac:dyDescent="0.25">
      <c r="A189">
        <v>2005</v>
      </c>
      <c r="B189">
        <v>4</v>
      </c>
      <c r="C189">
        <v>2</v>
      </c>
      <c r="D189">
        <v>2005</v>
      </c>
      <c r="E189">
        <v>7</v>
      </c>
      <c r="F189">
        <v>184</v>
      </c>
      <c r="G189" t="s">
        <v>23</v>
      </c>
      <c r="H189">
        <v>231005.64</v>
      </c>
      <c r="I189">
        <v>8.5</v>
      </c>
      <c r="J189" t="s">
        <v>29</v>
      </c>
      <c r="K189">
        <v>1996</v>
      </c>
    </row>
    <row r="190" spans="1:11" x14ac:dyDescent="0.25">
      <c r="A190">
        <v>2005</v>
      </c>
      <c r="B190">
        <v>4</v>
      </c>
      <c r="C190">
        <v>30</v>
      </c>
      <c r="D190">
        <v>2005</v>
      </c>
      <c r="E190">
        <v>7</v>
      </c>
      <c r="F190">
        <v>212</v>
      </c>
      <c r="G190" t="s">
        <v>13</v>
      </c>
      <c r="H190">
        <v>118217.39</v>
      </c>
      <c r="I190">
        <v>8.5</v>
      </c>
      <c r="J190" t="s">
        <v>29</v>
      </c>
      <c r="K190">
        <v>1996</v>
      </c>
    </row>
    <row r="191" spans="1:11" x14ac:dyDescent="0.25">
      <c r="A191">
        <v>2006</v>
      </c>
      <c r="B191">
        <v>4</v>
      </c>
      <c r="C191">
        <v>14</v>
      </c>
      <c r="D191">
        <v>2006</v>
      </c>
      <c r="E191">
        <v>7</v>
      </c>
      <c r="F191">
        <v>196</v>
      </c>
      <c r="G191" t="s">
        <v>20</v>
      </c>
      <c r="H191">
        <v>291361.94</v>
      </c>
      <c r="I191">
        <v>8.5</v>
      </c>
      <c r="J191" t="s">
        <v>29</v>
      </c>
      <c r="K191">
        <v>1996</v>
      </c>
    </row>
    <row r="192" spans="1:11" x14ac:dyDescent="0.25">
      <c r="A192">
        <v>2007</v>
      </c>
      <c r="B192">
        <v>4</v>
      </c>
      <c r="C192">
        <v>2</v>
      </c>
      <c r="D192">
        <v>2007</v>
      </c>
      <c r="E192">
        <v>7</v>
      </c>
      <c r="F192">
        <v>184</v>
      </c>
      <c r="G192" t="s">
        <v>18</v>
      </c>
      <c r="H192">
        <v>39139.32</v>
      </c>
      <c r="I192">
        <v>8.5</v>
      </c>
      <c r="J192" t="s">
        <v>29</v>
      </c>
      <c r="K192">
        <v>1996</v>
      </c>
    </row>
    <row r="193" spans="1:11" x14ac:dyDescent="0.25">
      <c r="A193">
        <v>2007</v>
      </c>
      <c r="B193">
        <v>4</v>
      </c>
      <c r="C193">
        <v>3</v>
      </c>
      <c r="D193">
        <v>2007</v>
      </c>
      <c r="E193">
        <v>7</v>
      </c>
      <c r="F193">
        <v>185</v>
      </c>
      <c r="G193" t="s">
        <v>15</v>
      </c>
      <c r="H193">
        <v>66875.149999999994</v>
      </c>
      <c r="I193">
        <v>8.5</v>
      </c>
      <c r="J193" t="s">
        <v>29</v>
      </c>
      <c r="K193">
        <v>1996</v>
      </c>
    </row>
    <row r="194" spans="1:11" x14ac:dyDescent="0.25">
      <c r="A194">
        <v>2007</v>
      </c>
      <c r="B194">
        <v>4</v>
      </c>
      <c r="C194">
        <v>5</v>
      </c>
      <c r="D194">
        <v>2007</v>
      </c>
      <c r="E194">
        <v>7</v>
      </c>
      <c r="F194">
        <v>187</v>
      </c>
      <c r="G194" t="s">
        <v>20</v>
      </c>
      <c r="H194">
        <v>82755.86</v>
      </c>
      <c r="I194">
        <v>8.5</v>
      </c>
      <c r="J194" t="s">
        <v>29</v>
      </c>
      <c r="K194">
        <v>1996</v>
      </c>
    </row>
    <row r="195" spans="1:11" x14ac:dyDescent="0.25">
      <c r="A195">
        <v>2009</v>
      </c>
      <c r="B195">
        <v>4</v>
      </c>
      <c r="C195">
        <v>13</v>
      </c>
      <c r="D195">
        <v>2009</v>
      </c>
      <c r="E195">
        <v>7</v>
      </c>
      <c r="F195">
        <v>195</v>
      </c>
      <c r="G195" t="s">
        <v>25</v>
      </c>
      <c r="H195">
        <v>92626.25</v>
      </c>
      <c r="I195">
        <v>8.5</v>
      </c>
      <c r="J195" t="s">
        <v>29</v>
      </c>
      <c r="K195">
        <v>1996</v>
      </c>
    </row>
    <row r="196" spans="1:11" x14ac:dyDescent="0.25">
      <c r="A196">
        <v>2009</v>
      </c>
      <c r="B196">
        <v>4</v>
      </c>
      <c r="C196">
        <v>13</v>
      </c>
      <c r="D196">
        <v>2009</v>
      </c>
      <c r="E196">
        <v>7</v>
      </c>
      <c r="F196">
        <v>195</v>
      </c>
      <c r="G196" t="s">
        <v>19</v>
      </c>
      <c r="H196">
        <v>75176.37</v>
      </c>
      <c r="I196">
        <v>8.5</v>
      </c>
      <c r="J196" t="s">
        <v>29</v>
      </c>
      <c r="K196">
        <v>1996</v>
      </c>
    </row>
    <row r="197" spans="1:11" x14ac:dyDescent="0.25">
      <c r="A197">
        <v>1984</v>
      </c>
      <c r="B197">
        <v>3</v>
      </c>
      <c r="C197">
        <v>28</v>
      </c>
      <c r="D197">
        <v>1984</v>
      </c>
      <c r="E197">
        <v>6</v>
      </c>
      <c r="F197">
        <v>180</v>
      </c>
      <c r="G197" t="s">
        <v>21</v>
      </c>
      <c r="H197">
        <v>103475.84</v>
      </c>
      <c r="I197">
        <v>4.5</v>
      </c>
      <c r="J197" t="s">
        <v>22</v>
      </c>
      <c r="K197">
        <v>1996</v>
      </c>
    </row>
    <row r="198" spans="1:11" x14ac:dyDescent="0.25">
      <c r="A198">
        <v>1992</v>
      </c>
      <c r="B198">
        <v>3</v>
      </c>
      <c r="C198">
        <v>3</v>
      </c>
      <c r="D198">
        <v>1992</v>
      </c>
      <c r="E198">
        <v>6</v>
      </c>
      <c r="F198">
        <v>155</v>
      </c>
      <c r="G198" t="s">
        <v>18</v>
      </c>
      <c r="H198">
        <v>152249.45000000001</v>
      </c>
      <c r="I198">
        <v>4.5</v>
      </c>
      <c r="J198" t="s">
        <v>22</v>
      </c>
      <c r="K198">
        <v>1996</v>
      </c>
    </row>
    <row r="199" spans="1:11" x14ac:dyDescent="0.25">
      <c r="A199">
        <v>1996</v>
      </c>
      <c r="B199">
        <v>3</v>
      </c>
      <c r="C199">
        <v>7</v>
      </c>
      <c r="D199">
        <v>1996</v>
      </c>
      <c r="E199">
        <v>6</v>
      </c>
      <c r="F199">
        <v>159</v>
      </c>
      <c r="G199" t="s">
        <v>23</v>
      </c>
      <c r="H199">
        <v>289849.44</v>
      </c>
      <c r="I199">
        <v>4.5</v>
      </c>
      <c r="J199" t="s">
        <v>22</v>
      </c>
      <c r="K199">
        <v>1996</v>
      </c>
    </row>
    <row r="200" spans="1:11" x14ac:dyDescent="0.25">
      <c r="A200">
        <v>1996</v>
      </c>
      <c r="B200">
        <v>3</v>
      </c>
      <c r="C200">
        <v>10</v>
      </c>
      <c r="D200">
        <v>1996</v>
      </c>
      <c r="E200">
        <v>6</v>
      </c>
      <c r="F200">
        <v>162</v>
      </c>
      <c r="G200" t="s">
        <v>13</v>
      </c>
      <c r="H200">
        <v>191272.75</v>
      </c>
      <c r="I200">
        <v>4.5</v>
      </c>
      <c r="J200" t="s">
        <v>22</v>
      </c>
      <c r="K200">
        <v>1996</v>
      </c>
    </row>
    <row r="201" spans="1:11" x14ac:dyDescent="0.25">
      <c r="A201">
        <v>1996</v>
      </c>
      <c r="B201">
        <v>3</v>
      </c>
      <c r="C201">
        <v>17</v>
      </c>
      <c r="D201">
        <v>1996</v>
      </c>
      <c r="E201">
        <v>6</v>
      </c>
      <c r="F201">
        <v>169</v>
      </c>
      <c r="G201" t="s">
        <v>21</v>
      </c>
      <c r="H201">
        <v>290996.03999999998</v>
      </c>
      <c r="I201">
        <v>4.5</v>
      </c>
      <c r="J201" t="s">
        <v>22</v>
      </c>
      <c r="K201">
        <v>1996</v>
      </c>
    </row>
    <row r="202" spans="1:11" x14ac:dyDescent="0.25">
      <c r="A202">
        <v>2000</v>
      </c>
      <c r="B202">
        <v>3</v>
      </c>
      <c r="C202">
        <v>5</v>
      </c>
      <c r="D202">
        <v>2000</v>
      </c>
      <c r="E202">
        <v>6</v>
      </c>
      <c r="F202">
        <v>157</v>
      </c>
      <c r="G202" t="s">
        <v>19</v>
      </c>
      <c r="H202">
        <v>119315.78</v>
      </c>
      <c r="I202">
        <v>4.5</v>
      </c>
      <c r="J202" t="s">
        <v>22</v>
      </c>
      <c r="K202">
        <v>1996</v>
      </c>
    </row>
    <row r="203" spans="1:11" x14ac:dyDescent="0.25">
      <c r="A203">
        <v>2000</v>
      </c>
      <c r="B203">
        <v>3</v>
      </c>
      <c r="C203">
        <v>13</v>
      </c>
      <c r="D203">
        <v>2000</v>
      </c>
      <c r="E203">
        <v>6</v>
      </c>
      <c r="F203">
        <v>165</v>
      </c>
      <c r="G203" t="s">
        <v>16</v>
      </c>
      <c r="H203">
        <v>61508.56</v>
      </c>
      <c r="I203">
        <v>4.5</v>
      </c>
      <c r="J203" t="s">
        <v>22</v>
      </c>
      <c r="K203">
        <v>1996</v>
      </c>
    </row>
    <row r="204" spans="1:11" x14ac:dyDescent="0.25">
      <c r="A204">
        <v>2004</v>
      </c>
      <c r="B204">
        <v>3</v>
      </c>
      <c r="C204">
        <v>6</v>
      </c>
      <c r="D204">
        <v>2004</v>
      </c>
      <c r="E204">
        <v>6</v>
      </c>
      <c r="F204">
        <v>158</v>
      </c>
      <c r="G204" t="s">
        <v>16</v>
      </c>
      <c r="H204">
        <v>342285.18</v>
      </c>
      <c r="I204">
        <v>4.5</v>
      </c>
      <c r="J204" t="s">
        <v>22</v>
      </c>
      <c r="K204">
        <v>1996</v>
      </c>
    </row>
    <row r="205" spans="1:11" x14ac:dyDescent="0.25">
      <c r="A205">
        <v>2004</v>
      </c>
      <c r="B205">
        <v>3</v>
      </c>
      <c r="C205">
        <v>18</v>
      </c>
      <c r="D205">
        <v>2004</v>
      </c>
      <c r="E205">
        <v>6</v>
      </c>
      <c r="F205">
        <v>170</v>
      </c>
      <c r="G205" t="s">
        <v>21</v>
      </c>
      <c r="H205">
        <v>82030.149999999994</v>
      </c>
      <c r="I205">
        <v>4.5</v>
      </c>
      <c r="J205" t="s">
        <v>22</v>
      </c>
      <c r="K205">
        <v>1996</v>
      </c>
    </row>
    <row r="206" spans="1:11" x14ac:dyDescent="0.25">
      <c r="A206">
        <v>2004</v>
      </c>
      <c r="B206">
        <v>3</v>
      </c>
      <c r="C206">
        <v>24</v>
      </c>
      <c r="D206">
        <v>2004</v>
      </c>
      <c r="E206">
        <v>6</v>
      </c>
      <c r="F206">
        <v>176</v>
      </c>
      <c r="G206" t="s">
        <v>25</v>
      </c>
      <c r="H206">
        <v>44736.38</v>
      </c>
      <c r="I206">
        <v>4.5</v>
      </c>
      <c r="J206" t="s">
        <v>22</v>
      </c>
      <c r="K206">
        <v>1996</v>
      </c>
    </row>
    <row r="207" spans="1:11" x14ac:dyDescent="0.25">
      <c r="A207">
        <v>2008</v>
      </c>
      <c r="B207">
        <v>3</v>
      </c>
      <c r="C207">
        <v>10</v>
      </c>
      <c r="D207">
        <v>2008</v>
      </c>
      <c r="E207">
        <v>6</v>
      </c>
      <c r="F207">
        <v>162</v>
      </c>
      <c r="G207" t="s">
        <v>15</v>
      </c>
      <c r="H207">
        <v>190647.42</v>
      </c>
      <c r="I207">
        <v>4.5</v>
      </c>
      <c r="J207" t="s">
        <v>22</v>
      </c>
      <c r="K207">
        <v>1996</v>
      </c>
    </row>
    <row r="208" spans="1:11" x14ac:dyDescent="0.25">
      <c r="A208">
        <v>2008</v>
      </c>
      <c r="B208">
        <v>3</v>
      </c>
      <c r="C208">
        <v>22</v>
      </c>
      <c r="D208">
        <v>2008</v>
      </c>
      <c r="E208">
        <v>6</v>
      </c>
      <c r="F208">
        <v>174</v>
      </c>
      <c r="G208" t="s">
        <v>11</v>
      </c>
      <c r="H208">
        <v>239519.45</v>
      </c>
      <c r="I208">
        <v>4.5</v>
      </c>
      <c r="J208" t="s">
        <v>22</v>
      </c>
      <c r="K208">
        <v>1996</v>
      </c>
    </row>
    <row r="209" spans="1:11" x14ac:dyDescent="0.25">
      <c r="A209">
        <v>1981</v>
      </c>
      <c r="B209">
        <v>3</v>
      </c>
      <c r="C209">
        <v>2</v>
      </c>
      <c r="D209">
        <v>1981</v>
      </c>
      <c r="E209">
        <v>6</v>
      </c>
      <c r="F209">
        <v>153</v>
      </c>
      <c r="G209" t="s">
        <v>16</v>
      </c>
      <c r="H209">
        <v>322881.38</v>
      </c>
      <c r="I209">
        <v>4.5</v>
      </c>
      <c r="J209" t="s">
        <v>22</v>
      </c>
      <c r="K209">
        <v>1996</v>
      </c>
    </row>
    <row r="210" spans="1:11" x14ac:dyDescent="0.25">
      <c r="A210">
        <v>1981</v>
      </c>
      <c r="B210">
        <v>3</v>
      </c>
      <c r="C210">
        <v>5</v>
      </c>
      <c r="D210">
        <v>1981</v>
      </c>
      <c r="E210">
        <v>6</v>
      </c>
      <c r="F210">
        <v>156</v>
      </c>
      <c r="G210" t="s">
        <v>19</v>
      </c>
      <c r="H210">
        <v>202544.21</v>
      </c>
      <c r="I210">
        <v>4.5</v>
      </c>
      <c r="J210" t="s">
        <v>22</v>
      </c>
      <c r="K210">
        <v>1996</v>
      </c>
    </row>
    <row r="211" spans="1:11" x14ac:dyDescent="0.25">
      <c r="A211">
        <v>1981</v>
      </c>
      <c r="B211">
        <v>3</v>
      </c>
      <c r="C211">
        <v>6</v>
      </c>
      <c r="D211">
        <v>1981</v>
      </c>
      <c r="E211">
        <v>6</v>
      </c>
      <c r="F211">
        <v>157</v>
      </c>
      <c r="G211" t="s">
        <v>23</v>
      </c>
      <c r="H211">
        <v>111727.58</v>
      </c>
      <c r="I211">
        <v>4.5</v>
      </c>
      <c r="J211" t="s">
        <v>22</v>
      </c>
      <c r="K211">
        <v>1996</v>
      </c>
    </row>
    <row r="212" spans="1:11" x14ac:dyDescent="0.25">
      <c r="A212">
        <v>1982</v>
      </c>
      <c r="B212">
        <v>3</v>
      </c>
      <c r="C212">
        <v>1</v>
      </c>
      <c r="D212">
        <v>1982</v>
      </c>
      <c r="E212">
        <v>6</v>
      </c>
      <c r="F212">
        <v>152</v>
      </c>
      <c r="G212" t="s">
        <v>18</v>
      </c>
      <c r="H212">
        <v>460222.39</v>
      </c>
      <c r="I212">
        <v>4.5</v>
      </c>
      <c r="J212" t="s">
        <v>22</v>
      </c>
      <c r="K212">
        <v>1996</v>
      </c>
    </row>
    <row r="213" spans="1:11" x14ac:dyDescent="0.25">
      <c r="A213">
        <v>1982</v>
      </c>
      <c r="B213">
        <v>3</v>
      </c>
      <c r="C213">
        <v>3</v>
      </c>
      <c r="D213">
        <v>1982</v>
      </c>
      <c r="E213">
        <v>6</v>
      </c>
      <c r="F213">
        <v>154</v>
      </c>
      <c r="G213" t="s">
        <v>11</v>
      </c>
      <c r="H213">
        <v>348586.49</v>
      </c>
      <c r="I213">
        <v>4.5</v>
      </c>
      <c r="J213" t="s">
        <v>22</v>
      </c>
      <c r="K213">
        <v>1996</v>
      </c>
    </row>
    <row r="214" spans="1:11" x14ac:dyDescent="0.25">
      <c r="A214">
        <v>1982</v>
      </c>
      <c r="B214">
        <v>3</v>
      </c>
      <c r="C214">
        <v>4</v>
      </c>
      <c r="D214">
        <v>1982</v>
      </c>
      <c r="E214">
        <v>6</v>
      </c>
      <c r="F214">
        <v>155</v>
      </c>
      <c r="G214" t="s">
        <v>20</v>
      </c>
      <c r="H214">
        <v>100227.63</v>
      </c>
      <c r="I214">
        <v>4.5</v>
      </c>
      <c r="J214" t="s">
        <v>22</v>
      </c>
      <c r="K214">
        <v>1996</v>
      </c>
    </row>
    <row r="215" spans="1:11" x14ac:dyDescent="0.25">
      <c r="A215">
        <v>1982</v>
      </c>
      <c r="B215">
        <v>3</v>
      </c>
      <c r="C215">
        <v>31</v>
      </c>
      <c r="D215">
        <v>1982</v>
      </c>
      <c r="E215">
        <v>6</v>
      </c>
      <c r="F215">
        <v>182</v>
      </c>
      <c r="G215" t="s">
        <v>25</v>
      </c>
      <c r="H215">
        <v>174721.61</v>
      </c>
      <c r="I215">
        <v>4.5</v>
      </c>
      <c r="J215" t="s">
        <v>22</v>
      </c>
      <c r="K215">
        <v>1996</v>
      </c>
    </row>
    <row r="216" spans="1:11" x14ac:dyDescent="0.25">
      <c r="A216">
        <v>1983</v>
      </c>
      <c r="B216">
        <v>3</v>
      </c>
      <c r="C216">
        <v>3</v>
      </c>
      <c r="D216">
        <v>1983</v>
      </c>
      <c r="E216">
        <v>6</v>
      </c>
      <c r="F216">
        <v>154</v>
      </c>
      <c r="G216" t="s">
        <v>19</v>
      </c>
      <c r="H216">
        <v>103811.81</v>
      </c>
      <c r="I216">
        <v>4.5</v>
      </c>
      <c r="J216" t="s">
        <v>22</v>
      </c>
      <c r="K216">
        <v>1996</v>
      </c>
    </row>
    <row r="217" spans="1:11" x14ac:dyDescent="0.25">
      <c r="A217">
        <v>1985</v>
      </c>
      <c r="B217">
        <v>3</v>
      </c>
      <c r="C217">
        <v>22</v>
      </c>
      <c r="D217">
        <v>1985</v>
      </c>
      <c r="E217">
        <v>6</v>
      </c>
      <c r="F217">
        <v>173</v>
      </c>
      <c r="G217" t="s">
        <v>20</v>
      </c>
      <c r="H217">
        <v>186396.97</v>
      </c>
      <c r="I217">
        <v>4.5</v>
      </c>
      <c r="J217" t="s">
        <v>22</v>
      </c>
      <c r="K217">
        <v>1996</v>
      </c>
    </row>
    <row r="218" spans="1:11" x14ac:dyDescent="0.25">
      <c r="A218">
        <v>1986</v>
      </c>
      <c r="B218">
        <v>3</v>
      </c>
      <c r="C218">
        <v>1</v>
      </c>
      <c r="D218">
        <v>1986</v>
      </c>
      <c r="E218">
        <v>6</v>
      </c>
      <c r="F218">
        <v>152</v>
      </c>
      <c r="G218" t="s">
        <v>21</v>
      </c>
      <c r="H218">
        <v>251743.53</v>
      </c>
      <c r="I218">
        <v>4.5</v>
      </c>
      <c r="J218" t="s">
        <v>22</v>
      </c>
      <c r="K218">
        <v>1996</v>
      </c>
    </row>
    <row r="219" spans="1:11" x14ac:dyDescent="0.25">
      <c r="A219">
        <v>1986</v>
      </c>
      <c r="B219">
        <v>3</v>
      </c>
      <c r="C219">
        <v>2</v>
      </c>
      <c r="D219">
        <v>1986</v>
      </c>
      <c r="E219">
        <v>6</v>
      </c>
      <c r="F219">
        <v>153</v>
      </c>
      <c r="G219" t="s">
        <v>13</v>
      </c>
      <c r="H219">
        <v>271685.78999999998</v>
      </c>
      <c r="I219">
        <v>4.5</v>
      </c>
      <c r="J219" t="s">
        <v>22</v>
      </c>
      <c r="K219">
        <v>1996</v>
      </c>
    </row>
    <row r="220" spans="1:11" x14ac:dyDescent="0.25">
      <c r="A220">
        <v>1986</v>
      </c>
      <c r="B220">
        <v>3</v>
      </c>
      <c r="C220">
        <v>2</v>
      </c>
      <c r="D220">
        <v>1986</v>
      </c>
      <c r="E220">
        <v>6</v>
      </c>
      <c r="F220">
        <v>153</v>
      </c>
      <c r="G220" t="s">
        <v>16</v>
      </c>
      <c r="H220">
        <v>78044.02</v>
      </c>
      <c r="I220">
        <v>4.5</v>
      </c>
      <c r="J220" t="s">
        <v>22</v>
      </c>
      <c r="K220">
        <v>1996</v>
      </c>
    </row>
    <row r="221" spans="1:11" x14ac:dyDescent="0.25">
      <c r="A221">
        <v>1987</v>
      </c>
      <c r="B221">
        <v>3</v>
      </c>
      <c r="C221">
        <v>14</v>
      </c>
      <c r="D221">
        <v>1987</v>
      </c>
      <c r="E221">
        <v>6</v>
      </c>
      <c r="F221">
        <v>165</v>
      </c>
      <c r="G221" t="s">
        <v>20</v>
      </c>
      <c r="H221">
        <v>88529.47</v>
      </c>
      <c r="I221">
        <v>4.5</v>
      </c>
      <c r="J221" t="s">
        <v>22</v>
      </c>
      <c r="K221">
        <v>1996</v>
      </c>
    </row>
    <row r="222" spans="1:11" x14ac:dyDescent="0.25">
      <c r="A222">
        <v>1987</v>
      </c>
      <c r="B222">
        <v>3</v>
      </c>
      <c r="C222">
        <v>18</v>
      </c>
      <c r="D222">
        <v>1987</v>
      </c>
      <c r="E222">
        <v>6</v>
      </c>
      <c r="F222">
        <v>169</v>
      </c>
      <c r="G222" t="s">
        <v>15</v>
      </c>
      <c r="H222">
        <v>180229.09</v>
      </c>
      <c r="I222">
        <v>4.5</v>
      </c>
      <c r="J222" t="s">
        <v>22</v>
      </c>
      <c r="K222">
        <v>1996</v>
      </c>
    </row>
    <row r="223" spans="1:11" x14ac:dyDescent="0.25">
      <c r="A223">
        <v>1989</v>
      </c>
      <c r="B223">
        <v>3</v>
      </c>
      <c r="C223">
        <v>10</v>
      </c>
      <c r="D223">
        <v>1989</v>
      </c>
      <c r="E223">
        <v>6</v>
      </c>
      <c r="F223">
        <v>161</v>
      </c>
      <c r="G223" t="s">
        <v>13</v>
      </c>
      <c r="H223">
        <v>184027.83</v>
      </c>
      <c r="I223">
        <v>4.5</v>
      </c>
      <c r="J223" t="s">
        <v>22</v>
      </c>
      <c r="K223">
        <v>1996</v>
      </c>
    </row>
    <row r="224" spans="1:11" x14ac:dyDescent="0.25">
      <c r="A224">
        <v>1989</v>
      </c>
      <c r="B224">
        <v>3</v>
      </c>
      <c r="C224">
        <v>16</v>
      </c>
      <c r="D224">
        <v>1989</v>
      </c>
      <c r="E224">
        <v>6</v>
      </c>
      <c r="F224">
        <v>167</v>
      </c>
      <c r="G224" t="s">
        <v>15</v>
      </c>
      <c r="H224">
        <v>51709.26</v>
      </c>
      <c r="I224">
        <v>4.5</v>
      </c>
      <c r="J224" t="s">
        <v>22</v>
      </c>
      <c r="K224">
        <v>1996</v>
      </c>
    </row>
    <row r="225" spans="1:11" x14ac:dyDescent="0.25">
      <c r="A225">
        <v>1990</v>
      </c>
      <c r="B225">
        <v>3</v>
      </c>
      <c r="C225">
        <v>3</v>
      </c>
      <c r="D225">
        <v>1990</v>
      </c>
      <c r="E225">
        <v>6</v>
      </c>
      <c r="F225">
        <v>154</v>
      </c>
      <c r="G225" t="s">
        <v>16</v>
      </c>
      <c r="H225">
        <v>147170.57999999999</v>
      </c>
      <c r="I225">
        <v>4.5</v>
      </c>
      <c r="J225" t="s">
        <v>22</v>
      </c>
      <c r="K225">
        <v>1996</v>
      </c>
    </row>
    <row r="226" spans="1:11" x14ac:dyDescent="0.25">
      <c r="A226">
        <v>1990</v>
      </c>
      <c r="B226">
        <v>3</v>
      </c>
      <c r="C226">
        <v>7</v>
      </c>
      <c r="D226">
        <v>1990</v>
      </c>
      <c r="E226">
        <v>6</v>
      </c>
      <c r="F226">
        <v>158</v>
      </c>
      <c r="G226" t="s">
        <v>13</v>
      </c>
      <c r="H226">
        <v>101066.45</v>
      </c>
      <c r="I226">
        <v>4.5</v>
      </c>
      <c r="J226" t="s">
        <v>22</v>
      </c>
      <c r="K226">
        <v>1996</v>
      </c>
    </row>
    <row r="227" spans="1:11" x14ac:dyDescent="0.25">
      <c r="A227">
        <v>1990</v>
      </c>
      <c r="B227">
        <v>3</v>
      </c>
      <c r="C227">
        <v>12</v>
      </c>
      <c r="D227">
        <v>1990</v>
      </c>
      <c r="E227">
        <v>6</v>
      </c>
      <c r="F227">
        <v>163</v>
      </c>
      <c r="G227" t="s">
        <v>25</v>
      </c>
      <c r="H227">
        <v>38528.51</v>
      </c>
      <c r="I227">
        <v>4.5</v>
      </c>
      <c r="J227" t="s">
        <v>22</v>
      </c>
      <c r="K227">
        <v>1996</v>
      </c>
    </row>
    <row r="228" spans="1:11" x14ac:dyDescent="0.25">
      <c r="A228">
        <v>1991</v>
      </c>
      <c r="B228">
        <v>3</v>
      </c>
      <c r="C228">
        <v>3</v>
      </c>
      <c r="D228">
        <v>1991</v>
      </c>
      <c r="E228">
        <v>6</v>
      </c>
      <c r="F228">
        <v>154</v>
      </c>
      <c r="G228" t="s">
        <v>20</v>
      </c>
      <c r="H228">
        <v>38460.230000000003</v>
      </c>
      <c r="I228">
        <v>4.5</v>
      </c>
      <c r="J228" t="s">
        <v>22</v>
      </c>
      <c r="K228">
        <v>1996</v>
      </c>
    </row>
    <row r="229" spans="1:11" x14ac:dyDescent="0.25">
      <c r="A229">
        <v>1991</v>
      </c>
      <c r="B229">
        <v>3</v>
      </c>
      <c r="C229">
        <v>4</v>
      </c>
      <c r="D229">
        <v>1991</v>
      </c>
      <c r="E229">
        <v>6</v>
      </c>
      <c r="F229">
        <v>155</v>
      </c>
      <c r="G229" t="s">
        <v>16</v>
      </c>
      <c r="H229">
        <v>46189.68</v>
      </c>
      <c r="I229">
        <v>4.5</v>
      </c>
      <c r="J229" t="s">
        <v>22</v>
      </c>
      <c r="K229">
        <v>1996</v>
      </c>
    </row>
    <row r="230" spans="1:11" x14ac:dyDescent="0.25">
      <c r="A230">
        <v>1991</v>
      </c>
      <c r="B230">
        <v>3</v>
      </c>
      <c r="C230">
        <v>8</v>
      </c>
      <c r="D230">
        <v>1991</v>
      </c>
      <c r="E230">
        <v>6</v>
      </c>
      <c r="F230">
        <v>159</v>
      </c>
      <c r="G230" t="s">
        <v>25</v>
      </c>
      <c r="H230">
        <v>63947.44</v>
      </c>
      <c r="I230">
        <v>4.5</v>
      </c>
      <c r="J230" t="s">
        <v>22</v>
      </c>
      <c r="K230">
        <v>1996</v>
      </c>
    </row>
    <row r="231" spans="1:11" x14ac:dyDescent="0.25">
      <c r="A231">
        <v>1991</v>
      </c>
      <c r="B231">
        <v>3</v>
      </c>
      <c r="C231">
        <v>23</v>
      </c>
      <c r="D231">
        <v>1991</v>
      </c>
      <c r="E231">
        <v>6</v>
      </c>
      <c r="F231">
        <v>174</v>
      </c>
      <c r="G231" t="s">
        <v>11</v>
      </c>
      <c r="H231">
        <v>161036.70000000001</v>
      </c>
      <c r="I231">
        <v>4.5</v>
      </c>
      <c r="J231" t="s">
        <v>22</v>
      </c>
      <c r="K231">
        <v>1996</v>
      </c>
    </row>
    <row r="232" spans="1:11" x14ac:dyDescent="0.25">
      <c r="A232">
        <v>1991</v>
      </c>
      <c r="B232">
        <v>3</v>
      </c>
      <c r="C232">
        <v>29</v>
      </c>
      <c r="D232">
        <v>1991</v>
      </c>
      <c r="E232">
        <v>6</v>
      </c>
      <c r="F232">
        <v>180</v>
      </c>
      <c r="G232" t="s">
        <v>13</v>
      </c>
      <c r="H232">
        <v>186326.74</v>
      </c>
      <c r="I232">
        <v>4.5</v>
      </c>
      <c r="J232" t="s">
        <v>22</v>
      </c>
      <c r="K232">
        <v>1996</v>
      </c>
    </row>
    <row r="233" spans="1:11" x14ac:dyDescent="0.25">
      <c r="A233">
        <v>1993</v>
      </c>
      <c r="B233">
        <v>3</v>
      </c>
      <c r="C233">
        <v>3</v>
      </c>
      <c r="D233">
        <v>1993</v>
      </c>
      <c r="E233">
        <v>6</v>
      </c>
      <c r="F233">
        <v>154</v>
      </c>
      <c r="G233" t="s">
        <v>16</v>
      </c>
      <c r="H233">
        <v>316944.34000000003</v>
      </c>
      <c r="I233">
        <v>4.5</v>
      </c>
      <c r="J233" t="s">
        <v>22</v>
      </c>
      <c r="K233">
        <v>1996</v>
      </c>
    </row>
    <row r="234" spans="1:11" x14ac:dyDescent="0.25">
      <c r="A234">
        <v>1993</v>
      </c>
      <c r="B234">
        <v>3</v>
      </c>
      <c r="C234">
        <v>12</v>
      </c>
      <c r="D234">
        <v>1993</v>
      </c>
      <c r="E234">
        <v>6</v>
      </c>
      <c r="F234">
        <v>163</v>
      </c>
      <c r="G234" t="s">
        <v>13</v>
      </c>
      <c r="H234">
        <v>163232.22</v>
      </c>
      <c r="I234">
        <v>4.5</v>
      </c>
      <c r="J234" t="s">
        <v>22</v>
      </c>
      <c r="K234">
        <v>1996</v>
      </c>
    </row>
    <row r="235" spans="1:11" x14ac:dyDescent="0.25">
      <c r="A235">
        <v>1993</v>
      </c>
      <c r="B235">
        <v>3</v>
      </c>
      <c r="C235">
        <v>16</v>
      </c>
      <c r="D235">
        <v>1993</v>
      </c>
      <c r="E235">
        <v>6</v>
      </c>
      <c r="F235">
        <v>167</v>
      </c>
      <c r="G235" t="s">
        <v>11</v>
      </c>
      <c r="H235">
        <v>90549.83</v>
      </c>
      <c r="I235">
        <v>4.5</v>
      </c>
      <c r="J235" t="s">
        <v>22</v>
      </c>
      <c r="K235">
        <v>1996</v>
      </c>
    </row>
    <row r="236" spans="1:11" x14ac:dyDescent="0.25">
      <c r="A236">
        <v>1994</v>
      </c>
      <c r="B236">
        <v>3</v>
      </c>
      <c r="C236">
        <v>2</v>
      </c>
      <c r="D236">
        <v>1994</v>
      </c>
      <c r="E236">
        <v>6</v>
      </c>
      <c r="F236">
        <v>153</v>
      </c>
      <c r="G236" t="s">
        <v>23</v>
      </c>
      <c r="H236">
        <v>123944.72</v>
      </c>
      <c r="I236">
        <v>4.5</v>
      </c>
      <c r="J236" t="s">
        <v>22</v>
      </c>
      <c r="K236">
        <v>1996</v>
      </c>
    </row>
    <row r="237" spans="1:11" x14ac:dyDescent="0.25">
      <c r="A237">
        <v>1994</v>
      </c>
      <c r="B237">
        <v>3</v>
      </c>
      <c r="C237">
        <v>3</v>
      </c>
      <c r="D237">
        <v>1994</v>
      </c>
      <c r="E237">
        <v>6</v>
      </c>
      <c r="F237">
        <v>154</v>
      </c>
      <c r="G237" t="s">
        <v>11</v>
      </c>
      <c r="H237">
        <v>184782.3</v>
      </c>
      <c r="I237">
        <v>4.5</v>
      </c>
      <c r="J237" t="s">
        <v>22</v>
      </c>
      <c r="K237">
        <v>1996</v>
      </c>
    </row>
    <row r="238" spans="1:11" x14ac:dyDescent="0.25">
      <c r="A238">
        <v>1994</v>
      </c>
      <c r="B238">
        <v>3</v>
      </c>
      <c r="C238">
        <v>9</v>
      </c>
      <c r="D238">
        <v>1994</v>
      </c>
      <c r="E238">
        <v>6</v>
      </c>
      <c r="F238">
        <v>160</v>
      </c>
      <c r="G238" t="s">
        <v>16</v>
      </c>
      <c r="H238">
        <v>199655.88</v>
      </c>
      <c r="I238">
        <v>4.5</v>
      </c>
      <c r="J238" t="s">
        <v>22</v>
      </c>
      <c r="K238">
        <v>1996</v>
      </c>
    </row>
    <row r="239" spans="1:11" x14ac:dyDescent="0.25">
      <c r="A239">
        <v>1994</v>
      </c>
      <c r="B239">
        <v>3</v>
      </c>
      <c r="C239">
        <v>16</v>
      </c>
      <c r="D239">
        <v>1994</v>
      </c>
      <c r="E239">
        <v>6</v>
      </c>
      <c r="F239">
        <v>167</v>
      </c>
      <c r="G239" t="s">
        <v>21</v>
      </c>
      <c r="H239">
        <v>286242.51</v>
      </c>
      <c r="I239">
        <v>4.5</v>
      </c>
      <c r="J239" t="s">
        <v>22</v>
      </c>
      <c r="K239">
        <v>1996</v>
      </c>
    </row>
    <row r="240" spans="1:11" x14ac:dyDescent="0.25">
      <c r="A240">
        <v>1994</v>
      </c>
      <c r="B240">
        <v>3</v>
      </c>
      <c r="C240">
        <v>22</v>
      </c>
      <c r="D240">
        <v>1994</v>
      </c>
      <c r="E240">
        <v>6</v>
      </c>
      <c r="F240">
        <v>173</v>
      </c>
      <c r="G240" t="s">
        <v>19</v>
      </c>
      <c r="H240">
        <v>113408.31</v>
      </c>
      <c r="I240">
        <v>4.5</v>
      </c>
      <c r="J240" t="s">
        <v>22</v>
      </c>
      <c r="K240">
        <v>1996</v>
      </c>
    </row>
    <row r="241" spans="1:11" x14ac:dyDescent="0.25">
      <c r="A241">
        <v>1997</v>
      </c>
      <c r="B241">
        <v>3</v>
      </c>
      <c r="C241">
        <v>3</v>
      </c>
      <c r="D241">
        <v>1997</v>
      </c>
      <c r="E241">
        <v>6</v>
      </c>
      <c r="F241">
        <v>154</v>
      </c>
      <c r="G241" t="s">
        <v>16</v>
      </c>
      <c r="H241">
        <v>209326.11</v>
      </c>
      <c r="I241">
        <v>4.5</v>
      </c>
      <c r="J241" t="s">
        <v>22</v>
      </c>
      <c r="K241">
        <v>1996</v>
      </c>
    </row>
    <row r="242" spans="1:11" x14ac:dyDescent="0.25">
      <c r="A242">
        <v>1997</v>
      </c>
      <c r="B242">
        <v>3</v>
      </c>
      <c r="C242">
        <v>7</v>
      </c>
      <c r="D242">
        <v>1997</v>
      </c>
      <c r="E242">
        <v>6</v>
      </c>
      <c r="F242">
        <v>158</v>
      </c>
      <c r="G242" t="s">
        <v>19</v>
      </c>
      <c r="H242">
        <v>119389.28</v>
      </c>
      <c r="I242">
        <v>4.5</v>
      </c>
      <c r="J242" t="s">
        <v>22</v>
      </c>
      <c r="K242">
        <v>1996</v>
      </c>
    </row>
    <row r="243" spans="1:11" x14ac:dyDescent="0.25">
      <c r="A243">
        <v>1997</v>
      </c>
      <c r="B243">
        <v>3</v>
      </c>
      <c r="C243">
        <v>26</v>
      </c>
      <c r="D243">
        <v>1997</v>
      </c>
      <c r="E243">
        <v>6</v>
      </c>
      <c r="F243">
        <v>177</v>
      </c>
      <c r="G243" t="s">
        <v>23</v>
      </c>
      <c r="H243">
        <v>45905.19</v>
      </c>
      <c r="I243">
        <v>4.5</v>
      </c>
      <c r="J243" t="s">
        <v>22</v>
      </c>
      <c r="K243">
        <v>1996</v>
      </c>
    </row>
    <row r="244" spans="1:11" x14ac:dyDescent="0.25">
      <c r="A244">
        <v>1998</v>
      </c>
      <c r="B244">
        <v>3</v>
      </c>
      <c r="C244">
        <v>6</v>
      </c>
      <c r="D244">
        <v>1998</v>
      </c>
      <c r="E244">
        <v>6</v>
      </c>
      <c r="F244">
        <v>157</v>
      </c>
      <c r="G244" t="s">
        <v>23</v>
      </c>
      <c r="H244">
        <v>249125.01</v>
      </c>
      <c r="I244">
        <v>4.5</v>
      </c>
      <c r="J244" t="s">
        <v>22</v>
      </c>
      <c r="K244">
        <v>1996</v>
      </c>
    </row>
    <row r="245" spans="1:11" x14ac:dyDescent="0.25">
      <c r="A245">
        <v>1998</v>
      </c>
      <c r="B245">
        <v>3</v>
      </c>
      <c r="C245">
        <v>9</v>
      </c>
      <c r="D245">
        <v>1998</v>
      </c>
      <c r="E245">
        <v>6</v>
      </c>
      <c r="F245">
        <v>160</v>
      </c>
      <c r="G245" t="s">
        <v>13</v>
      </c>
      <c r="H245">
        <v>132662.56</v>
      </c>
      <c r="I245">
        <v>4.5</v>
      </c>
      <c r="J245" t="s">
        <v>22</v>
      </c>
      <c r="K245">
        <v>1996</v>
      </c>
    </row>
    <row r="246" spans="1:11" x14ac:dyDescent="0.25">
      <c r="A246">
        <v>1999</v>
      </c>
      <c r="B246">
        <v>3</v>
      </c>
      <c r="C246">
        <v>2</v>
      </c>
      <c r="D246">
        <v>1999</v>
      </c>
      <c r="E246">
        <v>6</v>
      </c>
      <c r="F246">
        <v>153</v>
      </c>
      <c r="G246" t="s">
        <v>11</v>
      </c>
      <c r="H246">
        <v>59935.78</v>
      </c>
      <c r="I246">
        <v>4.5</v>
      </c>
      <c r="J246" t="s">
        <v>22</v>
      </c>
      <c r="K246">
        <v>1996</v>
      </c>
    </row>
    <row r="247" spans="1:11" x14ac:dyDescent="0.25">
      <c r="A247">
        <v>2001</v>
      </c>
      <c r="B247">
        <v>3</v>
      </c>
      <c r="C247">
        <v>5</v>
      </c>
      <c r="D247">
        <v>2001</v>
      </c>
      <c r="E247">
        <v>6</v>
      </c>
      <c r="F247">
        <v>156</v>
      </c>
      <c r="G247" t="s">
        <v>23</v>
      </c>
      <c r="H247">
        <v>71902.509999999995</v>
      </c>
      <c r="I247">
        <v>4.5</v>
      </c>
      <c r="J247" t="s">
        <v>22</v>
      </c>
      <c r="K247">
        <v>1996</v>
      </c>
    </row>
    <row r="248" spans="1:11" x14ac:dyDescent="0.25">
      <c r="A248">
        <v>2001</v>
      </c>
      <c r="B248">
        <v>3</v>
      </c>
      <c r="C248">
        <v>6</v>
      </c>
      <c r="D248">
        <v>2001</v>
      </c>
      <c r="E248">
        <v>6</v>
      </c>
      <c r="F248">
        <v>157</v>
      </c>
      <c r="G248" t="s">
        <v>20</v>
      </c>
      <c r="H248">
        <v>216257.89</v>
      </c>
      <c r="I248">
        <v>4.5</v>
      </c>
      <c r="J248" t="s">
        <v>22</v>
      </c>
      <c r="K248">
        <v>1996</v>
      </c>
    </row>
    <row r="249" spans="1:11" x14ac:dyDescent="0.25">
      <c r="A249">
        <v>2001</v>
      </c>
      <c r="B249">
        <v>3</v>
      </c>
      <c r="C249">
        <v>26</v>
      </c>
      <c r="D249">
        <v>2001</v>
      </c>
      <c r="E249">
        <v>6</v>
      </c>
      <c r="F249">
        <v>177</v>
      </c>
      <c r="G249" t="s">
        <v>25</v>
      </c>
      <c r="H249">
        <v>158109.48000000001</v>
      </c>
      <c r="I249">
        <v>4.5</v>
      </c>
      <c r="J249" t="s">
        <v>22</v>
      </c>
      <c r="K249">
        <v>1996</v>
      </c>
    </row>
    <row r="250" spans="1:11" x14ac:dyDescent="0.25">
      <c r="A250">
        <v>2002</v>
      </c>
      <c r="B250">
        <v>3</v>
      </c>
      <c r="C250">
        <v>24</v>
      </c>
      <c r="D250">
        <v>2002</v>
      </c>
      <c r="E250">
        <v>6</v>
      </c>
      <c r="F250">
        <v>175</v>
      </c>
      <c r="G250" t="s">
        <v>20</v>
      </c>
      <c r="H250">
        <v>69848.88</v>
      </c>
      <c r="I250">
        <v>4.5</v>
      </c>
      <c r="J250" t="s">
        <v>22</v>
      </c>
      <c r="K250">
        <v>1996</v>
      </c>
    </row>
    <row r="251" spans="1:11" x14ac:dyDescent="0.25">
      <c r="A251">
        <v>2002</v>
      </c>
      <c r="B251">
        <v>3</v>
      </c>
      <c r="C251">
        <v>26</v>
      </c>
      <c r="D251">
        <v>2002</v>
      </c>
      <c r="E251">
        <v>6</v>
      </c>
      <c r="F251">
        <v>177</v>
      </c>
      <c r="G251" t="s">
        <v>23</v>
      </c>
      <c r="H251">
        <v>153616.1</v>
      </c>
      <c r="I251">
        <v>4.5</v>
      </c>
      <c r="J251" t="s">
        <v>22</v>
      </c>
      <c r="K251">
        <v>1996</v>
      </c>
    </row>
    <row r="252" spans="1:11" x14ac:dyDescent="0.25">
      <c r="A252">
        <v>2003</v>
      </c>
      <c r="B252">
        <v>3</v>
      </c>
      <c r="C252">
        <v>15</v>
      </c>
      <c r="D252">
        <v>2003</v>
      </c>
      <c r="E252">
        <v>6</v>
      </c>
      <c r="F252">
        <v>166</v>
      </c>
      <c r="G252" t="s">
        <v>13</v>
      </c>
      <c r="H252">
        <v>21700.26</v>
      </c>
      <c r="I252">
        <v>4.5</v>
      </c>
      <c r="J252" t="s">
        <v>22</v>
      </c>
      <c r="K252">
        <v>1996</v>
      </c>
    </row>
    <row r="253" spans="1:11" x14ac:dyDescent="0.25">
      <c r="A253">
        <v>2003</v>
      </c>
      <c r="B253">
        <v>3</v>
      </c>
      <c r="C253">
        <v>17</v>
      </c>
      <c r="D253">
        <v>2003</v>
      </c>
      <c r="E253">
        <v>6</v>
      </c>
      <c r="F253">
        <v>168</v>
      </c>
      <c r="G253" t="s">
        <v>15</v>
      </c>
      <c r="H253">
        <v>169117.41</v>
      </c>
      <c r="I253">
        <v>4.5</v>
      </c>
      <c r="J253" t="s">
        <v>22</v>
      </c>
      <c r="K253">
        <v>1996</v>
      </c>
    </row>
    <row r="254" spans="1:11" x14ac:dyDescent="0.25">
      <c r="A254">
        <v>2005</v>
      </c>
      <c r="B254">
        <v>3</v>
      </c>
      <c r="C254">
        <v>5</v>
      </c>
      <c r="D254">
        <v>2005</v>
      </c>
      <c r="E254">
        <v>6</v>
      </c>
      <c r="F254">
        <v>156</v>
      </c>
      <c r="G254" t="s">
        <v>21</v>
      </c>
      <c r="H254">
        <v>273591.96999999997</v>
      </c>
      <c r="I254">
        <v>4.5</v>
      </c>
      <c r="J254" t="s">
        <v>22</v>
      </c>
      <c r="K254">
        <v>1996</v>
      </c>
    </row>
    <row r="255" spans="1:11" x14ac:dyDescent="0.25">
      <c r="A255">
        <v>2005</v>
      </c>
      <c r="B255">
        <v>3</v>
      </c>
      <c r="C255">
        <v>17</v>
      </c>
      <c r="D255">
        <v>2005</v>
      </c>
      <c r="E255">
        <v>6</v>
      </c>
      <c r="F255">
        <v>168</v>
      </c>
      <c r="G255" t="s">
        <v>20</v>
      </c>
      <c r="H255">
        <v>64462.38</v>
      </c>
      <c r="I255">
        <v>4.5</v>
      </c>
      <c r="J255" t="s">
        <v>22</v>
      </c>
      <c r="K255">
        <v>1996</v>
      </c>
    </row>
    <row r="256" spans="1:11" x14ac:dyDescent="0.25">
      <c r="A256">
        <v>2005</v>
      </c>
      <c r="B256">
        <v>3</v>
      </c>
      <c r="C256">
        <v>20</v>
      </c>
      <c r="D256">
        <v>2005</v>
      </c>
      <c r="E256">
        <v>6</v>
      </c>
      <c r="F256">
        <v>171</v>
      </c>
      <c r="G256" t="s">
        <v>15</v>
      </c>
      <c r="H256">
        <v>69639.11</v>
      </c>
      <c r="I256">
        <v>4.5</v>
      </c>
      <c r="J256" t="s">
        <v>22</v>
      </c>
      <c r="K256">
        <v>1996</v>
      </c>
    </row>
    <row r="257" spans="1:11" x14ac:dyDescent="0.25">
      <c r="A257">
        <v>2006</v>
      </c>
      <c r="B257">
        <v>3</v>
      </c>
      <c r="C257">
        <v>2</v>
      </c>
      <c r="D257">
        <v>2006</v>
      </c>
      <c r="E257">
        <v>6</v>
      </c>
      <c r="F257">
        <v>153</v>
      </c>
      <c r="G257" t="s">
        <v>16</v>
      </c>
      <c r="H257">
        <v>261945</v>
      </c>
      <c r="I257">
        <v>4.5</v>
      </c>
      <c r="J257" t="s">
        <v>22</v>
      </c>
      <c r="K257">
        <v>1996</v>
      </c>
    </row>
    <row r="258" spans="1:11" x14ac:dyDescent="0.25">
      <c r="A258">
        <v>2006</v>
      </c>
      <c r="B258">
        <v>3</v>
      </c>
      <c r="C258">
        <v>3</v>
      </c>
      <c r="D258">
        <v>2006</v>
      </c>
      <c r="E258">
        <v>6</v>
      </c>
      <c r="F258">
        <v>154</v>
      </c>
      <c r="G258" t="s">
        <v>18</v>
      </c>
      <c r="H258">
        <v>210588.49</v>
      </c>
      <c r="I258">
        <v>4.5</v>
      </c>
      <c r="J258" t="s">
        <v>22</v>
      </c>
      <c r="K258">
        <v>1996</v>
      </c>
    </row>
    <row r="259" spans="1:11" x14ac:dyDescent="0.25">
      <c r="A259">
        <v>2006</v>
      </c>
      <c r="B259">
        <v>3</v>
      </c>
      <c r="C259">
        <v>9</v>
      </c>
      <c r="D259">
        <v>2006</v>
      </c>
      <c r="E259">
        <v>6</v>
      </c>
      <c r="F259">
        <v>160</v>
      </c>
      <c r="G259" t="s">
        <v>25</v>
      </c>
      <c r="H259">
        <v>155332.35</v>
      </c>
      <c r="I259">
        <v>4.5</v>
      </c>
      <c r="J259" t="s">
        <v>22</v>
      </c>
      <c r="K259">
        <v>1996</v>
      </c>
    </row>
    <row r="260" spans="1:11" x14ac:dyDescent="0.25">
      <c r="A260">
        <v>2006</v>
      </c>
      <c r="B260">
        <v>3</v>
      </c>
      <c r="C260">
        <v>10</v>
      </c>
      <c r="D260">
        <v>2006</v>
      </c>
      <c r="E260">
        <v>6</v>
      </c>
      <c r="F260">
        <v>161</v>
      </c>
      <c r="G260" t="s">
        <v>15</v>
      </c>
      <c r="H260">
        <v>34702.81</v>
      </c>
      <c r="I260">
        <v>4.5</v>
      </c>
      <c r="J260" t="s">
        <v>22</v>
      </c>
      <c r="K260">
        <v>1996</v>
      </c>
    </row>
    <row r="261" spans="1:11" x14ac:dyDescent="0.25">
      <c r="A261">
        <v>2007</v>
      </c>
      <c r="B261">
        <v>3</v>
      </c>
      <c r="C261">
        <v>3</v>
      </c>
      <c r="D261">
        <v>2007</v>
      </c>
      <c r="E261">
        <v>6</v>
      </c>
      <c r="F261">
        <v>154</v>
      </c>
      <c r="G261" t="s">
        <v>20</v>
      </c>
      <c r="H261">
        <v>296632.3</v>
      </c>
      <c r="I261">
        <v>4.5</v>
      </c>
      <c r="J261" t="s">
        <v>22</v>
      </c>
      <c r="K261">
        <v>1996</v>
      </c>
    </row>
    <row r="262" spans="1:11" x14ac:dyDescent="0.25">
      <c r="A262">
        <v>2007</v>
      </c>
      <c r="B262">
        <v>3</v>
      </c>
      <c r="C262">
        <v>3</v>
      </c>
      <c r="D262">
        <v>2007</v>
      </c>
      <c r="E262">
        <v>6</v>
      </c>
      <c r="F262">
        <v>154</v>
      </c>
      <c r="G262" t="s">
        <v>15</v>
      </c>
      <c r="H262">
        <v>39960.74</v>
      </c>
      <c r="I262">
        <v>4.5</v>
      </c>
      <c r="J262" t="s">
        <v>22</v>
      </c>
      <c r="K262">
        <v>1996</v>
      </c>
    </row>
    <row r="263" spans="1:11" x14ac:dyDescent="0.25">
      <c r="A263">
        <v>2007</v>
      </c>
      <c r="B263">
        <v>3</v>
      </c>
      <c r="C263">
        <v>5</v>
      </c>
      <c r="D263">
        <v>2007</v>
      </c>
      <c r="E263">
        <v>6</v>
      </c>
      <c r="F263">
        <v>156</v>
      </c>
      <c r="G263" t="s">
        <v>25</v>
      </c>
      <c r="H263">
        <v>60354.67</v>
      </c>
      <c r="I263">
        <v>4.5</v>
      </c>
      <c r="J263" t="s">
        <v>22</v>
      </c>
      <c r="K263">
        <v>1996</v>
      </c>
    </row>
    <row r="264" spans="1:11" x14ac:dyDescent="0.25">
      <c r="A264">
        <v>2007</v>
      </c>
      <c r="B264">
        <v>3</v>
      </c>
      <c r="C264">
        <v>6</v>
      </c>
      <c r="D264">
        <v>2007</v>
      </c>
      <c r="E264">
        <v>6</v>
      </c>
      <c r="F264">
        <v>157</v>
      </c>
      <c r="G264" t="s">
        <v>19</v>
      </c>
      <c r="H264">
        <v>79741.570000000007</v>
      </c>
      <c r="I264">
        <v>4.5</v>
      </c>
      <c r="J264" t="s">
        <v>22</v>
      </c>
      <c r="K264">
        <v>1996</v>
      </c>
    </row>
    <row r="265" spans="1:11" x14ac:dyDescent="0.25">
      <c r="A265">
        <v>2007</v>
      </c>
      <c r="B265">
        <v>3</v>
      </c>
      <c r="C265">
        <v>10</v>
      </c>
      <c r="D265">
        <v>2007</v>
      </c>
      <c r="E265">
        <v>6</v>
      </c>
      <c r="F265">
        <v>161</v>
      </c>
      <c r="G265" t="s">
        <v>21</v>
      </c>
      <c r="H265">
        <v>70315.87</v>
      </c>
      <c r="I265">
        <v>4.5</v>
      </c>
      <c r="J265" t="s">
        <v>22</v>
      </c>
      <c r="K265">
        <v>1996</v>
      </c>
    </row>
    <row r="266" spans="1:11" x14ac:dyDescent="0.25">
      <c r="A266">
        <v>2009</v>
      </c>
      <c r="B266">
        <v>3</v>
      </c>
      <c r="C266">
        <v>9</v>
      </c>
      <c r="D266">
        <v>2009</v>
      </c>
      <c r="E266">
        <v>6</v>
      </c>
      <c r="F266">
        <v>160</v>
      </c>
      <c r="G266" t="s">
        <v>15</v>
      </c>
      <c r="H266">
        <v>245039.02</v>
      </c>
      <c r="I266">
        <v>4.5</v>
      </c>
      <c r="J266" t="s">
        <v>22</v>
      </c>
      <c r="K266">
        <v>1996</v>
      </c>
    </row>
    <row r="267" spans="1:11" x14ac:dyDescent="0.25">
      <c r="A267">
        <v>2009</v>
      </c>
      <c r="B267">
        <v>3</v>
      </c>
      <c r="C267">
        <v>14</v>
      </c>
      <c r="D267">
        <v>2009</v>
      </c>
      <c r="E267">
        <v>6</v>
      </c>
      <c r="F267">
        <v>165</v>
      </c>
      <c r="G267" t="s">
        <v>16</v>
      </c>
      <c r="H267">
        <v>47781.71</v>
      </c>
      <c r="I267">
        <v>4.5</v>
      </c>
      <c r="J267" t="s">
        <v>22</v>
      </c>
      <c r="K267">
        <v>1996</v>
      </c>
    </row>
    <row r="268" spans="1:11" x14ac:dyDescent="0.25">
      <c r="A268">
        <v>2009</v>
      </c>
      <c r="B268">
        <v>3</v>
      </c>
      <c r="C268">
        <v>18</v>
      </c>
      <c r="D268">
        <v>2009</v>
      </c>
      <c r="E268">
        <v>6</v>
      </c>
      <c r="F268">
        <v>169</v>
      </c>
      <c r="G268" t="s">
        <v>23</v>
      </c>
      <c r="H268">
        <v>50546</v>
      </c>
      <c r="I268">
        <v>4.5</v>
      </c>
      <c r="J268" t="s">
        <v>22</v>
      </c>
      <c r="K268">
        <v>1996</v>
      </c>
    </row>
    <row r="269" spans="1:11" x14ac:dyDescent="0.25">
      <c r="A269">
        <v>2010</v>
      </c>
      <c r="B269">
        <v>3</v>
      </c>
      <c r="C269">
        <v>1</v>
      </c>
      <c r="D269">
        <v>2010</v>
      </c>
      <c r="E269">
        <v>6</v>
      </c>
      <c r="F269">
        <v>152</v>
      </c>
      <c r="G269" t="s">
        <v>19</v>
      </c>
      <c r="H269">
        <v>29140.17</v>
      </c>
      <c r="I269">
        <v>4.5</v>
      </c>
      <c r="J269" t="s">
        <v>22</v>
      </c>
      <c r="K269">
        <v>1996</v>
      </c>
    </row>
    <row r="270" spans="1:11" x14ac:dyDescent="0.25">
      <c r="A270">
        <v>2010</v>
      </c>
      <c r="B270">
        <v>3</v>
      </c>
      <c r="C270">
        <v>27</v>
      </c>
      <c r="D270">
        <v>2010</v>
      </c>
      <c r="E270">
        <v>6</v>
      </c>
      <c r="F270">
        <v>178</v>
      </c>
      <c r="G270" t="s">
        <v>18</v>
      </c>
      <c r="H270">
        <v>269030.67</v>
      </c>
      <c r="I270">
        <v>4.5</v>
      </c>
      <c r="J270" t="s">
        <v>22</v>
      </c>
      <c r="K270">
        <v>1996</v>
      </c>
    </row>
    <row r="271" spans="1:11" x14ac:dyDescent="0.25">
      <c r="A271">
        <v>2010</v>
      </c>
      <c r="B271">
        <v>3</v>
      </c>
      <c r="C271">
        <v>27</v>
      </c>
      <c r="D271">
        <v>2010</v>
      </c>
      <c r="E271">
        <v>6</v>
      </c>
      <c r="F271">
        <v>178</v>
      </c>
      <c r="G271" t="s">
        <v>23</v>
      </c>
      <c r="H271">
        <v>128624.55</v>
      </c>
      <c r="I271">
        <v>4.5</v>
      </c>
      <c r="J271" t="s">
        <v>22</v>
      </c>
      <c r="K271">
        <v>1996</v>
      </c>
    </row>
    <row r="272" spans="1:11" x14ac:dyDescent="0.25">
      <c r="A272">
        <v>1984</v>
      </c>
      <c r="B272">
        <v>3</v>
      </c>
      <c r="C272">
        <v>28</v>
      </c>
      <c r="D272">
        <v>1984</v>
      </c>
      <c r="E272">
        <v>6</v>
      </c>
      <c r="F272">
        <v>180</v>
      </c>
      <c r="G272" t="s">
        <v>21</v>
      </c>
      <c r="H272">
        <v>107260.58</v>
      </c>
      <c r="I272">
        <v>8.5</v>
      </c>
      <c r="J272" t="s">
        <v>22</v>
      </c>
      <c r="K272">
        <v>1996</v>
      </c>
    </row>
    <row r="273" spans="1:11" x14ac:dyDescent="0.25">
      <c r="A273">
        <v>1992</v>
      </c>
      <c r="B273">
        <v>3</v>
      </c>
      <c r="C273">
        <v>3</v>
      </c>
      <c r="D273">
        <v>1992</v>
      </c>
      <c r="E273">
        <v>6</v>
      </c>
      <c r="F273">
        <v>155</v>
      </c>
      <c r="G273" t="s">
        <v>18</v>
      </c>
      <c r="H273">
        <v>154508.29999999999</v>
      </c>
      <c r="I273">
        <v>8.5</v>
      </c>
      <c r="J273" t="s">
        <v>22</v>
      </c>
      <c r="K273">
        <v>1996</v>
      </c>
    </row>
    <row r="274" spans="1:11" x14ac:dyDescent="0.25">
      <c r="A274">
        <v>1996</v>
      </c>
      <c r="B274">
        <v>3</v>
      </c>
      <c r="C274">
        <v>7</v>
      </c>
      <c r="D274">
        <v>1996</v>
      </c>
      <c r="E274">
        <v>6</v>
      </c>
      <c r="F274">
        <v>159</v>
      </c>
      <c r="G274" t="s">
        <v>23</v>
      </c>
      <c r="H274">
        <v>283590.33</v>
      </c>
      <c r="I274">
        <v>8.5</v>
      </c>
      <c r="J274" t="s">
        <v>22</v>
      </c>
      <c r="K274">
        <v>1996</v>
      </c>
    </row>
    <row r="275" spans="1:11" x14ac:dyDescent="0.25">
      <c r="A275">
        <v>1996</v>
      </c>
      <c r="B275">
        <v>3</v>
      </c>
      <c r="C275">
        <v>10</v>
      </c>
      <c r="D275">
        <v>1996</v>
      </c>
      <c r="E275">
        <v>6</v>
      </c>
      <c r="F275">
        <v>162</v>
      </c>
      <c r="G275" t="s">
        <v>13</v>
      </c>
      <c r="H275">
        <v>187692.65</v>
      </c>
      <c r="I275">
        <v>8.5</v>
      </c>
      <c r="J275" t="s">
        <v>22</v>
      </c>
      <c r="K275">
        <v>1996</v>
      </c>
    </row>
    <row r="276" spans="1:11" x14ac:dyDescent="0.25">
      <c r="A276">
        <v>1996</v>
      </c>
      <c r="B276">
        <v>3</v>
      </c>
      <c r="C276">
        <v>17</v>
      </c>
      <c r="D276">
        <v>1996</v>
      </c>
      <c r="E276">
        <v>6</v>
      </c>
      <c r="F276">
        <v>169</v>
      </c>
      <c r="G276" t="s">
        <v>21</v>
      </c>
      <c r="H276">
        <v>290964</v>
      </c>
      <c r="I276">
        <v>8.5</v>
      </c>
      <c r="J276" t="s">
        <v>22</v>
      </c>
      <c r="K276">
        <v>1996</v>
      </c>
    </row>
    <row r="277" spans="1:11" x14ac:dyDescent="0.25">
      <c r="A277">
        <v>2000</v>
      </c>
      <c r="B277">
        <v>3</v>
      </c>
      <c r="C277">
        <v>5</v>
      </c>
      <c r="D277">
        <v>2000</v>
      </c>
      <c r="E277">
        <v>6</v>
      </c>
      <c r="F277">
        <v>157</v>
      </c>
      <c r="G277" t="s">
        <v>19</v>
      </c>
      <c r="H277">
        <v>116097.92</v>
      </c>
      <c r="I277">
        <v>8.5</v>
      </c>
      <c r="J277" t="s">
        <v>22</v>
      </c>
      <c r="K277">
        <v>1996</v>
      </c>
    </row>
    <row r="278" spans="1:11" x14ac:dyDescent="0.25">
      <c r="A278">
        <v>2000</v>
      </c>
      <c r="B278">
        <v>3</v>
      </c>
      <c r="C278">
        <v>13</v>
      </c>
      <c r="D278">
        <v>2000</v>
      </c>
      <c r="E278">
        <v>6</v>
      </c>
      <c r="F278">
        <v>165</v>
      </c>
      <c r="G278" t="s">
        <v>16</v>
      </c>
      <c r="H278">
        <v>58655.26</v>
      </c>
      <c r="I278">
        <v>8.5</v>
      </c>
      <c r="J278" t="s">
        <v>22</v>
      </c>
      <c r="K278">
        <v>1996</v>
      </c>
    </row>
    <row r="279" spans="1:11" x14ac:dyDescent="0.25">
      <c r="A279">
        <v>2004</v>
      </c>
      <c r="B279">
        <v>3</v>
      </c>
      <c r="C279">
        <v>6</v>
      </c>
      <c r="D279">
        <v>2004</v>
      </c>
      <c r="E279">
        <v>6</v>
      </c>
      <c r="F279">
        <v>158</v>
      </c>
      <c r="G279" t="s">
        <v>16</v>
      </c>
      <c r="H279">
        <v>342181.5</v>
      </c>
      <c r="I279">
        <v>8.5</v>
      </c>
      <c r="J279" t="s">
        <v>22</v>
      </c>
      <c r="K279">
        <v>1996</v>
      </c>
    </row>
    <row r="280" spans="1:11" x14ac:dyDescent="0.25">
      <c r="A280">
        <v>2004</v>
      </c>
      <c r="B280">
        <v>3</v>
      </c>
      <c r="C280">
        <v>18</v>
      </c>
      <c r="D280">
        <v>2004</v>
      </c>
      <c r="E280">
        <v>6</v>
      </c>
      <c r="F280">
        <v>170</v>
      </c>
      <c r="G280" t="s">
        <v>21</v>
      </c>
      <c r="H280">
        <v>86787.87</v>
      </c>
      <c r="I280">
        <v>8.5</v>
      </c>
      <c r="J280" t="s">
        <v>22</v>
      </c>
      <c r="K280">
        <v>1996</v>
      </c>
    </row>
    <row r="281" spans="1:11" x14ac:dyDescent="0.25">
      <c r="A281">
        <v>2004</v>
      </c>
      <c r="B281">
        <v>3</v>
      </c>
      <c r="C281">
        <v>24</v>
      </c>
      <c r="D281">
        <v>2004</v>
      </c>
      <c r="E281">
        <v>6</v>
      </c>
      <c r="F281">
        <v>176</v>
      </c>
      <c r="G281" t="s">
        <v>25</v>
      </c>
      <c r="H281">
        <v>44229.59</v>
      </c>
      <c r="I281">
        <v>8.5</v>
      </c>
      <c r="J281" t="s">
        <v>22</v>
      </c>
      <c r="K281">
        <v>1996</v>
      </c>
    </row>
    <row r="282" spans="1:11" x14ac:dyDescent="0.25">
      <c r="A282">
        <v>2008</v>
      </c>
      <c r="B282">
        <v>3</v>
      </c>
      <c r="C282">
        <v>2</v>
      </c>
      <c r="D282">
        <v>2008</v>
      </c>
      <c r="E282">
        <v>6</v>
      </c>
      <c r="F282">
        <v>154</v>
      </c>
      <c r="G282" t="s">
        <v>16</v>
      </c>
      <c r="H282">
        <v>50747.839999999997</v>
      </c>
      <c r="I282">
        <v>8.5</v>
      </c>
      <c r="J282" t="s">
        <v>22</v>
      </c>
      <c r="K282">
        <v>1996</v>
      </c>
    </row>
    <row r="283" spans="1:11" x14ac:dyDescent="0.25">
      <c r="A283">
        <v>1981</v>
      </c>
      <c r="B283">
        <v>3</v>
      </c>
      <c r="C283">
        <v>2</v>
      </c>
      <c r="D283">
        <v>1981</v>
      </c>
      <c r="E283">
        <v>6</v>
      </c>
      <c r="F283">
        <v>153</v>
      </c>
      <c r="G283" t="s">
        <v>16</v>
      </c>
      <c r="H283">
        <v>324515.27</v>
      </c>
      <c r="I283">
        <v>8.5</v>
      </c>
      <c r="J283" t="s">
        <v>22</v>
      </c>
      <c r="K283">
        <v>1996</v>
      </c>
    </row>
    <row r="284" spans="1:11" x14ac:dyDescent="0.25">
      <c r="A284">
        <v>1981</v>
      </c>
      <c r="B284">
        <v>3</v>
      </c>
      <c r="C284">
        <v>5</v>
      </c>
      <c r="D284">
        <v>1981</v>
      </c>
      <c r="E284">
        <v>6</v>
      </c>
      <c r="F284">
        <v>156</v>
      </c>
      <c r="G284" t="s">
        <v>19</v>
      </c>
      <c r="H284">
        <v>211575.45</v>
      </c>
      <c r="I284">
        <v>8.5</v>
      </c>
      <c r="J284" t="s">
        <v>22</v>
      </c>
      <c r="K284">
        <v>1996</v>
      </c>
    </row>
    <row r="285" spans="1:11" x14ac:dyDescent="0.25">
      <c r="A285">
        <v>1981</v>
      </c>
      <c r="B285">
        <v>3</v>
      </c>
      <c r="C285">
        <v>6</v>
      </c>
      <c r="D285">
        <v>1981</v>
      </c>
      <c r="E285">
        <v>6</v>
      </c>
      <c r="F285">
        <v>157</v>
      </c>
      <c r="G285" t="s">
        <v>23</v>
      </c>
      <c r="H285">
        <v>113755.92</v>
      </c>
      <c r="I285">
        <v>8.5</v>
      </c>
      <c r="J285" t="s">
        <v>22</v>
      </c>
      <c r="K285">
        <v>1996</v>
      </c>
    </row>
    <row r="286" spans="1:11" x14ac:dyDescent="0.25">
      <c r="A286">
        <v>1982</v>
      </c>
      <c r="B286">
        <v>3</v>
      </c>
      <c r="C286">
        <v>1</v>
      </c>
      <c r="D286">
        <v>1982</v>
      </c>
      <c r="E286">
        <v>6</v>
      </c>
      <c r="F286">
        <v>152</v>
      </c>
      <c r="G286" t="s">
        <v>18</v>
      </c>
      <c r="H286">
        <v>458956.48</v>
      </c>
      <c r="I286">
        <v>8.5</v>
      </c>
      <c r="J286" t="s">
        <v>22</v>
      </c>
      <c r="K286">
        <v>1996</v>
      </c>
    </row>
    <row r="287" spans="1:11" x14ac:dyDescent="0.25">
      <c r="A287">
        <v>1982</v>
      </c>
      <c r="B287">
        <v>3</v>
      </c>
      <c r="C287">
        <v>3</v>
      </c>
      <c r="D287">
        <v>1982</v>
      </c>
      <c r="E287">
        <v>6</v>
      </c>
      <c r="F287">
        <v>154</v>
      </c>
      <c r="G287" t="s">
        <v>11</v>
      </c>
      <c r="H287">
        <v>357104.78</v>
      </c>
      <c r="I287">
        <v>8.5</v>
      </c>
      <c r="J287" t="s">
        <v>22</v>
      </c>
      <c r="K287">
        <v>1996</v>
      </c>
    </row>
    <row r="288" spans="1:11" x14ac:dyDescent="0.25">
      <c r="A288">
        <v>1982</v>
      </c>
      <c r="B288">
        <v>3</v>
      </c>
      <c r="C288">
        <v>31</v>
      </c>
      <c r="D288">
        <v>1982</v>
      </c>
      <c r="E288">
        <v>6</v>
      </c>
      <c r="F288">
        <v>182</v>
      </c>
      <c r="G288" t="s">
        <v>25</v>
      </c>
      <c r="H288">
        <v>180065.34</v>
      </c>
      <c r="I288">
        <v>8.5</v>
      </c>
      <c r="J288" t="s">
        <v>22</v>
      </c>
      <c r="K288">
        <v>1996</v>
      </c>
    </row>
    <row r="289" spans="1:11" x14ac:dyDescent="0.25">
      <c r="A289">
        <v>1983</v>
      </c>
      <c r="B289">
        <v>3</v>
      </c>
      <c r="C289">
        <v>3</v>
      </c>
      <c r="D289">
        <v>1983</v>
      </c>
      <c r="E289">
        <v>6</v>
      </c>
      <c r="F289">
        <v>154</v>
      </c>
      <c r="G289" t="s">
        <v>19</v>
      </c>
      <c r="H289">
        <v>106944.09</v>
      </c>
      <c r="I289">
        <v>8.5</v>
      </c>
      <c r="J289" t="s">
        <v>22</v>
      </c>
      <c r="K289">
        <v>1996</v>
      </c>
    </row>
    <row r="290" spans="1:11" x14ac:dyDescent="0.25">
      <c r="A290">
        <v>1985</v>
      </c>
      <c r="B290">
        <v>3</v>
      </c>
      <c r="C290">
        <v>22</v>
      </c>
      <c r="D290">
        <v>1985</v>
      </c>
      <c r="E290">
        <v>6</v>
      </c>
      <c r="F290">
        <v>173</v>
      </c>
      <c r="G290" t="s">
        <v>20</v>
      </c>
      <c r="H290">
        <v>181691.81</v>
      </c>
      <c r="I290">
        <v>8.5</v>
      </c>
      <c r="J290" t="s">
        <v>22</v>
      </c>
      <c r="K290">
        <v>1996</v>
      </c>
    </row>
    <row r="291" spans="1:11" x14ac:dyDescent="0.25">
      <c r="A291">
        <v>1986</v>
      </c>
      <c r="B291">
        <v>3</v>
      </c>
      <c r="C291">
        <v>1</v>
      </c>
      <c r="D291">
        <v>1986</v>
      </c>
      <c r="E291">
        <v>6</v>
      </c>
      <c r="F291">
        <v>152</v>
      </c>
      <c r="G291" t="s">
        <v>21</v>
      </c>
      <c r="H291">
        <v>266531.53999999998</v>
      </c>
      <c r="I291">
        <v>8.5</v>
      </c>
      <c r="J291" t="s">
        <v>22</v>
      </c>
      <c r="K291">
        <v>1996</v>
      </c>
    </row>
    <row r="292" spans="1:11" x14ac:dyDescent="0.25">
      <c r="A292">
        <v>1986</v>
      </c>
      <c r="B292">
        <v>3</v>
      </c>
      <c r="C292">
        <v>2</v>
      </c>
      <c r="D292">
        <v>1986</v>
      </c>
      <c r="E292">
        <v>6</v>
      </c>
      <c r="F292">
        <v>153</v>
      </c>
      <c r="G292" t="s">
        <v>13</v>
      </c>
      <c r="H292">
        <v>275540.18</v>
      </c>
      <c r="I292">
        <v>8.5</v>
      </c>
      <c r="J292" t="s">
        <v>22</v>
      </c>
      <c r="K292">
        <v>1996</v>
      </c>
    </row>
    <row r="293" spans="1:11" x14ac:dyDescent="0.25">
      <c r="A293">
        <v>1986</v>
      </c>
      <c r="B293">
        <v>3</v>
      </c>
      <c r="C293">
        <v>2</v>
      </c>
      <c r="D293">
        <v>1986</v>
      </c>
      <c r="E293">
        <v>6</v>
      </c>
      <c r="F293">
        <v>153</v>
      </c>
      <c r="G293" t="s">
        <v>16</v>
      </c>
      <c r="H293">
        <v>79046.28</v>
      </c>
      <c r="I293">
        <v>8.5</v>
      </c>
      <c r="J293" t="s">
        <v>22</v>
      </c>
      <c r="K293">
        <v>1996</v>
      </c>
    </row>
    <row r="294" spans="1:11" x14ac:dyDescent="0.25">
      <c r="A294">
        <v>1987</v>
      </c>
      <c r="B294">
        <v>3</v>
      </c>
      <c r="C294">
        <v>14</v>
      </c>
      <c r="D294">
        <v>1987</v>
      </c>
      <c r="E294">
        <v>6</v>
      </c>
      <c r="F294">
        <v>165</v>
      </c>
      <c r="G294" t="s">
        <v>20</v>
      </c>
      <c r="H294">
        <v>85445.83</v>
      </c>
      <c r="I294">
        <v>8.5</v>
      </c>
      <c r="J294" t="s">
        <v>22</v>
      </c>
      <c r="K294">
        <v>1996</v>
      </c>
    </row>
    <row r="295" spans="1:11" x14ac:dyDescent="0.25">
      <c r="A295">
        <v>1987</v>
      </c>
      <c r="B295">
        <v>3</v>
      </c>
      <c r="C295">
        <v>18</v>
      </c>
      <c r="D295">
        <v>1987</v>
      </c>
      <c r="E295">
        <v>6</v>
      </c>
      <c r="F295">
        <v>169</v>
      </c>
      <c r="G295" t="s">
        <v>15</v>
      </c>
      <c r="H295">
        <v>155008.62</v>
      </c>
      <c r="I295">
        <v>8.5</v>
      </c>
      <c r="J295" t="s">
        <v>22</v>
      </c>
      <c r="K295">
        <v>1996</v>
      </c>
    </row>
    <row r="296" spans="1:11" x14ac:dyDescent="0.25">
      <c r="A296">
        <v>1989</v>
      </c>
      <c r="B296">
        <v>3</v>
      </c>
      <c r="C296">
        <v>7</v>
      </c>
      <c r="D296">
        <v>1989</v>
      </c>
      <c r="E296">
        <v>6</v>
      </c>
      <c r="F296">
        <v>158</v>
      </c>
      <c r="G296" t="s">
        <v>18</v>
      </c>
      <c r="H296">
        <v>54586.09</v>
      </c>
      <c r="I296">
        <v>8.5</v>
      </c>
      <c r="J296" t="s">
        <v>22</v>
      </c>
      <c r="K296">
        <v>1996</v>
      </c>
    </row>
    <row r="297" spans="1:11" x14ac:dyDescent="0.25">
      <c r="A297">
        <v>1989</v>
      </c>
      <c r="B297">
        <v>3</v>
      </c>
      <c r="C297">
        <v>10</v>
      </c>
      <c r="D297">
        <v>1989</v>
      </c>
      <c r="E297">
        <v>6</v>
      </c>
      <c r="F297">
        <v>161</v>
      </c>
      <c r="G297" t="s">
        <v>13</v>
      </c>
      <c r="H297">
        <v>189119.18</v>
      </c>
      <c r="I297">
        <v>8.5</v>
      </c>
      <c r="J297" t="s">
        <v>22</v>
      </c>
      <c r="K297">
        <v>1996</v>
      </c>
    </row>
    <row r="298" spans="1:11" x14ac:dyDescent="0.25">
      <c r="A298">
        <v>1990</v>
      </c>
      <c r="B298">
        <v>3</v>
      </c>
      <c r="C298">
        <v>3</v>
      </c>
      <c r="D298">
        <v>1990</v>
      </c>
      <c r="E298">
        <v>6</v>
      </c>
      <c r="F298">
        <v>154</v>
      </c>
      <c r="G298" t="s">
        <v>16</v>
      </c>
      <c r="H298">
        <v>148463.22</v>
      </c>
      <c r="I298">
        <v>8.5</v>
      </c>
      <c r="J298" t="s">
        <v>22</v>
      </c>
      <c r="K298">
        <v>1996</v>
      </c>
    </row>
    <row r="299" spans="1:11" x14ac:dyDescent="0.25">
      <c r="A299">
        <v>1990</v>
      </c>
      <c r="B299">
        <v>3</v>
      </c>
      <c r="C299">
        <v>12</v>
      </c>
      <c r="D299">
        <v>1990</v>
      </c>
      <c r="E299">
        <v>6</v>
      </c>
      <c r="F299">
        <v>163</v>
      </c>
      <c r="G299" t="s">
        <v>25</v>
      </c>
      <c r="H299">
        <v>36100.07</v>
      </c>
      <c r="I299">
        <v>8.5</v>
      </c>
      <c r="J299" t="s">
        <v>22</v>
      </c>
      <c r="K299">
        <v>1996</v>
      </c>
    </row>
    <row r="300" spans="1:11" x14ac:dyDescent="0.25">
      <c r="A300">
        <v>1991</v>
      </c>
      <c r="B300">
        <v>3</v>
      </c>
      <c r="C300">
        <v>3</v>
      </c>
      <c r="D300">
        <v>1991</v>
      </c>
      <c r="E300">
        <v>6</v>
      </c>
      <c r="F300">
        <v>154</v>
      </c>
      <c r="G300" t="s">
        <v>20</v>
      </c>
      <c r="H300">
        <v>37876.11</v>
      </c>
      <c r="I300">
        <v>8.5</v>
      </c>
      <c r="J300" t="s">
        <v>22</v>
      </c>
      <c r="K300">
        <v>1996</v>
      </c>
    </row>
    <row r="301" spans="1:11" x14ac:dyDescent="0.25">
      <c r="A301">
        <v>1991</v>
      </c>
      <c r="B301">
        <v>3</v>
      </c>
      <c r="C301">
        <v>4</v>
      </c>
      <c r="D301">
        <v>1991</v>
      </c>
      <c r="E301">
        <v>6</v>
      </c>
      <c r="F301">
        <v>155</v>
      </c>
      <c r="G301" t="s">
        <v>16</v>
      </c>
      <c r="H301">
        <v>47129.95</v>
      </c>
      <c r="I301">
        <v>8.5</v>
      </c>
      <c r="J301" t="s">
        <v>22</v>
      </c>
      <c r="K301">
        <v>1996</v>
      </c>
    </row>
    <row r="302" spans="1:11" x14ac:dyDescent="0.25">
      <c r="A302">
        <v>1991</v>
      </c>
      <c r="B302">
        <v>3</v>
      </c>
      <c r="C302">
        <v>8</v>
      </c>
      <c r="D302">
        <v>1991</v>
      </c>
      <c r="E302">
        <v>6</v>
      </c>
      <c r="F302">
        <v>159</v>
      </c>
      <c r="G302" t="s">
        <v>25</v>
      </c>
      <c r="H302">
        <v>61320.959999999999</v>
      </c>
      <c r="I302">
        <v>8.5</v>
      </c>
      <c r="J302" t="s">
        <v>22</v>
      </c>
      <c r="K302">
        <v>1996</v>
      </c>
    </row>
    <row r="303" spans="1:11" x14ac:dyDescent="0.25">
      <c r="A303">
        <v>1991</v>
      </c>
      <c r="B303">
        <v>3</v>
      </c>
      <c r="C303">
        <v>23</v>
      </c>
      <c r="D303">
        <v>1991</v>
      </c>
      <c r="E303">
        <v>6</v>
      </c>
      <c r="F303">
        <v>174</v>
      </c>
      <c r="G303" t="s">
        <v>11</v>
      </c>
      <c r="H303">
        <v>162238.59</v>
      </c>
      <c r="I303">
        <v>8.5</v>
      </c>
      <c r="J303" t="s">
        <v>22</v>
      </c>
      <c r="K303">
        <v>1996</v>
      </c>
    </row>
    <row r="304" spans="1:11" x14ac:dyDescent="0.25">
      <c r="A304">
        <v>1991</v>
      </c>
      <c r="B304">
        <v>3</v>
      </c>
      <c r="C304">
        <v>29</v>
      </c>
      <c r="D304">
        <v>1991</v>
      </c>
      <c r="E304">
        <v>6</v>
      </c>
      <c r="F304">
        <v>180</v>
      </c>
      <c r="G304" t="s">
        <v>13</v>
      </c>
      <c r="H304">
        <v>194847.25</v>
      </c>
      <c r="I304">
        <v>8.5</v>
      </c>
      <c r="J304" t="s">
        <v>22</v>
      </c>
      <c r="K304">
        <v>1996</v>
      </c>
    </row>
    <row r="305" spans="1:11" x14ac:dyDescent="0.25">
      <c r="A305">
        <v>1993</v>
      </c>
      <c r="B305">
        <v>3</v>
      </c>
      <c r="C305">
        <v>3</v>
      </c>
      <c r="D305">
        <v>1993</v>
      </c>
      <c r="E305">
        <v>6</v>
      </c>
      <c r="F305">
        <v>154</v>
      </c>
      <c r="G305" t="s">
        <v>16</v>
      </c>
      <c r="H305">
        <v>320569.53999999998</v>
      </c>
      <c r="I305">
        <v>8.5</v>
      </c>
      <c r="J305" t="s">
        <v>22</v>
      </c>
      <c r="K305">
        <v>1996</v>
      </c>
    </row>
    <row r="306" spans="1:11" x14ac:dyDescent="0.25">
      <c r="A306">
        <v>1993</v>
      </c>
      <c r="B306">
        <v>3</v>
      </c>
      <c r="C306">
        <v>12</v>
      </c>
      <c r="D306">
        <v>1993</v>
      </c>
      <c r="E306">
        <v>6</v>
      </c>
      <c r="F306">
        <v>163</v>
      </c>
      <c r="G306" t="s">
        <v>13</v>
      </c>
      <c r="H306">
        <v>163208.07999999999</v>
      </c>
      <c r="I306">
        <v>8.5</v>
      </c>
      <c r="J306" t="s">
        <v>22</v>
      </c>
      <c r="K306">
        <v>1996</v>
      </c>
    </row>
    <row r="307" spans="1:11" x14ac:dyDescent="0.25">
      <c r="A307">
        <v>1993</v>
      </c>
      <c r="B307">
        <v>3</v>
      </c>
      <c r="C307">
        <v>16</v>
      </c>
      <c r="D307">
        <v>1993</v>
      </c>
      <c r="E307">
        <v>6</v>
      </c>
      <c r="F307">
        <v>167</v>
      </c>
      <c r="G307" t="s">
        <v>11</v>
      </c>
      <c r="H307">
        <v>92926.1</v>
      </c>
      <c r="I307">
        <v>8.5</v>
      </c>
      <c r="J307" t="s">
        <v>22</v>
      </c>
      <c r="K307">
        <v>1996</v>
      </c>
    </row>
    <row r="308" spans="1:11" x14ac:dyDescent="0.25">
      <c r="A308">
        <v>1994</v>
      </c>
      <c r="B308">
        <v>3</v>
      </c>
      <c r="C308">
        <v>2</v>
      </c>
      <c r="D308">
        <v>1994</v>
      </c>
      <c r="E308">
        <v>6</v>
      </c>
      <c r="F308">
        <v>153</v>
      </c>
      <c r="G308" t="s">
        <v>23</v>
      </c>
      <c r="H308">
        <v>120998.99</v>
      </c>
      <c r="I308">
        <v>8.5</v>
      </c>
      <c r="J308" t="s">
        <v>22</v>
      </c>
      <c r="K308">
        <v>1996</v>
      </c>
    </row>
    <row r="309" spans="1:11" x14ac:dyDescent="0.25">
      <c r="A309">
        <v>1994</v>
      </c>
      <c r="B309">
        <v>3</v>
      </c>
      <c r="C309">
        <v>3</v>
      </c>
      <c r="D309">
        <v>1994</v>
      </c>
      <c r="E309">
        <v>6</v>
      </c>
      <c r="F309">
        <v>154</v>
      </c>
      <c r="G309" t="s">
        <v>11</v>
      </c>
      <c r="H309">
        <v>188130.82</v>
      </c>
      <c r="I309">
        <v>8.5</v>
      </c>
      <c r="J309" t="s">
        <v>22</v>
      </c>
      <c r="K309">
        <v>1996</v>
      </c>
    </row>
    <row r="310" spans="1:11" x14ac:dyDescent="0.25">
      <c r="A310">
        <v>1994</v>
      </c>
      <c r="B310">
        <v>3</v>
      </c>
      <c r="C310">
        <v>9</v>
      </c>
      <c r="D310">
        <v>1994</v>
      </c>
      <c r="E310">
        <v>6</v>
      </c>
      <c r="F310">
        <v>160</v>
      </c>
      <c r="G310" t="s">
        <v>16</v>
      </c>
      <c r="H310">
        <v>200611.4</v>
      </c>
      <c r="I310">
        <v>8.5</v>
      </c>
      <c r="J310" t="s">
        <v>22</v>
      </c>
      <c r="K310">
        <v>1996</v>
      </c>
    </row>
    <row r="311" spans="1:11" x14ac:dyDescent="0.25">
      <c r="A311">
        <v>1994</v>
      </c>
      <c r="B311">
        <v>3</v>
      </c>
      <c r="C311">
        <v>16</v>
      </c>
      <c r="D311">
        <v>1994</v>
      </c>
      <c r="E311">
        <v>6</v>
      </c>
      <c r="F311">
        <v>167</v>
      </c>
      <c r="G311" t="s">
        <v>21</v>
      </c>
      <c r="H311">
        <v>287162.78999999998</v>
      </c>
      <c r="I311">
        <v>8.5</v>
      </c>
      <c r="J311" t="s">
        <v>22</v>
      </c>
      <c r="K311">
        <v>1996</v>
      </c>
    </row>
    <row r="312" spans="1:11" x14ac:dyDescent="0.25">
      <c r="A312">
        <v>1994</v>
      </c>
      <c r="B312">
        <v>3</v>
      </c>
      <c r="C312">
        <v>21</v>
      </c>
      <c r="D312">
        <v>1994</v>
      </c>
      <c r="E312">
        <v>6</v>
      </c>
      <c r="F312">
        <v>172</v>
      </c>
      <c r="G312" t="s">
        <v>19</v>
      </c>
      <c r="H312">
        <v>115023.67</v>
      </c>
      <c r="I312">
        <v>8.5</v>
      </c>
      <c r="J312" t="s">
        <v>22</v>
      </c>
      <c r="K312">
        <v>1996</v>
      </c>
    </row>
    <row r="313" spans="1:11" x14ac:dyDescent="0.25">
      <c r="A313">
        <v>1997</v>
      </c>
      <c r="B313">
        <v>3</v>
      </c>
      <c r="C313">
        <v>3</v>
      </c>
      <c r="D313">
        <v>1997</v>
      </c>
      <c r="E313">
        <v>6</v>
      </c>
      <c r="F313">
        <v>154</v>
      </c>
      <c r="G313" t="s">
        <v>16</v>
      </c>
      <c r="H313">
        <v>206428.57</v>
      </c>
      <c r="I313">
        <v>8.5</v>
      </c>
      <c r="J313" t="s">
        <v>22</v>
      </c>
      <c r="K313">
        <v>1996</v>
      </c>
    </row>
    <row r="314" spans="1:11" x14ac:dyDescent="0.25">
      <c r="A314">
        <v>1997</v>
      </c>
      <c r="B314">
        <v>3</v>
      </c>
      <c r="C314">
        <v>7</v>
      </c>
      <c r="D314">
        <v>1997</v>
      </c>
      <c r="E314">
        <v>6</v>
      </c>
      <c r="F314">
        <v>158</v>
      </c>
      <c r="G314" t="s">
        <v>19</v>
      </c>
      <c r="H314">
        <v>116169.91</v>
      </c>
      <c r="I314">
        <v>8.5</v>
      </c>
      <c r="J314" t="s">
        <v>22</v>
      </c>
      <c r="K314">
        <v>1996</v>
      </c>
    </row>
    <row r="315" spans="1:11" x14ac:dyDescent="0.25">
      <c r="A315">
        <v>1997</v>
      </c>
      <c r="B315">
        <v>3</v>
      </c>
      <c r="C315">
        <v>27</v>
      </c>
      <c r="D315">
        <v>1997</v>
      </c>
      <c r="E315">
        <v>6</v>
      </c>
      <c r="F315">
        <v>178</v>
      </c>
      <c r="G315" t="s">
        <v>23</v>
      </c>
      <c r="H315">
        <v>45180.52</v>
      </c>
      <c r="I315">
        <v>8.5</v>
      </c>
      <c r="J315" t="s">
        <v>22</v>
      </c>
      <c r="K315">
        <v>1996</v>
      </c>
    </row>
    <row r="316" spans="1:11" x14ac:dyDescent="0.25">
      <c r="A316">
        <v>1998</v>
      </c>
      <c r="B316">
        <v>3</v>
      </c>
      <c r="C316">
        <v>6</v>
      </c>
      <c r="D316">
        <v>1998</v>
      </c>
      <c r="E316">
        <v>6</v>
      </c>
      <c r="F316">
        <v>157</v>
      </c>
      <c r="G316" t="s">
        <v>23</v>
      </c>
      <c r="H316">
        <v>243830.23</v>
      </c>
      <c r="I316">
        <v>8.5</v>
      </c>
      <c r="J316" t="s">
        <v>22</v>
      </c>
      <c r="K316">
        <v>1996</v>
      </c>
    </row>
    <row r="317" spans="1:11" x14ac:dyDescent="0.25">
      <c r="A317">
        <v>1998</v>
      </c>
      <c r="B317">
        <v>3</v>
      </c>
      <c r="C317">
        <v>6</v>
      </c>
      <c r="D317">
        <v>1998</v>
      </c>
      <c r="E317">
        <v>6</v>
      </c>
      <c r="F317">
        <v>157</v>
      </c>
      <c r="G317" t="s">
        <v>19</v>
      </c>
      <c r="H317">
        <v>107921.64</v>
      </c>
      <c r="I317">
        <v>8.5</v>
      </c>
      <c r="J317" t="s">
        <v>22</v>
      </c>
      <c r="K317">
        <v>1996</v>
      </c>
    </row>
    <row r="318" spans="1:11" x14ac:dyDescent="0.25">
      <c r="A318">
        <v>1998</v>
      </c>
      <c r="B318">
        <v>3</v>
      </c>
      <c r="C318">
        <v>8</v>
      </c>
      <c r="D318">
        <v>1998</v>
      </c>
      <c r="E318">
        <v>6</v>
      </c>
      <c r="F318">
        <v>159</v>
      </c>
      <c r="G318" t="s">
        <v>13</v>
      </c>
      <c r="H318">
        <v>129911.34</v>
      </c>
      <c r="I318">
        <v>8.5</v>
      </c>
      <c r="J318" t="s">
        <v>22</v>
      </c>
      <c r="K318">
        <v>1996</v>
      </c>
    </row>
    <row r="319" spans="1:11" x14ac:dyDescent="0.25">
      <c r="A319">
        <v>1999</v>
      </c>
      <c r="B319">
        <v>3</v>
      </c>
      <c r="C319">
        <v>2</v>
      </c>
      <c r="D319">
        <v>1999</v>
      </c>
      <c r="E319">
        <v>6</v>
      </c>
      <c r="F319">
        <v>153</v>
      </c>
      <c r="G319" t="s">
        <v>11</v>
      </c>
      <c r="H319">
        <v>64257.13</v>
      </c>
      <c r="I319">
        <v>8.5</v>
      </c>
      <c r="J319" t="s">
        <v>22</v>
      </c>
      <c r="K319">
        <v>1996</v>
      </c>
    </row>
    <row r="320" spans="1:11" x14ac:dyDescent="0.25">
      <c r="A320">
        <v>2001</v>
      </c>
      <c r="B320">
        <v>3</v>
      </c>
      <c r="C320">
        <v>5</v>
      </c>
      <c r="D320">
        <v>2001</v>
      </c>
      <c r="E320">
        <v>6</v>
      </c>
      <c r="F320">
        <v>156</v>
      </c>
      <c r="G320" t="s">
        <v>23</v>
      </c>
      <c r="H320">
        <v>67948.91</v>
      </c>
      <c r="I320">
        <v>8.5</v>
      </c>
      <c r="J320" t="s">
        <v>22</v>
      </c>
      <c r="K320">
        <v>1996</v>
      </c>
    </row>
    <row r="321" spans="1:11" x14ac:dyDescent="0.25">
      <c r="A321">
        <v>2001</v>
      </c>
      <c r="B321">
        <v>3</v>
      </c>
      <c r="C321">
        <v>6</v>
      </c>
      <c r="D321">
        <v>2001</v>
      </c>
      <c r="E321">
        <v>6</v>
      </c>
      <c r="F321">
        <v>157</v>
      </c>
      <c r="G321" t="s">
        <v>20</v>
      </c>
      <c r="H321">
        <v>204908.47</v>
      </c>
      <c r="I321">
        <v>8.5</v>
      </c>
      <c r="J321" t="s">
        <v>22</v>
      </c>
      <c r="K321">
        <v>1996</v>
      </c>
    </row>
    <row r="322" spans="1:11" x14ac:dyDescent="0.25">
      <c r="A322">
        <v>2001</v>
      </c>
      <c r="B322">
        <v>3</v>
      </c>
      <c r="C322">
        <v>26</v>
      </c>
      <c r="D322">
        <v>2001</v>
      </c>
      <c r="E322">
        <v>6</v>
      </c>
      <c r="F322">
        <v>177</v>
      </c>
      <c r="G322" t="s">
        <v>25</v>
      </c>
      <c r="H322">
        <v>153458.60999999999</v>
      </c>
      <c r="I322">
        <v>8.5</v>
      </c>
      <c r="J322" t="s">
        <v>22</v>
      </c>
      <c r="K322">
        <v>1996</v>
      </c>
    </row>
    <row r="323" spans="1:11" x14ac:dyDescent="0.25">
      <c r="A323">
        <v>2002</v>
      </c>
      <c r="B323">
        <v>3</v>
      </c>
      <c r="C323">
        <v>11</v>
      </c>
      <c r="D323">
        <v>2002</v>
      </c>
      <c r="E323">
        <v>6</v>
      </c>
      <c r="F323">
        <v>162</v>
      </c>
      <c r="G323" t="s">
        <v>21</v>
      </c>
      <c r="H323">
        <v>22288.3</v>
      </c>
      <c r="I323">
        <v>8.5</v>
      </c>
      <c r="J323" t="s">
        <v>22</v>
      </c>
      <c r="K323">
        <v>1996</v>
      </c>
    </row>
    <row r="324" spans="1:11" x14ac:dyDescent="0.25">
      <c r="A324">
        <v>2002</v>
      </c>
      <c r="B324">
        <v>3</v>
      </c>
      <c r="C324">
        <v>24</v>
      </c>
      <c r="D324">
        <v>2002</v>
      </c>
      <c r="E324">
        <v>6</v>
      </c>
      <c r="F324">
        <v>175</v>
      </c>
      <c r="G324" t="s">
        <v>20</v>
      </c>
      <c r="H324">
        <v>68113.289999999994</v>
      </c>
      <c r="I324">
        <v>8.5</v>
      </c>
      <c r="J324" t="s">
        <v>22</v>
      </c>
      <c r="K324">
        <v>1996</v>
      </c>
    </row>
    <row r="325" spans="1:11" x14ac:dyDescent="0.25">
      <c r="A325">
        <v>2002</v>
      </c>
      <c r="B325">
        <v>3</v>
      </c>
      <c r="C325">
        <v>26</v>
      </c>
      <c r="D325">
        <v>2002</v>
      </c>
      <c r="E325">
        <v>6</v>
      </c>
      <c r="F325">
        <v>177</v>
      </c>
      <c r="G325" t="s">
        <v>23</v>
      </c>
      <c r="H325">
        <v>149939.01999999999</v>
      </c>
      <c r="I325">
        <v>8.5</v>
      </c>
      <c r="J325" t="s">
        <v>22</v>
      </c>
      <c r="K325">
        <v>1996</v>
      </c>
    </row>
    <row r="326" spans="1:11" x14ac:dyDescent="0.25">
      <c r="A326">
        <v>2003</v>
      </c>
      <c r="B326">
        <v>3</v>
      </c>
      <c r="C326">
        <v>17</v>
      </c>
      <c r="D326">
        <v>2003</v>
      </c>
      <c r="E326">
        <v>6</v>
      </c>
      <c r="F326">
        <v>168</v>
      </c>
      <c r="G326" t="s">
        <v>15</v>
      </c>
      <c r="H326">
        <v>173550.57</v>
      </c>
      <c r="I326">
        <v>8.5</v>
      </c>
      <c r="J326" t="s">
        <v>22</v>
      </c>
      <c r="K326">
        <v>1996</v>
      </c>
    </row>
    <row r="327" spans="1:11" x14ac:dyDescent="0.25">
      <c r="A327">
        <v>2005</v>
      </c>
      <c r="B327">
        <v>3</v>
      </c>
      <c r="C327">
        <v>5</v>
      </c>
      <c r="D327">
        <v>2005</v>
      </c>
      <c r="E327">
        <v>6</v>
      </c>
      <c r="F327">
        <v>156</v>
      </c>
      <c r="G327" t="s">
        <v>21</v>
      </c>
      <c r="H327">
        <v>310291.40000000002</v>
      </c>
      <c r="I327">
        <v>8.5</v>
      </c>
      <c r="J327" t="s">
        <v>22</v>
      </c>
      <c r="K327">
        <v>1996</v>
      </c>
    </row>
    <row r="328" spans="1:11" x14ac:dyDescent="0.25">
      <c r="A328">
        <v>2005</v>
      </c>
      <c r="B328">
        <v>3</v>
      </c>
      <c r="C328">
        <v>17</v>
      </c>
      <c r="D328">
        <v>2005</v>
      </c>
      <c r="E328">
        <v>6</v>
      </c>
      <c r="F328">
        <v>168</v>
      </c>
      <c r="G328" t="s">
        <v>20</v>
      </c>
      <c r="H328">
        <v>64021.16</v>
      </c>
      <c r="I328">
        <v>8.5</v>
      </c>
      <c r="J328" t="s">
        <v>22</v>
      </c>
      <c r="K328">
        <v>1996</v>
      </c>
    </row>
    <row r="329" spans="1:11" x14ac:dyDescent="0.25">
      <c r="A329">
        <v>2005</v>
      </c>
      <c r="B329">
        <v>3</v>
      </c>
      <c r="C329">
        <v>20</v>
      </c>
      <c r="D329">
        <v>2005</v>
      </c>
      <c r="E329">
        <v>6</v>
      </c>
      <c r="F329">
        <v>171</v>
      </c>
      <c r="G329" t="s">
        <v>15</v>
      </c>
      <c r="H329">
        <v>73259.14</v>
      </c>
      <c r="I329">
        <v>8.5</v>
      </c>
      <c r="J329" t="s">
        <v>22</v>
      </c>
      <c r="K329">
        <v>1996</v>
      </c>
    </row>
    <row r="330" spans="1:11" x14ac:dyDescent="0.25">
      <c r="A330">
        <v>2006</v>
      </c>
      <c r="B330">
        <v>3</v>
      </c>
      <c r="C330">
        <v>21</v>
      </c>
      <c r="D330">
        <v>2006</v>
      </c>
      <c r="E330">
        <v>6</v>
      </c>
      <c r="F330">
        <v>172</v>
      </c>
      <c r="G330" t="s">
        <v>15</v>
      </c>
      <c r="H330">
        <v>89774.52</v>
      </c>
      <c r="I330">
        <v>8.5</v>
      </c>
      <c r="J330" t="s">
        <v>22</v>
      </c>
      <c r="K330">
        <v>1996</v>
      </c>
    </row>
    <row r="331" spans="1:11" x14ac:dyDescent="0.25">
      <c r="A331">
        <v>2006</v>
      </c>
      <c r="B331">
        <v>3</v>
      </c>
      <c r="C331">
        <v>22</v>
      </c>
      <c r="D331">
        <v>2006</v>
      </c>
      <c r="E331">
        <v>6</v>
      </c>
      <c r="F331">
        <v>173</v>
      </c>
      <c r="G331" t="s">
        <v>21</v>
      </c>
      <c r="H331">
        <v>107092.34</v>
      </c>
      <c r="I331">
        <v>8.5</v>
      </c>
      <c r="J331" t="s">
        <v>22</v>
      </c>
      <c r="K331">
        <v>1996</v>
      </c>
    </row>
    <row r="332" spans="1:11" x14ac:dyDescent="0.25">
      <c r="A332">
        <v>2007</v>
      </c>
      <c r="B332">
        <v>3</v>
      </c>
      <c r="C332">
        <v>2</v>
      </c>
      <c r="D332">
        <v>2007</v>
      </c>
      <c r="E332">
        <v>6</v>
      </c>
      <c r="F332">
        <v>153</v>
      </c>
      <c r="G332" t="s">
        <v>21</v>
      </c>
      <c r="H332">
        <v>37546.75</v>
      </c>
      <c r="I332">
        <v>8.5</v>
      </c>
      <c r="J332" t="s">
        <v>22</v>
      </c>
      <c r="K332">
        <v>1996</v>
      </c>
    </row>
    <row r="333" spans="1:11" x14ac:dyDescent="0.25">
      <c r="A333">
        <v>2007</v>
      </c>
      <c r="B333">
        <v>3</v>
      </c>
      <c r="C333">
        <v>12</v>
      </c>
      <c r="D333">
        <v>2007</v>
      </c>
      <c r="E333">
        <v>6</v>
      </c>
      <c r="F333">
        <v>163</v>
      </c>
      <c r="G333" t="s">
        <v>23</v>
      </c>
      <c r="H333">
        <v>221183.91</v>
      </c>
      <c r="I333">
        <v>8.5</v>
      </c>
      <c r="J333" t="s">
        <v>22</v>
      </c>
      <c r="K333">
        <v>1996</v>
      </c>
    </row>
    <row r="334" spans="1:11" x14ac:dyDescent="0.25">
      <c r="A334">
        <v>2007</v>
      </c>
      <c r="B334">
        <v>3</v>
      </c>
      <c r="C334">
        <v>22</v>
      </c>
      <c r="D334">
        <v>2007</v>
      </c>
      <c r="E334">
        <v>6</v>
      </c>
      <c r="F334">
        <v>173</v>
      </c>
      <c r="G334" t="s">
        <v>16</v>
      </c>
      <c r="H334">
        <v>42375.26</v>
      </c>
      <c r="I334">
        <v>8.5</v>
      </c>
      <c r="J334" t="s">
        <v>22</v>
      </c>
      <c r="K334">
        <v>1996</v>
      </c>
    </row>
    <row r="335" spans="1:11" x14ac:dyDescent="0.25">
      <c r="A335">
        <v>2009</v>
      </c>
      <c r="B335">
        <v>3</v>
      </c>
      <c r="C335">
        <v>2</v>
      </c>
      <c r="D335">
        <v>2009</v>
      </c>
      <c r="E335">
        <v>6</v>
      </c>
      <c r="F335">
        <v>153</v>
      </c>
      <c r="G335" t="s">
        <v>16</v>
      </c>
      <c r="H335">
        <v>127156.16</v>
      </c>
      <c r="I335">
        <v>8.5</v>
      </c>
      <c r="J335" t="s">
        <v>22</v>
      </c>
      <c r="K335">
        <v>1996</v>
      </c>
    </row>
    <row r="336" spans="1:11" x14ac:dyDescent="0.25">
      <c r="A336">
        <v>2009</v>
      </c>
      <c r="B336">
        <v>3</v>
      </c>
      <c r="C336">
        <v>23</v>
      </c>
      <c r="D336">
        <v>2009</v>
      </c>
      <c r="E336">
        <v>6</v>
      </c>
      <c r="F336">
        <v>174</v>
      </c>
      <c r="G336" t="s">
        <v>13</v>
      </c>
      <c r="H336">
        <v>97336.35</v>
      </c>
      <c r="I336">
        <v>8.5</v>
      </c>
      <c r="J336" t="s">
        <v>22</v>
      </c>
      <c r="K336">
        <v>1996</v>
      </c>
    </row>
    <row r="337" spans="1:11" x14ac:dyDescent="0.25">
      <c r="A337">
        <v>2010</v>
      </c>
      <c r="B337">
        <v>3</v>
      </c>
      <c r="C337">
        <v>5</v>
      </c>
      <c r="D337">
        <v>2010</v>
      </c>
      <c r="E337">
        <v>6</v>
      </c>
      <c r="F337">
        <v>156</v>
      </c>
      <c r="G337" t="s">
        <v>18</v>
      </c>
      <c r="H337">
        <v>315291.12</v>
      </c>
      <c r="I337">
        <v>8.5</v>
      </c>
      <c r="J337" t="s">
        <v>22</v>
      </c>
      <c r="K337">
        <v>1996</v>
      </c>
    </row>
    <row r="338" spans="1:11" x14ac:dyDescent="0.25">
      <c r="A338">
        <v>2010</v>
      </c>
      <c r="B338">
        <v>3</v>
      </c>
      <c r="C338">
        <v>5</v>
      </c>
      <c r="D338">
        <v>2010</v>
      </c>
      <c r="E338">
        <v>6</v>
      </c>
      <c r="F338">
        <v>156</v>
      </c>
      <c r="G338" t="s">
        <v>19</v>
      </c>
      <c r="H338">
        <v>350528.06</v>
      </c>
      <c r="I338">
        <v>8.5</v>
      </c>
      <c r="J338" t="s">
        <v>22</v>
      </c>
      <c r="K338">
        <v>1996</v>
      </c>
    </row>
    <row r="339" spans="1:11" x14ac:dyDescent="0.25">
      <c r="A339">
        <v>2010</v>
      </c>
      <c r="B339">
        <v>3</v>
      </c>
      <c r="C339">
        <v>14</v>
      </c>
      <c r="D339">
        <v>2010</v>
      </c>
      <c r="E339">
        <v>6</v>
      </c>
      <c r="F339">
        <v>165</v>
      </c>
      <c r="G339" t="s">
        <v>13</v>
      </c>
      <c r="H339">
        <v>372269.42</v>
      </c>
      <c r="I339">
        <v>8.5</v>
      </c>
      <c r="J339" t="s">
        <v>22</v>
      </c>
      <c r="K339">
        <v>1996</v>
      </c>
    </row>
    <row r="340" spans="1:11" x14ac:dyDescent="0.25">
      <c r="A340">
        <v>2010</v>
      </c>
      <c r="B340">
        <v>3</v>
      </c>
      <c r="C340">
        <v>14</v>
      </c>
      <c r="D340">
        <v>2010</v>
      </c>
      <c r="E340">
        <v>6</v>
      </c>
      <c r="F340">
        <v>165</v>
      </c>
      <c r="G340" t="s">
        <v>21</v>
      </c>
      <c r="H340">
        <v>338181.84</v>
      </c>
      <c r="I340">
        <v>8.5</v>
      </c>
      <c r="J340" t="s">
        <v>22</v>
      </c>
      <c r="K340">
        <v>1996</v>
      </c>
    </row>
    <row r="341" spans="1:11" x14ac:dyDescent="0.25">
      <c r="A341">
        <v>1984</v>
      </c>
      <c r="B341">
        <v>2</v>
      </c>
      <c r="C341">
        <v>10</v>
      </c>
      <c r="D341">
        <v>1984</v>
      </c>
      <c r="E341">
        <v>5</v>
      </c>
      <c r="F341">
        <v>133</v>
      </c>
      <c r="G341" t="s">
        <v>16</v>
      </c>
      <c r="H341">
        <v>301047.01</v>
      </c>
      <c r="I341">
        <v>4.5</v>
      </c>
      <c r="J341" t="s">
        <v>17</v>
      </c>
      <c r="K341">
        <v>1996</v>
      </c>
    </row>
    <row r="342" spans="1:11" x14ac:dyDescent="0.25">
      <c r="A342">
        <v>1984</v>
      </c>
      <c r="B342">
        <v>2</v>
      </c>
      <c r="C342">
        <v>21</v>
      </c>
      <c r="D342">
        <v>1984</v>
      </c>
      <c r="E342">
        <v>5</v>
      </c>
      <c r="F342">
        <v>144</v>
      </c>
      <c r="G342" t="s">
        <v>18</v>
      </c>
      <c r="H342">
        <v>369048.25</v>
      </c>
      <c r="I342">
        <v>4.5</v>
      </c>
      <c r="J342" t="s">
        <v>17</v>
      </c>
      <c r="K342">
        <v>1996</v>
      </c>
    </row>
    <row r="343" spans="1:11" x14ac:dyDescent="0.25">
      <c r="A343">
        <v>1984</v>
      </c>
      <c r="B343">
        <v>2</v>
      </c>
      <c r="C343">
        <v>21</v>
      </c>
      <c r="D343">
        <v>1984</v>
      </c>
      <c r="E343">
        <v>5</v>
      </c>
      <c r="F343">
        <v>144</v>
      </c>
      <c r="G343" t="s">
        <v>19</v>
      </c>
      <c r="H343">
        <v>228931.74</v>
      </c>
      <c r="I343">
        <v>4.5</v>
      </c>
      <c r="J343" t="s">
        <v>17</v>
      </c>
      <c r="K343">
        <v>1996</v>
      </c>
    </row>
    <row r="344" spans="1:11" x14ac:dyDescent="0.25">
      <c r="A344">
        <v>1984</v>
      </c>
      <c r="B344">
        <v>2</v>
      </c>
      <c r="C344">
        <v>22</v>
      </c>
      <c r="D344">
        <v>1984</v>
      </c>
      <c r="E344">
        <v>5</v>
      </c>
      <c r="F344">
        <v>145</v>
      </c>
      <c r="G344" t="s">
        <v>20</v>
      </c>
      <c r="H344">
        <v>45987.95</v>
      </c>
      <c r="I344">
        <v>4.5</v>
      </c>
      <c r="J344" t="s">
        <v>17</v>
      </c>
      <c r="K344">
        <v>1996</v>
      </c>
    </row>
    <row r="345" spans="1:11" x14ac:dyDescent="0.25">
      <c r="A345">
        <v>1988</v>
      </c>
      <c r="B345">
        <v>2</v>
      </c>
      <c r="C345">
        <v>1</v>
      </c>
      <c r="D345">
        <v>1988</v>
      </c>
      <c r="E345">
        <v>5</v>
      </c>
      <c r="F345">
        <v>124</v>
      </c>
      <c r="G345" t="s">
        <v>11</v>
      </c>
      <c r="H345">
        <v>46882.82</v>
      </c>
      <c r="I345">
        <v>4.5</v>
      </c>
      <c r="J345" t="s">
        <v>17</v>
      </c>
      <c r="K345">
        <v>1996</v>
      </c>
    </row>
    <row r="346" spans="1:11" x14ac:dyDescent="0.25">
      <c r="A346">
        <v>1988</v>
      </c>
      <c r="B346">
        <v>2</v>
      </c>
      <c r="C346">
        <v>22</v>
      </c>
      <c r="D346">
        <v>1988</v>
      </c>
      <c r="E346">
        <v>5</v>
      </c>
      <c r="F346">
        <v>145</v>
      </c>
      <c r="G346" t="s">
        <v>15</v>
      </c>
      <c r="H346">
        <v>58954.28</v>
      </c>
      <c r="I346">
        <v>4.5</v>
      </c>
      <c r="J346" t="s">
        <v>17</v>
      </c>
      <c r="K346">
        <v>1996</v>
      </c>
    </row>
    <row r="347" spans="1:11" x14ac:dyDescent="0.25">
      <c r="A347">
        <v>1992</v>
      </c>
      <c r="B347">
        <v>2</v>
      </c>
      <c r="C347">
        <v>1</v>
      </c>
      <c r="D347">
        <v>1992</v>
      </c>
      <c r="E347">
        <v>5</v>
      </c>
      <c r="F347">
        <v>124</v>
      </c>
      <c r="G347" t="s">
        <v>13</v>
      </c>
      <c r="H347">
        <v>336132.27</v>
      </c>
      <c r="I347">
        <v>4.5</v>
      </c>
      <c r="J347" t="s">
        <v>17</v>
      </c>
      <c r="K347">
        <v>1996</v>
      </c>
    </row>
    <row r="348" spans="1:11" x14ac:dyDescent="0.25">
      <c r="A348">
        <v>1992</v>
      </c>
      <c r="B348">
        <v>2</v>
      </c>
      <c r="C348">
        <v>8</v>
      </c>
      <c r="D348">
        <v>1992</v>
      </c>
      <c r="E348">
        <v>5</v>
      </c>
      <c r="F348">
        <v>131</v>
      </c>
      <c r="G348" t="s">
        <v>23</v>
      </c>
      <c r="H348">
        <v>195781.72</v>
      </c>
      <c r="I348">
        <v>4.5</v>
      </c>
      <c r="J348" t="s">
        <v>17</v>
      </c>
      <c r="K348">
        <v>1996</v>
      </c>
    </row>
    <row r="349" spans="1:11" x14ac:dyDescent="0.25">
      <c r="A349">
        <v>1992</v>
      </c>
      <c r="B349">
        <v>2</v>
      </c>
      <c r="C349">
        <v>16</v>
      </c>
      <c r="D349">
        <v>1992</v>
      </c>
      <c r="E349">
        <v>5</v>
      </c>
      <c r="F349">
        <v>139</v>
      </c>
      <c r="G349" t="s">
        <v>15</v>
      </c>
      <c r="H349">
        <v>241642.89</v>
      </c>
      <c r="I349">
        <v>4.5</v>
      </c>
      <c r="J349" t="s">
        <v>17</v>
      </c>
      <c r="K349">
        <v>1996</v>
      </c>
    </row>
    <row r="350" spans="1:11" x14ac:dyDescent="0.25">
      <c r="A350">
        <v>1992</v>
      </c>
      <c r="B350">
        <v>2</v>
      </c>
      <c r="C350">
        <v>26</v>
      </c>
      <c r="D350">
        <v>1992</v>
      </c>
      <c r="E350">
        <v>5</v>
      </c>
      <c r="F350">
        <v>149</v>
      </c>
      <c r="G350" t="s">
        <v>16</v>
      </c>
      <c r="H350">
        <v>264621.27</v>
      </c>
      <c r="I350">
        <v>4.5</v>
      </c>
      <c r="J350" t="s">
        <v>17</v>
      </c>
      <c r="K350">
        <v>1996</v>
      </c>
    </row>
    <row r="351" spans="1:11" x14ac:dyDescent="0.25">
      <c r="A351">
        <v>1996</v>
      </c>
      <c r="B351">
        <v>2</v>
      </c>
      <c r="C351">
        <v>4</v>
      </c>
      <c r="D351">
        <v>1996</v>
      </c>
      <c r="E351">
        <v>5</v>
      </c>
      <c r="F351">
        <v>127</v>
      </c>
      <c r="G351" t="s">
        <v>25</v>
      </c>
      <c r="H351">
        <v>75001.61</v>
      </c>
      <c r="I351">
        <v>4.5</v>
      </c>
      <c r="J351" t="s">
        <v>17</v>
      </c>
      <c r="K351">
        <v>1996</v>
      </c>
    </row>
    <row r="352" spans="1:11" x14ac:dyDescent="0.25">
      <c r="A352">
        <v>1996</v>
      </c>
      <c r="B352">
        <v>2</v>
      </c>
      <c r="C352">
        <v>13</v>
      </c>
      <c r="D352">
        <v>1996</v>
      </c>
      <c r="E352">
        <v>5</v>
      </c>
      <c r="F352">
        <v>136</v>
      </c>
      <c r="G352" t="s">
        <v>15</v>
      </c>
      <c r="H352">
        <v>48747.47</v>
      </c>
      <c r="I352">
        <v>4.5</v>
      </c>
      <c r="J352" t="s">
        <v>17</v>
      </c>
      <c r="K352">
        <v>1996</v>
      </c>
    </row>
    <row r="353" spans="1:11" x14ac:dyDescent="0.25">
      <c r="A353">
        <v>2000</v>
      </c>
      <c r="B353">
        <v>2</v>
      </c>
      <c r="C353">
        <v>2</v>
      </c>
      <c r="D353">
        <v>2000</v>
      </c>
      <c r="E353">
        <v>5</v>
      </c>
      <c r="F353">
        <v>125</v>
      </c>
      <c r="G353" t="s">
        <v>21</v>
      </c>
      <c r="H353">
        <v>263977.49</v>
      </c>
      <c r="I353">
        <v>4.5</v>
      </c>
      <c r="J353" t="s">
        <v>17</v>
      </c>
      <c r="K353">
        <v>1996</v>
      </c>
    </row>
    <row r="354" spans="1:11" x14ac:dyDescent="0.25">
      <c r="A354">
        <v>2000</v>
      </c>
      <c r="B354">
        <v>2</v>
      </c>
      <c r="C354">
        <v>3</v>
      </c>
      <c r="D354">
        <v>2000</v>
      </c>
      <c r="E354">
        <v>5</v>
      </c>
      <c r="F354">
        <v>126</v>
      </c>
      <c r="G354" t="s">
        <v>20</v>
      </c>
      <c r="H354">
        <v>55197.66</v>
      </c>
      <c r="I354">
        <v>4.5</v>
      </c>
      <c r="J354" t="s">
        <v>17</v>
      </c>
      <c r="K354">
        <v>1996</v>
      </c>
    </row>
    <row r="355" spans="1:11" x14ac:dyDescent="0.25">
      <c r="A355">
        <v>2000</v>
      </c>
      <c r="B355">
        <v>2</v>
      </c>
      <c r="C355">
        <v>6</v>
      </c>
      <c r="D355">
        <v>2000</v>
      </c>
      <c r="E355">
        <v>5</v>
      </c>
      <c r="F355">
        <v>129</v>
      </c>
      <c r="G355" t="s">
        <v>15</v>
      </c>
      <c r="H355">
        <v>90974.39</v>
      </c>
      <c r="I355">
        <v>4.5</v>
      </c>
      <c r="J355" t="s">
        <v>17</v>
      </c>
      <c r="K355">
        <v>1996</v>
      </c>
    </row>
    <row r="356" spans="1:11" x14ac:dyDescent="0.25">
      <c r="A356">
        <v>2000</v>
      </c>
      <c r="B356">
        <v>2</v>
      </c>
      <c r="C356">
        <v>9</v>
      </c>
      <c r="D356">
        <v>2000</v>
      </c>
      <c r="E356">
        <v>5</v>
      </c>
      <c r="F356">
        <v>132</v>
      </c>
      <c r="G356" t="s">
        <v>23</v>
      </c>
      <c r="H356">
        <v>112104.49</v>
      </c>
      <c r="I356">
        <v>4.5</v>
      </c>
      <c r="J356" t="s">
        <v>17</v>
      </c>
      <c r="K356">
        <v>1996</v>
      </c>
    </row>
    <row r="357" spans="1:11" x14ac:dyDescent="0.25">
      <c r="A357">
        <v>2000</v>
      </c>
      <c r="B357">
        <v>2</v>
      </c>
      <c r="C357">
        <v>11</v>
      </c>
      <c r="D357">
        <v>2000</v>
      </c>
      <c r="E357">
        <v>5</v>
      </c>
      <c r="F357">
        <v>134</v>
      </c>
      <c r="G357" t="s">
        <v>25</v>
      </c>
      <c r="H357">
        <v>156202.43</v>
      </c>
      <c r="I357">
        <v>4.5</v>
      </c>
      <c r="J357" t="s">
        <v>17</v>
      </c>
      <c r="K357">
        <v>1996</v>
      </c>
    </row>
    <row r="358" spans="1:11" x14ac:dyDescent="0.25">
      <c r="A358">
        <v>2004</v>
      </c>
      <c r="B358">
        <v>2</v>
      </c>
      <c r="C358">
        <v>2</v>
      </c>
      <c r="D358">
        <v>2004</v>
      </c>
      <c r="E358">
        <v>5</v>
      </c>
      <c r="F358">
        <v>125</v>
      </c>
      <c r="G358" t="s">
        <v>23</v>
      </c>
      <c r="H358">
        <v>393394.79</v>
      </c>
      <c r="I358">
        <v>4.5</v>
      </c>
      <c r="J358" t="s">
        <v>17</v>
      </c>
      <c r="K358">
        <v>1996</v>
      </c>
    </row>
    <row r="359" spans="1:11" x14ac:dyDescent="0.25">
      <c r="A359">
        <v>2004</v>
      </c>
      <c r="B359">
        <v>2</v>
      </c>
      <c r="C359">
        <v>3</v>
      </c>
      <c r="D359">
        <v>2004</v>
      </c>
      <c r="E359">
        <v>5</v>
      </c>
      <c r="F359">
        <v>126</v>
      </c>
      <c r="G359" t="s">
        <v>11</v>
      </c>
      <c r="H359">
        <v>260449.95</v>
      </c>
      <c r="I359">
        <v>4.5</v>
      </c>
      <c r="J359" t="s">
        <v>17</v>
      </c>
      <c r="K359">
        <v>1996</v>
      </c>
    </row>
    <row r="360" spans="1:11" x14ac:dyDescent="0.25">
      <c r="A360">
        <v>2004</v>
      </c>
      <c r="B360">
        <v>2</v>
      </c>
      <c r="C360">
        <v>19</v>
      </c>
      <c r="D360">
        <v>2004</v>
      </c>
      <c r="E360">
        <v>5</v>
      </c>
      <c r="F360">
        <v>142</v>
      </c>
      <c r="G360" t="s">
        <v>15</v>
      </c>
      <c r="H360">
        <v>205595.44</v>
      </c>
      <c r="I360">
        <v>4.5</v>
      </c>
      <c r="J360" t="s">
        <v>17</v>
      </c>
      <c r="K360">
        <v>1996</v>
      </c>
    </row>
    <row r="361" spans="1:11" x14ac:dyDescent="0.25">
      <c r="A361">
        <v>2008</v>
      </c>
      <c r="B361">
        <v>2</v>
      </c>
      <c r="C361">
        <v>1</v>
      </c>
      <c r="D361">
        <v>2008</v>
      </c>
      <c r="E361">
        <v>5</v>
      </c>
      <c r="F361">
        <v>124</v>
      </c>
      <c r="G361" t="s">
        <v>21</v>
      </c>
      <c r="H361">
        <v>121397.88</v>
      </c>
      <c r="I361">
        <v>4.5</v>
      </c>
      <c r="J361" t="s">
        <v>17</v>
      </c>
      <c r="K361">
        <v>1996</v>
      </c>
    </row>
    <row r="362" spans="1:11" x14ac:dyDescent="0.25">
      <c r="A362">
        <v>2008</v>
      </c>
      <c r="B362">
        <v>2</v>
      </c>
      <c r="C362">
        <v>18</v>
      </c>
      <c r="D362">
        <v>2008</v>
      </c>
      <c r="E362">
        <v>5</v>
      </c>
      <c r="F362">
        <v>141</v>
      </c>
      <c r="G362" t="s">
        <v>16</v>
      </c>
      <c r="H362">
        <v>35879.51</v>
      </c>
      <c r="I362">
        <v>4.5</v>
      </c>
      <c r="J362" t="s">
        <v>17</v>
      </c>
      <c r="K362">
        <v>1996</v>
      </c>
    </row>
    <row r="363" spans="1:11" x14ac:dyDescent="0.25">
      <c r="A363">
        <v>1981</v>
      </c>
      <c r="B363">
        <v>2</v>
      </c>
      <c r="C363">
        <v>7</v>
      </c>
      <c r="D363">
        <v>1981</v>
      </c>
      <c r="E363">
        <v>5</v>
      </c>
      <c r="F363">
        <v>130</v>
      </c>
      <c r="G363" t="s">
        <v>18</v>
      </c>
      <c r="H363">
        <v>503088.09</v>
      </c>
      <c r="I363">
        <v>4.5</v>
      </c>
      <c r="J363" t="s">
        <v>17</v>
      </c>
      <c r="K363">
        <v>1996</v>
      </c>
    </row>
    <row r="364" spans="1:11" x14ac:dyDescent="0.25">
      <c r="A364">
        <v>1981</v>
      </c>
      <c r="B364">
        <v>2</v>
      </c>
      <c r="C364">
        <v>25</v>
      </c>
      <c r="D364">
        <v>1981</v>
      </c>
      <c r="E364">
        <v>5</v>
      </c>
      <c r="F364">
        <v>148</v>
      </c>
      <c r="G364" t="s">
        <v>13</v>
      </c>
      <c r="H364">
        <v>80580.31</v>
      </c>
      <c r="I364">
        <v>4.5</v>
      </c>
      <c r="J364" t="s">
        <v>17</v>
      </c>
      <c r="K364">
        <v>1996</v>
      </c>
    </row>
    <row r="365" spans="1:11" x14ac:dyDescent="0.25">
      <c r="A365">
        <v>1981</v>
      </c>
      <c r="B365">
        <v>2</v>
      </c>
      <c r="C365">
        <v>27</v>
      </c>
      <c r="D365">
        <v>1981</v>
      </c>
      <c r="E365">
        <v>5</v>
      </c>
      <c r="F365">
        <v>150</v>
      </c>
      <c r="G365" t="s">
        <v>15</v>
      </c>
      <c r="H365">
        <v>372344.2</v>
      </c>
      <c r="I365">
        <v>4.5</v>
      </c>
      <c r="J365" t="s">
        <v>17</v>
      </c>
      <c r="K365">
        <v>1996</v>
      </c>
    </row>
    <row r="366" spans="1:11" x14ac:dyDescent="0.25">
      <c r="A366">
        <v>1982</v>
      </c>
      <c r="B366">
        <v>2</v>
      </c>
      <c r="C366">
        <v>13</v>
      </c>
      <c r="D366">
        <v>1982</v>
      </c>
      <c r="E366">
        <v>5</v>
      </c>
      <c r="F366">
        <v>136</v>
      </c>
      <c r="G366" t="s">
        <v>19</v>
      </c>
      <c r="H366">
        <v>87963.07</v>
      </c>
      <c r="I366">
        <v>4.5</v>
      </c>
      <c r="J366" t="s">
        <v>17</v>
      </c>
      <c r="K366">
        <v>1996</v>
      </c>
    </row>
    <row r="367" spans="1:11" x14ac:dyDescent="0.25">
      <c r="A367">
        <v>1983</v>
      </c>
      <c r="B367">
        <v>2</v>
      </c>
      <c r="C367">
        <v>6</v>
      </c>
      <c r="D367">
        <v>1983</v>
      </c>
      <c r="E367">
        <v>5</v>
      </c>
      <c r="F367">
        <v>129</v>
      </c>
      <c r="G367" t="s">
        <v>20</v>
      </c>
      <c r="H367">
        <v>145584.25</v>
      </c>
      <c r="I367">
        <v>4.5</v>
      </c>
      <c r="J367" t="s">
        <v>17</v>
      </c>
      <c r="K367">
        <v>1996</v>
      </c>
    </row>
    <row r="368" spans="1:11" x14ac:dyDescent="0.25">
      <c r="A368">
        <v>1983</v>
      </c>
      <c r="B368">
        <v>2</v>
      </c>
      <c r="C368">
        <v>8</v>
      </c>
      <c r="D368">
        <v>1983</v>
      </c>
      <c r="E368">
        <v>5</v>
      </c>
      <c r="F368">
        <v>131</v>
      </c>
      <c r="G368" t="s">
        <v>18</v>
      </c>
      <c r="H368">
        <v>267049.56</v>
      </c>
      <c r="I368">
        <v>4.5</v>
      </c>
      <c r="J368" t="s">
        <v>17</v>
      </c>
      <c r="K368">
        <v>1996</v>
      </c>
    </row>
    <row r="369" spans="1:11" x14ac:dyDescent="0.25">
      <c r="A369">
        <v>1983</v>
      </c>
      <c r="B369">
        <v>2</v>
      </c>
      <c r="C369">
        <v>26</v>
      </c>
      <c r="D369">
        <v>1983</v>
      </c>
      <c r="E369">
        <v>5</v>
      </c>
      <c r="F369">
        <v>149</v>
      </c>
      <c r="G369" t="s">
        <v>21</v>
      </c>
      <c r="H369">
        <v>108130.57</v>
      </c>
      <c r="I369">
        <v>4.5</v>
      </c>
      <c r="J369" t="s">
        <v>17</v>
      </c>
      <c r="K369">
        <v>1996</v>
      </c>
    </row>
    <row r="370" spans="1:11" x14ac:dyDescent="0.25">
      <c r="A370">
        <v>1985</v>
      </c>
      <c r="B370">
        <v>2</v>
      </c>
      <c r="C370">
        <v>5</v>
      </c>
      <c r="D370">
        <v>1985</v>
      </c>
      <c r="E370">
        <v>5</v>
      </c>
      <c r="F370">
        <v>128</v>
      </c>
      <c r="G370" t="s">
        <v>11</v>
      </c>
      <c r="H370">
        <v>625769.38</v>
      </c>
      <c r="I370">
        <v>4.5</v>
      </c>
      <c r="J370" t="s">
        <v>17</v>
      </c>
      <c r="K370">
        <v>1996</v>
      </c>
    </row>
    <row r="371" spans="1:11" x14ac:dyDescent="0.25">
      <c r="A371">
        <v>1985</v>
      </c>
      <c r="B371">
        <v>2</v>
      </c>
      <c r="C371">
        <v>5</v>
      </c>
      <c r="D371">
        <v>1985</v>
      </c>
      <c r="E371">
        <v>5</v>
      </c>
      <c r="F371">
        <v>128</v>
      </c>
      <c r="G371" t="s">
        <v>15</v>
      </c>
      <c r="H371">
        <v>528117.06000000006</v>
      </c>
      <c r="I371">
        <v>4.5</v>
      </c>
      <c r="J371" t="s">
        <v>17</v>
      </c>
      <c r="K371">
        <v>1996</v>
      </c>
    </row>
    <row r="372" spans="1:11" x14ac:dyDescent="0.25">
      <c r="A372">
        <v>1985</v>
      </c>
      <c r="B372">
        <v>2</v>
      </c>
      <c r="C372">
        <v>16</v>
      </c>
      <c r="D372">
        <v>1985</v>
      </c>
      <c r="E372">
        <v>5</v>
      </c>
      <c r="F372">
        <v>139</v>
      </c>
      <c r="G372" t="s">
        <v>21</v>
      </c>
      <c r="H372">
        <v>270952.75</v>
      </c>
      <c r="I372">
        <v>4.5</v>
      </c>
      <c r="J372" t="s">
        <v>17</v>
      </c>
      <c r="K372">
        <v>1996</v>
      </c>
    </row>
    <row r="373" spans="1:11" x14ac:dyDescent="0.25">
      <c r="A373">
        <v>1985</v>
      </c>
      <c r="B373">
        <v>2</v>
      </c>
      <c r="C373">
        <v>25</v>
      </c>
      <c r="D373">
        <v>1985</v>
      </c>
      <c r="E373">
        <v>5</v>
      </c>
      <c r="F373">
        <v>148</v>
      </c>
      <c r="G373" t="s">
        <v>23</v>
      </c>
      <c r="H373">
        <v>299687.05</v>
      </c>
      <c r="I373">
        <v>4.5</v>
      </c>
      <c r="J373" t="s">
        <v>17</v>
      </c>
      <c r="K373">
        <v>1996</v>
      </c>
    </row>
    <row r="374" spans="1:11" x14ac:dyDescent="0.25">
      <c r="A374">
        <v>1986</v>
      </c>
      <c r="B374">
        <v>2</v>
      </c>
      <c r="C374">
        <v>4</v>
      </c>
      <c r="D374">
        <v>1986</v>
      </c>
      <c r="E374">
        <v>5</v>
      </c>
      <c r="F374">
        <v>127</v>
      </c>
      <c r="G374" t="s">
        <v>23</v>
      </c>
      <c r="H374">
        <v>329967.46999999997</v>
      </c>
      <c r="I374">
        <v>4.5</v>
      </c>
      <c r="J374" t="s">
        <v>17</v>
      </c>
      <c r="K374">
        <v>1996</v>
      </c>
    </row>
    <row r="375" spans="1:11" x14ac:dyDescent="0.25">
      <c r="A375">
        <v>1986</v>
      </c>
      <c r="B375">
        <v>2</v>
      </c>
      <c r="C375">
        <v>5</v>
      </c>
      <c r="D375">
        <v>1986</v>
      </c>
      <c r="E375">
        <v>5</v>
      </c>
      <c r="F375">
        <v>128</v>
      </c>
      <c r="G375" t="s">
        <v>20</v>
      </c>
      <c r="H375">
        <v>292213.71000000002</v>
      </c>
      <c r="I375">
        <v>4.5</v>
      </c>
      <c r="J375" t="s">
        <v>17</v>
      </c>
      <c r="K375">
        <v>1996</v>
      </c>
    </row>
    <row r="376" spans="1:11" x14ac:dyDescent="0.25">
      <c r="A376">
        <v>1986</v>
      </c>
      <c r="B376">
        <v>2</v>
      </c>
      <c r="C376">
        <v>21</v>
      </c>
      <c r="D376">
        <v>1986</v>
      </c>
      <c r="E376">
        <v>5</v>
      </c>
      <c r="F376">
        <v>144</v>
      </c>
      <c r="G376" t="s">
        <v>15</v>
      </c>
      <c r="H376">
        <v>91089.07</v>
      </c>
      <c r="I376">
        <v>4.5</v>
      </c>
      <c r="J376" t="s">
        <v>17</v>
      </c>
      <c r="K376">
        <v>1996</v>
      </c>
    </row>
    <row r="377" spans="1:11" x14ac:dyDescent="0.25">
      <c r="A377">
        <v>1987</v>
      </c>
      <c r="B377">
        <v>2</v>
      </c>
      <c r="C377">
        <v>15</v>
      </c>
      <c r="D377">
        <v>1987</v>
      </c>
      <c r="E377">
        <v>5</v>
      </c>
      <c r="F377">
        <v>138</v>
      </c>
      <c r="G377" t="s">
        <v>25</v>
      </c>
      <c r="H377">
        <v>32697.83</v>
      </c>
      <c r="I377">
        <v>4.5</v>
      </c>
      <c r="J377" t="s">
        <v>17</v>
      </c>
      <c r="K377">
        <v>1996</v>
      </c>
    </row>
    <row r="378" spans="1:11" x14ac:dyDescent="0.25">
      <c r="A378">
        <v>1987</v>
      </c>
      <c r="B378">
        <v>2</v>
      </c>
      <c r="C378">
        <v>19</v>
      </c>
      <c r="D378">
        <v>1987</v>
      </c>
      <c r="E378">
        <v>5</v>
      </c>
      <c r="F378">
        <v>142</v>
      </c>
      <c r="G378" t="s">
        <v>23</v>
      </c>
      <c r="H378">
        <v>155757.01</v>
      </c>
      <c r="I378">
        <v>4.5</v>
      </c>
      <c r="J378" t="s">
        <v>17</v>
      </c>
      <c r="K378">
        <v>1996</v>
      </c>
    </row>
    <row r="379" spans="1:11" x14ac:dyDescent="0.25">
      <c r="A379">
        <v>1987</v>
      </c>
      <c r="B379">
        <v>2</v>
      </c>
      <c r="C379">
        <v>20</v>
      </c>
      <c r="D379">
        <v>1987</v>
      </c>
      <c r="E379">
        <v>5</v>
      </c>
      <c r="F379">
        <v>143</v>
      </c>
      <c r="G379" t="s">
        <v>18</v>
      </c>
      <c r="H379">
        <v>81633.8</v>
      </c>
      <c r="I379">
        <v>4.5</v>
      </c>
      <c r="J379" t="s">
        <v>17</v>
      </c>
      <c r="K379">
        <v>1996</v>
      </c>
    </row>
    <row r="380" spans="1:11" x14ac:dyDescent="0.25">
      <c r="A380">
        <v>1989</v>
      </c>
      <c r="B380">
        <v>2</v>
      </c>
      <c r="C380">
        <v>8</v>
      </c>
      <c r="D380">
        <v>1989</v>
      </c>
      <c r="E380">
        <v>5</v>
      </c>
      <c r="F380">
        <v>131</v>
      </c>
      <c r="G380" t="s">
        <v>19</v>
      </c>
      <c r="H380">
        <v>94934.89</v>
      </c>
      <c r="I380">
        <v>4.5</v>
      </c>
      <c r="J380" t="s">
        <v>17</v>
      </c>
      <c r="K380">
        <v>1996</v>
      </c>
    </row>
    <row r="381" spans="1:11" x14ac:dyDescent="0.25">
      <c r="A381">
        <v>1989</v>
      </c>
      <c r="B381">
        <v>2</v>
      </c>
      <c r="C381">
        <v>9</v>
      </c>
      <c r="D381">
        <v>1989</v>
      </c>
      <c r="E381">
        <v>5</v>
      </c>
      <c r="F381">
        <v>132</v>
      </c>
      <c r="G381" t="s">
        <v>25</v>
      </c>
      <c r="H381">
        <v>327403.13</v>
      </c>
      <c r="I381">
        <v>4.5</v>
      </c>
      <c r="J381" t="s">
        <v>17</v>
      </c>
      <c r="K381">
        <v>1996</v>
      </c>
    </row>
    <row r="382" spans="1:11" x14ac:dyDescent="0.25">
      <c r="A382">
        <v>1989</v>
      </c>
      <c r="B382">
        <v>2</v>
      </c>
      <c r="C382">
        <v>24</v>
      </c>
      <c r="D382">
        <v>1989</v>
      </c>
      <c r="E382">
        <v>5</v>
      </c>
      <c r="F382">
        <v>147</v>
      </c>
      <c r="G382" t="s">
        <v>21</v>
      </c>
      <c r="H382">
        <v>258141.8</v>
      </c>
      <c r="I382">
        <v>4.5</v>
      </c>
      <c r="J382" t="s">
        <v>17</v>
      </c>
      <c r="K382">
        <v>1996</v>
      </c>
    </row>
    <row r="383" spans="1:11" x14ac:dyDescent="0.25">
      <c r="A383">
        <v>1990</v>
      </c>
      <c r="B383">
        <v>2</v>
      </c>
      <c r="C383">
        <v>17</v>
      </c>
      <c r="D383">
        <v>1990</v>
      </c>
      <c r="E383">
        <v>5</v>
      </c>
      <c r="F383">
        <v>140</v>
      </c>
      <c r="G383" t="s">
        <v>11</v>
      </c>
      <c r="H383">
        <v>229940.51</v>
      </c>
      <c r="I383">
        <v>4.5</v>
      </c>
      <c r="J383" t="s">
        <v>17</v>
      </c>
      <c r="K383">
        <v>1996</v>
      </c>
    </row>
    <row r="384" spans="1:11" x14ac:dyDescent="0.25">
      <c r="A384">
        <v>1990</v>
      </c>
      <c r="B384">
        <v>2</v>
      </c>
      <c r="C384">
        <v>22</v>
      </c>
      <c r="D384">
        <v>1990</v>
      </c>
      <c r="E384">
        <v>5</v>
      </c>
      <c r="F384">
        <v>145</v>
      </c>
      <c r="G384" t="s">
        <v>21</v>
      </c>
      <c r="H384">
        <v>453391.42</v>
      </c>
      <c r="I384">
        <v>4.5</v>
      </c>
      <c r="J384" t="s">
        <v>17</v>
      </c>
      <c r="K384">
        <v>1996</v>
      </c>
    </row>
    <row r="385" spans="1:11" x14ac:dyDescent="0.25">
      <c r="A385">
        <v>1993</v>
      </c>
      <c r="B385">
        <v>2</v>
      </c>
      <c r="C385">
        <v>2</v>
      </c>
      <c r="D385">
        <v>1993</v>
      </c>
      <c r="E385">
        <v>5</v>
      </c>
      <c r="F385">
        <v>125</v>
      </c>
      <c r="G385" t="s">
        <v>20</v>
      </c>
      <c r="H385">
        <v>63821</v>
      </c>
      <c r="I385">
        <v>4.5</v>
      </c>
      <c r="J385" t="s">
        <v>17</v>
      </c>
      <c r="K385">
        <v>1996</v>
      </c>
    </row>
    <row r="386" spans="1:11" x14ac:dyDescent="0.25">
      <c r="A386">
        <v>1993</v>
      </c>
      <c r="B386">
        <v>2</v>
      </c>
      <c r="C386">
        <v>17</v>
      </c>
      <c r="D386">
        <v>1993</v>
      </c>
      <c r="E386">
        <v>5</v>
      </c>
      <c r="F386">
        <v>140</v>
      </c>
      <c r="G386" t="s">
        <v>18</v>
      </c>
      <c r="H386">
        <v>250442.72</v>
      </c>
      <c r="I386">
        <v>4.5</v>
      </c>
      <c r="J386" t="s">
        <v>17</v>
      </c>
      <c r="K386">
        <v>1996</v>
      </c>
    </row>
    <row r="387" spans="1:11" x14ac:dyDescent="0.25">
      <c r="A387">
        <v>1995</v>
      </c>
      <c r="B387">
        <v>2</v>
      </c>
      <c r="C387">
        <v>5</v>
      </c>
      <c r="D387">
        <v>1995</v>
      </c>
      <c r="E387">
        <v>5</v>
      </c>
      <c r="F387">
        <v>128</v>
      </c>
      <c r="G387" t="s">
        <v>19</v>
      </c>
      <c r="H387">
        <v>125920</v>
      </c>
      <c r="I387">
        <v>4.5</v>
      </c>
      <c r="J387" t="s">
        <v>17</v>
      </c>
      <c r="K387">
        <v>1996</v>
      </c>
    </row>
    <row r="388" spans="1:11" x14ac:dyDescent="0.25">
      <c r="A388">
        <v>1995</v>
      </c>
      <c r="B388">
        <v>2</v>
      </c>
      <c r="C388">
        <v>14</v>
      </c>
      <c r="D388">
        <v>1995</v>
      </c>
      <c r="E388">
        <v>5</v>
      </c>
      <c r="F388">
        <v>137</v>
      </c>
      <c r="G388" t="s">
        <v>16</v>
      </c>
      <c r="H388">
        <v>121530.01</v>
      </c>
      <c r="I388">
        <v>4.5</v>
      </c>
      <c r="J388" t="s">
        <v>17</v>
      </c>
      <c r="K388">
        <v>1996</v>
      </c>
    </row>
    <row r="389" spans="1:11" x14ac:dyDescent="0.25">
      <c r="A389">
        <v>1995</v>
      </c>
      <c r="B389">
        <v>2</v>
      </c>
      <c r="C389">
        <v>16</v>
      </c>
      <c r="D389">
        <v>1995</v>
      </c>
      <c r="E389">
        <v>5</v>
      </c>
      <c r="F389">
        <v>139</v>
      </c>
      <c r="G389" t="s">
        <v>20</v>
      </c>
      <c r="H389">
        <v>280355</v>
      </c>
      <c r="I389">
        <v>4.5</v>
      </c>
      <c r="J389" t="s">
        <v>17</v>
      </c>
      <c r="K389">
        <v>1996</v>
      </c>
    </row>
    <row r="390" spans="1:11" x14ac:dyDescent="0.25">
      <c r="A390">
        <v>1997</v>
      </c>
      <c r="B390">
        <v>2</v>
      </c>
      <c r="C390">
        <v>5</v>
      </c>
      <c r="D390">
        <v>1997</v>
      </c>
      <c r="E390">
        <v>5</v>
      </c>
      <c r="F390">
        <v>128</v>
      </c>
      <c r="G390" t="s">
        <v>21</v>
      </c>
      <c r="H390">
        <v>162576.79</v>
      </c>
      <c r="I390">
        <v>4.5</v>
      </c>
      <c r="J390" t="s">
        <v>17</v>
      </c>
      <c r="K390">
        <v>1996</v>
      </c>
    </row>
    <row r="391" spans="1:11" x14ac:dyDescent="0.25">
      <c r="A391">
        <v>1997</v>
      </c>
      <c r="B391">
        <v>2</v>
      </c>
      <c r="C391">
        <v>9</v>
      </c>
      <c r="D391">
        <v>1997</v>
      </c>
      <c r="E391">
        <v>5</v>
      </c>
      <c r="F391">
        <v>132</v>
      </c>
      <c r="G391" t="s">
        <v>11</v>
      </c>
      <c r="H391">
        <v>318097.82</v>
      </c>
      <c r="I391">
        <v>4.5</v>
      </c>
      <c r="J391" t="s">
        <v>17</v>
      </c>
      <c r="K391">
        <v>1996</v>
      </c>
    </row>
    <row r="392" spans="1:11" x14ac:dyDescent="0.25">
      <c r="A392">
        <v>1997</v>
      </c>
      <c r="B392">
        <v>2</v>
      </c>
      <c r="C392">
        <v>26</v>
      </c>
      <c r="D392">
        <v>1997</v>
      </c>
      <c r="E392">
        <v>5</v>
      </c>
      <c r="F392">
        <v>149</v>
      </c>
      <c r="G392" t="s">
        <v>20</v>
      </c>
      <c r="H392">
        <v>177120.42</v>
      </c>
      <c r="I392">
        <v>4.5</v>
      </c>
      <c r="J392" t="s">
        <v>17</v>
      </c>
      <c r="K392">
        <v>1996</v>
      </c>
    </row>
    <row r="393" spans="1:11" x14ac:dyDescent="0.25">
      <c r="A393">
        <v>1998</v>
      </c>
      <c r="B393">
        <v>2</v>
      </c>
      <c r="C393">
        <v>16</v>
      </c>
      <c r="D393">
        <v>1998</v>
      </c>
      <c r="E393">
        <v>5</v>
      </c>
      <c r="F393">
        <v>139</v>
      </c>
      <c r="G393" t="s">
        <v>25</v>
      </c>
      <c r="H393">
        <v>348598.3</v>
      </c>
      <c r="I393">
        <v>4.5</v>
      </c>
      <c r="J393" t="s">
        <v>17</v>
      </c>
      <c r="K393">
        <v>1996</v>
      </c>
    </row>
    <row r="394" spans="1:11" x14ac:dyDescent="0.25">
      <c r="A394">
        <v>1998</v>
      </c>
      <c r="B394">
        <v>2</v>
      </c>
      <c r="C394">
        <v>17</v>
      </c>
      <c r="D394">
        <v>1998</v>
      </c>
      <c r="E394">
        <v>5</v>
      </c>
      <c r="F394">
        <v>140</v>
      </c>
      <c r="G394" t="s">
        <v>19</v>
      </c>
      <c r="H394">
        <v>110920.24</v>
      </c>
      <c r="I394">
        <v>4.5</v>
      </c>
      <c r="J394" t="s">
        <v>17</v>
      </c>
      <c r="K394">
        <v>1996</v>
      </c>
    </row>
    <row r="395" spans="1:11" x14ac:dyDescent="0.25">
      <c r="A395">
        <v>1999</v>
      </c>
      <c r="B395">
        <v>2</v>
      </c>
      <c r="C395">
        <v>25</v>
      </c>
      <c r="D395">
        <v>1999</v>
      </c>
      <c r="E395">
        <v>5</v>
      </c>
      <c r="F395">
        <v>148</v>
      </c>
      <c r="G395" t="s">
        <v>20</v>
      </c>
      <c r="H395">
        <v>287853.71999999997</v>
      </c>
      <c r="I395">
        <v>4.5</v>
      </c>
      <c r="J395" t="s">
        <v>17</v>
      </c>
      <c r="K395">
        <v>1996</v>
      </c>
    </row>
    <row r="396" spans="1:11" x14ac:dyDescent="0.25">
      <c r="A396">
        <v>2001</v>
      </c>
      <c r="B396">
        <v>2</v>
      </c>
      <c r="C396">
        <v>2</v>
      </c>
      <c r="D396">
        <v>2001</v>
      </c>
      <c r="E396">
        <v>5</v>
      </c>
      <c r="F396">
        <v>125</v>
      </c>
      <c r="G396" t="s">
        <v>15</v>
      </c>
      <c r="H396">
        <v>87727.14</v>
      </c>
      <c r="I396">
        <v>4.5</v>
      </c>
      <c r="J396" t="s">
        <v>17</v>
      </c>
      <c r="K396">
        <v>1996</v>
      </c>
    </row>
    <row r="397" spans="1:11" x14ac:dyDescent="0.25">
      <c r="A397">
        <v>2001</v>
      </c>
      <c r="B397">
        <v>2</v>
      </c>
      <c r="C397">
        <v>3</v>
      </c>
      <c r="D397">
        <v>2001</v>
      </c>
      <c r="E397">
        <v>5</v>
      </c>
      <c r="F397">
        <v>126</v>
      </c>
      <c r="G397" t="s">
        <v>13</v>
      </c>
      <c r="H397">
        <v>313043.76</v>
      </c>
      <c r="I397">
        <v>4.5</v>
      </c>
      <c r="J397" t="s">
        <v>17</v>
      </c>
      <c r="K397">
        <v>1996</v>
      </c>
    </row>
    <row r="398" spans="1:11" x14ac:dyDescent="0.25">
      <c r="A398">
        <v>2001</v>
      </c>
      <c r="B398">
        <v>2</v>
      </c>
      <c r="C398">
        <v>16</v>
      </c>
      <c r="D398">
        <v>2001</v>
      </c>
      <c r="E398">
        <v>5</v>
      </c>
      <c r="F398">
        <v>139</v>
      </c>
      <c r="G398" t="s">
        <v>21</v>
      </c>
      <c r="H398">
        <v>45829.63</v>
      </c>
      <c r="I398">
        <v>4.5</v>
      </c>
      <c r="J398" t="s">
        <v>17</v>
      </c>
      <c r="K398">
        <v>1996</v>
      </c>
    </row>
    <row r="399" spans="1:11" x14ac:dyDescent="0.25">
      <c r="A399">
        <v>2002</v>
      </c>
      <c r="B399">
        <v>2</v>
      </c>
      <c r="C399">
        <v>2</v>
      </c>
      <c r="D399">
        <v>2002</v>
      </c>
      <c r="E399">
        <v>5</v>
      </c>
      <c r="F399">
        <v>125</v>
      </c>
      <c r="G399" t="s">
        <v>11</v>
      </c>
      <c r="H399">
        <v>136325.85999999999</v>
      </c>
      <c r="I399">
        <v>4.5</v>
      </c>
      <c r="J399" t="s">
        <v>17</v>
      </c>
      <c r="K399">
        <v>1996</v>
      </c>
    </row>
    <row r="400" spans="1:11" x14ac:dyDescent="0.25">
      <c r="A400">
        <v>2002</v>
      </c>
      <c r="B400">
        <v>2</v>
      </c>
      <c r="C400">
        <v>3</v>
      </c>
      <c r="D400">
        <v>2002</v>
      </c>
      <c r="E400">
        <v>5</v>
      </c>
      <c r="F400">
        <v>126</v>
      </c>
      <c r="G400" t="s">
        <v>15</v>
      </c>
      <c r="H400">
        <v>450170.45</v>
      </c>
      <c r="I400">
        <v>4.5</v>
      </c>
      <c r="J400" t="s">
        <v>17</v>
      </c>
      <c r="K400">
        <v>1996</v>
      </c>
    </row>
    <row r="401" spans="1:11" x14ac:dyDescent="0.25">
      <c r="A401">
        <v>2003</v>
      </c>
      <c r="B401">
        <v>2</v>
      </c>
      <c r="C401">
        <v>10</v>
      </c>
      <c r="D401">
        <v>2003</v>
      </c>
      <c r="E401">
        <v>5</v>
      </c>
      <c r="F401">
        <v>133</v>
      </c>
      <c r="G401" t="s">
        <v>18</v>
      </c>
      <c r="H401">
        <v>134175.29</v>
      </c>
      <c r="I401">
        <v>4.5</v>
      </c>
      <c r="J401" t="s">
        <v>17</v>
      </c>
      <c r="K401">
        <v>1996</v>
      </c>
    </row>
    <row r="402" spans="1:11" x14ac:dyDescent="0.25">
      <c r="A402">
        <v>2003</v>
      </c>
      <c r="B402">
        <v>2</v>
      </c>
      <c r="C402">
        <v>19</v>
      </c>
      <c r="D402">
        <v>2003</v>
      </c>
      <c r="E402">
        <v>5</v>
      </c>
      <c r="F402">
        <v>142</v>
      </c>
      <c r="G402" t="s">
        <v>16</v>
      </c>
      <c r="H402">
        <v>206957.55</v>
      </c>
      <c r="I402">
        <v>4.5</v>
      </c>
      <c r="J402" t="s">
        <v>17</v>
      </c>
      <c r="K402">
        <v>1996</v>
      </c>
    </row>
    <row r="403" spans="1:11" x14ac:dyDescent="0.25">
      <c r="A403">
        <v>2005</v>
      </c>
      <c r="B403">
        <v>2</v>
      </c>
      <c r="C403">
        <v>11</v>
      </c>
      <c r="D403">
        <v>2005</v>
      </c>
      <c r="E403">
        <v>5</v>
      </c>
      <c r="F403">
        <v>134</v>
      </c>
      <c r="G403" t="s">
        <v>11</v>
      </c>
      <c r="H403">
        <v>171819.38</v>
      </c>
      <c r="I403">
        <v>4.5</v>
      </c>
      <c r="J403" t="s">
        <v>17</v>
      </c>
      <c r="K403">
        <v>1996</v>
      </c>
    </row>
    <row r="404" spans="1:11" x14ac:dyDescent="0.25">
      <c r="A404">
        <v>2005</v>
      </c>
      <c r="B404">
        <v>2</v>
      </c>
      <c r="C404">
        <v>16</v>
      </c>
      <c r="D404">
        <v>2005</v>
      </c>
      <c r="E404">
        <v>5</v>
      </c>
      <c r="F404">
        <v>139</v>
      </c>
      <c r="G404" t="s">
        <v>19</v>
      </c>
      <c r="H404">
        <v>106687.58</v>
      </c>
      <c r="I404">
        <v>4.5</v>
      </c>
      <c r="J404" t="s">
        <v>17</v>
      </c>
      <c r="K404">
        <v>1996</v>
      </c>
    </row>
    <row r="405" spans="1:11" x14ac:dyDescent="0.25">
      <c r="A405">
        <v>2006</v>
      </c>
      <c r="B405">
        <v>2</v>
      </c>
      <c r="C405">
        <v>18</v>
      </c>
      <c r="D405">
        <v>2006</v>
      </c>
      <c r="E405">
        <v>5</v>
      </c>
      <c r="F405">
        <v>141</v>
      </c>
      <c r="G405" t="s">
        <v>23</v>
      </c>
      <c r="H405">
        <v>126443.06</v>
      </c>
      <c r="I405">
        <v>4.5</v>
      </c>
      <c r="J405" t="s">
        <v>17</v>
      </c>
      <c r="K405">
        <v>1996</v>
      </c>
    </row>
    <row r="406" spans="1:11" x14ac:dyDescent="0.25">
      <c r="A406">
        <v>2006</v>
      </c>
      <c r="B406">
        <v>2</v>
      </c>
      <c r="C406">
        <v>22</v>
      </c>
      <c r="D406">
        <v>2006</v>
      </c>
      <c r="E406">
        <v>5</v>
      </c>
      <c r="F406">
        <v>145</v>
      </c>
      <c r="G406" t="s">
        <v>21</v>
      </c>
      <c r="H406">
        <v>210076.1</v>
      </c>
      <c r="I406">
        <v>4.5</v>
      </c>
      <c r="J406" t="s">
        <v>17</v>
      </c>
      <c r="K406">
        <v>1996</v>
      </c>
    </row>
    <row r="407" spans="1:11" x14ac:dyDescent="0.25">
      <c r="A407">
        <v>2007</v>
      </c>
      <c r="B407">
        <v>2</v>
      </c>
      <c r="C407">
        <v>2</v>
      </c>
      <c r="D407">
        <v>2007</v>
      </c>
      <c r="E407">
        <v>5</v>
      </c>
      <c r="F407">
        <v>125</v>
      </c>
      <c r="G407" t="s">
        <v>11</v>
      </c>
      <c r="H407">
        <v>58269.1</v>
      </c>
      <c r="I407">
        <v>4.5</v>
      </c>
      <c r="J407" t="s">
        <v>17</v>
      </c>
      <c r="K407">
        <v>1996</v>
      </c>
    </row>
    <row r="408" spans="1:11" x14ac:dyDescent="0.25">
      <c r="A408">
        <v>2007</v>
      </c>
      <c r="B408">
        <v>2</v>
      </c>
      <c r="C408">
        <v>3</v>
      </c>
      <c r="D408">
        <v>2007</v>
      </c>
      <c r="E408">
        <v>5</v>
      </c>
      <c r="F408">
        <v>126</v>
      </c>
      <c r="G408" t="s">
        <v>13</v>
      </c>
      <c r="H408">
        <v>532235.65</v>
      </c>
      <c r="I408">
        <v>4.5</v>
      </c>
      <c r="J408" t="s">
        <v>17</v>
      </c>
      <c r="K408">
        <v>1996</v>
      </c>
    </row>
    <row r="409" spans="1:11" x14ac:dyDescent="0.25">
      <c r="A409">
        <v>2009</v>
      </c>
      <c r="B409">
        <v>2</v>
      </c>
      <c r="C409">
        <v>3</v>
      </c>
      <c r="D409">
        <v>2009</v>
      </c>
      <c r="E409">
        <v>5</v>
      </c>
      <c r="F409">
        <v>126</v>
      </c>
      <c r="G409" t="s">
        <v>18</v>
      </c>
      <c r="H409">
        <v>274029.39</v>
      </c>
      <c r="I409">
        <v>4.5</v>
      </c>
      <c r="J409" t="s">
        <v>17</v>
      </c>
      <c r="K409">
        <v>1996</v>
      </c>
    </row>
    <row r="410" spans="1:11" x14ac:dyDescent="0.25">
      <c r="A410">
        <v>2009</v>
      </c>
      <c r="B410">
        <v>2</v>
      </c>
      <c r="C410">
        <v>11</v>
      </c>
      <c r="D410">
        <v>2009</v>
      </c>
      <c r="E410">
        <v>5</v>
      </c>
      <c r="F410">
        <v>134</v>
      </c>
      <c r="G410" t="s">
        <v>21</v>
      </c>
      <c r="H410">
        <v>426624.82</v>
      </c>
      <c r="I410">
        <v>4.5</v>
      </c>
      <c r="J410" t="s">
        <v>17</v>
      </c>
      <c r="K410">
        <v>1996</v>
      </c>
    </row>
    <row r="411" spans="1:11" x14ac:dyDescent="0.25">
      <c r="A411">
        <v>2009</v>
      </c>
      <c r="B411">
        <v>2</v>
      </c>
      <c r="C411">
        <v>12</v>
      </c>
      <c r="D411">
        <v>2009</v>
      </c>
      <c r="E411">
        <v>5</v>
      </c>
      <c r="F411">
        <v>135</v>
      </c>
      <c r="G411" t="s">
        <v>25</v>
      </c>
      <c r="H411">
        <v>52195.839999999997</v>
      </c>
      <c r="I411">
        <v>4.5</v>
      </c>
      <c r="J411" t="s">
        <v>17</v>
      </c>
      <c r="K411">
        <v>1996</v>
      </c>
    </row>
    <row r="412" spans="1:11" x14ac:dyDescent="0.25">
      <c r="A412">
        <v>2009</v>
      </c>
      <c r="B412">
        <v>2</v>
      </c>
      <c r="C412">
        <v>26</v>
      </c>
      <c r="D412">
        <v>2009</v>
      </c>
      <c r="E412">
        <v>5</v>
      </c>
      <c r="F412">
        <v>149</v>
      </c>
      <c r="G412" t="s">
        <v>19</v>
      </c>
      <c r="H412">
        <v>91085.78</v>
      </c>
      <c r="I412">
        <v>4.5</v>
      </c>
      <c r="J412" t="s">
        <v>17</v>
      </c>
      <c r="K412">
        <v>1996</v>
      </c>
    </row>
    <row r="413" spans="1:11" x14ac:dyDescent="0.25">
      <c r="A413">
        <v>2010</v>
      </c>
      <c r="B413">
        <v>2</v>
      </c>
      <c r="C413">
        <v>3</v>
      </c>
      <c r="D413">
        <v>2010</v>
      </c>
      <c r="E413">
        <v>5</v>
      </c>
      <c r="F413">
        <v>126</v>
      </c>
      <c r="G413" t="s">
        <v>16</v>
      </c>
      <c r="H413">
        <v>154319.62</v>
      </c>
      <c r="I413">
        <v>4.5</v>
      </c>
      <c r="J413" t="s">
        <v>17</v>
      </c>
      <c r="K413">
        <v>1996</v>
      </c>
    </row>
    <row r="414" spans="1:11" x14ac:dyDescent="0.25">
      <c r="A414">
        <v>1984</v>
      </c>
      <c r="B414">
        <v>2</v>
      </c>
      <c r="C414">
        <v>10</v>
      </c>
      <c r="D414">
        <v>1984</v>
      </c>
      <c r="E414">
        <v>5</v>
      </c>
      <c r="F414">
        <v>133</v>
      </c>
      <c r="G414" t="s">
        <v>16</v>
      </c>
      <c r="H414">
        <v>302378.96000000002</v>
      </c>
      <c r="I414">
        <v>8.5</v>
      </c>
      <c r="J414" t="s">
        <v>17</v>
      </c>
      <c r="K414">
        <v>1996</v>
      </c>
    </row>
    <row r="415" spans="1:11" x14ac:dyDescent="0.25">
      <c r="A415">
        <v>1984</v>
      </c>
      <c r="B415">
        <v>2</v>
      </c>
      <c r="C415">
        <v>21</v>
      </c>
      <c r="D415">
        <v>1984</v>
      </c>
      <c r="E415">
        <v>5</v>
      </c>
      <c r="F415">
        <v>144</v>
      </c>
      <c r="G415" t="s">
        <v>19</v>
      </c>
      <c r="H415">
        <v>230110.53</v>
      </c>
      <c r="I415">
        <v>8.5</v>
      </c>
      <c r="J415" t="s">
        <v>17</v>
      </c>
      <c r="K415">
        <v>1996</v>
      </c>
    </row>
    <row r="416" spans="1:11" x14ac:dyDescent="0.25">
      <c r="A416">
        <v>1988</v>
      </c>
      <c r="B416">
        <v>2</v>
      </c>
      <c r="C416">
        <v>1</v>
      </c>
      <c r="D416">
        <v>1988</v>
      </c>
      <c r="E416">
        <v>5</v>
      </c>
      <c r="F416">
        <v>124</v>
      </c>
      <c r="G416" t="s">
        <v>11</v>
      </c>
      <c r="H416">
        <v>50396.02</v>
      </c>
      <c r="I416">
        <v>8.5</v>
      </c>
      <c r="J416" t="s">
        <v>17</v>
      </c>
      <c r="K416">
        <v>1996</v>
      </c>
    </row>
    <row r="417" spans="1:11" x14ac:dyDescent="0.25">
      <c r="A417">
        <v>1988</v>
      </c>
      <c r="B417">
        <v>2</v>
      </c>
      <c r="C417">
        <v>22</v>
      </c>
      <c r="D417">
        <v>1988</v>
      </c>
      <c r="E417">
        <v>5</v>
      </c>
      <c r="F417">
        <v>145</v>
      </c>
      <c r="G417" t="s">
        <v>15</v>
      </c>
      <c r="H417">
        <v>61648.29</v>
      </c>
      <c r="I417">
        <v>8.5</v>
      </c>
      <c r="J417" t="s">
        <v>17</v>
      </c>
      <c r="K417">
        <v>1996</v>
      </c>
    </row>
    <row r="418" spans="1:11" x14ac:dyDescent="0.25">
      <c r="A418">
        <v>1992</v>
      </c>
      <c r="B418">
        <v>2</v>
      </c>
      <c r="C418">
        <v>1</v>
      </c>
      <c r="D418">
        <v>1992</v>
      </c>
      <c r="E418">
        <v>5</v>
      </c>
      <c r="F418">
        <v>124</v>
      </c>
      <c r="G418" t="s">
        <v>13</v>
      </c>
      <c r="H418">
        <v>345064.16</v>
      </c>
      <c r="I418">
        <v>8.5</v>
      </c>
      <c r="J418" t="s">
        <v>17</v>
      </c>
      <c r="K418">
        <v>1996</v>
      </c>
    </row>
    <row r="419" spans="1:11" x14ac:dyDescent="0.25">
      <c r="A419">
        <v>1992</v>
      </c>
      <c r="B419">
        <v>2</v>
      </c>
      <c r="C419">
        <v>8</v>
      </c>
      <c r="D419">
        <v>1992</v>
      </c>
      <c r="E419">
        <v>5</v>
      </c>
      <c r="F419">
        <v>131</v>
      </c>
      <c r="G419" t="s">
        <v>23</v>
      </c>
      <c r="H419">
        <v>198607.19</v>
      </c>
      <c r="I419">
        <v>8.5</v>
      </c>
      <c r="J419" t="s">
        <v>17</v>
      </c>
      <c r="K419">
        <v>1996</v>
      </c>
    </row>
    <row r="420" spans="1:11" x14ac:dyDescent="0.25">
      <c r="A420">
        <v>1992</v>
      </c>
      <c r="B420">
        <v>2</v>
      </c>
      <c r="C420">
        <v>16</v>
      </c>
      <c r="D420">
        <v>1992</v>
      </c>
      <c r="E420">
        <v>5</v>
      </c>
      <c r="F420">
        <v>139</v>
      </c>
      <c r="G420" t="s">
        <v>15</v>
      </c>
      <c r="H420">
        <v>254481.03</v>
      </c>
      <c r="I420">
        <v>8.5</v>
      </c>
      <c r="J420" t="s">
        <v>17</v>
      </c>
      <c r="K420">
        <v>1996</v>
      </c>
    </row>
    <row r="421" spans="1:11" x14ac:dyDescent="0.25">
      <c r="A421">
        <v>1992</v>
      </c>
      <c r="B421">
        <v>2</v>
      </c>
      <c r="C421">
        <v>26</v>
      </c>
      <c r="D421">
        <v>1992</v>
      </c>
      <c r="E421">
        <v>5</v>
      </c>
      <c r="F421">
        <v>149</v>
      </c>
      <c r="G421" t="s">
        <v>16</v>
      </c>
      <c r="H421">
        <v>264901.59000000003</v>
      </c>
      <c r="I421">
        <v>8.5</v>
      </c>
      <c r="J421" t="s">
        <v>17</v>
      </c>
      <c r="K421">
        <v>1996</v>
      </c>
    </row>
    <row r="422" spans="1:11" x14ac:dyDescent="0.25">
      <c r="A422">
        <v>1996</v>
      </c>
      <c r="B422">
        <v>2</v>
      </c>
      <c r="C422">
        <v>4</v>
      </c>
      <c r="D422">
        <v>1996</v>
      </c>
      <c r="E422">
        <v>5</v>
      </c>
      <c r="F422">
        <v>127</v>
      </c>
      <c r="G422" t="s">
        <v>25</v>
      </c>
      <c r="H422">
        <v>73557.59</v>
      </c>
      <c r="I422">
        <v>8.5</v>
      </c>
      <c r="J422" t="s">
        <v>17</v>
      </c>
      <c r="K422">
        <v>1996</v>
      </c>
    </row>
    <row r="423" spans="1:11" x14ac:dyDescent="0.25">
      <c r="A423">
        <v>1996</v>
      </c>
      <c r="B423">
        <v>2</v>
      </c>
      <c r="C423">
        <v>13</v>
      </c>
      <c r="D423">
        <v>1996</v>
      </c>
      <c r="E423">
        <v>5</v>
      </c>
      <c r="F423">
        <v>136</v>
      </c>
      <c r="G423" t="s">
        <v>15</v>
      </c>
      <c r="H423">
        <v>48539.09</v>
      </c>
      <c r="I423">
        <v>8.5</v>
      </c>
      <c r="J423" t="s">
        <v>17</v>
      </c>
      <c r="K423">
        <v>1996</v>
      </c>
    </row>
    <row r="424" spans="1:11" x14ac:dyDescent="0.25">
      <c r="A424">
        <v>2000</v>
      </c>
      <c r="B424">
        <v>2</v>
      </c>
      <c r="C424">
        <v>2</v>
      </c>
      <c r="D424">
        <v>2000</v>
      </c>
      <c r="E424">
        <v>5</v>
      </c>
      <c r="F424">
        <v>125</v>
      </c>
      <c r="G424" t="s">
        <v>21</v>
      </c>
      <c r="H424">
        <v>280873.06</v>
      </c>
      <c r="I424">
        <v>8.5</v>
      </c>
      <c r="J424" t="s">
        <v>17</v>
      </c>
      <c r="K424">
        <v>1996</v>
      </c>
    </row>
    <row r="425" spans="1:11" x14ac:dyDescent="0.25">
      <c r="A425">
        <v>2000</v>
      </c>
      <c r="B425">
        <v>2</v>
      </c>
      <c r="C425">
        <v>3</v>
      </c>
      <c r="D425">
        <v>2000</v>
      </c>
      <c r="E425">
        <v>5</v>
      </c>
      <c r="F425">
        <v>126</v>
      </c>
      <c r="G425" t="s">
        <v>20</v>
      </c>
      <c r="H425">
        <v>52422.080000000002</v>
      </c>
      <c r="I425">
        <v>8.5</v>
      </c>
      <c r="J425" t="s">
        <v>17</v>
      </c>
      <c r="K425">
        <v>1996</v>
      </c>
    </row>
    <row r="426" spans="1:11" x14ac:dyDescent="0.25">
      <c r="A426">
        <v>2000</v>
      </c>
      <c r="B426">
        <v>2</v>
      </c>
      <c r="C426">
        <v>6</v>
      </c>
      <c r="D426">
        <v>2000</v>
      </c>
      <c r="E426">
        <v>5</v>
      </c>
      <c r="F426">
        <v>129</v>
      </c>
      <c r="G426" t="s">
        <v>15</v>
      </c>
      <c r="H426">
        <v>94443.11</v>
      </c>
      <c r="I426">
        <v>8.5</v>
      </c>
      <c r="J426" t="s">
        <v>17</v>
      </c>
      <c r="K426">
        <v>1996</v>
      </c>
    </row>
    <row r="427" spans="1:11" x14ac:dyDescent="0.25">
      <c r="A427">
        <v>2000</v>
      </c>
      <c r="B427">
        <v>2</v>
      </c>
      <c r="C427">
        <v>11</v>
      </c>
      <c r="D427">
        <v>2000</v>
      </c>
      <c r="E427">
        <v>5</v>
      </c>
      <c r="F427">
        <v>134</v>
      </c>
      <c r="G427" t="s">
        <v>25</v>
      </c>
      <c r="H427">
        <v>153914.20000000001</v>
      </c>
      <c r="I427">
        <v>8.5</v>
      </c>
      <c r="J427" t="s">
        <v>17</v>
      </c>
      <c r="K427">
        <v>1996</v>
      </c>
    </row>
    <row r="428" spans="1:11" x14ac:dyDescent="0.25">
      <c r="A428">
        <v>2004</v>
      </c>
      <c r="B428">
        <v>2</v>
      </c>
      <c r="C428">
        <v>1</v>
      </c>
      <c r="D428">
        <v>2004</v>
      </c>
      <c r="E428">
        <v>5</v>
      </c>
      <c r="F428">
        <v>124</v>
      </c>
      <c r="G428" t="s">
        <v>23</v>
      </c>
      <c r="H428">
        <v>398936.41</v>
      </c>
      <c r="I428">
        <v>8.5</v>
      </c>
      <c r="J428" t="s">
        <v>17</v>
      </c>
      <c r="K428">
        <v>1996</v>
      </c>
    </row>
    <row r="429" spans="1:11" x14ac:dyDescent="0.25">
      <c r="A429">
        <v>2004</v>
      </c>
      <c r="B429">
        <v>2</v>
      </c>
      <c r="C429">
        <v>3</v>
      </c>
      <c r="D429">
        <v>2004</v>
      </c>
      <c r="E429">
        <v>5</v>
      </c>
      <c r="F429">
        <v>126</v>
      </c>
      <c r="G429" t="s">
        <v>11</v>
      </c>
      <c r="H429">
        <v>267287.71999999997</v>
      </c>
      <c r="I429">
        <v>8.5</v>
      </c>
      <c r="J429" t="s">
        <v>17</v>
      </c>
      <c r="K429">
        <v>1996</v>
      </c>
    </row>
    <row r="430" spans="1:11" x14ac:dyDescent="0.25">
      <c r="A430">
        <v>2004</v>
      </c>
      <c r="B430">
        <v>2</v>
      </c>
      <c r="C430">
        <v>19</v>
      </c>
      <c r="D430">
        <v>2004</v>
      </c>
      <c r="E430">
        <v>5</v>
      </c>
      <c r="F430">
        <v>142</v>
      </c>
      <c r="G430" t="s">
        <v>15</v>
      </c>
      <c r="H430">
        <v>206323.58</v>
      </c>
      <c r="I430">
        <v>8.5</v>
      </c>
      <c r="J430" t="s">
        <v>17</v>
      </c>
      <c r="K430">
        <v>1996</v>
      </c>
    </row>
    <row r="431" spans="1:11" x14ac:dyDescent="0.25">
      <c r="A431">
        <v>2004</v>
      </c>
      <c r="B431">
        <v>2</v>
      </c>
      <c r="C431">
        <v>26</v>
      </c>
      <c r="D431">
        <v>2004</v>
      </c>
      <c r="E431">
        <v>5</v>
      </c>
      <c r="F431">
        <v>149</v>
      </c>
      <c r="G431" t="s">
        <v>13</v>
      </c>
      <c r="H431">
        <v>127098.73</v>
      </c>
      <c r="I431">
        <v>8.5</v>
      </c>
      <c r="J431" t="s">
        <v>17</v>
      </c>
      <c r="K431">
        <v>1996</v>
      </c>
    </row>
    <row r="432" spans="1:11" x14ac:dyDescent="0.25">
      <c r="A432">
        <v>2008</v>
      </c>
      <c r="B432">
        <v>2</v>
      </c>
      <c r="C432">
        <v>3</v>
      </c>
      <c r="D432">
        <v>2008</v>
      </c>
      <c r="E432">
        <v>5</v>
      </c>
      <c r="F432">
        <v>126</v>
      </c>
      <c r="G432" t="s">
        <v>15</v>
      </c>
      <c r="H432">
        <v>89985.49</v>
      </c>
      <c r="I432">
        <v>8.5</v>
      </c>
      <c r="J432" t="s">
        <v>17</v>
      </c>
      <c r="K432">
        <v>1996</v>
      </c>
    </row>
    <row r="433" spans="1:11" x14ac:dyDescent="0.25">
      <c r="A433">
        <v>2008</v>
      </c>
      <c r="B433">
        <v>2</v>
      </c>
      <c r="C433">
        <v>12</v>
      </c>
      <c r="D433">
        <v>2008</v>
      </c>
      <c r="E433">
        <v>5</v>
      </c>
      <c r="F433">
        <v>135</v>
      </c>
      <c r="G433" t="s">
        <v>21</v>
      </c>
      <c r="H433">
        <v>53675.95</v>
      </c>
      <c r="I433">
        <v>8.5</v>
      </c>
      <c r="J433" t="s">
        <v>17</v>
      </c>
      <c r="K433">
        <v>1996</v>
      </c>
    </row>
    <row r="434" spans="1:11" x14ac:dyDescent="0.25">
      <c r="A434">
        <v>2008</v>
      </c>
      <c r="B434">
        <v>2</v>
      </c>
      <c r="C434">
        <v>16</v>
      </c>
      <c r="D434">
        <v>2008</v>
      </c>
      <c r="E434">
        <v>5</v>
      </c>
      <c r="F434">
        <v>139</v>
      </c>
      <c r="G434" t="s">
        <v>19</v>
      </c>
      <c r="H434">
        <v>133808.87</v>
      </c>
      <c r="I434">
        <v>8.5</v>
      </c>
      <c r="J434" t="s">
        <v>17</v>
      </c>
      <c r="K434">
        <v>1996</v>
      </c>
    </row>
    <row r="435" spans="1:11" x14ac:dyDescent="0.25">
      <c r="A435">
        <v>1981</v>
      </c>
      <c r="B435">
        <v>2</v>
      </c>
      <c r="C435">
        <v>7</v>
      </c>
      <c r="D435">
        <v>1981</v>
      </c>
      <c r="E435">
        <v>5</v>
      </c>
      <c r="F435">
        <v>130</v>
      </c>
      <c r="G435" t="s">
        <v>18</v>
      </c>
      <c r="H435">
        <v>502983.24</v>
      </c>
      <c r="I435">
        <v>8.5</v>
      </c>
      <c r="J435" t="s">
        <v>17</v>
      </c>
      <c r="K435">
        <v>1996</v>
      </c>
    </row>
    <row r="436" spans="1:11" x14ac:dyDescent="0.25">
      <c r="A436">
        <v>1981</v>
      </c>
      <c r="B436">
        <v>2</v>
      </c>
      <c r="C436">
        <v>25</v>
      </c>
      <c r="D436">
        <v>1981</v>
      </c>
      <c r="E436">
        <v>5</v>
      </c>
      <c r="F436">
        <v>148</v>
      </c>
      <c r="G436" t="s">
        <v>13</v>
      </c>
      <c r="H436">
        <v>80201.84</v>
      </c>
      <c r="I436">
        <v>8.5</v>
      </c>
      <c r="J436" t="s">
        <v>17</v>
      </c>
      <c r="K436">
        <v>1996</v>
      </c>
    </row>
    <row r="437" spans="1:11" x14ac:dyDescent="0.25">
      <c r="A437">
        <v>1982</v>
      </c>
      <c r="B437">
        <v>2</v>
      </c>
      <c r="C437">
        <v>13</v>
      </c>
      <c r="D437">
        <v>1982</v>
      </c>
      <c r="E437">
        <v>5</v>
      </c>
      <c r="F437">
        <v>136</v>
      </c>
      <c r="G437" t="s">
        <v>19</v>
      </c>
      <c r="H437">
        <v>87824.48</v>
      </c>
      <c r="I437">
        <v>8.5</v>
      </c>
      <c r="J437" t="s">
        <v>17</v>
      </c>
      <c r="K437">
        <v>1996</v>
      </c>
    </row>
    <row r="438" spans="1:11" x14ac:dyDescent="0.25">
      <c r="A438">
        <v>1983</v>
      </c>
      <c r="B438">
        <v>2</v>
      </c>
      <c r="C438">
        <v>6</v>
      </c>
      <c r="D438">
        <v>1983</v>
      </c>
      <c r="E438">
        <v>5</v>
      </c>
      <c r="F438">
        <v>129</v>
      </c>
      <c r="G438" t="s">
        <v>20</v>
      </c>
      <c r="H438">
        <v>146458.57999999999</v>
      </c>
      <c r="I438">
        <v>8.5</v>
      </c>
      <c r="J438" t="s">
        <v>17</v>
      </c>
      <c r="K438">
        <v>1996</v>
      </c>
    </row>
    <row r="439" spans="1:11" x14ac:dyDescent="0.25">
      <c r="A439">
        <v>1983</v>
      </c>
      <c r="B439">
        <v>2</v>
      </c>
      <c r="C439">
        <v>8</v>
      </c>
      <c r="D439">
        <v>1983</v>
      </c>
      <c r="E439">
        <v>5</v>
      </c>
      <c r="F439">
        <v>131</v>
      </c>
      <c r="G439" t="s">
        <v>18</v>
      </c>
      <c r="H439">
        <v>266649.61</v>
      </c>
      <c r="I439">
        <v>8.5</v>
      </c>
      <c r="J439" t="s">
        <v>17</v>
      </c>
      <c r="K439">
        <v>1996</v>
      </c>
    </row>
    <row r="440" spans="1:11" x14ac:dyDescent="0.25">
      <c r="A440">
        <v>1983</v>
      </c>
      <c r="B440">
        <v>2</v>
      </c>
      <c r="C440">
        <v>26</v>
      </c>
      <c r="D440">
        <v>1983</v>
      </c>
      <c r="E440">
        <v>5</v>
      </c>
      <c r="F440">
        <v>149</v>
      </c>
      <c r="G440" t="s">
        <v>21</v>
      </c>
      <c r="H440">
        <v>114367.53</v>
      </c>
      <c r="I440">
        <v>8.5</v>
      </c>
      <c r="J440" t="s">
        <v>17</v>
      </c>
      <c r="K440">
        <v>1996</v>
      </c>
    </row>
    <row r="441" spans="1:11" x14ac:dyDescent="0.25">
      <c r="A441">
        <v>1985</v>
      </c>
      <c r="B441">
        <v>2</v>
      </c>
      <c r="C441">
        <v>5</v>
      </c>
      <c r="D441">
        <v>1985</v>
      </c>
      <c r="E441">
        <v>5</v>
      </c>
      <c r="F441">
        <v>128</v>
      </c>
      <c r="G441" t="s">
        <v>11</v>
      </c>
      <c r="H441">
        <v>651663.98</v>
      </c>
      <c r="I441">
        <v>8.5</v>
      </c>
      <c r="J441" t="s">
        <v>17</v>
      </c>
      <c r="K441">
        <v>1996</v>
      </c>
    </row>
    <row r="442" spans="1:11" x14ac:dyDescent="0.25">
      <c r="A442">
        <v>1985</v>
      </c>
      <c r="B442">
        <v>2</v>
      </c>
      <c r="C442">
        <v>5</v>
      </c>
      <c r="D442">
        <v>1985</v>
      </c>
      <c r="E442">
        <v>5</v>
      </c>
      <c r="F442">
        <v>128</v>
      </c>
      <c r="G442" t="s">
        <v>15</v>
      </c>
      <c r="H442">
        <v>560725.43999999994</v>
      </c>
      <c r="I442">
        <v>8.5</v>
      </c>
      <c r="J442" t="s">
        <v>17</v>
      </c>
      <c r="K442">
        <v>1996</v>
      </c>
    </row>
    <row r="443" spans="1:11" x14ac:dyDescent="0.25">
      <c r="A443">
        <v>1985</v>
      </c>
      <c r="B443">
        <v>2</v>
      </c>
      <c r="C443">
        <v>16</v>
      </c>
      <c r="D443">
        <v>1985</v>
      </c>
      <c r="E443">
        <v>5</v>
      </c>
      <c r="F443">
        <v>139</v>
      </c>
      <c r="G443" t="s">
        <v>21</v>
      </c>
      <c r="H443">
        <v>282632.89</v>
      </c>
      <c r="I443">
        <v>8.5</v>
      </c>
      <c r="J443" t="s">
        <v>17</v>
      </c>
      <c r="K443">
        <v>1996</v>
      </c>
    </row>
    <row r="444" spans="1:11" x14ac:dyDescent="0.25">
      <c r="A444">
        <v>1985</v>
      </c>
      <c r="B444">
        <v>2</v>
      </c>
      <c r="C444">
        <v>25</v>
      </c>
      <c r="D444">
        <v>1985</v>
      </c>
      <c r="E444">
        <v>5</v>
      </c>
      <c r="F444">
        <v>148</v>
      </c>
      <c r="G444" t="s">
        <v>23</v>
      </c>
      <c r="H444">
        <v>307659.2</v>
      </c>
      <c r="I444">
        <v>8.5</v>
      </c>
      <c r="J444" t="s">
        <v>17</v>
      </c>
      <c r="K444">
        <v>1996</v>
      </c>
    </row>
    <row r="445" spans="1:11" x14ac:dyDescent="0.25">
      <c r="A445">
        <v>1986</v>
      </c>
      <c r="B445">
        <v>2</v>
      </c>
      <c r="C445">
        <v>4</v>
      </c>
      <c r="D445">
        <v>1986</v>
      </c>
      <c r="E445">
        <v>5</v>
      </c>
      <c r="F445">
        <v>127</v>
      </c>
      <c r="G445" t="s">
        <v>23</v>
      </c>
      <c r="H445">
        <v>332642.37</v>
      </c>
      <c r="I445">
        <v>8.5</v>
      </c>
      <c r="J445" t="s">
        <v>17</v>
      </c>
      <c r="K445">
        <v>1996</v>
      </c>
    </row>
    <row r="446" spans="1:11" x14ac:dyDescent="0.25">
      <c r="A446">
        <v>1986</v>
      </c>
      <c r="B446">
        <v>2</v>
      </c>
      <c r="C446">
        <v>5</v>
      </c>
      <c r="D446">
        <v>1986</v>
      </c>
      <c r="E446">
        <v>5</v>
      </c>
      <c r="F446">
        <v>128</v>
      </c>
      <c r="G446" t="s">
        <v>20</v>
      </c>
      <c r="H446">
        <v>294840.56</v>
      </c>
      <c r="I446">
        <v>8.5</v>
      </c>
      <c r="J446" t="s">
        <v>17</v>
      </c>
      <c r="K446">
        <v>1996</v>
      </c>
    </row>
    <row r="447" spans="1:11" x14ac:dyDescent="0.25">
      <c r="A447">
        <v>1986</v>
      </c>
      <c r="B447">
        <v>2</v>
      </c>
      <c r="C447">
        <v>21</v>
      </c>
      <c r="D447">
        <v>1986</v>
      </c>
      <c r="E447">
        <v>5</v>
      </c>
      <c r="F447">
        <v>144</v>
      </c>
      <c r="G447" t="s">
        <v>15</v>
      </c>
      <c r="H447">
        <v>94026.35</v>
      </c>
      <c r="I447">
        <v>8.5</v>
      </c>
      <c r="J447" t="s">
        <v>17</v>
      </c>
      <c r="K447">
        <v>1996</v>
      </c>
    </row>
    <row r="448" spans="1:11" x14ac:dyDescent="0.25">
      <c r="A448">
        <v>1987</v>
      </c>
      <c r="B448">
        <v>2</v>
      </c>
      <c r="C448">
        <v>7</v>
      </c>
      <c r="D448">
        <v>1987</v>
      </c>
      <c r="E448">
        <v>5</v>
      </c>
      <c r="F448">
        <v>130</v>
      </c>
      <c r="G448" t="s">
        <v>25</v>
      </c>
      <c r="H448">
        <v>31162.95</v>
      </c>
      <c r="I448">
        <v>8.5</v>
      </c>
      <c r="J448" t="s">
        <v>17</v>
      </c>
      <c r="K448">
        <v>1996</v>
      </c>
    </row>
    <row r="449" spans="1:11" x14ac:dyDescent="0.25">
      <c r="A449">
        <v>1987</v>
      </c>
      <c r="B449">
        <v>2</v>
      </c>
      <c r="C449">
        <v>19</v>
      </c>
      <c r="D449">
        <v>1987</v>
      </c>
      <c r="E449">
        <v>5</v>
      </c>
      <c r="F449">
        <v>142</v>
      </c>
      <c r="G449" t="s">
        <v>23</v>
      </c>
      <c r="H449">
        <v>160096.99</v>
      </c>
      <c r="I449">
        <v>8.5</v>
      </c>
      <c r="J449" t="s">
        <v>17</v>
      </c>
      <c r="K449">
        <v>1996</v>
      </c>
    </row>
    <row r="450" spans="1:11" x14ac:dyDescent="0.25">
      <c r="A450">
        <v>1987</v>
      </c>
      <c r="B450">
        <v>2</v>
      </c>
      <c r="C450">
        <v>20</v>
      </c>
      <c r="D450">
        <v>1987</v>
      </c>
      <c r="E450">
        <v>5</v>
      </c>
      <c r="F450">
        <v>143</v>
      </c>
      <c r="G450" t="s">
        <v>18</v>
      </c>
      <c r="H450">
        <v>82314.149999999994</v>
      </c>
      <c r="I450">
        <v>8.5</v>
      </c>
      <c r="J450" t="s">
        <v>17</v>
      </c>
      <c r="K450">
        <v>1996</v>
      </c>
    </row>
    <row r="451" spans="1:11" x14ac:dyDescent="0.25">
      <c r="A451">
        <v>1989</v>
      </c>
      <c r="B451">
        <v>2</v>
      </c>
      <c r="C451">
        <v>8</v>
      </c>
      <c r="D451">
        <v>1989</v>
      </c>
      <c r="E451">
        <v>5</v>
      </c>
      <c r="F451">
        <v>131</v>
      </c>
      <c r="G451" t="s">
        <v>19</v>
      </c>
      <c r="H451">
        <v>95351.14</v>
      </c>
      <c r="I451">
        <v>8.5</v>
      </c>
      <c r="J451" t="s">
        <v>17</v>
      </c>
      <c r="K451">
        <v>1996</v>
      </c>
    </row>
    <row r="452" spans="1:11" x14ac:dyDescent="0.25">
      <c r="A452">
        <v>1989</v>
      </c>
      <c r="B452">
        <v>2</v>
      </c>
      <c r="C452">
        <v>9</v>
      </c>
      <c r="D452">
        <v>1989</v>
      </c>
      <c r="E452">
        <v>5</v>
      </c>
      <c r="F452">
        <v>132</v>
      </c>
      <c r="G452" t="s">
        <v>25</v>
      </c>
      <c r="H452">
        <v>312209.31</v>
      </c>
      <c r="I452">
        <v>8.5</v>
      </c>
      <c r="J452" t="s">
        <v>17</v>
      </c>
      <c r="K452">
        <v>1996</v>
      </c>
    </row>
    <row r="453" spans="1:11" x14ac:dyDescent="0.25">
      <c r="A453">
        <v>1989</v>
      </c>
      <c r="B453">
        <v>2</v>
      </c>
      <c r="C453">
        <v>24</v>
      </c>
      <c r="D453">
        <v>1989</v>
      </c>
      <c r="E453">
        <v>5</v>
      </c>
      <c r="F453">
        <v>147</v>
      </c>
      <c r="G453" t="s">
        <v>21</v>
      </c>
      <c r="H453">
        <v>272076.78000000003</v>
      </c>
      <c r="I453">
        <v>8.5</v>
      </c>
      <c r="J453" t="s">
        <v>17</v>
      </c>
      <c r="K453">
        <v>1996</v>
      </c>
    </row>
    <row r="454" spans="1:11" x14ac:dyDescent="0.25">
      <c r="A454">
        <v>1990</v>
      </c>
      <c r="B454">
        <v>2</v>
      </c>
      <c r="C454">
        <v>17</v>
      </c>
      <c r="D454">
        <v>1990</v>
      </c>
      <c r="E454">
        <v>5</v>
      </c>
      <c r="F454">
        <v>140</v>
      </c>
      <c r="G454" t="s">
        <v>11</v>
      </c>
      <c r="H454">
        <v>238326.37</v>
      </c>
      <c r="I454">
        <v>8.5</v>
      </c>
      <c r="J454" t="s">
        <v>17</v>
      </c>
      <c r="K454">
        <v>1996</v>
      </c>
    </row>
    <row r="455" spans="1:11" x14ac:dyDescent="0.25">
      <c r="A455">
        <v>1990</v>
      </c>
      <c r="B455">
        <v>2</v>
      </c>
      <c r="C455">
        <v>22</v>
      </c>
      <c r="D455">
        <v>1990</v>
      </c>
      <c r="E455">
        <v>5</v>
      </c>
      <c r="F455">
        <v>145</v>
      </c>
      <c r="G455" t="s">
        <v>21</v>
      </c>
      <c r="H455">
        <v>478232.49</v>
      </c>
      <c r="I455">
        <v>8.5</v>
      </c>
      <c r="J455" t="s">
        <v>17</v>
      </c>
      <c r="K455">
        <v>1996</v>
      </c>
    </row>
    <row r="456" spans="1:11" x14ac:dyDescent="0.25">
      <c r="A456">
        <v>1993</v>
      </c>
      <c r="B456">
        <v>2</v>
      </c>
      <c r="C456">
        <v>2</v>
      </c>
      <c r="D456">
        <v>1993</v>
      </c>
      <c r="E456">
        <v>5</v>
      </c>
      <c r="F456">
        <v>125</v>
      </c>
      <c r="G456" t="s">
        <v>20</v>
      </c>
      <c r="H456">
        <v>65044.31</v>
      </c>
      <c r="I456">
        <v>8.5</v>
      </c>
      <c r="J456" t="s">
        <v>17</v>
      </c>
      <c r="K456">
        <v>1996</v>
      </c>
    </row>
    <row r="457" spans="1:11" x14ac:dyDescent="0.25">
      <c r="A457">
        <v>1993</v>
      </c>
      <c r="B457">
        <v>2</v>
      </c>
      <c r="C457">
        <v>17</v>
      </c>
      <c r="D457">
        <v>1993</v>
      </c>
      <c r="E457">
        <v>5</v>
      </c>
      <c r="F457">
        <v>140</v>
      </c>
      <c r="G457" t="s">
        <v>18</v>
      </c>
      <c r="H457">
        <v>246910.34</v>
      </c>
      <c r="I457">
        <v>8.5</v>
      </c>
      <c r="J457" t="s">
        <v>17</v>
      </c>
      <c r="K457">
        <v>1996</v>
      </c>
    </row>
    <row r="458" spans="1:11" x14ac:dyDescent="0.25">
      <c r="A458">
        <v>1995</v>
      </c>
      <c r="B458">
        <v>2</v>
      </c>
      <c r="C458">
        <v>5</v>
      </c>
      <c r="D458">
        <v>1995</v>
      </c>
      <c r="E458">
        <v>5</v>
      </c>
      <c r="F458">
        <v>128</v>
      </c>
      <c r="G458" t="s">
        <v>19</v>
      </c>
      <c r="H458">
        <v>125920</v>
      </c>
      <c r="I458">
        <v>8.5</v>
      </c>
      <c r="J458" t="s">
        <v>17</v>
      </c>
      <c r="K458">
        <v>1996</v>
      </c>
    </row>
    <row r="459" spans="1:11" x14ac:dyDescent="0.25">
      <c r="A459">
        <v>1995</v>
      </c>
      <c r="B459">
        <v>2</v>
      </c>
      <c r="C459">
        <v>14</v>
      </c>
      <c r="D459">
        <v>1995</v>
      </c>
      <c r="E459">
        <v>5</v>
      </c>
      <c r="F459">
        <v>137</v>
      </c>
      <c r="G459" t="s">
        <v>16</v>
      </c>
      <c r="H459">
        <v>121529.98</v>
      </c>
      <c r="I459">
        <v>8.5</v>
      </c>
      <c r="J459" t="s">
        <v>17</v>
      </c>
      <c r="K459">
        <v>1996</v>
      </c>
    </row>
    <row r="460" spans="1:11" x14ac:dyDescent="0.25">
      <c r="A460">
        <v>1995</v>
      </c>
      <c r="B460">
        <v>2</v>
      </c>
      <c r="C460">
        <v>16</v>
      </c>
      <c r="D460">
        <v>1995</v>
      </c>
      <c r="E460">
        <v>5</v>
      </c>
      <c r="F460">
        <v>139</v>
      </c>
      <c r="G460" t="s">
        <v>20</v>
      </c>
      <c r="H460">
        <v>280354.99</v>
      </c>
      <c r="I460">
        <v>8.5</v>
      </c>
      <c r="J460" t="s">
        <v>17</v>
      </c>
      <c r="K460">
        <v>1996</v>
      </c>
    </row>
    <row r="461" spans="1:11" x14ac:dyDescent="0.25">
      <c r="A461">
        <v>1997</v>
      </c>
      <c r="B461">
        <v>2</v>
      </c>
      <c r="C461">
        <v>5</v>
      </c>
      <c r="D461">
        <v>1997</v>
      </c>
      <c r="E461">
        <v>5</v>
      </c>
      <c r="F461">
        <v>128</v>
      </c>
      <c r="G461" t="s">
        <v>21</v>
      </c>
      <c r="H461">
        <v>161567.54999999999</v>
      </c>
      <c r="I461">
        <v>8.5</v>
      </c>
      <c r="J461" t="s">
        <v>17</v>
      </c>
      <c r="K461">
        <v>1996</v>
      </c>
    </row>
    <row r="462" spans="1:11" x14ac:dyDescent="0.25">
      <c r="A462">
        <v>1997</v>
      </c>
      <c r="B462">
        <v>2</v>
      </c>
      <c r="C462">
        <v>9</v>
      </c>
      <c r="D462">
        <v>1997</v>
      </c>
      <c r="E462">
        <v>5</v>
      </c>
      <c r="F462">
        <v>132</v>
      </c>
      <c r="G462" t="s">
        <v>11</v>
      </c>
      <c r="H462">
        <v>317866.21999999997</v>
      </c>
      <c r="I462">
        <v>8.5</v>
      </c>
      <c r="J462" t="s">
        <v>17</v>
      </c>
      <c r="K462">
        <v>1996</v>
      </c>
    </row>
    <row r="463" spans="1:11" x14ac:dyDescent="0.25">
      <c r="A463">
        <v>1997</v>
      </c>
      <c r="B463">
        <v>2</v>
      </c>
      <c r="C463">
        <v>26</v>
      </c>
      <c r="D463">
        <v>1997</v>
      </c>
      <c r="E463">
        <v>5</v>
      </c>
      <c r="F463">
        <v>149</v>
      </c>
      <c r="G463" t="s">
        <v>20</v>
      </c>
      <c r="H463">
        <v>173607.97</v>
      </c>
      <c r="I463">
        <v>8.5</v>
      </c>
      <c r="J463" t="s">
        <v>17</v>
      </c>
      <c r="K463">
        <v>1996</v>
      </c>
    </row>
    <row r="464" spans="1:11" x14ac:dyDescent="0.25">
      <c r="A464">
        <v>1998</v>
      </c>
      <c r="B464">
        <v>2</v>
      </c>
      <c r="C464">
        <v>10</v>
      </c>
      <c r="D464">
        <v>1998</v>
      </c>
      <c r="E464">
        <v>5</v>
      </c>
      <c r="F464">
        <v>133</v>
      </c>
      <c r="G464" t="s">
        <v>15</v>
      </c>
      <c r="H464">
        <v>30563.26</v>
      </c>
      <c r="I464">
        <v>8.5</v>
      </c>
      <c r="J464" t="s">
        <v>17</v>
      </c>
      <c r="K464">
        <v>1996</v>
      </c>
    </row>
    <row r="465" spans="1:11" x14ac:dyDescent="0.25">
      <c r="A465">
        <v>1998</v>
      </c>
      <c r="B465">
        <v>2</v>
      </c>
      <c r="C465">
        <v>16</v>
      </c>
      <c r="D465">
        <v>1998</v>
      </c>
      <c r="E465">
        <v>5</v>
      </c>
      <c r="F465">
        <v>139</v>
      </c>
      <c r="G465" t="s">
        <v>25</v>
      </c>
      <c r="H465">
        <v>326393.62</v>
      </c>
      <c r="I465">
        <v>8.5</v>
      </c>
      <c r="J465" t="s">
        <v>17</v>
      </c>
      <c r="K465">
        <v>1996</v>
      </c>
    </row>
    <row r="466" spans="1:11" x14ac:dyDescent="0.25">
      <c r="A466">
        <v>1998</v>
      </c>
      <c r="B466">
        <v>2</v>
      </c>
      <c r="C466">
        <v>20</v>
      </c>
      <c r="D466">
        <v>1998</v>
      </c>
      <c r="E466">
        <v>5</v>
      </c>
      <c r="F466">
        <v>143</v>
      </c>
      <c r="G466" t="s">
        <v>18</v>
      </c>
      <c r="H466">
        <v>96170.68</v>
      </c>
      <c r="I466">
        <v>8.5</v>
      </c>
      <c r="J466" t="s">
        <v>17</v>
      </c>
      <c r="K466">
        <v>1996</v>
      </c>
    </row>
    <row r="467" spans="1:11" x14ac:dyDescent="0.25">
      <c r="A467">
        <v>1999</v>
      </c>
      <c r="B467">
        <v>2</v>
      </c>
      <c r="C467">
        <v>25</v>
      </c>
      <c r="D467">
        <v>1999</v>
      </c>
      <c r="E467">
        <v>5</v>
      </c>
      <c r="F467">
        <v>148</v>
      </c>
      <c r="G467" t="s">
        <v>20</v>
      </c>
      <c r="H467">
        <v>272611.84999999998</v>
      </c>
      <c r="I467">
        <v>8.5</v>
      </c>
      <c r="J467" t="s">
        <v>17</v>
      </c>
      <c r="K467">
        <v>1996</v>
      </c>
    </row>
    <row r="468" spans="1:11" x14ac:dyDescent="0.25">
      <c r="A468">
        <v>2001</v>
      </c>
      <c r="B468">
        <v>2</v>
      </c>
      <c r="C468">
        <v>2</v>
      </c>
      <c r="D468">
        <v>2001</v>
      </c>
      <c r="E468">
        <v>5</v>
      </c>
      <c r="F468">
        <v>125</v>
      </c>
      <c r="G468" t="s">
        <v>15</v>
      </c>
      <c r="H468">
        <v>90832.23</v>
      </c>
      <c r="I468">
        <v>8.5</v>
      </c>
      <c r="J468" t="s">
        <v>17</v>
      </c>
      <c r="K468">
        <v>1996</v>
      </c>
    </row>
    <row r="469" spans="1:11" x14ac:dyDescent="0.25">
      <c r="A469">
        <v>2001</v>
      </c>
      <c r="B469">
        <v>2</v>
      </c>
      <c r="C469">
        <v>3</v>
      </c>
      <c r="D469">
        <v>2001</v>
      </c>
      <c r="E469">
        <v>5</v>
      </c>
      <c r="F469">
        <v>126</v>
      </c>
      <c r="G469" t="s">
        <v>13</v>
      </c>
      <c r="H469">
        <v>300158.58</v>
      </c>
      <c r="I469">
        <v>8.5</v>
      </c>
      <c r="J469" t="s">
        <v>17</v>
      </c>
      <c r="K469">
        <v>1996</v>
      </c>
    </row>
    <row r="470" spans="1:11" x14ac:dyDescent="0.25">
      <c r="A470">
        <v>2001</v>
      </c>
      <c r="B470">
        <v>2</v>
      </c>
      <c r="C470">
        <v>16</v>
      </c>
      <c r="D470">
        <v>2001</v>
      </c>
      <c r="E470">
        <v>5</v>
      </c>
      <c r="F470">
        <v>139</v>
      </c>
      <c r="G470" t="s">
        <v>21</v>
      </c>
      <c r="H470">
        <v>55836.800000000003</v>
      </c>
      <c r="I470">
        <v>8.5</v>
      </c>
      <c r="J470" t="s">
        <v>17</v>
      </c>
      <c r="K470">
        <v>1996</v>
      </c>
    </row>
    <row r="471" spans="1:11" x14ac:dyDescent="0.25">
      <c r="A471">
        <v>2002</v>
      </c>
      <c r="B471">
        <v>2</v>
      </c>
      <c r="C471">
        <v>2</v>
      </c>
      <c r="D471">
        <v>2002</v>
      </c>
      <c r="E471">
        <v>5</v>
      </c>
      <c r="F471">
        <v>125</v>
      </c>
      <c r="G471" t="s">
        <v>11</v>
      </c>
      <c r="H471">
        <v>139289.19</v>
      </c>
      <c r="I471">
        <v>8.5</v>
      </c>
      <c r="J471" t="s">
        <v>17</v>
      </c>
      <c r="K471">
        <v>1996</v>
      </c>
    </row>
    <row r="472" spans="1:11" x14ac:dyDescent="0.25">
      <c r="A472">
        <v>2002</v>
      </c>
      <c r="B472">
        <v>2</v>
      </c>
      <c r="C472">
        <v>3</v>
      </c>
      <c r="D472">
        <v>2002</v>
      </c>
      <c r="E472">
        <v>5</v>
      </c>
      <c r="F472">
        <v>126</v>
      </c>
      <c r="G472" t="s">
        <v>15</v>
      </c>
      <c r="H472">
        <v>464485.5</v>
      </c>
      <c r="I472">
        <v>8.5</v>
      </c>
      <c r="J472" t="s">
        <v>17</v>
      </c>
      <c r="K472">
        <v>1996</v>
      </c>
    </row>
    <row r="473" spans="1:11" x14ac:dyDescent="0.25">
      <c r="A473">
        <v>2003</v>
      </c>
      <c r="B473">
        <v>2</v>
      </c>
      <c r="C473">
        <v>10</v>
      </c>
      <c r="D473">
        <v>2003</v>
      </c>
      <c r="E473">
        <v>5</v>
      </c>
      <c r="F473">
        <v>133</v>
      </c>
      <c r="G473" t="s">
        <v>18</v>
      </c>
      <c r="H473">
        <v>152469.99</v>
      </c>
      <c r="I473">
        <v>8.5</v>
      </c>
      <c r="J473" t="s">
        <v>17</v>
      </c>
      <c r="K473">
        <v>1996</v>
      </c>
    </row>
    <row r="474" spans="1:11" x14ac:dyDescent="0.25">
      <c r="A474">
        <v>2003</v>
      </c>
      <c r="B474">
        <v>2</v>
      </c>
      <c r="C474">
        <v>19</v>
      </c>
      <c r="D474">
        <v>2003</v>
      </c>
      <c r="E474">
        <v>5</v>
      </c>
      <c r="F474">
        <v>142</v>
      </c>
      <c r="G474" t="s">
        <v>16</v>
      </c>
      <c r="H474">
        <v>193452.64</v>
      </c>
      <c r="I474">
        <v>8.5</v>
      </c>
      <c r="J474" t="s">
        <v>17</v>
      </c>
      <c r="K474">
        <v>1996</v>
      </c>
    </row>
    <row r="475" spans="1:11" x14ac:dyDescent="0.25">
      <c r="A475">
        <v>2005</v>
      </c>
      <c r="B475">
        <v>2</v>
      </c>
      <c r="C475">
        <v>11</v>
      </c>
      <c r="D475">
        <v>2005</v>
      </c>
      <c r="E475">
        <v>5</v>
      </c>
      <c r="F475">
        <v>134</v>
      </c>
      <c r="G475" t="s">
        <v>11</v>
      </c>
      <c r="H475">
        <v>164970.28</v>
      </c>
      <c r="I475">
        <v>8.5</v>
      </c>
      <c r="J475" t="s">
        <v>17</v>
      </c>
      <c r="K475">
        <v>1996</v>
      </c>
    </row>
    <row r="476" spans="1:11" x14ac:dyDescent="0.25">
      <c r="A476">
        <v>2005</v>
      </c>
      <c r="B476">
        <v>2</v>
      </c>
      <c r="C476">
        <v>16</v>
      </c>
      <c r="D476">
        <v>2005</v>
      </c>
      <c r="E476">
        <v>5</v>
      </c>
      <c r="F476">
        <v>139</v>
      </c>
      <c r="G476" t="s">
        <v>19</v>
      </c>
      <c r="H476">
        <v>97866.58</v>
      </c>
      <c r="I476">
        <v>8.5</v>
      </c>
      <c r="J476" t="s">
        <v>17</v>
      </c>
      <c r="K476">
        <v>1996</v>
      </c>
    </row>
    <row r="477" spans="1:11" x14ac:dyDescent="0.25">
      <c r="A477">
        <v>2006</v>
      </c>
      <c r="B477">
        <v>2</v>
      </c>
      <c r="C477">
        <v>9</v>
      </c>
      <c r="D477">
        <v>2006</v>
      </c>
      <c r="E477">
        <v>5</v>
      </c>
      <c r="F477">
        <v>132</v>
      </c>
      <c r="G477" t="s">
        <v>11</v>
      </c>
      <c r="H477">
        <v>174229.4</v>
      </c>
      <c r="I477">
        <v>8.5</v>
      </c>
      <c r="J477" t="s">
        <v>17</v>
      </c>
      <c r="K477">
        <v>1996</v>
      </c>
    </row>
    <row r="478" spans="1:11" x14ac:dyDescent="0.25">
      <c r="A478">
        <v>2006</v>
      </c>
      <c r="B478">
        <v>2</v>
      </c>
      <c r="C478">
        <v>21</v>
      </c>
      <c r="D478">
        <v>2006</v>
      </c>
      <c r="E478">
        <v>5</v>
      </c>
      <c r="F478">
        <v>144</v>
      </c>
      <c r="G478" t="s">
        <v>18</v>
      </c>
      <c r="H478">
        <v>95019.69</v>
      </c>
      <c r="I478">
        <v>8.5</v>
      </c>
      <c r="J478" t="s">
        <v>17</v>
      </c>
      <c r="K478">
        <v>1996</v>
      </c>
    </row>
    <row r="479" spans="1:11" x14ac:dyDescent="0.25">
      <c r="A479">
        <v>2006</v>
      </c>
      <c r="B479">
        <v>2</v>
      </c>
      <c r="C479">
        <v>22</v>
      </c>
      <c r="D479">
        <v>2006</v>
      </c>
      <c r="E479">
        <v>5</v>
      </c>
      <c r="F479">
        <v>145</v>
      </c>
      <c r="G479" t="s">
        <v>16</v>
      </c>
      <c r="H479">
        <v>74662.34</v>
      </c>
      <c r="I479">
        <v>8.5</v>
      </c>
      <c r="J479" t="s">
        <v>17</v>
      </c>
      <c r="K479">
        <v>1996</v>
      </c>
    </row>
    <row r="480" spans="1:11" x14ac:dyDescent="0.25">
      <c r="A480">
        <v>2006</v>
      </c>
      <c r="B480">
        <v>2</v>
      </c>
      <c r="C480">
        <v>24</v>
      </c>
      <c r="D480">
        <v>2006</v>
      </c>
      <c r="E480">
        <v>5</v>
      </c>
      <c r="F480">
        <v>147</v>
      </c>
      <c r="G480" t="s">
        <v>25</v>
      </c>
      <c r="H480">
        <v>216000.4</v>
      </c>
      <c r="I480">
        <v>8.5</v>
      </c>
      <c r="J480" t="s">
        <v>17</v>
      </c>
      <c r="K480">
        <v>1996</v>
      </c>
    </row>
    <row r="481" spans="1:11" x14ac:dyDescent="0.25">
      <c r="A481">
        <v>2006</v>
      </c>
      <c r="B481">
        <v>2</v>
      </c>
      <c r="C481">
        <v>25</v>
      </c>
      <c r="D481">
        <v>2006</v>
      </c>
      <c r="E481">
        <v>5</v>
      </c>
      <c r="F481">
        <v>148</v>
      </c>
      <c r="G481" t="s">
        <v>13</v>
      </c>
      <c r="H481">
        <v>478645.33</v>
      </c>
      <c r="I481">
        <v>8.5</v>
      </c>
      <c r="J481" t="s">
        <v>17</v>
      </c>
      <c r="K481">
        <v>1996</v>
      </c>
    </row>
    <row r="482" spans="1:11" x14ac:dyDescent="0.25">
      <c r="A482">
        <v>2007</v>
      </c>
      <c r="B482">
        <v>2</v>
      </c>
      <c r="C482">
        <v>13</v>
      </c>
      <c r="D482">
        <v>2007</v>
      </c>
      <c r="E482">
        <v>5</v>
      </c>
      <c r="F482">
        <v>136</v>
      </c>
      <c r="G482" t="s">
        <v>13</v>
      </c>
      <c r="H482">
        <v>263959.42</v>
      </c>
      <c r="I482">
        <v>8.5</v>
      </c>
      <c r="J482" t="s">
        <v>17</v>
      </c>
      <c r="K482">
        <v>1996</v>
      </c>
    </row>
    <row r="483" spans="1:11" x14ac:dyDescent="0.25">
      <c r="A483">
        <v>2007</v>
      </c>
      <c r="B483">
        <v>2</v>
      </c>
      <c r="C483">
        <v>27</v>
      </c>
      <c r="D483">
        <v>2007</v>
      </c>
      <c r="E483">
        <v>5</v>
      </c>
      <c r="F483">
        <v>150</v>
      </c>
      <c r="G483" t="s">
        <v>25</v>
      </c>
      <c r="H483">
        <v>138245.85</v>
      </c>
      <c r="I483">
        <v>8.5</v>
      </c>
      <c r="J483" t="s">
        <v>17</v>
      </c>
      <c r="K483">
        <v>1996</v>
      </c>
    </row>
    <row r="484" spans="1:11" x14ac:dyDescent="0.25">
      <c r="A484">
        <v>2009</v>
      </c>
      <c r="B484">
        <v>2</v>
      </c>
      <c r="C484">
        <v>9</v>
      </c>
      <c r="D484">
        <v>2009</v>
      </c>
      <c r="E484">
        <v>5</v>
      </c>
      <c r="F484">
        <v>132</v>
      </c>
      <c r="G484" t="s">
        <v>21</v>
      </c>
      <c r="H484">
        <v>319074.33</v>
      </c>
      <c r="I484">
        <v>8.5</v>
      </c>
      <c r="J484" t="s">
        <v>17</v>
      </c>
      <c r="K484">
        <v>1996</v>
      </c>
    </row>
    <row r="485" spans="1:11" x14ac:dyDescent="0.25">
      <c r="A485">
        <v>2009</v>
      </c>
      <c r="B485">
        <v>2</v>
      </c>
      <c r="C485">
        <v>11</v>
      </c>
      <c r="D485">
        <v>2009</v>
      </c>
      <c r="E485">
        <v>5</v>
      </c>
      <c r="F485">
        <v>134</v>
      </c>
      <c r="G485" t="s">
        <v>18</v>
      </c>
      <c r="H485">
        <v>202161.63</v>
      </c>
      <c r="I485">
        <v>8.5</v>
      </c>
      <c r="J485" t="s">
        <v>17</v>
      </c>
      <c r="K485">
        <v>1996</v>
      </c>
    </row>
    <row r="486" spans="1:11" x14ac:dyDescent="0.25">
      <c r="A486">
        <v>2010</v>
      </c>
      <c r="B486">
        <v>2</v>
      </c>
      <c r="C486">
        <v>8</v>
      </c>
      <c r="D486">
        <v>2010</v>
      </c>
      <c r="E486">
        <v>5</v>
      </c>
      <c r="F486">
        <v>131</v>
      </c>
      <c r="G486" t="s">
        <v>15</v>
      </c>
      <c r="H486">
        <v>153141.23000000001</v>
      </c>
      <c r="I486">
        <v>8.5</v>
      </c>
      <c r="J486" t="s">
        <v>17</v>
      </c>
      <c r="K486">
        <v>1996</v>
      </c>
    </row>
    <row r="487" spans="1:11" x14ac:dyDescent="0.25">
      <c r="A487">
        <v>2010</v>
      </c>
      <c r="B487">
        <v>2</v>
      </c>
      <c r="C487">
        <v>20</v>
      </c>
      <c r="D487">
        <v>2010</v>
      </c>
      <c r="E487">
        <v>5</v>
      </c>
      <c r="F487">
        <v>143</v>
      </c>
      <c r="G487" t="s">
        <v>25</v>
      </c>
      <c r="H487">
        <v>277744.94</v>
      </c>
      <c r="I487">
        <v>8.5</v>
      </c>
      <c r="J487" t="s">
        <v>17</v>
      </c>
      <c r="K487">
        <v>1996</v>
      </c>
    </row>
    <row r="488" spans="1:11" x14ac:dyDescent="0.25">
      <c r="A488">
        <v>2010</v>
      </c>
      <c r="B488">
        <v>2</v>
      </c>
      <c r="C488">
        <v>26</v>
      </c>
      <c r="D488">
        <v>2010</v>
      </c>
      <c r="E488">
        <v>5</v>
      </c>
      <c r="F488">
        <v>149</v>
      </c>
      <c r="G488" t="s">
        <v>11</v>
      </c>
      <c r="H488">
        <v>79039.14</v>
      </c>
      <c r="I488">
        <v>8.5</v>
      </c>
      <c r="J488" t="s">
        <v>17</v>
      </c>
      <c r="K488">
        <v>1996</v>
      </c>
    </row>
    <row r="489" spans="1:11" x14ac:dyDescent="0.25">
      <c r="A489">
        <v>1984</v>
      </c>
      <c r="B489">
        <v>1</v>
      </c>
      <c r="C489">
        <v>14</v>
      </c>
      <c r="D489">
        <v>1984</v>
      </c>
      <c r="E489">
        <v>4</v>
      </c>
      <c r="F489">
        <v>106</v>
      </c>
      <c r="G489" t="s">
        <v>13</v>
      </c>
      <c r="H489">
        <v>220629.88</v>
      </c>
      <c r="I489">
        <v>4.5</v>
      </c>
      <c r="J489" t="s">
        <v>14</v>
      </c>
      <c r="K489">
        <v>1996</v>
      </c>
    </row>
    <row r="490" spans="1:11" x14ac:dyDescent="0.25">
      <c r="A490">
        <v>1984</v>
      </c>
      <c r="B490">
        <v>1</v>
      </c>
      <c r="C490">
        <v>29</v>
      </c>
      <c r="D490">
        <v>1984</v>
      </c>
      <c r="E490">
        <v>4</v>
      </c>
      <c r="F490">
        <v>121</v>
      </c>
      <c r="G490" t="s">
        <v>15</v>
      </c>
      <c r="H490">
        <v>24144.55</v>
      </c>
      <c r="I490">
        <v>4.5</v>
      </c>
      <c r="J490" t="s">
        <v>14</v>
      </c>
      <c r="K490">
        <v>1996</v>
      </c>
    </row>
    <row r="491" spans="1:11" x14ac:dyDescent="0.25">
      <c r="A491">
        <v>1988</v>
      </c>
      <c r="B491">
        <v>1</v>
      </c>
      <c r="C491">
        <v>14</v>
      </c>
      <c r="D491">
        <v>1988</v>
      </c>
      <c r="E491">
        <v>4</v>
      </c>
      <c r="F491">
        <v>106</v>
      </c>
      <c r="G491" t="s">
        <v>23</v>
      </c>
      <c r="H491">
        <v>77233.789999999994</v>
      </c>
      <c r="I491">
        <v>4.5</v>
      </c>
      <c r="J491" t="s">
        <v>14</v>
      </c>
      <c r="K491">
        <v>1996</v>
      </c>
    </row>
    <row r="492" spans="1:11" x14ac:dyDescent="0.25">
      <c r="A492">
        <v>1988</v>
      </c>
      <c r="B492">
        <v>1</v>
      </c>
      <c r="C492">
        <v>17</v>
      </c>
      <c r="D492">
        <v>1988</v>
      </c>
      <c r="E492">
        <v>4</v>
      </c>
      <c r="F492">
        <v>109</v>
      </c>
      <c r="G492" t="s">
        <v>13</v>
      </c>
      <c r="H492">
        <v>314125.96999999997</v>
      </c>
      <c r="I492">
        <v>4.5</v>
      </c>
      <c r="J492" t="s">
        <v>14</v>
      </c>
      <c r="K492">
        <v>1996</v>
      </c>
    </row>
    <row r="493" spans="1:11" x14ac:dyDescent="0.25">
      <c r="A493">
        <v>1988</v>
      </c>
      <c r="B493">
        <v>1</v>
      </c>
      <c r="C493">
        <v>19</v>
      </c>
      <c r="D493">
        <v>1988</v>
      </c>
      <c r="E493">
        <v>4</v>
      </c>
      <c r="F493">
        <v>111</v>
      </c>
      <c r="G493" t="s">
        <v>20</v>
      </c>
      <c r="H493">
        <v>156517.81</v>
      </c>
      <c r="I493">
        <v>4.5</v>
      </c>
      <c r="J493" t="s">
        <v>14</v>
      </c>
      <c r="K493">
        <v>1996</v>
      </c>
    </row>
    <row r="494" spans="1:11" x14ac:dyDescent="0.25">
      <c r="A494">
        <v>1988</v>
      </c>
      <c r="B494">
        <v>1</v>
      </c>
      <c r="C494">
        <v>21</v>
      </c>
      <c r="D494">
        <v>1988</v>
      </c>
      <c r="E494">
        <v>4</v>
      </c>
      <c r="F494">
        <v>113</v>
      </c>
      <c r="G494" t="s">
        <v>19</v>
      </c>
      <c r="H494">
        <v>380137.72</v>
      </c>
      <c r="I494">
        <v>4.5</v>
      </c>
      <c r="J494" t="s">
        <v>14</v>
      </c>
      <c r="K494">
        <v>1996</v>
      </c>
    </row>
    <row r="495" spans="1:11" x14ac:dyDescent="0.25">
      <c r="A495">
        <v>1988</v>
      </c>
      <c r="B495">
        <v>1</v>
      </c>
      <c r="C495">
        <v>25</v>
      </c>
      <c r="D495">
        <v>1988</v>
      </c>
      <c r="E495">
        <v>4</v>
      </c>
      <c r="F495">
        <v>117</v>
      </c>
      <c r="G495" t="s">
        <v>16</v>
      </c>
      <c r="H495">
        <v>54750.47</v>
      </c>
      <c r="I495">
        <v>4.5</v>
      </c>
      <c r="J495" t="s">
        <v>14</v>
      </c>
      <c r="K495">
        <v>1996</v>
      </c>
    </row>
    <row r="496" spans="1:11" x14ac:dyDescent="0.25">
      <c r="A496">
        <v>1992</v>
      </c>
      <c r="B496">
        <v>1</v>
      </c>
      <c r="C496">
        <v>15</v>
      </c>
      <c r="D496">
        <v>1992</v>
      </c>
      <c r="E496">
        <v>4</v>
      </c>
      <c r="F496">
        <v>107</v>
      </c>
      <c r="G496" t="s">
        <v>19</v>
      </c>
      <c r="H496">
        <v>96751.59</v>
      </c>
      <c r="I496">
        <v>4.5</v>
      </c>
      <c r="J496" t="s">
        <v>14</v>
      </c>
      <c r="K496">
        <v>1996</v>
      </c>
    </row>
    <row r="497" spans="1:11" x14ac:dyDescent="0.25">
      <c r="A497">
        <v>1996</v>
      </c>
      <c r="B497">
        <v>1</v>
      </c>
      <c r="C497">
        <v>13</v>
      </c>
      <c r="D497">
        <v>1996</v>
      </c>
      <c r="E497">
        <v>4</v>
      </c>
      <c r="F497">
        <v>105</v>
      </c>
      <c r="G497" t="s">
        <v>16</v>
      </c>
      <c r="H497">
        <v>242730.3</v>
      </c>
      <c r="I497">
        <v>4.5</v>
      </c>
      <c r="J497" t="s">
        <v>14</v>
      </c>
      <c r="K497">
        <v>1996</v>
      </c>
    </row>
    <row r="498" spans="1:11" x14ac:dyDescent="0.25">
      <c r="A498">
        <v>1996</v>
      </c>
      <c r="B498">
        <v>1</v>
      </c>
      <c r="C498">
        <v>26</v>
      </c>
      <c r="D498">
        <v>1996</v>
      </c>
      <c r="E498">
        <v>4</v>
      </c>
      <c r="F498">
        <v>118</v>
      </c>
      <c r="G498" t="s">
        <v>18</v>
      </c>
      <c r="H498">
        <v>54274.69</v>
      </c>
      <c r="I498">
        <v>4.5</v>
      </c>
      <c r="J498" t="s">
        <v>14</v>
      </c>
      <c r="K498">
        <v>1996</v>
      </c>
    </row>
    <row r="499" spans="1:11" x14ac:dyDescent="0.25">
      <c r="A499">
        <v>2000</v>
      </c>
      <c r="B499">
        <v>1</v>
      </c>
      <c r="C499">
        <v>17</v>
      </c>
      <c r="D499">
        <v>2000</v>
      </c>
      <c r="E499">
        <v>4</v>
      </c>
      <c r="F499">
        <v>109</v>
      </c>
      <c r="G499" t="s">
        <v>18</v>
      </c>
      <c r="H499">
        <v>312796.46000000002</v>
      </c>
      <c r="I499">
        <v>4.5</v>
      </c>
      <c r="J499" t="s">
        <v>14</v>
      </c>
      <c r="K499">
        <v>1996</v>
      </c>
    </row>
    <row r="500" spans="1:11" x14ac:dyDescent="0.25">
      <c r="A500">
        <v>2004</v>
      </c>
      <c r="B500">
        <v>1</v>
      </c>
      <c r="C500">
        <v>16</v>
      </c>
      <c r="D500">
        <v>2004</v>
      </c>
      <c r="E500">
        <v>4</v>
      </c>
      <c r="F500">
        <v>108</v>
      </c>
      <c r="G500" t="s">
        <v>13</v>
      </c>
      <c r="H500">
        <v>135960.62</v>
      </c>
      <c r="I500">
        <v>4.5</v>
      </c>
      <c r="J500" t="s">
        <v>14</v>
      </c>
      <c r="K500">
        <v>1996</v>
      </c>
    </row>
    <row r="501" spans="1:11" x14ac:dyDescent="0.25">
      <c r="A501">
        <v>2004</v>
      </c>
      <c r="B501">
        <v>1</v>
      </c>
      <c r="C501">
        <v>26</v>
      </c>
      <c r="D501">
        <v>2004</v>
      </c>
      <c r="E501">
        <v>4</v>
      </c>
      <c r="F501">
        <v>118</v>
      </c>
      <c r="G501" t="s">
        <v>20</v>
      </c>
      <c r="H501">
        <v>96086.77</v>
      </c>
      <c r="I501">
        <v>4.5</v>
      </c>
      <c r="J501" t="s">
        <v>14</v>
      </c>
      <c r="K501">
        <v>1996</v>
      </c>
    </row>
    <row r="502" spans="1:11" x14ac:dyDescent="0.25">
      <c r="A502">
        <v>2008</v>
      </c>
      <c r="B502">
        <v>1</v>
      </c>
      <c r="C502">
        <v>20</v>
      </c>
      <c r="D502">
        <v>2008</v>
      </c>
      <c r="E502">
        <v>4</v>
      </c>
      <c r="F502">
        <v>112</v>
      </c>
      <c r="G502" t="s">
        <v>20</v>
      </c>
      <c r="H502">
        <v>301300.61</v>
      </c>
      <c r="I502">
        <v>4.5</v>
      </c>
      <c r="J502" t="s">
        <v>14</v>
      </c>
      <c r="K502">
        <v>1996</v>
      </c>
    </row>
    <row r="503" spans="1:11" x14ac:dyDescent="0.25">
      <c r="A503">
        <v>1981</v>
      </c>
      <c r="B503">
        <v>1</v>
      </c>
      <c r="C503">
        <v>4</v>
      </c>
      <c r="D503">
        <v>1981</v>
      </c>
      <c r="E503">
        <v>4</v>
      </c>
      <c r="F503">
        <v>96</v>
      </c>
      <c r="G503" t="s">
        <v>25</v>
      </c>
      <c r="H503">
        <v>72245.66</v>
      </c>
      <c r="I503">
        <v>4.5</v>
      </c>
      <c r="J503" t="s">
        <v>14</v>
      </c>
      <c r="K503">
        <v>1996</v>
      </c>
    </row>
    <row r="504" spans="1:11" x14ac:dyDescent="0.25">
      <c r="A504">
        <v>1981</v>
      </c>
      <c r="B504">
        <v>1</v>
      </c>
      <c r="C504">
        <v>5</v>
      </c>
      <c r="D504">
        <v>1981</v>
      </c>
      <c r="E504">
        <v>4</v>
      </c>
      <c r="F504">
        <v>97</v>
      </c>
      <c r="G504" t="s">
        <v>20</v>
      </c>
      <c r="H504">
        <v>246101.14</v>
      </c>
      <c r="I504">
        <v>4.5</v>
      </c>
      <c r="J504" t="s">
        <v>14</v>
      </c>
      <c r="K504">
        <v>1996</v>
      </c>
    </row>
    <row r="505" spans="1:11" x14ac:dyDescent="0.25">
      <c r="A505">
        <v>1981</v>
      </c>
      <c r="B505">
        <v>1</v>
      </c>
      <c r="C505">
        <v>13</v>
      </c>
      <c r="D505">
        <v>1981</v>
      </c>
      <c r="E505">
        <v>4</v>
      </c>
      <c r="F505">
        <v>105</v>
      </c>
      <c r="G505" t="s">
        <v>21</v>
      </c>
      <c r="H505">
        <v>193365.71</v>
      </c>
      <c r="I505">
        <v>4.5</v>
      </c>
      <c r="J505" t="s">
        <v>14</v>
      </c>
      <c r="K505">
        <v>1996</v>
      </c>
    </row>
    <row r="506" spans="1:11" x14ac:dyDescent="0.25">
      <c r="A506">
        <v>1982</v>
      </c>
      <c r="B506">
        <v>1</v>
      </c>
      <c r="C506">
        <v>4</v>
      </c>
      <c r="D506">
        <v>1982</v>
      </c>
      <c r="E506">
        <v>4</v>
      </c>
      <c r="F506">
        <v>96</v>
      </c>
      <c r="G506" t="s">
        <v>21</v>
      </c>
      <c r="H506">
        <v>192625.32</v>
      </c>
      <c r="I506">
        <v>4.5</v>
      </c>
      <c r="J506" t="s">
        <v>14</v>
      </c>
      <c r="K506">
        <v>1996</v>
      </c>
    </row>
    <row r="507" spans="1:11" x14ac:dyDescent="0.25">
      <c r="A507">
        <v>1982</v>
      </c>
      <c r="B507">
        <v>1</v>
      </c>
      <c r="C507">
        <v>29</v>
      </c>
      <c r="D507">
        <v>1982</v>
      </c>
      <c r="E507">
        <v>4</v>
      </c>
      <c r="F507">
        <v>121</v>
      </c>
      <c r="G507" t="s">
        <v>23</v>
      </c>
      <c r="H507">
        <v>76094.64</v>
      </c>
      <c r="I507">
        <v>4.5</v>
      </c>
      <c r="J507" t="s">
        <v>14</v>
      </c>
      <c r="K507">
        <v>1996</v>
      </c>
    </row>
    <row r="508" spans="1:11" x14ac:dyDescent="0.25">
      <c r="A508">
        <v>1983</v>
      </c>
      <c r="B508">
        <v>1</v>
      </c>
      <c r="C508">
        <v>5</v>
      </c>
      <c r="D508">
        <v>1983</v>
      </c>
      <c r="E508">
        <v>4</v>
      </c>
      <c r="F508">
        <v>97</v>
      </c>
      <c r="G508" t="s">
        <v>16</v>
      </c>
      <c r="H508">
        <v>166020.35999999999</v>
      </c>
      <c r="I508">
        <v>4.5</v>
      </c>
      <c r="J508" t="s">
        <v>14</v>
      </c>
      <c r="K508">
        <v>1996</v>
      </c>
    </row>
    <row r="509" spans="1:11" x14ac:dyDescent="0.25">
      <c r="A509">
        <v>1983</v>
      </c>
      <c r="B509">
        <v>1</v>
      </c>
      <c r="C509">
        <v>7</v>
      </c>
      <c r="D509">
        <v>1983</v>
      </c>
      <c r="E509">
        <v>4</v>
      </c>
      <c r="F509">
        <v>99</v>
      </c>
      <c r="G509" t="s">
        <v>13</v>
      </c>
      <c r="H509">
        <v>159136.24</v>
      </c>
      <c r="I509">
        <v>4.5</v>
      </c>
      <c r="J509" t="s">
        <v>14</v>
      </c>
      <c r="K509">
        <v>1996</v>
      </c>
    </row>
    <row r="510" spans="1:11" x14ac:dyDescent="0.25">
      <c r="A510">
        <v>1983</v>
      </c>
      <c r="B510">
        <v>1</v>
      </c>
      <c r="C510">
        <v>13</v>
      </c>
      <c r="D510">
        <v>1983</v>
      </c>
      <c r="E510">
        <v>4</v>
      </c>
      <c r="F510">
        <v>105</v>
      </c>
      <c r="G510" t="s">
        <v>25</v>
      </c>
      <c r="H510">
        <v>100071</v>
      </c>
      <c r="I510">
        <v>4.5</v>
      </c>
      <c r="J510" t="s">
        <v>14</v>
      </c>
      <c r="K510">
        <v>1996</v>
      </c>
    </row>
    <row r="511" spans="1:11" x14ac:dyDescent="0.25">
      <c r="A511">
        <v>1985</v>
      </c>
      <c r="B511">
        <v>1</v>
      </c>
      <c r="C511">
        <v>6</v>
      </c>
      <c r="D511">
        <v>1985</v>
      </c>
      <c r="E511">
        <v>4</v>
      </c>
      <c r="F511">
        <v>98</v>
      </c>
      <c r="G511" t="s">
        <v>16</v>
      </c>
      <c r="H511">
        <v>59990.52</v>
      </c>
      <c r="I511">
        <v>4.5</v>
      </c>
      <c r="J511" t="s">
        <v>14</v>
      </c>
      <c r="K511">
        <v>1996</v>
      </c>
    </row>
    <row r="512" spans="1:11" x14ac:dyDescent="0.25">
      <c r="A512">
        <v>1986</v>
      </c>
      <c r="B512">
        <v>1</v>
      </c>
      <c r="C512">
        <v>14</v>
      </c>
      <c r="D512">
        <v>1986</v>
      </c>
      <c r="E512">
        <v>4</v>
      </c>
      <c r="F512">
        <v>106</v>
      </c>
      <c r="G512" t="s">
        <v>11</v>
      </c>
      <c r="H512">
        <v>88029.66</v>
      </c>
      <c r="I512">
        <v>4.5</v>
      </c>
      <c r="J512" t="s">
        <v>14</v>
      </c>
      <c r="K512">
        <v>1996</v>
      </c>
    </row>
    <row r="513" spans="1:11" x14ac:dyDescent="0.25">
      <c r="A513">
        <v>1986</v>
      </c>
      <c r="B513">
        <v>1</v>
      </c>
      <c r="C513">
        <v>28</v>
      </c>
      <c r="D513">
        <v>1986</v>
      </c>
      <c r="E513">
        <v>4</v>
      </c>
      <c r="F513">
        <v>120</v>
      </c>
      <c r="G513" t="s">
        <v>19</v>
      </c>
      <c r="H513">
        <v>56660.959999999999</v>
      </c>
      <c r="I513">
        <v>4.5</v>
      </c>
      <c r="J513" t="s">
        <v>14</v>
      </c>
      <c r="K513">
        <v>1996</v>
      </c>
    </row>
    <row r="514" spans="1:11" x14ac:dyDescent="0.25">
      <c r="A514">
        <v>1987</v>
      </c>
      <c r="B514">
        <v>1</v>
      </c>
      <c r="C514">
        <v>10</v>
      </c>
      <c r="D514">
        <v>1987</v>
      </c>
      <c r="E514">
        <v>4</v>
      </c>
      <c r="F514">
        <v>102</v>
      </c>
      <c r="G514" t="s">
        <v>13</v>
      </c>
      <c r="H514">
        <v>81790.86</v>
      </c>
      <c r="I514">
        <v>4.5</v>
      </c>
      <c r="J514" t="s">
        <v>14</v>
      </c>
      <c r="K514">
        <v>1996</v>
      </c>
    </row>
    <row r="515" spans="1:11" x14ac:dyDescent="0.25">
      <c r="A515">
        <v>1987</v>
      </c>
      <c r="B515">
        <v>1</v>
      </c>
      <c r="C515">
        <v>27</v>
      </c>
      <c r="D515">
        <v>1987</v>
      </c>
      <c r="E515">
        <v>4</v>
      </c>
      <c r="F515">
        <v>119</v>
      </c>
      <c r="G515" t="s">
        <v>16</v>
      </c>
      <c r="H515">
        <v>58080.14</v>
      </c>
      <c r="I515">
        <v>4.5</v>
      </c>
      <c r="J515" t="s">
        <v>14</v>
      </c>
      <c r="K515">
        <v>1996</v>
      </c>
    </row>
    <row r="516" spans="1:11" x14ac:dyDescent="0.25">
      <c r="A516">
        <v>1989</v>
      </c>
      <c r="B516">
        <v>1</v>
      </c>
      <c r="C516">
        <v>18</v>
      </c>
      <c r="D516">
        <v>1989</v>
      </c>
      <c r="E516">
        <v>4</v>
      </c>
      <c r="F516">
        <v>110</v>
      </c>
      <c r="G516" t="s">
        <v>16</v>
      </c>
      <c r="H516">
        <v>214562.81</v>
      </c>
      <c r="I516">
        <v>4.5</v>
      </c>
      <c r="J516" t="s">
        <v>14</v>
      </c>
      <c r="K516">
        <v>1996</v>
      </c>
    </row>
    <row r="517" spans="1:11" x14ac:dyDescent="0.25">
      <c r="A517">
        <v>1989</v>
      </c>
      <c r="B517">
        <v>1</v>
      </c>
      <c r="C517">
        <v>26</v>
      </c>
      <c r="D517">
        <v>1989</v>
      </c>
      <c r="E517">
        <v>4</v>
      </c>
      <c r="F517">
        <v>118</v>
      </c>
      <c r="G517" t="s">
        <v>23</v>
      </c>
      <c r="H517">
        <v>62080.19</v>
      </c>
      <c r="I517">
        <v>4.5</v>
      </c>
      <c r="J517" t="s">
        <v>14</v>
      </c>
      <c r="K517">
        <v>1996</v>
      </c>
    </row>
    <row r="518" spans="1:11" x14ac:dyDescent="0.25">
      <c r="A518">
        <v>1990</v>
      </c>
      <c r="B518">
        <v>1</v>
      </c>
      <c r="C518">
        <v>17</v>
      </c>
      <c r="D518">
        <v>1990</v>
      </c>
      <c r="E518">
        <v>4</v>
      </c>
      <c r="F518">
        <v>109</v>
      </c>
      <c r="G518" t="s">
        <v>20</v>
      </c>
      <c r="H518">
        <v>108235.56</v>
      </c>
      <c r="I518">
        <v>4.5</v>
      </c>
      <c r="J518" t="s">
        <v>14</v>
      </c>
      <c r="K518">
        <v>1996</v>
      </c>
    </row>
    <row r="519" spans="1:11" x14ac:dyDescent="0.25">
      <c r="A519">
        <v>1990</v>
      </c>
      <c r="B519">
        <v>1</v>
      </c>
      <c r="C519">
        <v>28</v>
      </c>
      <c r="D519">
        <v>1990</v>
      </c>
      <c r="E519">
        <v>4</v>
      </c>
      <c r="F519">
        <v>120</v>
      </c>
      <c r="G519" t="s">
        <v>19</v>
      </c>
      <c r="H519">
        <v>131531.37</v>
      </c>
      <c r="I519">
        <v>4.5</v>
      </c>
      <c r="J519" t="s">
        <v>14</v>
      </c>
      <c r="K519">
        <v>1996</v>
      </c>
    </row>
    <row r="520" spans="1:11" x14ac:dyDescent="0.25">
      <c r="A520">
        <v>1991</v>
      </c>
      <c r="B520">
        <v>1</v>
      </c>
      <c r="C520">
        <v>21</v>
      </c>
      <c r="D520">
        <v>1991</v>
      </c>
      <c r="E520">
        <v>4</v>
      </c>
      <c r="F520">
        <v>113</v>
      </c>
      <c r="G520" t="s">
        <v>21</v>
      </c>
      <c r="H520">
        <v>181717.78</v>
      </c>
      <c r="I520">
        <v>4.5</v>
      </c>
      <c r="J520" t="s">
        <v>14</v>
      </c>
      <c r="K520">
        <v>1996</v>
      </c>
    </row>
    <row r="521" spans="1:11" x14ac:dyDescent="0.25">
      <c r="A521">
        <v>1993</v>
      </c>
      <c r="B521">
        <v>1</v>
      </c>
      <c r="C521">
        <v>24</v>
      </c>
      <c r="D521">
        <v>1993</v>
      </c>
      <c r="E521">
        <v>4</v>
      </c>
      <c r="F521">
        <v>116</v>
      </c>
      <c r="G521" t="s">
        <v>15</v>
      </c>
      <c r="H521">
        <v>221732.96</v>
      </c>
      <c r="I521">
        <v>4.5</v>
      </c>
      <c r="J521" t="s">
        <v>14</v>
      </c>
      <c r="K521">
        <v>1996</v>
      </c>
    </row>
    <row r="522" spans="1:11" x14ac:dyDescent="0.25">
      <c r="A522">
        <v>1994</v>
      </c>
      <c r="B522">
        <v>1</v>
      </c>
      <c r="C522">
        <v>18</v>
      </c>
      <c r="D522">
        <v>1994</v>
      </c>
      <c r="E522">
        <v>4</v>
      </c>
      <c r="F522">
        <v>110</v>
      </c>
      <c r="G522" t="s">
        <v>20</v>
      </c>
      <c r="H522">
        <v>229672.11</v>
      </c>
      <c r="I522">
        <v>4.5</v>
      </c>
      <c r="J522" t="s">
        <v>14</v>
      </c>
      <c r="K522">
        <v>1996</v>
      </c>
    </row>
    <row r="523" spans="1:11" x14ac:dyDescent="0.25">
      <c r="A523">
        <v>1995</v>
      </c>
      <c r="B523">
        <v>1</v>
      </c>
      <c r="C523">
        <v>19</v>
      </c>
      <c r="D523">
        <v>1995</v>
      </c>
      <c r="E523">
        <v>4</v>
      </c>
      <c r="F523">
        <v>111</v>
      </c>
      <c r="G523" t="s">
        <v>11</v>
      </c>
      <c r="H523">
        <v>249370.01</v>
      </c>
      <c r="I523">
        <v>4.5</v>
      </c>
      <c r="J523" t="s">
        <v>14</v>
      </c>
      <c r="K523">
        <v>1996</v>
      </c>
    </row>
    <row r="524" spans="1:11" x14ac:dyDescent="0.25">
      <c r="A524">
        <v>1995</v>
      </c>
      <c r="B524">
        <v>1</v>
      </c>
      <c r="C524">
        <v>28</v>
      </c>
      <c r="D524">
        <v>1995</v>
      </c>
      <c r="E524">
        <v>4</v>
      </c>
      <c r="F524">
        <v>120</v>
      </c>
      <c r="G524" t="s">
        <v>23</v>
      </c>
      <c r="H524">
        <v>255690.72</v>
      </c>
      <c r="I524">
        <v>4.5</v>
      </c>
      <c r="J524" t="s">
        <v>14</v>
      </c>
      <c r="K524">
        <v>1996</v>
      </c>
    </row>
    <row r="525" spans="1:11" x14ac:dyDescent="0.25">
      <c r="A525">
        <v>1997</v>
      </c>
      <c r="B525">
        <v>1</v>
      </c>
      <c r="C525">
        <v>3</v>
      </c>
      <c r="D525">
        <v>1997</v>
      </c>
      <c r="E525">
        <v>4</v>
      </c>
      <c r="F525">
        <v>95</v>
      </c>
      <c r="G525" t="s">
        <v>18</v>
      </c>
      <c r="H525">
        <v>228978.5</v>
      </c>
      <c r="I525">
        <v>4.5</v>
      </c>
      <c r="J525" t="s">
        <v>14</v>
      </c>
      <c r="K525">
        <v>1996</v>
      </c>
    </row>
    <row r="526" spans="1:11" x14ac:dyDescent="0.25">
      <c r="A526">
        <v>1998</v>
      </c>
      <c r="B526">
        <v>1</v>
      </c>
      <c r="C526">
        <v>3</v>
      </c>
      <c r="D526">
        <v>1998</v>
      </c>
      <c r="E526">
        <v>4</v>
      </c>
      <c r="F526">
        <v>95</v>
      </c>
      <c r="G526" t="s">
        <v>16</v>
      </c>
      <c r="H526">
        <v>102087.33</v>
      </c>
      <c r="I526">
        <v>4.5</v>
      </c>
      <c r="J526" t="s">
        <v>14</v>
      </c>
      <c r="K526">
        <v>1996</v>
      </c>
    </row>
    <row r="527" spans="1:11" x14ac:dyDescent="0.25">
      <c r="A527">
        <v>1998</v>
      </c>
      <c r="B527">
        <v>1</v>
      </c>
      <c r="C527">
        <v>25</v>
      </c>
      <c r="D527">
        <v>1998</v>
      </c>
      <c r="E527">
        <v>4</v>
      </c>
      <c r="F527">
        <v>117</v>
      </c>
      <c r="G527" t="s">
        <v>11</v>
      </c>
      <c r="H527">
        <v>274885.96999999997</v>
      </c>
      <c r="I527">
        <v>4.5</v>
      </c>
      <c r="J527" t="s">
        <v>14</v>
      </c>
      <c r="K527">
        <v>1996</v>
      </c>
    </row>
    <row r="528" spans="1:11" x14ac:dyDescent="0.25">
      <c r="A528">
        <v>1999</v>
      </c>
      <c r="B528">
        <v>1</v>
      </c>
      <c r="C528">
        <v>7</v>
      </c>
      <c r="D528">
        <v>1999</v>
      </c>
      <c r="E528">
        <v>4</v>
      </c>
      <c r="F528">
        <v>99</v>
      </c>
      <c r="G528" t="s">
        <v>25</v>
      </c>
      <c r="H528">
        <v>137046.38</v>
      </c>
      <c r="I528">
        <v>4.5</v>
      </c>
      <c r="J528" t="s">
        <v>14</v>
      </c>
      <c r="K528">
        <v>1996</v>
      </c>
    </row>
    <row r="529" spans="1:11" x14ac:dyDescent="0.25">
      <c r="A529">
        <v>2001</v>
      </c>
      <c r="B529">
        <v>1</v>
      </c>
      <c r="C529">
        <v>3</v>
      </c>
      <c r="D529">
        <v>2001</v>
      </c>
      <c r="E529">
        <v>4</v>
      </c>
      <c r="F529">
        <v>95</v>
      </c>
      <c r="G529" t="s">
        <v>18</v>
      </c>
      <c r="H529">
        <v>31607.51</v>
      </c>
      <c r="I529">
        <v>4.5</v>
      </c>
      <c r="J529" t="s">
        <v>14</v>
      </c>
      <c r="K529">
        <v>1996</v>
      </c>
    </row>
    <row r="530" spans="1:11" x14ac:dyDescent="0.25">
      <c r="A530">
        <v>2002</v>
      </c>
      <c r="B530">
        <v>1</v>
      </c>
      <c r="C530">
        <v>3</v>
      </c>
      <c r="D530">
        <v>2002</v>
      </c>
      <c r="E530">
        <v>4</v>
      </c>
      <c r="F530">
        <v>95</v>
      </c>
      <c r="G530" t="s">
        <v>18</v>
      </c>
      <c r="H530">
        <v>252006.37</v>
      </c>
      <c r="I530">
        <v>4.5</v>
      </c>
      <c r="J530" t="s">
        <v>14</v>
      </c>
      <c r="K530">
        <v>1996</v>
      </c>
    </row>
    <row r="531" spans="1:11" x14ac:dyDescent="0.25">
      <c r="A531">
        <v>2002</v>
      </c>
      <c r="B531">
        <v>1</v>
      </c>
      <c r="C531">
        <v>4</v>
      </c>
      <c r="D531">
        <v>2002</v>
      </c>
      <c r="E531">
        <v>4</v>
      </c>
      <c r="F531">
        <v>96</v>
      </c>
      <c r="G531" t="s">
        <v>16</v>
      </c>
      <c r="H531">
        <v>257876.99</v>
      </c>
      <c r="I531">
        <v>4.5</v>
      </c>
      <c r="J531" t="s">
        <v>14</v>
      </c>
      <c r="K531">
        <v>1996</v>
      </c>
    </row>
    <row r="532" spans="1:11" x14ac:dyDescent="0.25">
      <c r="A532">
        <v>2002</v>
      </c>
      <c r="B532">
        <v>1</v>
      </c>
      <c r="C532">
        <v>22</v>
      </c>
      <c r="D532">
        <v>2002</v>
      </c>
      <c r="E532">
        <v>4</v>
      </c>
      <c r="F532">
        <v>114</v>
      </c>
      <c r="G532" t="s">
        <v>13</v>
      </c>
      <c r="H532">
        <v>289866.67</v>
      </c>
      <c r="I532">
        <v>4.5</v>
      </c>
      <c r="J532" t="s">
        <v>14</v>
      </c>
      <c r="K532">
        <v>1996</v>
      </c>
    </row>
    <row r="533" spans="1:11" x14ac:dyDescent="0.25">
      <c r="A533">
        <v>2002</v>
      </c>
      <c r="B533">
        <v>1</v>
      </c>
      <c r="C533">
        <v>27</v>
      </c>
      <c r="D533">
        <v>2002</v>
      </c>
      <c r="E533">
        <v>4</v>
      </c>
      <c r="F533">
        <v>119</v>
      </c>
      <c r="G533" t="s">
        <v>19</v>
      </c>
      <c r="H533">
        <v>123309.39</v>
      </c>
      <c r="I533">
        <v>4.5</v>
      </c>
      <c r="J533" t="s">
        <v>14</v>
      </c>
      <c r="K533">
        <v>1996</v>
      </c>
    </row>
    <row r="534" spans="1:11" x14ac:dyDescent="0.25">
      <c r="A534">
        <v>2003</v>
      </c>
      <c r="B534">
        <v>1</v>
      </c>
      <c r="C534">
        <v>4</v>
      </c>
      <c r="D534">
        <v>2003</v>
      </c>
      <c r="E534">
        <v>4</v>
      </c>
      <c r="F534">
        <v>96</v>
      </c>
      <c r="G534" t="s">
        <v>19</v>
      </c>
      <c r="H534">
        <v>91091.31</v>
      </c>
      <c r="I534">
        <v>4.5</v>
      </c>
      <c r="J534" t="s">
        <v>14</v>
      </c>
      <c r="K534">
        <v>1996</v>
      </c>
    </row>
    <row r="535" spans="1:11" x14ac:dyDescent="0.25">
      <c r="A535">
        <v>2003</v>
      </c>
      <c r="B535">
        <v>1</v>
      </c>
      <c r="C535">
        <v>15</v>
      </c>
      <c r="D535">
        <v>2003</v>
      </c>
      <c r="E535">
        <v>4</v>
      </c>
      <c r="F535">
        <v>107</v>
      </c>
      <c r="G535" t="s">
        <v>25</v>
      </c>
      <c r="H535">
        <v>148373.46</v>
      </c>
      <c r="I535">
        <v>4.5</v>
      </c>
      <c r="J535" t="s">
        <v>14</v>
      </c>
      <c r="K535">
        <v>1996</v>
      </c>
    </row>
    <row r="536" spans="1:11" x14ac:dyDescent="0.25">
      <c r="A536">
        <v>2005</v>
      </c>
      <c r="B536">
        <v>1</v>
      </c>
      <c r="C536">
        <v>19</v>
      </c>
      <c r="D536">
        <v>2005</v>
      </c>
      <c r="E536">
        <v>4</v>
      </c>
      <c r="F536">
        <v>111</v>
      </c>
      <c r="G536" t="s">
        <v>18</v>
      </c>
      <c r="H536">
        <v>511201.09</v>
      </c>
      <c r="I536">
        <v>4.5</v>
      </c>
      <c r="J536" t="s">
        <v>14</v>
      </c>
      <c r="K536">
        <v>1996</v>
      </c>
    </row>
    <row r="537" spans="1:11" x14ac:dyDescent="0.25">
      <c r="A537">
        <v>2006</v>
      </c>
      <c r="B537">
        <v>1</v>
      </c>
      <c r="C537">
        <v>26</v>
      </c>
      <c r="D537">
        <v>2006</v>
      </c>
      <c r="E537">
        <v>4</v>
      </c>
      <c r="F537">
        <v>118</v>
      </c>
      <c r="G537" t="s">
        <v>20</v>
      </c>
      <c r="H537">
        <v>117634.11</v>
      </c>
      <c r="I537">
        <v>4.5</v>
      </c>
      <c r="J537" t="s">
        <v>14</v>
      </c>
      <c r="K537">
        <v>1996</v>
      </c>
    </row>
    <row r="538" spans="1:11" x14ac:dyDescent="0.25">
      <c r="A538">
        <v>2007</v>
      </c>
      <c r="B538">
        <v>1</v>
      </c>
      <c r="C538">
        <v>11</v>
      </c>
      <c r="D538">
        <v>2007</v>
      </c>
      <c r="E538">
        <v>4</v>
      </c>
      <c r="F538">
        <v>103</v>
      </c>
      <c r="G538" t="s">
        <v>18</v>
      </c>
      <c r="H538">
        <v>52983.99</v>
      </c>
      <c r="I538">
        <v>4.5</v>
      </c>
      <c r="J538" t="s">
        <v>14</v>
      </c>
      <c r="K538">
        <v>1996</v>
      </c>
    </row>
    <row r="539" spans="1:11" x14ac:dyDescent="0.25">
      <c r="A539">
        <v>2007</v>
      </c>
      <c r="B539">
        <v>1</v>
      </c>
      <c r="C539">
        <v>27</v>
      </c>
      <c r="D539">
        <v>2007</v>
      </c>
      <c r="E539">
        <v>4</v>
      </c>
      <c r="F539">
        <v>119</v>
      </c>
      <c r="G539" t="s">
        <v>23</v>
      </c>
      <c r="H539">
        <v>291823.78000000003</v>
      </c>
      <c r="I539">
        <v>4.5</v>
      </c>
      <c r="J539" t="s">
        <v>14</v>
      </c>
      <c r="K539">
        <v>1996</v>
      </c>
    </row>
    <row r="540" spans="1:11" x14ac:dyDescent="0.25">
      <c r="A540">
        <v>2009</v>
      </c>
      <c r="B540">
        <v>1</v>
      </c>
      <c r="C540">
        <v>19</v>
      </c>
      <c r="D540">
        <v>2009</v>
      </c>
      <c r="E540">
        <v>4</v>
      </c>
      <c r="F540">
        <v>111</v>
      </c>
      <c r="G540" t="s">
        <v>20</v>
      </c>
      <c r="H540">
        <v>320644.07</v>
      </c>
      <c r="I540">
        <v>4.5</v>
      </c>
      <c r="J540" t="s">
        <v>14</v>
      </c>
      <c r="K540">
        <v>1996</v>
      </c>
    </row>
    <row r="541" spans="1:11" x14ac:dyDescent="0.25">
      <c r="A541">
        <v>2010</v>
      </c>
      <c r="B541">
        <v>1</v>
      </c>
      <c r="C541">
        <v>8</v>
      </c>
      <c r="D541">
        <v>2010</v>
      </c>
      <c r="E541">
        <v>4</v>
      </c>
      <c r="F541">
        <v>100</v>
      </c>
      <c r="G541" t="s">
        <v>20</v>
      </c>
      <c r="H541">
        <v>252482.27</v>
      </c>
      <c r="I541">
        <v>4.5</v>
      </c>
      <c r="J541" t="s">
        <v>14</v>
      </c>
      <c r="K541">
        <v>1996</v>
      </c>
    </row>
    <row r="542" spans="1:11" x14ac:dyDescent="0.25">
      <c r="A542">
        <v>2010</v>
      </c>
      <c r="B542">
        <v>1</v>
      </c>
      <c r="C542">
        <v>16</v>
      </c>
      <c r="D542">
        <v>2010</v>
      </c>
      <c r="E542">
        <v>4</v>
      </c>
      <c r="F542">
        <v>108</v>
      </c>
      <c r="G542" t="s">
        <v>25</v>
      </c>
      <c r="H542">
        <v>45118.39</v>
      </c>
      <c r="I542">
        <v>4.5</v>
      </c>
      <c r="J542" t="s">
        <v>14</v>
      </c>
      <c r="K542">
        <v>1996</v>
      </c>
    </row>
    <row r="543" spans="1:11" x14ac:dyDescent="0.25">
      <c r="A543">
        <v>2010</v>
      </c>
      <c r="B543">
        <v>1</v>
      </c>
      <c r="C543">
        <v>20</v>
      </c>
      <c r="D543">
        <v>2010</v>
      </c>
      <c r="E543">
        <v>4</v>
      </c>
      <c r="F543">
        <v>112</v>
      </c>
      <c r="G543" t="s">
        <v>11</v>
      </c>
      <c r="H543">
        <v>512492.71</v>
      </c>
      <c r="I543">
        <v>4.5</v>
      </c>
      <c r="J543" t="s">
        <v>14</v>
      </c>
      <c r="K543">
        <v>1996</v>
      </c>
    </row>
    <row r="544" spans="1:11" x14ac:dyDescent="0.25">
      <c r="A544">
        <v>2010</v>
      </c>
      <c r="B544">
        <v>1</v>
      </c>
      <c r="C544">
        <v>29</v>
      </c>
      <c r="D544">
        <v>2010</v>
      </c>
      <c r="E544">
        <v>4</v>
      </c>
      <c r="F544">
        <v>121</v>
      </c>
      <c r="G544" t="s">
        <v>13</v>
      </c>
      <c r="H544">
        <v>178632.98</v>
      </c>
      <c r="I544">
        <v>4.5</v>
      </c>
      <c r="J544" t="s">
        <v>14</v>
      </c>
      <c r="K544">
        <v>1996</v>
      </c>
    </row>
    <row r="545" spans="1:11" x14ac:dyDescent="0.25">
      <c r="A545">
        <v>1984</v>
      </c>
      <c r="B545">
        <v>1</v>
      </c>
      <c r="C545">
        <v>10</v>
      </c>
      <c r="D545">
        <v>1984</v>
      </c>
      <c r="E545">
        <v>4</v>
      </c>
      <c r="F545">
        <v>102</v>
      </c>
      <c r="G545" t="s">
        <v>20</v>
      </c>
      <c r="H545">
        <v>46713.06</v>
      </c>
      <c r="I545">
        <v>8.5</v>
      </c>
      <c r="J545" t="s">
        <v>14</v>
      </c>
      <c r="K545">
        <v>1996</v>
      </c>
    </row>
    <row r="546" spans="1:11" x14ac:dyDescent="0.25">
      <c r="A546">
        <v>1984</v>
      </c>
      <c r="B546">
        <v>1</v>
      </c>
      <c r="C546">
        <v>14</v>
      </c>
      <c r="D546">
        <v>1984</v>
      </c>
      <c r="E546">
        <v>4</v>
      </c>
      <c r="F546">
        <v>106</v>
      </c>
      <c r="G546" t="s">
        <v>13</v>
      </c>
      <c r="H546">
        <v>208647.59</v>
      </c>
      <c r="I546">
        <v>8.5</v>
      </c>
      <c r="J546" t="s">
        <v>14</v>
      </c>
      <c r="K546">
        <v>1996</v>
      </c>
    </row>
    <row r="547" spans="1:11" x14ac:dyDescent="0.25">
      <c r="A547">
        <v>1984</v>
      </c>
      <c r="B547">
        <v>1</v>
      </c>
      <c r="C547">
        <v>23</v>
      </c>
      <c r="D547">
        <v>1984</v>
      </c>
      <c r="E547">
        <v>4</v>
      </c>
      <c r="F547">
        <v>115</v>
      </c>
      <c r="G547" t="s">
        <v>18</v>
      </c>
      <c r="H547">
        <v>381333.01</v>
      </c>
      <c r="I547">
        <v>8.5</v>
      </c>
      <c r="J547" t="s">
        <v>14</v>
      </c>
      <c r="K547">
        <v>1996</v>
      </c>
    </row>
    <row r="548" spans="1:11" x14ac:dyDescent="0.25">
      <c r="A548">
        <v>1984</v>
      </c>
      <c r="B548">
        <v>1</v>
      </c>
      <c r="C548">
        <v>29</v>
      </c>
      <c r="D548">
        <v>1984</v>
      </c>
      <c r="E548">
        <v>4</v>
      </c>
      <c r="F548">
        <v>121</v>
      </c>
      <c r="G548" t="s">
        <v>15</v>
      </c>
      <c r="H548">
        <v>25449.46</v>
      </c>
      <c r="I548">
        <v>8.5</v>
      </c>
      <c r="J548" t="s">
        <v>14</v>
      </c>
      <c r="K548">
        <v>1996</v>
      </c>
    </row>
    <row r="549" spans="1:11" x14ac:dyDescent="0.25">
      <c r="A549">
        <v>1988</v>
      </c>
      <c r="B549">
        <v>1</v>
      </c>
      <c r="C549">
        <v>14</v>
      </c>
      <c r="D549">
        <v>1988</v>
      </c>
      <c r="E549">
        <v>4</v>
      </c>
      <c r="F549">
        <v>106</v>
      </c>
      <c r="G549" t="s">
        <v>23</v>
      </c>
      <c r="H549">
        <v>73883.45</v>
      </c>
      <c r="I549">
        <v>8.5</v>
      </c>
      <c r="J549" t="s">
        <v>14</v>
      </c>
      <c r="K549">
        <v>1996</v>
      </c>
    </row>
    <row r="550" spans="1:11" x14ac:dyDescent="0.25">
      <c r="A550">
        <v>1988</v>
      </c>
      <c r="B550">
        <v>1</v>
      </c>
      <c r="C550">
        <v>17</v>
      </c>
      <c r="D550">
        <v>1988</v>
      </c>
      <c r="E550">
        <v>4</v>
      </c>
      <c r="F550">
        <v>109</v>
      </c>
      <c r="G550" t="s">
        <v>13</v>
      </c>
      <c r="H550">
        <v>291768.03000000003</v>
      </c>
      <c r="I550">
        <v>8.5</v>
      </c>
      <c r="J550" t="s">
        <v>14</v>
      </c>
      <c r="K550">
        <v>1996</v>
      </c>
    </row>
    <row r="551" spans="1:11" x14ac:dyDescent="0.25">
      <c r="A551">
        <v>1988</v>
      </c>
      <c r="B551">
        <v>1</v>
      </c>
      <c r="C551">
        <v>19</v>
      </c>
      <c r="D551">
        <v>1988</v>
      </c>
      <c r="E551">
        <v>4</v>
      </c>
      <c r="F551">
        <v>111</v>
      </c>
      <c r="G551" t="s">
        <v>20</v>
      </c>
      <c r="H551">
        <v>158905.69</v>
      </c>
      <c r="I551">
        <v>8.5</v>
      </c>
      <c r="J551" t="s">
        <v>14</v>
      </c>
      <c r="K551">
        <v>1996</v>
      </c>
    </row>
    <row r="552" spans="1:11" x14ac:dyDescent="0.25">
      <c r="A552">
        <v>1988</v>
      </c>
      <c r="B552">
        <v>1</v>
      </c>
      <c r="C552">
        <v>21</v>
      </c>
      <c r="D552">
        <v>1988</v>
      </c>
      <c r="E552">
        <v>4</v>
      </c>
      <c r="F552">
        <v>113</v>
      </c>
      <c r="G552" t="s">
        <v>19</v>
      </c>
      <c r="H552">
        <v>392202.48</v>
      </c>
      <c r="I552">
        <v>8.5</v>
      </c>
      <c r="J552" t="s">
        <v>14</v>
      </c>
      <c r="K552">
        <v>1996</v>
      </c>
    </row>
    <row r="553" spans="1:11" x14ac:dyDescent="0.25">
      <c r="A553">
        <v>1988</v>
      </c>
      <c r="B553">
        <v>1</v>
      </c>
      <c r="C553">
        <v>24</v>
      </c>
      <c r="D553">
        <v>1988</v>
      </c>
      <c r="E553">
        <v>4</v>
      </c>
      <c r="F553">
        <v>116</v>
      </c>
      <c r="G553" t="s">
        <v>16</v>
      </c>
      <c r="H553">
        <v>57493.91</v>
      </c>
      <c r="I553">
        <v>8.5</v>
      </c>
      <c r="J553" t="s">
        <v>14</v>
      </c>
      <c r="K553">
        <v>1996</v>
      </c>
    </row>
    <row r="554" spans="1:11" x14ac:dyDescent="0.25">
      <c r="A554">
        <v>1992</v>
      </c>
      <c r="B554">
        <v>1</v>
      </c>
      <c r="C554">
        <v>15</v>
      </c>
      <c r="D554">
        <v>1992</v>
      </c>
      <c r="E554">
        <v>4</v>
      </c>
      <c r="F554">
        <v>107</v>
      </c>
      <c r="G554" t="s">
        <v>19</v>
      </c>
      <c r="H554">
        <v>97867.36</v>
      </c>
      <c r="I554">
        <v>8.5</v>
      </c>
      <c r="J554" t="s">
        <v>14</v>
      </c>
      <c r="K554">
        <v>1996</v>
      </c>
    </row>
    <row r="555" spans="1:11" x14ac:dyDescent="0.25">
      <c r="A555">
        <v>1996</v>
      </c>
      <c r="B555">
        <v>1</v>
      </c>
      <c r="C555">
        <v>13</v>
      </c>
      <c r="D555">
        <v>1996</v>
      </c>
      <c r="E555">
        <v>4</v>
      </c>
      <c r="F555">
        <v>105</v>
      </c>
      <c r="G555" t="s">
        <v>16</v>
      </c>
      <c r="H555">
        <v>242607.04</v>
      </c>
      <c r="I555">
        <v>8.5</v>
      </c>
      <c r="J555" t="s">
        <v>14</v>
      </c>
      <c r="K555">
        <v>1996</v>
      </c>
    </row>
    <row r="556" spans="1:11" x14ac:dyDescent="0.25">
      <c r="A556">
        <v>1996</v>
      </c>
      <c r="B556">
        <v>1</v>
      </c>
      <c r="C556">
        <v>26</v>
      </c>
      <c r="D556">
        <v>1996</v>
      </c>
      <c r="E556">
        <v>4</v>
      </c>
      <c r="F556">
        <v>118</v>
      </c>
      <c r="G556" t="s">
        <v>18</v>
      </c>
      <c r="H556">
        <v>54539.08</v>
      </c>
      <c r="I556">
        <v>8.5</v>
      </c>
      <c r="J556" t="s">
        <v>14</v>
      </c>
      <c r="K556">
        <v>1996</v>
      </c>
    </row>
    <row r="557" spans="1:11" x14ac:dyDescent="0.25">
      <c r="A557">
        <v>2000</v>
      </c>
      <c r="B557">
        <v>1</v>
      </c>
      <c r="C557">
        <v>17</v>
      </c>
      <c r="D557">
        <v>2000</v>
      </c>
      <c r="E557">
        <v>4</v>
      </c>
      <c r="F557">
        <v>109</v>
      </c>
      <c r="G557" t="s">
        <v>18</v>
      </c>
      <c r="H557">
        <v>325909.06</v>
      </c>
      <c r="I557">
        <v>8.5</v>
      </c>
      <c r="J557" t="s">
        <v>14</v>
      </c>
      <c r="K557">
        <v>1996</v>
      </c>
    </row>
    <row r="558" spans="1:11" x14ac:dyDescent="0.25">
      <c r="A558">
        <v>2004</v>
      </c>
      <c r="B558">
        <v>1</v>
      </c>
      <c r="C558">
        <v>26</v>
      </c>
      <c r="D558">
        <v>2004</v>
      </c>
      <c r="E558">
        <v>4</v>
      </c>
      <c r="F558">
        <v>118</v>
      </c>
      <c r="G558" t="s">
        <v>20</v>
      </c>
      <c r="H558">
        <v>89781.09</v>
      </c>
      <c r="I558">
        <v>8.5</v>
      </c>
      <c r="J558" t="s">
        <v>14</v>
      </c>
      <c r="K558">
        <v>1996</v>
      </c>
    </row>
    <row r="559" spans="1:11" x14ac:dyDescent="0.25">
      <c r="A559">
        <v>2008</v>
      </c>
      <c r="B559">
        <v>1</v>
      </c>
      <c r="C559">
        <v>24</v>
      </c>
      <c r="D559">
        <v>2008</v>
      </c>
      <c r="E559">
        <v>4</v>
      </c>
      <c r="F559">
        <v>116</v>
      </c>
      <c r="G559" t="s">
        <v>20</v>
      </c>
      <c r="H559">
        <v>257841.28</v>
      </c>
      <c r="I559">
        <v>8.5</v>
      </c>
      <c r="J559" t="s">
        <v>14</v>
      </c>
      <c r="K559">
        <v>1996</v>
      </c>
    </row>
    <row r="560" spans="1:11" x14ac:dyDescent="0.25">
      <c r="A560">
        <v>1981</v>
      </c>
      <c r="B560">
        <v>1</v>
      </c>
      <c r="C560">
        <v>4</v>
      </c>
      <c r="D560">
        <v>1981</v>
      </c>
      <c r="E560">
        <v>4</v>
      </c>
      <c r="F560">
        <v>96</v>
      </c>
      <c r="G560" t="s">
        <v>25</v>
      </c>
      <c r="H560">
        <v>75895.45</v>
      </c>
      <c r="I560">
        <v>8.5</v>
      </c>
      <c r="J560" t="s">
        <v>14</v>
      </c>
      <c r="K560">
        <v>1996</v>
      </c>
    </row>
    <row r="561" spans="1:11" x14ac:dyDescent="0.25">
      <c r="A561">
        <v>1981</v>
      </c>
      <c r="B561">
        <v>1</v>
      </c>
      <c r="C561">
        <v>5</v>
      </c>
      <c r="D561">
        <v>1981</v>
      </c>
      <c r="E561">
        <v>4</v>
      </c>
      <c r="F561">
        <v>97</v>
      </c>
      <c r="G561" t="s">
        <v>20</v>
      </c>
      <c r="H561">
        <v>262802.09000000003</v>
      </c>
      <c r="I561">
        <v>8.5</v>
      </c>
      <c r="J561" t="s">
        <v>14</v>
      </c>
      <c r="K561">
        <v>1996</v>
      </c>
    </row>
    <row r="562" spans="1:11" x14ac:dyDescent="0.25">
      <c r="A562">
        <v>1981</v>
      </c>
      <c r="B562">
        <v>1</v>
      </c>
      <c r="C562">
        <v>13</v>
      </c>
      <c r="D562">
        <v>1981</v>
      </c>
      <c r="E562">
        <v>4</v>
      </c>
      <c r="F562">
        <v>105</v>
      </c>
      <c r="G562" t="s">
        <v>21</v>
      </c>
      <c r="H562">
        <v>203795.24</v>
      </c>
      <c r="I562">
        <v>8.5</v>
      </c>
      <c r="J562" t="s">
        <v>14</v>
      </c>
      <c r="K562">
        <v>1996</v>
      </c>
    </row>
    <row r="563" spans="1:11" x14ac:dyDescent="0.25">
      <c r="A563">
        <v>1982</v>
      </c>
      <c r="B563">
        <v>1</v>
      </c>
      <c r="C563">
        <v>4</v>
      </c>
      <c r="D563">
        <v>1982</v>
      </c>
      <c r="E563">
        <v>4</v>
      </c>
      <c r="F563">
        <v>96</v>
      </c>
      <c r="G563" t="s">
        <v>21</v>
      </c>
      <c r="H563">
        <v>189860.53</v>
      </c>
      <c r="I563">
        <v>8.5</v>
      </c>
      <c r="J563" t="s">
        <v>14</v>
      </c>
      <c r="K563">
        <v>1996</v>
      </c>
    </row>
    <row r="564" spans="1:11" x14ac:dyDescent="0.25">
      <c r="A564">
        <v>1982</v>
      </c>
      <c r="B564">
        <v>1</v>
      </c>
      <c r="C564">
        <v>29</v>
      </c>
      <c r="D564">
        <v>1982</v>
      </c>
      <c r="E564">
        <v>4</v>
      </c>
      <c r="F564">
        <v>121</v>
      </c>
      <c r="G564" t="s">
        <v>23</v>
      </c>
      <c r="H564">
        <v>76085.06</v>
      </c>
      <c r="I564">
        <v>8.5</v>
      </c>
      <c r="J564" t="s">
        <v>14</v>
      </c>
      <c r="K564">
        <v>1996</v>
      </c>
    </row>
    <row r="565" spans="1:11" x14ac:dyDescent="0.25">
      <c r="A565">
        <v>1983</v>
      </c>
      <c r="B565">
        <v>1</v>
      </c>
      <c r="C565">
        <v>5</v>
      </c>
      <c r="D565">
        <v>1983</v>
      </c>
      <c r="E565">
        <v>4</v>
      </c>
      <c r="F565">
        <v>97</v>
      </c>
      <c r="G565" t="s">
        <v>16</v>
      </c>
      <c r="H565">
        <v>176218.1</v>
      </c>
      <c r="I565">
        <v>8.5</v>
      </c>
      <c r="J565" t="s">
        <v>14</v>
      </c>
      <c r="K565">
        <v>1996</v>
      </c>
    </row>
    <row r="566" spans="1:11" x14ac:dyDescent="0.25">
      <c r="A566">
        <v>1983</v>
      </c>
      <c r="B566">
        <v>1</v>
      </c>
      <c r="C566">
        <v>6</v>
      </c>
      <c r="D566">
        <v>1983</v>
      </c>
      <c r="E566">
        <v>4</v>
      </c>
      <c r="F566">
        <v>98</v>
      </c>
      <c r="G566" t="s">
        <v>13</v>
      </c>
      <c r="H566">
        <v>152610.74</v>
      </c>
      <c r="I566">
        <v>8.5</v>
      </c>
      <c r="J566" t="s">
        <v>14</v>
      </c>
      <c r="K566">
        <v>1996</v>
      </c>
    </row>
    <row r="567" spans="1:11" x14ac:dyDescent="0.25">
      <c r="A567">
        <v>1983</v>
      </c>
      <c r="B567">
        <v>1</v>
      </c>
      <c r="C567">
        <v>13</v>
      </c>
      <c r="D567">
        <v>1983</v>
      </c>
      <c r="E567">
        <v>4</v>
      </c>
      <c r="F567">
        <v>105</v>
      </c>
      <c r="G567" t="s">
        <v>25</v>
      </c>
      <c r="H567">
        <v>103712.98</v>
      </c>
      <c r="I567">
        <v>8.5</v>
      </c>
      <c r="J567" t="s">
        <v>14</v>
      </c>
      <c r="K567">
        <v>1996</v>
      </c>
    </row>
    <row r="568" spans="1:11" x14ac:dyDescent="0.25">
      <c r="A568">
        <v>1985</v>
      </c>
      <c r="B568">
        <v>1</v>
      </c>
      <c r="C568">
        <v>6</v>
      </c>
      <c r="D568">
        <v>1985</v>
      </c>
      <c r="E568">
        <v>4</v>
      </c>
      <c r="F568">
        <v>98</v>
      </c>
      <c r="G568" t="s">
        <v>16</v>
      </c>
      <c r="H568">
        <v>63756.95</v>
      </c>
      <c r="I568">
        <v>8.5</v>
      </c>
      <c r="J568" t="s">
        <v>14</v>
      </c>
      <c r="K568">
        <v>1996</v>
      </c>
    </row>
    <row r="569" spans="1:11" x14ac:dyDescent="0.25">
      <c r="A569">
        <v>1986</v>
      </c>
      <c r="B569">
        <v>1</v>
      </c>
      <c r="C569">
        <v>14</v>
      </c>
      <c r="D569">
        <v>1986</v>
      </c>
      <c r="E569">
        <v>4</v>
      </c>
      <c r="F569">
        <v>106</v>
      </c>
      <c r="G569" t="s">
        <v>11</v>
      </c>
      <c r="H569">
        <v>95818.69</v>
      </c>
      <c r="I569">
        <v>8.5</v>
      </c>
      <c r="J569" t="s">
        <v>14</v>
      </c>
      <c r="K569">
        <v>1996</v>
      </c>
    </row>
    <row r="570" spans="1:11" x14ac:dyDescent="0.25">
      <c r="A570">
        <v>1986</v>
      </c>
      <c r="B570">
        <v>1</v>
      </c>
      <c r="C570">
        <v>28</v>
      </c>
      <c r="D570">
        <v>1986</v>
      </c>
      <c r="E570">
        <v>4</v>
      </c>
      <c r="F570">
        <v>120</v>
      </c>
      <c r="G570" t="s">
        <v>19</v>
      </c>
      <c r="H570">
        <v>57968.25</v>
      </c>
      <c r="I570">
        <v>8.5</v>
      </c>
      <c r="J570" t="s">
        <v>14</v>
      </c>
      <c r="K570">
        <v>1996</v>
      </c>
    </row>
    <row r="571" spans="1:11" x14ac:dyDescent="0.25">
      <c r="A571">
        <v>1987</v>
      </c>
      <c r="B571">
        <v>1</v>
      </c>
      <c r="C571">
        <v>10</v>
      </c>
      <c r="D571">
        <v>1987</v>
      </c>
      <c r="E571">
        <v>4</v>
      </c>
      <c r="F571">
        <v>102</v>
      </c>
      <c r="G571" t="s">
        <v>13</v>
      </c>
      <c r="H571">
        <v>76592.84</v>
      </c>
      <c r="I571">
        <v>8.5</v>
      </c>
      <c r="J571" t="s">
        <v>14</v>
      </c>
      <c r="K571">
        <v>1996</v>
      </c>
    </row>
    <row r="572" spans="1:11" x14ac:dyDescent="0.25">
      <c r="A572">
        <v>1987</v>
      </c>
      <c r="B572">
        <v>1</v>
      </c>
      <c r="C572">
        <v>27</v>
      </c>
      <c r="D572">
        <v>1987</v>
      </c>
      <c r="E572">
        <v>4</v>
      </c>
      <c r="F572">
        <v>119</v>
      </c>
      <c r="G572" t="s">
        <v>16</v>
      </c>
      <c r="H572">
        <v>60556.5</v>
      </c>
      <c r="I572">
        <v>8.5</v>
      </c>
      <c r="J572" t="s">
        <v>14</v>
      </c>
      <c r="K572">
        <v>1996</v>
      </c>
    </row>
    <row r="573" spans="1:11" x14ac:dyDescent="0.25">
      <c r="A573">
        <v>1989</v>
      </c>
      <c r="B573">
        <v>1</v>
      </c>
      <c r="C573">
        <v>18</v>
      </c>
      <c r="D573">
        <v>1989</v>
      </c>
      <c r="E573">
        <v>4</v>
      </c>
      <c r="F573">
        <v>110</v>
      </c>
      <c r="G573" t="s">
        <v>16</v>
      </c>
      <c r="H573">
        <v>227375.44</v>
      </c>
      <c r="I573">
        <v>8.5</v>
      </c>
      <c r="J573" t="s">
        <v>14</v>
      </c>
      <c r="K573">
        <v>1996</v>
      </c>
    </row>
    <row r="574" spans="1:11" x14ac:dyDescent="0.25">
      <c r="A574">
        <v>1989</v>
      </c>
      <c r="B574">
        <v>1</v>
      </c>
      <c r="C574">
        <v>18</v>
      </c>
      <c r="D574">
        <v>1989</v>
      </c>
      <c r="E574">
        <v>4</v>
      </c>
      <c r="F574">
        <v>110</v>
      </c>
      <c r="G574" t="s">
        <v>15</v>
      </c>
      <c r="H574">
        <v>48362.66</v>
      </c>
      <c r="I574">
        <v>8.5</v>
      </c>
      <c r="J574" t="s">
        <v>14</v>
      </c>
      <c r="K574">
        <v>1996</v>
      </c>
    </row>
    <row r="575" spans="1:11" x14ac:dyDescent="0.25">
      <c r="A575">
        <v>1989</v>
      </c>
      <c r="B575">
        <v>1</v>
      </c>
      <c r="C575">
        <v>26</v>
      </c>
      <c r="D575">
        <v>1989</v>
      </c>
      <c r="E575">
        <v>4</v>
      </c>
      <c r="F575">
        <v>118</v>
      </c>
      <c r="G575" t="s">
        <v>23</v>
      </c>
      <c r="H575">
        <v>61767.18</v>
      </c>
      <c r="I575">
        <v>8.5</v>
      </c>
      <c r="J575" t="s">
        <v>14</v>
      </c>
      <c r="K575">
        <v>1996</v>
      </c>
    </row>
    <row r="576" spans="1:11" x14ac:dyDescent="0.25">
      <c r="A576">
        <v>1990</v>
      </c>
      <c r="B576">
        <v>1</v>
      </c>
      <c r="C576">
        <v>5</v>
      </c>
      <c r="D576">
        <v>1990</v>
      </c>
      <c r="E576">
        <v>4</v>
      </c>
      <c r="F576">
        <v>97</v>
      </c>
      <c r="G576" t="s">
        <v>18</v>
      </c>
      <c r="H576">
        <v>57114.61</v>
      </c>
      <c r="I576">
        <v>8.5</v>
      </c>
      <c r="J576" t="s">
        <v>14</v>
      </c>
      <c r="K576">
        <v>1996</v>
      </c>
    </row>
    <row r="577" spans="1:11" x14ac:dyDescent="0.25">
      <c r="A577">
        <v>1990</v>
      </c>
      <c r="B577">
        <v>1</v>
      </c>
      <c r="C577">
        <v>17</v>
      </c>
      <c r="D577">
        <v>1990</v>
      </c>
      <c r="E577">
        <v>4</v>
      </c>
      <c r="F577">
        <v>109</v>
      </c>
      <c r="G577" t="s">
        <v>20</v>
      </c>
      <c r="H577">
        <v>118151.03</v>
      </c>
      <c r="I577">
        <v>8.5</v>
      </c>
      <c r="J577" t="s">
        <v>14</v>
      </c>
      <c r="K577">
        <v>1996</v>
      </c>
    </row>
    <row r="578" spans="1:11" x14ac:dyDescent="0.25">
      <c r="A578">
        <v>1990</v>
      </c>
      <c r="B578">
        <v>1</v>
      </c>
      <c r="C578">
        <v>28</v>
      </c>
      <c r="D578">
        <v>1990</v>
      </c>
      <c r="E578">
        <v>4</v>
      </c>
      <c r="F578">
        <v>120</v>
      </c>
      <c r="G578" t="s">
        <v>19</v>
      </c>
      <c r="H578">
        <v>133575.09</v>
      </c>
      <c r="I578">
        <v>8.5</v>
      </c>
      <c r="J578" t="s">
        <v>14</v>
      </c>
      <c r="K578">
        <v>1996</v>
      </c>
    </row>
    <row r="579" spans="1:11" x14ac:dyDescent="0.25">
      <c r="A579">
        <v>1991</v>
      </c>
      <c r="B579">
        <v>1</v>
      </c>
      <c r="C579">
        <v>21</v>
      </c>
      <c r="D579">
        <v>1991</v>
      </c>
      <c r="E579">
        <v>4</v>
      </c>
      <c r="F579">
        <v>113</v>
      </c>
      <c r="G579" t="s">
        <v>21</v>
      </c>
      <c r="H579">
        <v>197672.23</v>
      </c>
      <c r="I579">
        <v>8.5</v>
      </c>
      <c r="J579" t="s">
        <v>14</v>
      </c>
      <c r="K579">
        <v>1996</v>
      </c>
    </row>
    <row r="580" spans="1:11" x14ac:dyDescent="0.25">
      <c r="A580">
        <v>1993</v>
      </c>
      <c r="B580">
        <v>1</v>
      </c>
      <c r="C580">
        <v>24</v>
      </c>
      <c r="D580">
        <v>1993</v>
      </c>
      <c r="E580">
        <v>4</v>
      </c>
      <c r="F580">
        <v>116</v>
      </c>
      <c r="G580" t="s">
        <v>15</v>
      </c>
      <c r="H580">
        <v>228592.97</v>
      </c>
      <c r="I580">
        <v>8.5</v>
      </c>
      <c r="J580" t="s">
        <v>14</v>
      </c>
      <c r="K580">
        <v>1996</v>
      </c>
    </row>
    <row r="581" spans="1:11" x14ac:dyDescent="0.25">
      <c r="A581">
        <v>1994</v>
      </c>
      <c r="B581">
        <v>1</v>
      </c>
      <c r="C581">
        <v>18</v>
      </c>
      <c r="D581">
        <v>1994</v>
      </c>
      <c r="E581">
        <v>4</v>
      </c>
      <c r="F581">
        <v>110</v>
      </c>
      <c r="G581" t="s">
        <v>20</v>
      </c>
      <c r="H581">
        <v>241043.72</v>
      </c>
      <c r="I581">
        <v>8.5</v>
      </c>
      <c r="J581" t="s">
        <v>14</v>
      </c>
      <c r="K581">
        <v>1996</v>
      </c>
    </row>
    <row r="582" spans="1:11" x14ac:dyDescent="0.25">
      <c r="A582">
        <v>1995</v>
      </c>
      <c r="B582">
        <v>1</v>
      </c>
      <c r="C582">
        <v>19</v>
      </c>
      <c r="D582">
        <v>1995</v>
      </c>
      <c r="E582">
        <v>4</v>
      </c>
      <c r="F582">
        <v>111</v>
      </c>
      <c r="G582" t="s">
        <v>11</v>
      </c>
      <c r="H582">
        <v>249370.18</v>
      </c>
      <c r="I582">
        <v>8.5</v>
      </c>
      <c r="J582" t="s">
        <v>14</v>
      </c>
      <c r="K582">
        <v>1996</v>
      </c>
    </row>
    <row r="583" spans="1:11" x14ac:dyDescent="0.25">
      <c r="A583">
        <v>1995</v>
      </c>
      <c r="B583">
        <v>1</v>
      </c>
      <c r="C583">
        <v>28</v>
      </c>
      <c r="D583">
        <v>1995</v>
      </c>
      <c r="E583">
        <v>4</v>
      </c>
      <c r="F583">
        <v>120</v>
      </c>
      <c r="G583" t="s">
        <v>23</v>
      </c>
      <c r="H583">
        <v>255690.55</v>
      </c>
      <c r="I583">
        <v>8.5</v>
      </c>
      <c r="J583" t="s">
        <v>14</v>
      </c>
      <c r="K583">
        <v>1996</v>
      </c>
    </row>
    <row r="584" spans="1:11" x14ac:dyDescent="0.25">
      <c r="A584">
        <v>1997</v>
      </c>
      <c r="B584">
        <v>1</v>
      </c>
      <c r="C584">
        <v>3</v>
      </c>
      <c r="D584">
        <v>1997</v>
      </c>
      <c r="E584">
        <v>4</v>
      </c>
      <c r="F584">
        <v>95</v>
      </c>
      <c r="G584" t="s">
        <v>18</v>
      </c>
      <c r="H584">
        <v>230563.11</v>
      </c>
      <c r="I584">
        <v>8.5</v>
      </c>
      <c r="J584" t="s">
        <v>14</v>
      </c>
      <c r="K584">
        <v>1996</v>
      </c>
    </row>
    <row r="585" spans="1:11" x14ac:dyDescent="0.25">
      <c r="A585">
        <v>1998</v>
      </c>
      <c r="B585">
        <v>1</v>
      </c>
      <c r="C585">
        <v>3</v>
      </c>
      <c r="D585">
        <v>1998</v>
      </c>
      <c r="E585">
        <v>4</v>
      </c>
      <c r="F585">
        <v>95</v>
      </c>
      <c r="G585" t="s">
        <v>16</v>
      </c>
      <c r="H585">
        <v>101750.84</v>
      </c>
      <c r="I585">
        <v>8.5</v>
      </c>
      <c r="J585" t="s">
        <v>14</v>
      </c>
      <c r="K585">
        <v>1996</v>
      </c>
    </row>
    <row r="586" spans="1:11" x14ac:dyDescent="0.25">
      <c r="A586">
        <v>1998</v>
      </c>
      <c r="B586">
        <v>1</v>
      </c>
      <c r="C586">
        <v>25</v>
      </c>
      <c r="D586">
        <v>1998</v>
      </c>
      <c r="E586">
        <v>4</v>
      </c>
      <c r="F586">
        <v>117</v>
      </c>
      <c r="G586" t="s">
        <v>11</v>
      </c>
      <c r="H586">
        <v>276380.08</v>
      </c>
      <c r="I586">
        <v>8.5</v>
      </c>
      <c r="J586" t="s">
        <v>14</v>
      </c>
      <c r="K586">
        <v>1996</v>
      </c>
    </row>
    <row r="587" spans="1:11" x14ac:dyDescent="0.25">
      <c r="A587">
        <v>1999</v>
      </c>
      <c r="B587">
        <v>1</v>
      </c>
      <c r="C587">
        <v>7</v>
      </c>
      <c r="D587">
        <v>1999</v>
      </c>
      <c r="E587">
        <v>4</v>
      </c>
      <c r="F587">
        <v>99</v>
      </c>
      <c r="G587" t="s">
        <v>25</v>
      </c>
      <c r="H587">
        <v>138677.63</v>
      </c>
      <c r="I587">
        <v>8.5</v>
      </c>
      <c r="J587" t="s">
        <v>14</v>
      </c>
      <c r="K587">
        <v>1996</v>
      </c>
    </row>
    <row r="588" spans="1:11" x14ac:dyDescent="0.25">
      <c r="A588">
        <v>1999</v>
      </c>
      <c r="B588">
        <v>1</v>
      </c>
      <c r="C588">
        <v>28</v>
      </c>
      <c r="D588">
        <v>1999</v>
      </c>
      <c r="E588">
        <v>4</v>
      </c>
      <c r="F588">
        <v>120</v>
      </c>
      <c r="G588" t="s">
        <v>15</v>
      </c>
      <c r="H588">
        <v>59784.03</v>
      </c>
      <c r="I588">
        <v>8.5</v>
      </c>
      <c r="J588" t="s">
        <v>14</v>
      </c>
      <c r="K588">
        <v>1996</v>
      </c>
    </row>
    <row r="589" spans="1:11" x14ac:dyDescent="0.25">
      <c r="A589">
        <v>2002</v>
      </c>
      <c r="B589">
        <v>1</v>
      </c>
      <c r="C589">
        <v>3</v>
      </c>
      <c r="D589">
        <v>2002</v>
      </c>
      <c r="E589">
        <v>4</v>
      </c>
      <c r="F589">
        <v>95</v>
      </c>
      <c r="G589" t="s">
        <v>18</v>
      </c>
      <c r="H589">
        <v>251656.52</v>
      </c>
      <c r="I589">
        <v>8.5</v>
      </c>
      <c r="J589" t="s">
        <v>14</v>
      </c>
      <c r="K589">
        <v>1996</v>
      </c>
    </row>
    <row r="590" spans="1:11" x14ac:dyDescent="0.25">
      <c r="A590">
        <v>2002</v>
      </c>
      <c r="B590">
        <v>1</v>
      </c>
      <c r="C590">
        <v>4</v>
      </c>
      <c r="D590">
        <v>2002</v>
      </c>
      <c r="E590">
        <v>4</v>
      </c>
      <c r="F590">
        <v>96</v>
      </c>
      <c r="G590" t="s">
        <v>16</v>
      </c>
      <c r="H590">
        <v>255608.25</v>
      </c>
      <c r="I590">
        <v>8.5</v>
      </c>
      <c r="J590" t="s">
        <v>14</v>
      </c>
      <c r="K590">
        <v>1996</v>
      </c>
    </row>
    <row r="591" spans="1:11" x14ac:dyDescent="0.25">
      <c r="A591">
        <v>2002</v>
      </c>
      <c r="B591">
        <v>1</v>
      </c>
      <c r="C591">
        <v>22</v>
      </c>
      <c r="D591">
        <v>2002</v>
      </c>
      <c r="E591">
        <v>4</v>
      </c>
      <c r="F591">
        <v>114</v>
      </c>
      <c r="G591" t="s">
        <v>13</v>
      </c>
      <c r="H591">
        <v>280445.43</v>
      </c>
      <c r="I591">
        <v>8.5</v>
      </c>
      <c r="J591" t="s">
        <v>14</v>
      </c>
      <c r="K591">
        <v>1996</v>
      </c>
    </row>
    <row r="592" spans="1:11" x14ac:dyDescent="0.25">
      <c r="A592">
        <v>2002</v>
      </c>
      <c r="B592">
        <v>1</v>
      </c>
      <c r="C592">
        <v>27</v>
      </c>
      <c r="D592">
        <v>2002</v>
      </c>
      <c r="E592">
        <v>4</v>
      </c>
      <c r="F592">
        <v>119</v>
      </c>
      <c r="G592" t="s">
        <v>19</v>
      </c>
      <c r="H592">
        <v>132454.98000000001</v>
      </c>
      <c r="I592">
        <v>8.5</v>
      </c>
      <c r="J592" t="s">
        <v>14</v>
      </c>
      <c r="K592">
        <v>1996</v>
      </c>
    </row>
    <row r="593" spans="1:11" x14ac:dyDescent="0.25">
      <c r="A593">
        <v>2003</v>
      </c>
      <c r="B593">
        <v>1</v>
      </c>
      <c r="C593">
        <v>4</v>
      </c>
      <c r="D593">
        <v>2003</v>
      </c>
      <c r="E593">
        <v>4</v>
      </c>
      <c r="F593">
        <v>96</v>
      </c>
      <c r="G593" t="s">
        <v>19</v>
      </c>
      <c r="H593">
        <v>98546.14</v>
      </c>
      <c r="I593">
        <v>8.5</v>
      </c>
      <c r="J593" t="s">
        <v>14</v>
      </c>
      <c r="K593">
        <v>1996</v>
      </c>
    </row>
    <row r="594" spans="1:11" x14ac:dyDescent="0.25">
      <c r="A594">
        <v>2003</v>
      </c>
      <c r="B594">
        <v>1</v>
      </c>
      <c r="C594">
        <v>15</v>
      </c>
      <c r="D594">
        <v>2003</v>
      </c>
      <c r="E594">
        <v>4</v>
      </c>
      <c r="F594">
        <v>107</v>
      </c>
      <c r="G594" t="s">
        <v>25</v>
      </c>
      <c r="H594">
        <v>141538.81</v>
      </c>
      <c r="I594">
        <v>8.5</v>
      </c>
      <c r="J594" t="s">
        <v>14</v>
      </c>
      <c r="K594">
        <v>1996</v>
      </c>
    </row>
    <row r="595" spans="1:11" x14ac:dyDescent="0.25">
      <c r="A595">
        <v>2005</v>
      </c>
      <c r="B595">
        <v>1</v>
      </c>
      <c r="C595">
        <v>19</v>
      </c>
      <c r="D595">
        <v>2005</v>
      </c>
      <c r="E595">
        <v>4</v>
      </c>
      <c r="F595">
        <v>111</v>
      </c>
      <c r="G595" t="s">
        <v>18</v>
      </c>
      <c r="H595">
        <v>559918.46</v>
      </c>
      <c r="I595">
        <v>8.5</v>
      </c>
      <c r="J595" t="s">
        <v>14</v>
      </c>
      <c r="K595">
        <v>1996</v>
      </c>
    </row>
    <row r="596" spans="1:11" x14ac:dyDescent="0.25">
      <c r="A596">
        <v>2007</v>
      </c>
      <c r="B596">
        <v>1</v>
      </c>
      <c r="C596">
        <v>21</v>
      </c>
      <c r="D596">
        <v>2007</v>
      </c>
      <c r="E596">
        <v>4</v>
      </c>
      <c r="F596">
        <v>113</v>
      </c>
      <c r="G596" t="s">
        <v>11</v>
      </c>
      <c r="H596">
        <v>287288.43</v>
      </c>
      <c r="I596">
        <v>8.5</v>
      </c>
      <c r="J596" t="s">
        <v>14</v>
      </c>
      <c r="K596">
        <v>1996</v>
      </c>
    </row>
    <row r="597" spans="1:11" x14ac:dyDescent="0.25">
      <c r="A597">
        <v>2009</v>
      </c>
      <c r="B597">
        <v>1</v>
      </c>
      <c r="C597">
        <v>27</v>
      </c>
      <c r="D597">
        <v>2009</v>
      </c>
      <c r="E597">
        <v>4</v>
      </c>
      <c r="F597">
        <v>119</v>
      </c>
      <c r="G597" t="s">
        <v>15</v>
      </c>
      <c r="H597">
        <v>338747.44</v>
      </c>
      <c r="I597">
        <v>8.5</v>
      </c>
      <c r="J597" t="s">
        <v>14</v>
      </c>
      <c r="K597">
        <v>1996</v>
      </c>
    </row>
    <row r="598" spans="1:11" x14ac:dyDescent="0.25">
      <c r="A598">
        <v>2009</v>
      </c>
      <c r="B598">
        <v>1</v>
      </c>
      <c r="C598">
        <v>29</v>
      </c>
      <c r="D598">
        <v>2009</v>
      </c>
      <c r="E598">
        <v>4</v>
      </c>
      <c r="F598">
        <v>121</v>
      </c>
      <c r="G598" t="s">
        <v>11</v>
      </c>
      <c r="H598">
        <v>221209.97</v>
      </c>
      <c r="I598">
        <v>8.5</v>
      </c>
      <c r="J598" t="s">
        <v>14</v>
      </c>
      <c r="K598">
        <v>1996</v>
      </c>
    </row>
    <row r="599" spans="1:11" x14ac:dyDescent="0.25">
      <c r="A599">
        <v>2009</v>
      </c>
      <c r="B599">
        <v>1</v>
      </c>
      <c r="C599">
        <v>30</v>
      </c>
      <c r="D599">
        <v>2009</v>
      </c>
      <c r="E599">
        <v>4</v>
      </c>
      <c r="F599">
        <v>122</v>
      </c>
      <c r="G599" t="s">
        <v>23</v>
      </c>
      <c r="H599">
        <v>242493.98</v>
      </c>
      <c r="I599">
        <v>8.5</v>
      </c>
      <c r="J599" t="s">
        <v>14</v>
      </c>
      <c r="K599">
        <v>1996</v>
      </c>
    </row>
    <row r="600" spans="1:11" x14ac:dyDescent="0.25">
      <c r="A600">
        <v>2010</v>
      </c>
      <c r="B600">
        <v>1</v>
      </c>
      <c r="C600">
        <v>2</v>
      </c>
      <c r="D600">
        <v>2010</v>
      </c>
      <c r="E600">
        <v>4</v>
      </c>
      <c r="F600">
        <v>94</v>
      </c>
      <c r="G600" t="s">
        <v>20</v>
      </c>
      <c r="H600">
        <v>101579.19</v>
      </c>
      <c r="I600">
        <v>8.5</v>
      </c>
      <c r="J600" t="s">
        <v>14</v>
      </c>
      <c r="K600">
        <v>1996</v>
      </c>
    </row>
    <row r="601" spans="1:11" x14ac:dyDescent="0.25">
      <c r="A601">
        <v>2010</v>
      </c>
      <c r="B601">
        <v>1</v>
      </c>
      <c r="C601">
        <v>19</v>
      </c>
      <c r="D601">
        <v>2010</v>
      </c>
      <c r="E601">
        <v>4</v>
      </c>
      <c r="F601">
        <v>111</v>
      </c>
      <c r="G601" t="s">
        <v>23</v>
      </c>
      <c r="H601">
        <v>188695.73</v>
      </c>
      <c r="I601">
        <v>8.5</v>
      </c>
      <c r="J601" t="s">
        <v>14</v>
      </c>
      <c r="K601">
        <v>1996</v>
      </c>
    </row>
  </sheetData>
  <sortState xmlns:xlrd2="http://schemas.microsoft.com/office/spreadsheetml/2017/richdata2" ref="A2:K601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1"/>
  <sheetViews>
    <sheetView topLeftCell="E1" workbookViewId="0">
      <selection activeCell="N3" sqref="N3:Y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2015</v>
      </c>
      <c r="B2">
        <v>12</v>
      </c>
      <c r="C2">
        <v>16</v>
      </c>
      <c r="D2">
        <v>2016</v>
      </c>
      <c r="E2">
        <v>3</v>
      </c>
      <c r="F2">
        <v>77</v>
      </c>
      <c r="G2" t="s">
        <v>15</v>
      </c>
      <c r="H2">
        <v>340769.91</v>
      </c>
      <c r="I2">
        <v>4.5</v>
      </c>
      <c r="J2" t="s">
        <v>28</v>
      </c>
      <c r="M2" t="s">
        <v>36</v>
      </c>
      <c r="N2">
        <f>COUNTIF($B2:$B601,10)</f>
        <v>1</v>
      </c>
      <c r="O2">
        <f>COUNTIF($B2:$B601,11)</f>
        <v>10</v>
      </c>
      <c r="P2">
        <f>COUNTIF($B2:$B601,12)</f>
        <v>23</v>
      </c>
      <c r="Q2">
        <f>COUNTIF($B2:$B601,1)</f>
        <v>62</v>
      </c>
      <c r="R2">
        <f>COUNTIF($B2:$B601,2)</f>
        <v>77</v>
      </c>
      <c r="S2">
        <f>COUNTIF($B2:$B601,3)</f>
        <v>75</v>
      </c>
      <c r="T2">
        <f>COUNTIF($B2:$B601,4)</f>
        <v>41</v>
      </c>
      <c r="U2">
        <f>COUNTIF($B2:$B601,5)</f>
        <v>9</v>
      </c>
      <c r="V2">
        <f>COUNTIF($B2:$B601,6)</f>
        <v>2</v>
      </c>
      <c r="W2">
        <f>COUNTIF($B2:$B601,7)</f>
        <v>0</v>
      </c>
      <c r="X2">
        <f>COUNTIF($B2:$B601,8)</f>
        <v>0</v>
      </c>
      <c r="Y2">
        <f>COUNTIF($B2:$B601,9)</f>
        <v>0</v>
      </c>
      <c r="AA2">
        <f>SUM(N2:Y2)</f>
        <v>300</v>
      </c>
    </row>
    <row r="3" spans="1:27" x14ac:dyDescent="0.25">
      <c r="A3">
        <v>2016</v>
      </c>
      <c r="B3">
        <v>1</v>
      </c>
      <c r="C3">
        <v>11</v>
      </c>
      <c r="D3">
        <v>2016</v>
      </c>
      <c r="E3">
        <v>4</v>
      </c>
      <c r="F3">
        <v>103</v>
      </c>
      <c r="G3" t="s">
        <v>21</v>
      </c>
      <c r="H3">
        <v>391364.68</v>
      </c>
      <c r="I3">
        <v>4.5</v>
      </c>
      <c r="J3" t="s">
        <v>14</v>
      </c>
      <c r="M3" t="s">
        <v>37</v>
      </c>
      <c r="N3" s="1">
        <f>N2/COUNT($I2:$I601)</f>
        <v>3.3333333333333335E-3</v>
      </c>
      <c r="O3" s="1">
        <f t="shared" ref="O3:Y3" si="0">O2/COUNT($I2:$I601)</f>
        <v>3.3333333333333333E-2</v>
      </c>
      <c r="P3" s="1">
        <f t="shared" si="0"/>
        <v>7.6666666666666661E-2</v>
      </c>
      <c r="Q3" s="1">
        <f t="shared" si="0"/>
        <v>0.20666666666666667</v>
      </c>
      <c r="R3" s="1">
        <f t="shared" si="0"/>
        <v>0.25666666666666665</v>
      </c>
      <c r="S3" s="1">
        <f t="shared" si="0"/>
        <v>0.25</v>
      </c>
      <c r="T3" s="1">
        <f t="shared" si="0"/>
        <v>0.13666666666666666</v>
      </c>
      <c r="U3" s="1">
        <f t="shared" si="0"/>
        <v>0.03</v>
      </c>
      <c r="V3" s="1">
        <f t="shared" si="0"/>
        <v>6.6666666666666671E-3</v>
      </c>
      <c r="W3" s="1">
        <f t="shared" si="0"/>
        <v>0</v>
      </c>
      <c r="X3" s="1">
        <f t="shared" si="0"/>
        <v>0</v>
      </c>
      <c r="Y3" s="1">
        <f t="shared" si="0"/>
        <v>0</v>
      </c>
      <c r="AA3" s="2">
        <f>SUM(N3:Y3)</f>
        <v>1</v>
      </c>
    </row>
    <row r="4" spans="1:27" x14ac:dyDescent="0.25">
      <c r="A4">
        <v>2016</v>
      </c>
      <c r="B4">
        <v>1</v>
      </c>
      <c r="C4">
        <v>23</v>
      </c>
      <c r="D4">
        <v>2016</v>
      </c>
      <c r="E4">
        <v>4</v>
      </c>
      <c r="F4">
        <v>115</v>
      </c>
      <c r="G4" t="s">
        <v>11</v>
      </c>
      <c r="H4">
        <v>181792.14</v>
      </c>
      <c r="I4">
        <v>4.5</v>
      </c>
      <c r="J4" t="s">
        <v>14</v>
      </c>
    </row>
    <row r="5" spans="1:27" x14ac:dyDescent="0.25">
      <c r="A5">
        <v>2016</v>
      </c>
      <c r="B5">
        <v>2</v>
      </c>
      <c r="C5">
        <v>5</v>
      </c>
      <c r="D5">
        <v>2016</v>
      </c>
      <c r="E5">
        <v>5</v>
      </c>
      <c r="F5">
        <v>128</v>
      </c>
      <c r="G5" t="s">
        <v>18</v>
      </c>
      <c r="H5">
        <v>201544.56</v>
      </c>
      <c r="I5">
        <v>4.5</v>
      </c>
      <c r="J5" t="s">
        <v>17</v>
      </c>
    </row>
    <row r="6" spans="1:27" x14ac:dyDescent="0.25">
      <c r="A6">
        <v>2016</v>
      </c>
      <c r="B6">
        <v>2</v>
      </c>
      <c r="C6">
        <v>9</v>
      </c>
      <c r="D6">
        <v>2016</v>
      </c>
      <c r="E6">
        <v>5</v>
      </c>
      <c r="F6">
        <v>132</v>
      </c>
      <c r="G6" t="s">
        <v>23</v>
      </c>
      <c r="H6">
        <v>159225.35999999999</v>
      </c>
      <c r="I6">
        <v>4.5</v>
      </c>
      <c r="J6" t="s">
        <v>17</v>
      </c>
    </row>
    <row r="7" spans="1:27" x14ac:dyDescent="0.25">
      <c r="A7">
        <v>2016</v>
      </c>
      <c r="B7">
        <v>2</v>
      </c>
      <c r="C7">
        <v>20</v>
      </c>
      <c r="D7">
        <v>2016</v>
      </c>
      <c r="E7">
        <v>5</v>
      </c>
      <c r="F7">
        <v>143</v>
      </c>
      <c r="G7" t="s">
        <v>20</v>
      </c>
      <c r="H7">
        <v>216120.15</v>
      </c>
      <c r="I7">
        <v>4.5</v>
      </c>
      <c r="J7" t="s">
        <v>17</v>
      </c>
    </row>
    <row r="8" spans="1:27" x14ac:dyDescent="0.25">
      <c r="A8">
        <v>2016</v>
      </c>
      <c r="B8">
        <v>3</v>
      </c>
      <c r="C8">
        <v>2</v>
      </c>
      <c r="D8">
        <v>2016</v>
      </c>
      <c r="E8">
        <v>6</v>
      </c>
      <c r="F8">
        <v>154</v>
      </c>
      <c r="G8" t="s">
        <v>19</v>
      </c>
      <c r="H8">
        <v>137639.28</v>
      </c>
      <c r="I8">
        <v>4.5</v>
      </c>
      <c r="J8" t="s">
        <v>22</v>
      </c>
    </row>
    <row r="9" spans="1:27" x14ac:dyDescent="0.25">
      <c r="A9">
        <v>2016</v>
      </c>
      <c r="B9">
        <v>4</v>
      </c>
      <c r="C9">
        <v>3</v>
      </c>
      <c r="D9">
        <v>2016</v>
      </c>
      <c r="E9">
        <v>7</v>
      </c>
      <c r="F9">
        <v>186</v>
      </c>
      <c r="G9" t="s">
        <v>13</v>
      </c>
      <c r="H9">
        <v>42571.58</v>
      </c>
      <c r="I9">
        <v>4.5</v>
      </c>
      <c r="J9" t="s">
        <v>29</v>
      </c>
    </row>
    <row r="10" spans="1:27" x14ac:dyDescent="0.25">
      <c r="A10">
        <v>2016</v>
      </c>
      <c r="B10">
        <v>4</v>
      </c>
      <c r="C10">
        <v>16</v>
      </c>
      <c r="D10">
        <v>2016</v>
      </c>
      <c r="E10">
        <v>7</v>
      </c>
      <c r="F10">
        <v>199</v>
      </c>
      <c r="G10" t="s">
        <v>25</v>
      </c>
      <c r="H10">
        <v>101549.81</v>
      </c>
      <c r="I10">
        <v>4.5</v>
      </c>
      <c r="J10" t="s">
        <v>29</v>
      </c>
    </row>
    <row r="11" spans="1:27" x14ac:dyDescent="0.25">
      <c r="A11">
        <v>2016</v>
      </c>
      <c r="B11">
        <v>6</v>
      </c>
      <c r="C11">
        <v>15</v>
      </c>
      <c r="D11">
        <v>2016</v>
      </c>
      <c r="E11">
        <v>9</v>
      </c>
      <c r="F11">
        <v>259</v>
      </c>
      <c r="G11" t="s">
        <v>16</v>
      </c>
      <c r="H11">
        <v>29396.62</v>
      </c>
      <c r="I11">
        <v>4.5</v>
      </c>
      <c r="J11" t="s">
        <v>26</v>
      </c>
    </row>
    <row r="12" spans="1:27" x14ac:dyDescent="0.25">
      <c r="A12">
        <v>2019</v>
      </c>
      <c r="B12">
        <v>12</v>
      </c>
      <c r="C12">
        <v>23</v>
      </c>
      <c r="D12">
        <v>2020</v>
      </c>
      <c r="E12">
        <v>3</v>
      </c>
      <c r="F12">
        <v>84</v>
      </c>
      <c r="G12" t="s">
        <v>23</v>
      </c>
      <c r="H12">
        <v>68563.31</v>
      </c>
      <c r="I12">
        <v>4.5</v>
      </c>
      <c r="J12" t="s">
        <v>28</v>
      </c>
    </row>
    <row r="13" spans="1:27" x14ac:dyDescent="0.25">
      <c r="A13">
        <v>2020</v>
      </c>
      <c r="B13">
        <v>1</v>
      </c>
      <c r="C13">
        <v>9</v>
      </c>
      <c r="D13">
        <v>2020</v>
      </c>
      <c r="E13">
        <v>4</v>
      </c>
      <c r="F13">
        <v>101</v>
      </c>
      <c r="G13" t="s">
        <v>11</v>
      </c>
      <c r="H13">
        <v>210024.25</v>
      </c>
      <c r="I13">
        <v>4.5</v>
      </c>
      <c r="J13" t="s">
        <v>14</v>
      </c>
    </row>
    <row r="14" spans="1:27" x14ac:dyDescent="0.25">
      <c r="A14">
        <v>2020</v>
      </c>
      <c r="B14">
        <v>1</v>
      </c>
      <c r="C14">
        <v>25</v>
      </c>
      <c r="D14">
        <v>2020</v>
      </c>
      <c r="E14">
        <v>4</v>
      </c>
      <c r="F14">
        <v>117</v>
      </c>
      <c r="G14" t="s">
        <v>25</v>
      </c>
      <c r="H14">
        <v>23975.77</v>
      </c>
      <c r="I14">
        <v>4.5</v>
      </c>
      <c r="J14" t="s">
        <v>14</v>
      </c>
    </row>
    <row r="15" spans="1:27" x14ac:dyDescent="0.25">
      <c r="A15">
        <v>2020</v>
      </c>
      <c r="B15">
        <v>3</v>
      </c>
      <c r="C15">
        <v>1</v>
      </c>
      <c r="D15">
        <v>2020</v>
      </c>
      <c r="E15">
        <v>6</v>
      </c>
      <c r="F15">
        <v>153</v>
      </c>
      <c r="G15" t="s">
        <v>20</v>
      </c>
      <c r="H15">
        <v>218820.46</v>
      </c>
      <c r="I15">
        <v>4.5</v>
      </c>
      <c r="J15" t="s">
        <v>22</v>
      </c>
    </row>
    <row r="16" spans="1:27" x14ac:dyDescent="0.25">
      <c r="A16">
        <v>2020</v>
      </c>
      <c r="B16">
        <v>3</v>
      </c>
      <c r="C16">
        <v>3</v>
      </c>
      <c r="D16">
        <v>2020</v>
      </c>
      <c r="E16">
        <v>6</v>
      </c>
      <c r="F16">
        <v>155</v>
      </c>
      <c r="G16" t="s">
        <v>13</v>
      </c>
      <c r="H16">
        <v>102797.74</v>
      </c>
      <c r="I16">
        <v>4.5</v>
      </c>
      <c r="J16" t="s">
        <v>22</v>
      </c>
    </row>
    <row r="17" spans="1:10" x14ac:dyDescent="0.25">
      <c r="A17">
        <v>2020</v>
      </c>
      <c r="B17">
        <v>3</v>
      </c>
      <c r="C17">
        <v>3</v>
      </c>
      <c r="D17">
        <v>2020</v>
      </c>
      <c r="E17">
        <v>6</v>
      </c>
      <c r="F17">
        <v>155</v>
      </c>
      <c r="G17" t="s">
        <v>18</v>
      </c>
      <c r="H17">
        <v>355279.16</v>
      </c>
      <c r="I17">
        <v>4.5</v>
      </c>
      <c r="J17" t="s">
        <v>22</v>
      </c>
    </row>
    <row r="18" spans="1:10" x14ac:dyDescent="0.25">
      <c r="A18">
        <v>2020</v>
      </c>
      <c r="B18">
        <v>3</v>
      </c>
      <c r="C18">
        <v>3</v>
      </c>
      <c r="D18">
        <v>2020</v>
      </c>
      <c r="E18">
        <v>6</v>
      </c>
      <c r="F18">
        <v>155</v>
      </c>
      <c r="G18" t="s">
        <v>16</v>
      </c>
      <c r="H18">
        <v>335283.90000000002</v>
      </c>
      <c r="I18">
        <v>4.5</v>
      </c>
      <c r="J18" t="s">
        <v>22</v>
      </c>
    </row>
    <row r="19" spans="1:10" x14ac:dyDescent="0.25">
      <c r="A19">
        <v>2020</v>
      </c>
      <c r="B19">
        <v>3</v>
      </c>
      <c r="C19">
        <v>5</v>
      </c>
      <c r="D19">
        <v>2020</v>
      </c>
      <c r="E19">
        <v>6</v>
      </c>
      <c r="F19">
        <v>157</v>
      </c>
      <c r="G19" t="s">
        <v>21</v>
      </c>
      <c r="H19">
        <v>137731.32999999999</v>
      </c>
      <c r="I19">
        <v>4.5</v>
      </c>
      <c r="J19" t="s">
        <v>22</v>
      </c>
    </row>
    <row r="20" spans="1:10" x14ac:dyDescent="0.25">
      <c r="A20">
        <v>2020</v>
      </c>
      <c r="B20">
        <v>3</v>
      </c>
      <c r="C20">
        <v>14</v>
      </c>
      <c r="D20">
        <v>2020</v>
      </c>
      <c r="E20">
        <v>6</v>
      </c>
      <c r="F20">
        <v>166</v>
      </c>
      <c r="G20" t="s">
        <v>15</v>
      </c>
      <c r="H20">
        <v>307027.82</v>
      </c>
      <c r="I20">
        <v>4.5</v>
      </c>
      <c r="J20" t="s">
        <v>22</v>
      </c>
    </row>
    <row r="21" spans="1:10" x14ac:dyDescent="0.25">
      <c r="A21">
        <v>2020</v>
      </c>
      <c r="B21">
        <v>3</v>
      </c>
      <c r="C21">
        <v>31</v>
      </c>
      <c r="D21">
        <v>2020</v>
      </c>
      <c r="E21">
        <v>6</v>
      </c>
      <c r="F21">
        <v>183</v>
      </c>
      <c r="G21" t="s">
        <v>19</v>
      </c>
      <c r="H21">
        <v>181379</v>
      </c>
      <c r="I21">
        <v>4.5</v>
      </c>
      <c r="J21" t="s">
        <v>22</v>
      </c>
    </row>
    <row r="22" spans="1:10" x14ac:dyDescent="0.25">
      <c r="A22">
        <v>2023</v>
      </c>
      <c r="B22">
        <v>12</v>
      </c>
      <c r="C22">
        <v>17</v>
      </c>
      <c r="D22">
        <v>2024</v>
      </c>
      <c r="E22">
        <v>3</v>
      </c>
      <c r="F22">
        <v>78</v>
      </c>
      <c r="G22" t="s">
        <v>16</v>
      </c>
      <c r="H22">
        <v>273518.99</v>
      </c>
      <c r="I22">
        <v>4.5</v>
      </c>
      <c r="J22" t="s">
        <v>28</v>
      </c>
    </row>
    <row r="23" spans="1:10" x14ac:dyDescent="0.25">
      <c r="A23">
        <v>2023</v>
      </c>
      <c r="B23">
        <v>12</v>
      </c>
      <c r="C23">
        <v>28</v>
      </c>
      <c r="D23">
        <v>2024</v>
      </c>
      <c r="E23">
        <v>3</v>
      </c>
      <c r="F23">
        <v>89</v>
      </c>
      <c r="G23" t="s">
        <v>25</v>
      </c>
      <c r="H23">
        <v>208255.83</v>
      </c>
      <c r="I23">
        <v>4.5</v>
      </c>
      <c r="J23" t="s">
        <v>28</v>
      </c>
    </row>
    <row r="24" spans="1:10" x14ac:dyDescent="0.25">
      <c r="A24">
        <v>2024</v>
      </c>
      <c r="B24">
        <v>1</v>
      </c>
      <c r="C24">
        <v>12</v>
      </c>
      <c r="D24">
        <v>2024</v>
      </c>
      <c r="E24">
        <v>4</v>
      </c>
      <c r="F24">
        <v>104</v>
      </c>
      <c r="G24" t="s">
        <v>19</v>
      </c>
      <c r="H24">
        <v>74918.81</v>
      </c>
      <c r="I24">
        <v>4.5</v>
      </c>
      <c r="J24" t="s">
        <v>14</v>
      </c>
    </row>
    <row r="25" spans="1:10" x14ac:dyDescent="0.25">
      <c r="A25">
        <v>2024</v>
      </c>
      <c r="B25">
        <v>2</v>
      </c>
      <c r="C25">
        <v>2</v>
      </c>
      <c r="D25">
        <v>2024</v>
      </c>
      <c r="E25">
        <v>5</v>
      </c>
      <c r="F25">
        <v>125</v>
      </c>
      <c r="G25" t="s">
        <v>11</v>
      </c>
      <c r="H25">
        <v>361579.52000000002</v>
      </c>
      <c r="I25">
        <v>4.5</v>
      </c>
      <c r="J25" t="s">
        <v>17</v>
      </c>
    </row>
    <row r="26" spans="1:10" x14ac:dyDescent="0.25">
      <c r="A26">
        <v>2024</v>
      </c>
      <c r="B26">
        <v>2</v>
      </c>
      <c r="C26">
        <v>14</v>
      </c>
      <c r="D26">
        <v>2024</v>
      </c>
      <c r="E26">
        <v>5</v>
      </c>
      <c r="F26">
        <v>137</v>
      </c>
      <c r="G26" t="s">
        <v>21</v>
      </c>
      <c r="H26">
        <v>146452.28</v>
      </c>
      <c r="I26">
        <v>4.5</v>
      </c>
      <c r="J26" t="s">
        <v>17</v>
      </c>
    </row>
    <row r="27" spans="1:10" x14ac:dyDescent="0.25">
      <c r="A27">
        <v>2024</v>
      </c>
      <c r="B27">
        <v>2</v>
      </c>
      <c r="C27">
        <v>28</v>
      </c>
      <c r="D27">
        <v>2024</v>
      </c>
      <c r="E27">
        <v>5</v>
      </c>
      <c r="F27">
        <v>151</v>
      </c>
      <c r="G27" t="s">
        <v>23</v>
      </c>
      <c r="H27">
        <v>73142.78</v>
      </c>
      <c r="I27">
        <v>4.5</v>
      </c>
      <c r="J27" t="s">
        <v>17</v>
      </c>
    </row>
    <row r="28" spans="1:10" x14ac:dyDescent="0.25">
      <c r="A28">
        <v>2024</v>
      </c>
      <c r="B28">
        <v>2</v>
      </c>
      <c r="C28">
        <v>29</v>
      </c>
      <c r="D28">
        <v>2024</v>
      </c>
      <c r="E28">
        <v>5</v>
      </c>
      <c r="F28">
        <v>152</v>
      </c>
      <c r="G28" t="s">
        <v>13</v>
      </c>
      <c r="H28">
        <v>90527.11</v>
      </c>
      <c r="I28">
        <v>4.5</v>
      </c>
      <c r="J28" t="s">
        <v>17</v>
      </c>
    </row>
    <row r="29" spans="1:10" x14ac:dyDescent="0.25">
      <c r="A29">
        <v>2024</v>
      </c>
      <c r="B29">
        <v>3</v>
      </c>
      <c r="C29">
        <v>24</v>
      </c>
      <c r="D29">
        <v>2024</v>
      </c>
      <c r="E29">
        <v>6</v>
      </c>
      <c r="F29">
        <v>176</v>
      </c>
      <c r="G29" t="s">
        <v>15</v>
      </c>
      <c r="H29">
        <v>95824.27</v>
      </c>
      <c r="I29">
        <v>4.5</v>
      </c>
      <c r="J29" t="s">
        <v>22</v>
      </c>
    </row>
    <row r="30" spans="1:10" x14ac:dyDescent="0.25">
      <c r="A30">
        <v>2024</v>
      </c>
      <c r="B30">
        <v>4</v>
      </c>
      <c r="C30">
        <v>4</v>
      </c>
      <c r="D30">
        <v>2024</v>
      </c>
      <c r="E30">
        <v>7</v>
      </c>
      <c r="F30">
        <v>187</v>
      </c>
      <c r="G30" t="s">
        <v>18</v>
      </c>
      <c r="H30">
        <v>89956.44</v>
      </c>
      <c r="I30">
        <v>4.5</v>
      </c>
      <c r="J30" t="s">
        <v>29</v>
      </c>
    </row>
    <row r="31" spans="1:10" x14ac:dyDescent="0.25">
      <c r="A31">
        <v>2024</v>
      </c>
      <c r="B31">
        <v>4</v>
      </c>
      <c r="C31">
        <v>4</v>
      </c>
      <c r="D31">
        <v>2024</v>
      </c>
      <c r="E31">
        <v>7</v>
      </c>
      <c r="F31">
        <v>187</v>
      </c>
      <c r="G31" t="s">
        <v>20</v>
      </c>
      <c r="H31">
        <v>58059.6</v>
      </c>
      <c r="I31">
        <v>4.5</v>
      </c>
      <c r="J31" t="s">
        <v>29</v>
      </c>
    </row>
    <row r="32" spans="1:10" x14ac:dyDescent="0.25">
      <c r="A32">
        <v>2028</v>
      </c>
      <c r="B32">
        <v>1</v>
      </c>
      <c r="C32">
        <v>25</v>
      </c>
      <c r="D32">
        <v>2028</v>
      </c>
      <c r="E32">
        <v>4</v>
      </c>
      <c r="F32">
        <v>117</v>
      </c>
      <c r="G32" t="s">
        <v>21</v>
      </c>
      <c r="H32">
        <v>197520.68</v>
      </c>
      <c r="I32">
        <v>4.5</v>
      </c>
      <c r="J32" t="s">
        <v>14</v>
      </c>
    </row>
    <row r="33" spans="1:10" x14ac:dyDescent="0.25">
      <c r="A33">
        <v>2028</v>
      </c>
      <c r="B33">
        <v>2</v>
      </c>
      <c r="C33">
        <v>18</v>
      </c>
      <c r="D33">
        <v>2028</v>
      </c>
      <c r="E33">
        <v>5</v>
      </c>
      <c r="F33">
        <v>141</v>
      </c>
      <c r="G33" t="s">
        <v>11</v>
      </c>
      <c r="H33">
        <v>221624.29</v>
      </c>
      <c r="I33">
        <v>4.5</v>
      </c>
      <c r="J33" t="s">
        <v>17</v>
      </c>
    </row>
    <row r="34" spans="1:10" x14ac:dyDescent="0.25">
      <c r="A34">
        <v>2028</v>
      </c>
      <c r="B34">
        <v>2</v>
      </c>
      <c r="C34">
        <v>19</v>
      </c>
      <c r="D34">
        <v>2028</v>
      </c>
      <c r="E34">
        <v>5</v>
      </c>
      <c r="F34">
        <v>142</v>
      </c>
      <c r="G34" t="s">
        <v>20</v>
      </c>
      <c r="H34">
        <v>189284.93</v>
      </c>
      <c r="I34">
        <v>4.5</v>
      </c>
      <c r="J34" t="s">
        <v>17</v>
      </c>
    </row>
    <row r="35" spans="1:10" x14ac:dyDescent="0.25">
      <c r="A35">
        <v>2028</v>
      </c>
      <c r="B35">
        <v>2</v>
      </c>
      <c r="C35">
        <v>26</v>
      </c>
      <c r="D35">
        <v>2028</v>
      </c>
      <c r="E35">
        <v>5</v>
      </c>
      <c r="F35">
        <v>149</v>
      </c>
      <c r="G35" t="s">
        <v>16</v>
      </c>
      <c r="H35">
        <v>134026.99</v>
      </c>
      <c r="I35">
        <v>4.5</v>
      </c>
      <c r="J35" t="s">
        <v>17</v>
      </c>
    </row>
    <row r="36" spans="1:10" x14ac:dyDescent="0.25">
      <c r="A36">
        <v>2028</v>
      </c>
      <c r="B36">
        <v>3</v>
      </c>
      <c r="C36">
        <v>9</v>
      </c>
      <c r="D36">
        <v>2028</v>
      </c>
      <c r="E36">
        <v>6</v>
      </c>
      <c r="F36">
        <v>161</v>
      </c>
      <c r="G36" t="s">
        <v>23</v>
      </c>
      <c r="H36">
        <v>111046.44</v>
      </c>
      <c r="I36">
        <v>4.5</v>
      </c>
      <c r="J36" t="s">
        <v>22</v>
      </c>
    </row>
    <row r="37" spans="1:10" x14ac:dyDescent="0.25">
      <c r="A37">
        <v>2028</v>
      </c>
      <c r="B37">
        <v>3</v>
      </c>
      <c r="C37">
        <v>10</v>
      </c>
      <c r="D37">
        <v>2028</v>
      </c>
      <c r="E37">
        <v>6</v>
      </c>
      <c r="F37">
        <v>162</v>
      </c>
      <c r="G37" t="s">
        <v>25</v>
      </c>
      <c r="H37">
        <v>95969.81</v>
      </c>
      <c r="I37">
        <v>4.5</v>
      </c>
      <c r="J37" t="s">
        <v>22</v>
      </c>
    </row>
    <row r="38" spans="1:10" x14ac:dyDescent="0.25">
      <c r="A38">
        <v>2028</v>
      </c>
      <c r="B38">
        <v>4</v>
      </c>
      <c r="C38">
        <v>3</v>
      </c>
      <c r="D38">
        <v>2028</v>
      </c>
      <c r="E38">
        <v>7</v>
      </c>
      <c r="F38">
        <v>186</v>
      </c>
      <c r="G38" t="s">
        <v>15</v>
      </c>
      <c r="H38">
        <v>147529.67000000001</v>
      </c>
      <c r="I38">
        <v>4.5</v>
      </c>
      <c r="J38" t="s">
        <v>29</v>
      </c>
    </row>
    <row r="39" spans="1:10" x14ac:dyDescent="0.25">
      <c r="A39">
        <v>2028</v>
      </c>
      <c r="B39">
        <v>4</v>
      </c>
      <c r="C39">
        <v>12</v>
      </c>
      <c r="D39">
        <v>2028</v>
      </c>
      <c r="E39">
        <v>7</v>
      </c>
      <c r="F39">
        <v>195</v>
      </c>
      <c r="G39" t="s">
        <v>13</v>
      </c>
      <c r="H39">
        <v>88415.66</v>
      </c>
      <c r="I39">
        <v>4.5</v>
      </c>
      <c r="J39" t="s">
        <v>29</v>
      </c>
    </row>
    <row r="40" spans="1:10" x14ac:dyDescent="0.25">
      <c r="A40">
        <v>2028</v>
      </c>
      <c r="B40">
        <v>4</v>
      </c>
      <c r="C40">
        <v>13</v>
      </c>
      <c r="D40">
        <v>2028</v>
      </c>
      <c r="E40">
        <v>7</v>
      </c>
      <c r="F40">
        <v>196</v>
      </c>
      <c r="G40" t="s">
        <v>19</v>
      </c>
      <c r="H40">
        <v>104624.36</v>
      </c>
      <c r="I40">
        <v>4.5</v>
      </c>
      <c r="J40" t="s">
        <v>29</v>
      </c>
    </row>
    <row r="41" spans="1:10" x14ac:dyDescent="0.25">
      <c r="A41">
        <v>2028</v>
      </c>
      <c r="B41">
        <v>5</v>
      </c>
      <c r="C41">
        <v>8</v>
      </c>
      <c r="D41">
        <v>2028</v>
      </c>
      <c r="E41">
        <v>8</v>
      </c>
      <c r="F41">
        <v>221</v>
      </c>
      <c r="G41" t="s">
        <v>18</v>
      </c>
      <c r="H41">
        <v>101039.85</v>
      </c>
      <c r="I41">
        <v>4.5</v>
      </c>
      <c r="J41" t="s">
        <v>24</v>
      </c>
    </row>
    <row r="42" spans="1:10" x14ac:dyDescent="0.25">
      <c r="A42">
        <v>2031</v>
      </c>
      <c r="B42">
        <v>12</v>
      </c>
      <c r="C42">
        <v>3</v>
      </c>
      <c r="D42">
        <v>2032</v>
      </c>
      <c r="E42">
        <v>3</v>
      </c>
      <c r="F42">
        <v>64</v>
      </c>
      <c r="G42" t="s">
        <v>20</v>
      </c>
      <c r="H42">
        <v>47974.720000000001</v>
      </c>
      <c r="I42">
        <v>4.5</v>
      </c>
      <c r="J42" t="s">
        <v>28</v>
      </c>
    </row>
    <row r="43" spans="1:10" x14ac:dyDescent="0.25">
      <c r="A43">
        <v>2031</v>
      </c>
      <c r="B43">
        <v>12</v>
      </c>
      <c r="C43">
        <v>10</v>
      </c>
      <c r="D43">
        <v>2032</v>
      </c>
      <c r="E43">
        <v>3</v>
      </c>
      <c r="F43">
        <v>71</v>
      </c>
      <c r="G43" t="s">
        <v>15</v>
      </c>
      <c r="H43">
        <v>407262.41</v>
      </c>
      <c r="I43">
        <v>4.5</v>
      </c>
      <c r="J43" t="s">
        <v>28</v>
      </c>
    </row>
    <row r="44" spans="1:10" x14ac:dyDescent="0.25">
      <c r="A44">
        <v>2032</v>
      </c>
      <c r="B44">
        <v>1</v>
      </c>
      <c r="C44">
        <v>4</v>
      </c>
      <c r="D44">
        <v>2032</v>
      </c>
      <c r="E44">
        <v>4</v>
      </c>
      <c r="F44">
        <v>96</v>
      </c>
      <c r="G44" t="s">
        <v>25</v>
      </c>
      <c r="H44">
        <v>158019.24</v>
      </c>
      <c r="I44">
        <v>4.5</v>
      </c>
      <c r="J44" t="s">
        <v>14</v>
      </c>
    </row>
    <row r="45" spans="1:10" x14ac:dyDescent="0.25">
      <c r="A45">
        <v>2032</v>
      </c>
      <c r="B45">
        <v>1</v>
      </c>
      <c r="C45">
        <v>28</v>
      </c>
      <c r="D45">
        <v>2032</v>
      </c>
      <c r="E45">
        <v>4</v>
      </c>
      <c r="F45">
        <v>120</v>
      </c>
      <c r="G45" t="s">
        <v>11</v>
      </c>
      <c r="H45">
        <v>352342.7</v>
      </c>
      <c r="I45">
        <v>4.5</v>
      </c>
      <c r="J45" t="s">
        <v>14</v>
      </c>
    </row>
    <row r="46" spans="1:10" x14ac:dyDescent="0.25">
      <c r="A46">
        <v>2032</v>
      </c>
      <c r="B46">
        <v>2</v>
      </c>
      <c r="C46">
        <v>12</v>
      </c>
      <c r="D46">
        <v>2032</v>
      </c>
      <c r="E46">
        <v>5</v>
      </c>
      <c r="F46">
        <v>135</v>
      </c>
      <c r="G46" t="s">
        <v>21</v>
      </c>
      <c r="H46">
        <v>200667.95</v>
      </c>
      <c r="I46">
        <v>4.5</v>
      </c>
      <c r="J46" t="s">
        <v>17</v>
      </c>
    </row>
    <row r="47" spans="1:10" x14ac:dyDescent="0.25">
      <c r="A47">
        <v>2032</v>
      </c>
      <c r="B47">
        <v>2</v>
      </c>
      <c r="C47">
        <v>20</v>
      </c>
      <c r="D47">
        <v>2032</v>
      </c>
      <c r="E47">
        <v>5</v>
      </c>
      <c r="F47">
        <v>143</v>
      </c>
      <c r="G47" t="s">
        <v>19</v>
      </c>
      <c r="H47">
        <v>168940.14</v>
      </c>
      <c r="I47">
        <v>4.5</v>
      </c>
      <c r="J47" t="s">
        <v>17</v>
      </c>
    </row>
    <row r="48" spans="1:10" x14ac:dyDescent="0.25">
      <c r="A48">
        <v>2032</v>
      </c>
      <c r="B48">
        <v>2</v>
      </c>
      <c r="C48">
        <v>22</v>
      </c>
      <c r="D48">
        <v>2032</v>
      </c>
      <c r="E48">
        <v>5</v>
      </c>
      <c r="F48">
        <v>145</v>
      </c>
      <c r="G48" t="s">
        <v>13</v>
      </c>
      <c r="H48">
        <v>295516.46000000002</v>
      </c>
      <c r="I48">
        <v>4.5</v>
      </c>
      <c r="J48" t="s">
        <v>17</v>
      </c>
    </row>
    <row r="49" spans="1:10" x14ac:dyDescent="0.25">
      <c r="A49">
        <v>2032</v>
      </c>
      <c r="B49">
        <v>3</v>
      </c>
      <c r="C49">
        <v>4</v>
      </c>
      <c r="D49">
        <v>2032</v>
      </c>
      <c r="E49">
        <v>6</v>
      </c>
      <c r="F49">
        <v>156</v>
      </c>
      <c r="G49" t="s">
        <v>16</v>
      </c>
      <c r="H49">
        <v>256044.48</v>
      </c>
      <c r="I49">
        <v>4.5</v>
      </c>
      <c r="J49" t="s">
        <v>22</v>
      </c>
    </row>
    <row r="50" spans="1:10" x14ac:dyDescent="0.25">
      <c r="A50">
        <v>2032</v>
      </c>
      <c r="B50">
        <v>3</v>
      </c>
      <c r="C50">
        <v>7</v>
      </c>
      <c r="D50">
        <v>2032</v>
      </c>
      <c r="E50">
        <v>6</v>
      </c>
      <c r="F50">
        <v>159</v>
      </c>
      <c r="G50" t="s">
        <v>18</v>
      </c>
      <c r="H50">
        <v>185943.82</v>
      </c>
      <c r="I50">
        <v>4.5</v>
      </c>
      <c r="J50" t="s">
        <v>22</v>
      </c>
    </row>
    <row r="51" spans="1:10" x14ac:dyDescent="0.25">
      <c r="A51">
        <v>2032</v>
      </c>
      <c r="B51">
        <v>4</v>
      </c>
      <c r="C51">
        <v>3</v>
      </c>
      <c r="D51">
        <v>2032</v>
      </c>
      <c r="E51">
        <v>7</v>
      </c>
      <c r="F51">
        <v>186</v>
      </c>
      <c r="G51" t="s">
        <v>23</v>
      </c>
      <c r="H51">
        <v>67472.06</v>
      </c>
      <c r="I51">
        <v>4.5</v>
      </c>
      <c r="J51" t="s">
        <v>29</v>
      </c>
    </row>
    <row r="52" spans="1:10" x14ac:dyDescent="0.25">
      <c r="A52">
        <v>2035</v>
      </c>
      <c r="B52">
        <v>11</v>
      </c>
      <c r="C52">
        <v>19</v>
      </c>
      <c r="D52">
        <v>2036</v>
      </c>
      <c r="E52">
        <v>2</v>
      </c>
      <c r="F52">
        <v>50</v>
      </c>
      <c r="G52" t="s">
        <v>13</v>
      </c>
      <c r="H52">
        <v>40673.1</v>
      </c>
      <c r="I52">
        <v>4.5</v>
      </c>
      <c r="J52" t="s">
        <v>27</v>
      </c>
    </row>
    <row r="53" spans="1:10" x14ac:dyDescent="0.25">
      <c r="A53">
        <v>2035</v>
      </c>
      <c r="B53">
        <v>12</v>
      </c>
      <c r="C53">
        <v>21</v>
      </c>
      <c r="D53">
        <v>2036</v>
      </c>
      <c r="E53">
        <v>3</v>
      </c>
      <c r="F53">
        <v>82</v>
      </c>
      <c r="G53" t="s">
        <v>16</v>
      </c>
      <c r="H53">
        <v>164810.16</v>
      </c>
      <c r="I53">
        <v>4.5</v>
      </c>
      <c r="J53" t="s">
        <v>28</v>
      </c>
    </row>
    <row r="54" spans="1:10" x14ac:dyDescent="0.25">
      <c r="A54">
        <v>2035</v>
      </c>
      <c r="B54">
        <v>12</v>
      </c>
      <c r="C54">
        <v>31</v>
      </c>
      <c r="D54">
        <v>2036</v>
      </c>
      <c r="E54">
        <v>3</v>
      </c>
      <c r="F54">
        <v>92</v>
      </c>
      <c r="G54" t="s">
        <v>11</v>
      </c>
      <c r="H54">
        <v>508649.83</v>
      </c>
      <c r="I54">
        <v>4.5</v>
      </c>
      <c r="J54" t="s">
        <v>28</v>
      </c>
    </row>
    <row r="55" spans="1:10" x14ac:dyDescent="0.25">
      <c r="A55">
        <v>2036</v>
      </c>
      <c r="B55">
        <v>1</v>
      </c>
      <c r="C55">
        <v>7</v>
      </c>
      <c r="D55">
        <v>2036</v>
      </c>
      <c r="E55">
        <v>4</v>
      </c>
      <c r="F55">
        <v>99</v>
      </c>
      <c r="G55" t="s">
        <v>20</v>
      </c>
      <c r="H55">
        <v>488912.35</v>
      </c>
      <c r="I55">
        <v>4.5</v>
      </c>
      <c r="J55" t="s">
        <v>14</v>
      </c>
    </row>
    <row r="56" spans="1:10" x14ac:dyDescent="0.25">
      <c r="A56">
        <v>2036</v>
      </c>
      <c r="B56">
        <v>1</v>
      </c>
      <c r="C56">
        <v>14</v>
      </c>
      <c r="D56">
        <v>2036</v>
      </c>
      <c r="E56">
        <v>4</v>
      </c>
      <c r="F56">
        <v>106</v>
      </c>
      <c r="G56" t="s">
        <v>23</v>
      </c>
      <c r="H56">
        <v>54403.59</v>
      </c>
      <c r="I56">
        <v>4.5</v>
      </c>
      <c r="J56" t="s">
        <v>14</v>
      </c>
    </row>
    <row r="57" spans="1:10" x14ac:dyDescent="0.25">
      <c r="A57">
        <v>2036</v>
      </c>
      <c r="B57">
        <v>2</v>
      </c>
      <c r="C57">
        <v>2</v>
      </c>
      <c r="D57">
        <v>2036</v>
      </c>
      <c r="E57">
        <v>5</v>
      </c>
      <c r="F57">
        <v>125</v>
      </c>
      <c r="G57" t="s">
        <v>15</v>
      </c>
      <c r="H57">
        <v>392937.5</v>
      </c>
      <c r="I57">
        <v>4.5</v>
      </c>
      <c r="J57" t="s">
        <v>17</v>
      </c>
    </row>
    <row r="58" spans="1:10" x14ac:dyDescent="0.25">
      <c r="A58">
        <v>2036</v>
      </c>
      <c r="B58">
        <v>2</v>
      </c>
      <c r="C58">
        <v>15</v>
      </c>
      <c r="D58">
        <v>2036</v>
      </c>
      <c r="E58">
        <v>5</v>
      </c>
      <c r="F58">
        <v>138</v>
      </c>
      <c r="G58" t="s">
        <v>21</v>
      </c>
      <c r="H58">
        <v>101106.06</v>
      </c>
      <c r="I58">
        <v>4.5</v>
      </c>
      <c r="J58" t="s">
        <v>17</v>
      </c>
    </row>
    <row r="59" spans="1:10" x14ac:dyDescent="0.25">
      <c r="A59">
        <v>2036</v>
      </c>
      <c r="B59">
        <v>2</v>
      </c>
      <c r="C59">
        <v>15</v>
      </c>
      <c r="D59">
        <v>2036</v>
      </c>
      <c r="E59">
        <v>5</v>
      </c>
      <c r="F59">
        <v>138</v>
      </c>
      <c r="G59" t="s">
        <v>19</v>
      </c>
      <c r="H59">
        <v>280968.86</v>
      </c>
      <c r="I59">
        <v>4.5</v>
      </c>
      <c r="J59" t="s">
        <v>17</v>
      </c>
    </row>
    <row r="60" spans="1:10" x14ac:dyDescent="0.25">
      <c r="A60">
        <v>2036</v>
      </c>
      <c r="B60">
        <v>3</v>
      </c>
      <c r="C60">
        <v>3</v>
      </c>
      <c r="D60">
        <v>2036</v>
      </c>
      <c r="E60">
        <v>6</v>
      </c>
      <c r="F60">
        <v>155</v>
      </c>
      <c r="G60" t="s">
        <v>25</v>
      </c>
      <c r="H60">
        <v>88317.42</v>
      </c>
      <c r="I60">
        <v>4.5</v>
      </c>
      <c r="J60" t="s">
        <v>22</v>
      </c>
    </row>
    <row r="61" spans="1:10" x14ac:dyDescent="0.25">
      <c r="A61">
        <v>2036</v>
      </c>
      <c r="B61">
        <v>3</v>
      </c>
      <c r="C61">
        <v>5</v>
      </c>
      <c r="D61">
        <v>2036</v>
      </c>
      <c r="E61">
        <v>6</v>
      </c>
      <c r="F61">
        <v>157</v>
      </c>
      <c r="G61" t="s">
        <v>18</v>
      </c>
      <c r="H61">
        <v>276830</v>
      </c>
      <c r="I61">
        <v>4.5</v>
      </c>
      <c r="J61" t="s">
        <v>22</v>
      </c>
    </row>
    <row r="62" spans="1:10" x14ac:dyDescent="0.25">
      <c r="A62">
        <v>2039</v>
      </c>
      <c r="B62">
        <v>11</v>
      </c>
      <c r="C62">
        <v>29</v>
      </c>
      <c r="D62">
        <v>2040</v>
      </c>
      <c r="E62">
        <v>2</v>
      </c>
      <c r="F62">
        <v>60</v>
      </c>
      <c r="G62" t="s">
        <v>25</v>
      </c>
      <c r="H62">
        <v>46932.09</v>
      </c>
      <c r="I62">
        <v>4.5</v>
      </c>
      <c r="J62" t="s">
        <v>27</v>
      </c>
    </row>
    <row r="63" spans="1:10" x14ac:dyDescent="0.25">
      <c r="A63">
        <v>2040</v>
      </c>
      <c r="B63">
        <v>2</v>
      </c>
      <c r="C63">
        <v>15</v>
      </c>
      <c r="D63">
        <v>2040</v>
      </c>
      <c r="E63">
        <v>5</v>
      </c>
      <c r="F63">
        <v>138</v>
      </c>
      <c r="G63" t="s">
        <v>16</v>
      </c>
      <c r="H63">
        <v>55648.1</v>
      </c>
      <c r="I63">
        <v>4.5</v>
      </c>
      <c r="J63" t="s">
        <v>17</v>
      </c>
    </row>
    <row r="64" spans="1:10" x14ac:dyDescent="0.25">
      <c r="A64">
        <v>2040</v>
      </c>
      <c r="B64">
        <v>3</v>
      </c>
      <c r="C64">
        <v>15</v>
      </c>
      <c r="D64">
        <v>2040</v>
      </c>
      <c r="E64">
        <v>6</v>
      </c>
      <c r="F64">
        <v>167</v>
      </c>
      <c r="G64" t="s">
        <v>21</v>
      </c>
      <c r="H64">
        <v>238384.29</v>
      </c>
      <c r="I64">
        <v>4.5</v>
      </c>
      <c r="J64" t="s">
        <v>22</v>
      </c>
    </row>
    <row r="65" spans="1:10" x14ac:dyDescent="0.25">
      <c r="A65">
        <v>2040</v>
      </c>
      <c r="B65">
        <v>3</v>
      </c>
      <c r="C65">
        <v>16</v>
      </c>
      <c r="D65">
        <v>2040</v>
      </c>
      <c r="E65">
        <v>6</v>
      </c>
      <c r="F65">
        <v>168</v>
      </c>
      <c r="G65" t="s">
        <v>19</v>
      </c>
      <c r="H65">
        <v>25348.2</v>
      </c>
      <c r="I65">
        <v>4.5</v>
      </c>
      <c r="J65" t="s">
        <v>22</v>
      </c>
    </row>
    <row r="66" spans="1:10" x14ac:dyDescent="0.25">
      <c r="A66">
        <v>2040</v>
      </c>
      <c r="B66">
        <v>3</v>
      </c>
      <c r="C66">
        <v>24</v>
      </c>
      <c r="D66">
        <v>2040</v>
      </c>
      <c r="E66">
        <v>6</v>
      </c>
      <c r="F66">
        <v>176</v>
      </c>
      <c r="G66" t="s">
        <v>18</v>
      </c>
      <c r="H66">
        <v>90800.7</v>
      </c>
      <c r="I66">
        <v>4.5</v>
      </c>
      <c r="J66" t="s">
        <v>22</v>
      </c>
    </row>
    <row r="67" spans="1:10" x14ac:dyDescent="0.25">
      <c r="A67">
        <v>2040</v>
      </c>
      <c r="B67">
        <v>3</v>
      </c>
      <c r="C67">
        <v>24</v>
      </c>
      <c r="D67">
        <v>2040</v>
      </c>
      <c r="E67">
        <v>6</v>
      </c>
      <c r="F67">
        <v>176</v>
      </c>
      <c r="G67" t="s">
        <v>11</v>
      </c>
      <c r="H67">
        <v>58794.67</v>
      </c>
      <c r="I67">
        <v>4.5</v>
      </c>
      <c r="J67" t="s">
        <v>22</v>
      </c>
    </row>
    <row r="68" spans="1:10" x14ac:dyDescent="0.25">
      <c r="A68">
        <v>2040</v>
      </c>
      <c r="B68">
        <v>3</v>
      </c>
      <c r="C68">
        <v>26</v>
      </c>
      <c r="D68">
        <v>2040</v>
      </c>
      <c r="E68">
        <v>6</v>
      </c>
      <c r="F68">
        <v>178</v>
      </c>
      <c r="G68" t="s">
        <v>20</v>
      </c>
      <c r="H68">
        <v>47827.66</v>
      </c>
      <c r="I68">
        <v>4.5</v>
      </c>
      <c r="J68" t="s">
        <v>22</v>
      </c>
    </row>
    <row r="69" spans="1:10" x14ac:dyDescent="0.25">
      <c r="A69">
        <v>2040</v>
      </c>
      <c r="B69">
        <v>4</v>
      </c>
      <c r="C69">
        <v>2</v>
      </c>
      <c r="D69">
        <v>2040</v>
      </c>
      <c r="E69">
        <v>7</v>
      </c>
      <c r="F69">
        <v>185</v>
      </c>
      <c r="G69" t="s">
        <v>15</v>
      </c>
      <c r="H69">
        <v>222096.36</v>
      </c>
      <c r="I69">
        <v>4.5</v>
      </c>
      <c r="J69" t="s">
        <v>29</v>
      </c>
    </row>
    <row r="70" spans="1:10" x14ac:dyDescent="0.25">
      <c r="A70">
        <v>2040</v>
      </c>
      <c r="B70">
        <v>4</v>
      </c>
      <c r="C70">
        <v>19</v>
      </c>
      <c r="D70">
        <v>2040</v>
      </c>
      <c r="E70">
        <v>7</v>
      </c>
      <c r="F70">
        <v>202</v>
      </c>
      <c r="G70" t="s">
        <v>23</v>
      </c>
      <c r="H70">
        <v>148205.87</v>
      </c>
      <c r="I70">
        <v>4.5</v>
      </c>
      <c r="J70" t="s">
        <v>29</v>
      </c>
    </row>
    <row r="71" spans="1:10" x14ac:dyDescent="0.25">
      <c r="A71">
        <v>2040</v>
      </c>
      <c r="B71">
        <v>5</v>
      </c>
      <c r="C71">
        <v>2</v>
      </c>
      <c r="D71">
        <v>2040</v>
      </c>
      <c r="E71">
        <v>8</v>
      </c>
      <c r="F71">
        <v>215</v>
      </c>
      <c r="G71" t="s">
        <v>13</v>
      </c>
      <c r="H71">
        <v>69921.429999999993</v>
      </c>
      <c r="I71">
        <v>4.5</v>
      </c>
      <c r="J71" t="s">
        <v>24</v>
      </c>
    </row>
    <row r="72" spans="1:10" x14ac:dyDescent="0.25">
      <c r="A72">
        <v>2044</v>
      </c>
      <c r="B72">
        <v>1</v>
      </c>
      <c r="C72">
        <v>18</v>
      </c>
      <c r="D72">
        <v>2044</v>
      </c>
      <c r="E72">
        <v>4</v>
      </c>
      <c r="F72">
        <v>110</v>
      </c>
      <c r="G72" t="s">
        <v>13</v>
      </c>
      <c r="H72">
        <v>66989.23</v>
      </c>
      <c r="I72">
        <v>4.5</v>
      </c>
      <c r="J72" t="s">
        <v>14</v>
      </c>
    </row>
    <row r="73" spans="1:10" x14ac:dyDescent="0.25">
      <c r="A73">
        <v>2044</v>
      </c>
      <c r="B73">
        <v>1</v>
      </c>
      <c r="C73">
        <v>25</v>
      </c>
      <c r="D73">
        <v>2044</v>
      </c>
      <c r="E73">
        <v>4</v>
      </c>
      <c r="F73">
        <v>117</v>
      </c>
      <c r="G73" t="s">
        <v>15</v>
      </c>
      <c r="H73">
        <v>554638.81000000006</v>
      </c>
      <c r="I73">
        <v>4.5</v>
      </c>
      <c r="J73" t="s">
        <v>14</v>
      </c>
    </row>
    <row r="74" spans="1:10" x14ac:dyDescent="0.25">
      <c r="A74">
        <v>2044</v>
      </c>
      <c r="B74">
        <v>1</v>
      </c>
      <c r="C74">
        <v>29</v>
      </c>
      <c r="D74">
        <v>2044</v>
      </c>
      <c r="E74">
        <v>4</v>
      </c>
      <c r="F74">
        <v>121</v>
      </c>
      <c r="G74" t="s">
        <v>20</v>
      </c>
      <c r="H74">
        <v>193538.17</v>
      </c>
      <c r="I74">
        <v>4.5</v>
      </c>
      <c r="J74" t="s">
        <v>14</v>
      </c>
    </row>
    <row r="75" spans="1:10" x14ac:dyDescent="0.25">
      <c r="A75">
        <v>2044</v>
      </c>
      <c r="B75">
        <v>2</v>
      </c>
      <c r="C75">
        <v>16</v>
      </c>
      <c r="D75">
        <v>2044</v>
      </c>
      <c r="E75">
        <v>5</v>
      </c>
      <c r="F75">
        <v>139</v>
      </c>
      <c r="G75" t="s">
        <v>11</v>
      </c>
      <c r="H75">
        <v>163675.1</v>
      </c>
      <c r="I75">
        <v>4.5</v>
      </c>
      <c r="J75" t="s">
        <v>17</v>
      </c>
    </row>
    <row r="76" spans="1:10" x14ac:dyDescent="0.25">
      <c r="A76">
        <v>2044</v>
      </c>
      <c r="B76">
        <v>2</v>
      </c>
      <c r="C76">
        <v>20</v>
      </c>
      <c r="D76">
        <v>2044</v>
      </c>
      <c r="E76">
        <v>5</v>
      </c>
      <c r="F76">
        <v>143</v>
      </c>
      <c r="G76" t="s">
        <v>19</v>
      </c>
      <c r="H76">
        <v>53241.56</v>
      </c>
      <c r="I76">
        <v>4.5</v>
      </c>
      <c r="J76" t="s">
        <v>17</v>
      </c>
    </row>
    <row r="77" spans="1:10" x14ac:dyDescent="0.25">
      <c r="A77">
        <v>2044</v>
      </c>
      <c r="B77">
        <v>2</v>
      </c>
      <c r="C77">
        <v>24</v>
      </c>
      <c r="D77">
        <v>2044</v>
      </c>
      <c r="E77">
        <v>5</v>
      </c>
      <c r="F77">
        <v>147</v>
      </c>
      <c r="G77" t="s">
        <v>16</v>
      </c>
      <c r="H77">
        <v>281770.25</v>
      </c>
      <c r="I77">
        <v>4.5</v>
      </c>
      <c r="J77" t="s">
        <v>17</v>
      </c>
    </row>
    <row r="78" spans="1:10" x14ac:dyDescent="0.25">
      <c r="A78">
        <v>2044</v>
      </c>
      <c r="B78">
        <v>3</v>
      </c>
      <c r="C78">
        <v>1</v>
      </c>
      <c r="D78">
        <v>2044</v>
      </c>
      <c r="E78">
        <v>6</v>
      </c>
      <c r="F78">
        <v>153</v>
      </c>
      <c r="G78" t="s">
        <v>25</v>
      </c>
      <c r="H78">
        <v>129737.34</v>
      </c>
      <c r="I78">
        <v>4.5</v>
      </c>
      <c r="J78" t="s">
        <v>22</v>
      </c>
    </row>
    <row r="79" spans="1:10" x14ac:dyDescent="0.25">
      <c r="A79">
        <v>2044</v>
      </c>
      <c r="B79">
        <v>3</v>
      </c>
      <c r="C79">
        <v>18</v>
      </c>
      <c r="D79">
        <v>2044</v>
      </c>
      <c r="E79">
        <v>6</v>
      </c>
      <c r="F79">
        <v>170</v>
      </c>
      <c r="G79" t="s">
        <v>23</v>
      </c>
      <c r="H79">
        <v>100513.78</v>
      </c>
      <c r="I79">
        <v>4.5</v>
      </c>
      <c r="J79" t="s">
        <v>22</v>
      </c>
    </row>
    <row r="80" spans="1:10" x14ac:dyDescent="0.25">
      <c r="A80">
        <v>2044</v>
      </c>
      <c r="B80">
        <v>3</v>
      </c>
      <c r="C80">
        <v>21</v>
      </c>
      <c r="D80">
        <v>2044</v>
      </c>
      <c r="E80">
        <v>6</v>
      </c>
      <c r="F80">
        <v>173</v>
      </c>
      <c r="G80" t="s">
        <v>21</v>
      </c>
      <c r="H80">
        <v>107846.48</v>
      </c>
      <c r="I80">
        <v>4.5</v>
      </c>
      <c r="J80" t="s">
        <v>22</v>
      </c>
    </row>
    <row r="81" spans="1:10" x14ac:dyDescent="0.25">
      <c r="A81">
        <v>2044</v>
      </c>
      <c r="B81">
        <v>3</v>
      </c>
      <c r="C81">
        <v>24</v>
      </c>
      <c r="D81">
        <v>2044</v>
      </c>
      <c r="E81">
        <v>6</v>
      </c>
      <c r="F81">
        <v>176</v>
      </c>
      <c r="G81" t="s">
        <v>18</v>
      </c>
      <c r="H81">
        <v>122819.11</v>
      </c>
      <c r="I81">
        <v>4.5</v>
      </c>
      <c r="J81" t="s">
        <v>22</v>
      </c>
    </row>
    <row r="82" spans="1:10" x14ac:dyDescent="0.25">
      <c r="A82">
        <v>2014</v>
      </c>
      <c r="B82">
        <v>12</v>
      </c>
      <c r="C82">
        <v>25</v>
      </c>
      <c r="D82">
        <v>2015</v>
      </c>
      <c r="E82">
        <v>3</v>
      </c>
      <c r="F82">
        <v>86</v>
      </c>
      <c r="G82" t="s">
        <v>20</v>
      </c>
      <c r="H82">
        <v>143237.34</v>
      </c>
      <c r="I82">
        <v>4.5</v>
      </c>
      <c r="J82" t="s">
        <v>28</v>
      </c>
    </row>
    <row r="83" spans="1:10" x14ac:dyDescent="0.25">
      <c r="A83">
        <v>2015</v>
      </c>
      <c r="B83">
        <v>1</v>
      </c>
      <c r="C83">
        <v>20</v>
      </c>
      <c r="D83">
        <v>2015</v>
      </c>
      <c r="E83">
        <v>4</v>
      </c>
      <c r="F83">
        <v>112</v>
      </c>
      <c r="G83" t="s">
        <v>21</v>
      </c>
      <c r="H83">
        <v>355253.36</v>
      </c>
      <c r="I83">
        <v>4.5</v>
      </c>
      <c r="J83" t="s">
        <v>14</v>
      </c>
    </row>
    <row r="84" spans="1:10" x14ac:dyDescent="0.25">
      <c r="A84">
        <v>2015</v>
      </c>
      <c r="B84">
        <v>1</v>
      </c>
      <c r="C84">
        <v>23</v>
      </c>
      <c r="D84">
        <v>2015</v>
      </c>
      <c r="E84">
        <v>4</v>
      </c>
      <c r="F84">
        <v>115</v>
      </c>
      <c r="G84" t="s">
        <v>25</v>
      </c>
      <c r="H84">
        <v>386870.26</v>
      </c>
      <c r="I84">
        <v>4.5</v>
      </c>
      <c r="J84" t="s">
        <v>14</v>
      </c>
    </row>
    <row r="85" spans="1:10" x14ac:dyDescent="0.25">
      <c r="A85">
        <v>2015</v>
      </c>
      <c r="B85">
        <v>1</v>
      </c>
      <c r="C85">
        <v>28</v>
      </c>
      <c r="D85">
        <v>2015</v>
      </c>
      <c r="E85">
        <v>4</v>
      </c>
      <c r="F85">
        <v>120</v>
      </c>
      <c r="G85" t="s">
        <v>23</v>
      </c>
      <c r="H85">
        <v>63076.36</v>
      </c>
      <c r="I85">
        <v>4.5</v>
      </c>
      <c r="J85" t="s">
        <v>14</v>
      </c>
    </row>
    <row r="86" spans="1:10" x14ac:dyDescent="0.25">
      <c r="A86">
        <v>2015</v>
      </c>
      <c r="B86">
        <v>1</v>
      </c>
      <c r="C86">
        <v>30</v>
      </c>
      <c r="D86">
        <v>2015</v>
      </c>
      <c r="E86">
        <v>4</v>
      </c>
      <c r="F86">
        <v>122</v>
      </c>
      <c r="G86" t="s">
        <v>15</v>
      </c>
      <c r="H86">
        <v>207280.75</v>
      </c>
      <c r="I86">
        <v>4.5</v>
      </c>
      <c r="J86" t="s">
        <v>14</v>
      </c>
    </row>
    <row r="87" spans="1:10" x14ac:dyDescent="0.25">
      <c r="A87">
        <v>2015</v>
      </c>
      <c r="B87">
        <v>2</v>
      </c>
      <c r="C87">
        <v>15</v>
      </c>
      <c r="D87">
        <v>2015</v>
      </c>
      <c r="E87">
        <v>5</v>
      </c>
      <c r="F87">
        <v>138</v>
      </c>
      <c r="G87" t="s">
        <v>13</v>
      </c>
      <c r="H87">
        <v>506988.35</v>
      </c>
      <c r="I87">
        <v>4.5</v>
      </c>
      <c r="J87" t="s">
        <v>17</v>
      </c>
    </row>
    <row r="88" spans="1:10" x14ac:dyDescent="0.25">
      <c r="A88">
        <v>2015</v>
      </c>
      <c r="B88">
        <v>2</v>
      </c>
      <c r="C88">
        <v>23</v>
      </c>
      <c r="D88">
        <v>2015</v>
      </c>
      <c r="E88">
        <v>5</v>
      </c>
      <c r="F88">
        <v>146</v>
      </c>
      <c r="G88" t="s">
        <v>18</v>
      </c>
      <c r="H88">
        <v>262670.46000000002</v>
      </c>
      <c r="I88">
        <v>4.5</v>
      </c>
      <c r="J88" t="s">
        <v>17</v>
      </c>
    </row>
    <row r="89" spans="1:10" x14ac:dyDescent="0.25">
      <c r="A89">
        <v>2015</v>
      </c>
      <c r="B89">
        <v>3</v>
      </c>
      <c r="C89">
        <v>1</v>
      </c>
      <c r="D89">
        <v>2015</v>
      </c>
      <c r="E89">
        <v>6</v>
      </c>
      <c r="F89">
        <v>152</v>
      </c>
      <c r="G89" t="s">
        <v>19</v>
      </c>
      <c r="H89">
        <v>149929.20000000001</v>
      </c>
      <c r="I89">
        <v>4.5</v>
      </c>
      <c r="J89" t="s">
        <v>22</v>
      </c>
    </row>
    <row r="90" spans="1:10" x14ac:dyDescent="0.25">
      <c r="A90">
        <v>2015</v>
      </c>
      <c r="B90">
        <v>3</v>
      </c>
      <c r="C90">
        <v>26</v>
      </c>
      <c r="D90">
        <v>2015</v>
      </c>
      <c r="E90">
        <v>6</v>
      </c>
      <c r="F90">
        <v>177</v>
      </c>
      <c r="G90" t="s">
        <v>16</v>
      </c>
      <c r="H90">
        <v>71940.990000000005</v>
      </c>
      <c r="I90">
        <v>4.5</v>
      </c>
      <c r="J90" t="s">
        <v>22</v>
      </c>
    </row>
    <row r="91" spans="1:10" x14ac:dyDescent="0.25">
      <c r="A91">
        <v>2015</v>
      </c>
      <c r="B91">
        <v>3</v>
      </c>
      <c r="C91">
        <v>28</v>
      </c>
      <c r="D91">
        <v>2015</v>
      </c>
      <c r="E91">
        <v>6</v>
      </c>
      <c r="F91">
        <v>179</v>
      </c>
      <c r="G91" t="s">
        <v>11</v>
      </c>
      <c r="H91">
        <v>55692.99</v>
      </c>
      <c r="I91">
        <v>4.5</v>
      </c>
      <c r="J91" t="s">
        <v>22</v>
      </c>
    </row>
    <row r="92" spans="1:10" x14ac:dyDescent="0.25">
      <c r="A92">
        <v>2016</v>
      </c>
      <c r="B92">
        <v>12</v>
      </c>
      <c r="C92">
        <v>24</v>
      </c>
      <c r="D92">
        <v>2017</v>
      </c>
      <c r="E92">
        <v>3</v>
      </c>
      <c r="F92">
        <v>85</v>
      </c>
      <c r="G92" t="s">
        <v>20</v>
      </c>
      <c r="H92">
        <v>50190.44</v>
      </c>
      <c r="I92">
        <v>4.5</v>
      </c>
      <c r="J92" t="s">
        <v>28</v>
      </c>
    </row>
    <row r="93" spans="1:10" x14ac:dyDescent="0.25">
      <c r="A93">
        <v>2017</v>
      </c>
      <c r="B93">
        <v>2</v>
      </c>
      <c r="C93">
        <v>3</v>
      </c>
      <c r="D93">
        <v>2017</v>
      </c>
      <c r="E93">
        <v>5</v>
      </c>
      <c r="F93">
        <v>126</v>
      </c>
      <c r="G93" t="s">
        <v>23</v>
      </c>
      <c r="H93">
        <v>36371.550000000003</v>
      </c>
      <c r="I93">
        <v>4.5</v>
      </c>
      <c r="J93" t="s">
        <v>17</v>
      </c>
    </row>
    <row r="94" spans="1:10" x14ac:dyDescent="0.25">
      <c r="A94">
        <v>2017</v>
      </c>
      <c r="B94">
        <v>2</v>
      </c>
      <c r="C94">
        <v>6</v>
      </c>
      <c r="D94">
        <v>2017</v>
      </c>
      <c r="E94">
        <v>5</v>
      </c>
      <c r="F94">
        <v>129</v>
      </c>
      <c r="G94" t="s">
        <v>21</v>
      </c>
      <c r="H94">
        <v>247751.65</v>
      </c>
      <c r="I94">
        <v>4.5</v>
      </c>
      <c r="J94" t="s">
        <v>17</v>
      </c>
    </row>
    <row r="95" spans="1:10" x14ac:dyDescent="0.25">
      <c r="A95">
        <v>2017</v>
      </c>
      <c r="B95">
        <v>2</v>
      </c>
      <c r="C95">
        <v>11</v>
      </c>
      <c r="D95">
        <v>2017</v>
      </c>
      <c r="E95">
        <v>5</v>
      </c>
      <c r="F95">
        <v>134</v>
      </c>
      <c r="G95" t="s">
        <v>19</v>
      </c>
      <c r="H95">
        <v>417177.96</v>
      </c>
      <c r="I95">
        <v>4.5</v>
      </c>
      <c r="J95" t="s">
        <v>17</v>
      </c>
    </row>
    <row r="96" spans="1:10" x14ac:dyDescent="0.25">
      <c r="A96">
        <v>2017</v>
      </c>
      <c r="B96">
        <v>2</v>
      </c>
      <c r="C96">
        <v>14</v>
      </c>
      <c r="D96">
        <v>2017</v>
      </c>
      <c r="E96">
        <v>5</v>
      </c>
      <c r="F96">
        <v>137</v>
      </c>
      <c r="G96" t="s">
        <v>16</v>
      </c>
      <c r="H96">
        <v>117307.83</v>
      </c>
      <c r="I96">
        <v>4.5</v>
      </c>
      <c r="J96" t="s">
        <v>17</v>
      </c>
    </row>
    <row r="97" spans="1:10" x14ac:dyDescent="0.25">
      <c r="A97">
        <v>2017</v>
      </c>
      <c r="B97">
        <v>2</v>
      </c>
      <c r="C97">
        <v>15</v>
      </c>
      <c r="D97">
        <v>2017</v>
      </c>
      <c r="E97">
        <v>5</v>
      </c>
      <c r="F97">
        <v>138</v>
      </c>
      <c r="G97" t="s">
        <v>25</v>
      </c>
      <c r="H97">
        <v>181780.21</v>
      </c>
      <c r="I97">
        <v>4.5</v>
      </c>
      <c r="J97" t="s">
        <v>17</v>
      </c>
    </row>
    <row r="98" spans="1:10" x14ac:dyDescent="0.25">
      <c r="A98">
        <v>2017</v>
      </c>
      <c r="B98">
        <v>3</v>
      </c>
      <c r="C98">
        <v>6</v>
      </c>
      <c r="D98">
        <v>2017</v>
      </c>
      <c r="E98">
        <v>6</v>
      </c>
      <c r="F98">
        <v>157</v>
      </c>
      <c r="G98" t="s">
        <v>11</v>
      </c>
      <c r="H98">
        <v>82459.7</v>
      </c>
      <c r="I98">
        <v>4.5</v>
      </c>
      <c r="J98" t="s">
        <v>22</v>
      </c>
    </row>
    <row r="99" spans="1:10" x14ac:dyDescent="0.25">
      <c r="A99">
        <v>2017</v>
      </c>
      <c r="B99">
        <v>3</v>
      </c>
      <c r="C99">
        <v>23</v>
      </c>
      <c r="D99">
        <v>2017</v>
      </c>
      <c r="E99">
        <v>6</v>
      </c>
      <c r="F99">
        <v>174</v>
      </c>
      <c r="G99" t="s">
        <v>13</v>
      </c>
      <c r="H99">
        <v>174392.29</v>
      </c>
      <c r="I99">
        <v>4.5</v>
      </c>
      <c r="J99" t="s">
        <v>22</v>
      </c>
    </row>
    <row r="100" spans="1:10" x14ac:dyDescent="0.25">
      <c r="A100">
        <v>2017</v>
      </c>
      <c r="B100">
        <v>4</v>
      </c>
      <c r="C100">
        <v>9</v>
      </c>
      <c r="D100">
        <v>2017</v>
      </c>
      <c r="E100">
        <v>7</v>
      </c>
      <c r="F100">
        <v>191</v>
      </c>
      <c r="G100" t="s">
        <v>15</v>
      </c>
      <c r="H100">
        <v>43905.43</v>
      </c>
      <c r="I100">
        <v>4.5</v>
      </c>
      <c r="J100" t="s">
        <v>29</v>
      </c>
    </row>
    <row r="101" spans="1:10" x14ac:dyDescent="0.25">
      <c r="A101">
        <v>2017</v>
      </c>
      <c r="B101">
        <v>5</v>
      </c>
      <c r="C101">
        <v>5</v>
      </c>
      <c r="D101">
        <v>2017</v>
      </c>
      <c r="E101">
        <v>8</v>
      </c>
      <c r="F101">
        <v>217</v>
      </c>
      <c r="G101" t="s">
        <v>18</v>
      </c>
      <c r="H101">
        <v>28752.29</v>
      </c>
      <c r="I101">
        <v>4.5</v>
      </c>
      <c r="J101" t="s">
        <v>24</v>
      </c>
    </row>
    <row r="102" spans="1:10" x14ac:dyDescent="0.25">
      <c r="A102">
        <v>2017</v>
      </c>
      <c r="B102">
        <v>12</v>
      </c>
      <c r="C102">
        <v>28</v>
      </c>
      <c r="D102">
        <v>2018</v>
      </c>
      <c r="E102">
        <v>3</v>
      </c>
      <c r="F102">
        <v>89</v>
      </c>
      <c r="G102" t="s">
        <v>15</v>
      </c>
      <c r="H102">
        <v>180628.47</v>
      </c>
      <c r="I102">
        <v>4.5</v>
      </c>
      <c r="J102" t="s">
        <v>28</v>
      </c>
    </row>
    <row r="103" spans="1:10" x14ac:dyDescent="0.25">
      <c r="A103">
        <v>2018</v>
      </c>
      <c r="B103">
        <v>1</v>
      </c>
      <c r="C103">
        <v>14</v>
      </c>
      <c r="D103">
        <v>2018</v>
      </c>
      <c r="E103">
        <v>4</v>
      </c>
      <c r="F103">
        <v>106</v>
      </c>
      <c r="G103" t="s">
        <v>20</v>
      </c>
      <c r="H103">
        <v>210646.63</v>
      </c>
      <c r="I103">
        <v>4.5</v>
      </c>
      <c r="J103" t="s">
        <v>14</v>
      </c>
    </row>
    <row r="104" spans="1:10" x14ac:dyDescent="0.25">
      <c r="A104">
        <v>2018</v>
      </c>
      <c r="B104">
        <v>2</v>
      </c>
      <c r="C104">
        <v>10</v>
      </c>
      <c r="D104">
        <v>2018</v>
      </c>
      <c r="E104">
        <v>5</v>
      </c>
      <c r="F104">
        <v>133</v>
      </c>
      <c r="G104" t="s">
        <v>11</v>
      </c>
      <c r="H104">
        <v>272836.36</v>
      </c>
      <c r="I104">
        <v>4.5</v>
      </c>
      <c r="J104" t="s">
        <v>17</v>
      </c>
    </row>
    <row r="105" spans="1:10" x14ac:dyDescent="0.25">
      <c r="A105">
        <v>2018</v>
      </c>
      <c r="B105">
        <v>2</v>
      </c>
      <c r="C105">
        <v>17</v>
      </c>
      <c r="D105">
        <v>2018</v>
      </c>
      <c r="E105">
        <v>5</v>
      </c>
      <c r="F105">
        <v>140</v>
      </c>
      <c r="G105" t="s">
        <v>19</v>
      </c>
      <c r="H105">
        <v>328211.67</v>
      </c>
      <c r="I105">
        <v>4.5</v>
      </c>
      <c r="J105" t="s">
        <v>17</v>
      </c>
    </row>
    <row r="106" spans="1:10" x14ac:dyDescent="0.25">
      <c r="A106">
        <v>2018</v>
      </c>
      <c r="B106">
        <v>2</v>
      </c>
      <c r="C106">
        <v>23</v>
      </c>
      <c r="D106">
        <v>2018</v>
      </c>
      <c r="E106">
        <v>5</v>
      </c>
      <c r="F106">
        <v>146</v>
      </c>
      <c r="G106" t="s">
        <v>25</v>
      </c>
      <c r="H106">
        <v>172883.14</v>
      </c>
      <c r="I106">
        <v>4.5</v>
      </c>
      <c r="J106" t="s">
        <v>17</v>
      </c>
    </row>
    <row r="107" spans="1:10" x14ac:dyDescent="0.25">
      <c r="A107">
        <v>2018</v>
      </c>
      <c r="B107">
        <v>2</v>
      </c>
      <c r="C107">
        <v>28</v>
      </c>
      <c r="D107">
        <v>2018</v>
      </c>
      <c r="E107">
        <v>5</v>
      </c>
      <c r="F107">
        <v>151</v>
      </c>
      <c r="G107" t="s">
        <v>13</v>
      </c>
      <c r="H107">
        <v>256549.7</v>
      </c>
      <c r="I107">
        <v>4.5</v>
      </c>
      <c r="J107" t="s">
        <v>17</v>
      </c>
    </row>
    <row r="108" spans="1:10" x14ac:dyDescent="0.25">
      <c r="A108">
        <v>2018</v>
      </c>
      <c r="B108">
        <v>3</v>
      </c>
      <c r="C108">
        <v>4</v>
      </c>
      <c r="D108">
        <v>2018</v>
      </c>
      <c r="E108">
        <v>6</v>
      </c>
      <c r="F108">
        <v>155</v>
      </c>
      <c r="G108" t="s">
        <v>18</v>
      </c>
      <c r="H108">
        <v>350302.58</v>
      </c>
      <c r="I108">
        <v>4.5</v>
      </c>
      <c r="J108" t="s">
        <v>22</v>
      </c>
    </row>
    <row r="109" spans="1:10" x14ac:dyDescent="0.25">
      <c r="A109">
        <v>2018</v>
      </c>
      <c r="B109">
        <v>3</v>
      </c>
      <c r="C109">
        <v>14</v>
      </c>
      <c r="D109">
        <v>2018</v>
      </c>
      <c r="E109">
        <v>6</v>
      </c>
      <c r="F109">
        <v>165</v>
      </c>
      <c r="G109" t="s">
        <v>21</v>
      </c>
      <c r="H109">
        <v>101714.86</v>
      </c>
      <c r="I109">
        <v>4.5</v>
      </c>
      <c r="J109" t="s">
        <v>22</v>
      </c>
    </row>
    <row r="110" spans="1:10" x14ac:dyDescent="0.25">
      <c r="A110">
        <v>2018</v>
      </c>
      <c r="B110">
        <v>4</v>
      </c>
      <c r="C110">
        <v>5</v>
      </c>
      <c r="D110">
        <v>2018</v>
      </c>
      <c r="E110">
        <v>7</v>
      </c>
      <c r="F110">
        <v>187</v>
      </c>
      <c r="G110" t="s">
        <v>23</v>
      </c>
      <c r="H110">
        <v>29367.89</v>
      </c>
      <c r="I110">
        <v>4.5</v>
      </c>
      <c r="J110" t="s">
        <v>29</v>
      </c>
    </row>
    <row r="111" spans="1:10" x14ac:dyDescent="0.25">
      <c r="A111">
        <v>2018</v>
      </c>
      <c r="B111">
        <v>4</v>
      </c>
      <c r="C111">
        <v>7</v>
      </c>
      <c r="D111">
        <v>2018</v>
      </c>
      <c r="E111">
        <v>7</v>
      </c>
      <c r="F111">
        <v>189</v>
      </c>
      <c r="G111" t="s">
        <v>16</v>
      </c>
      <c r="H111">
        <v>89135.02</v>
      </c>
      <c r="I111">
        <v>4.5</v>
      </c>
      <c r="J111" t="s">
        <v>29</v>
      </c>
    </row>
    <row r="112" spans="1:10" x14ac:dyDescent="0.25">
      <c r="A112">
        <v>2018</v>
      </c>
      <c r="B112">
        <v>11</v>
      </c>
      <c r="C112">
        <v>17</v>
      </c>
      <c r="D112">
        <v>2019</v>
      </c>
      <c r="E112">
        <v>2</v>
      </c>
      <c r="F112">
        <v>48</v>
      </c>
      <c r="G112" t="s">
        <v>11</v>
      </c>
      <c r="H112">
        <v>115354.68</v>
      </c>
      <c r="I112">
        <v>4.5</v>
      </c>
      <c r="J112" t="s">
        <v>27</v>
      </c>
    </row>
    <row r="113" spans="1:10" x14ac:dyDescent="0.25">
      <c r="A113">
        <v>2019</v>
      </c>
      <c r="B113">
        <v>1</v>
      </c>
      <c r="C113">
        <v>2</v>
      </c>
      <c r="D113">
        <v>2019</v>
      </c>
      <c r="E113">
        <v>4</v>
      </c>
      <c r="F113">
        <v>94</v>
      </c>
      <c r="G113" t="s">
        <v>23</v>
      </c>
      <c r="H113">
        <v>229954.11</v>
      </c>
      <c r="I113">
        <v>4.5</v>
      </c>
      <c r="J113" t="s">
        <v>14</v>
      </c>
    </row>
    <row r="114" spans="1:10" x14ac:dyDescent="0.25">
      <c r="A114">
        <v>2019</v>
      </c>
      <c r="B114">
        <v>1</v>
      </c>
      <c r="C114">
        <v>13</v>
      </c>
      <c r="D114">
        <v>2019</v>
      </c>
      <c r="E114">
        <v>4</v>
      </c>
      <c r="F114">
        <v>105</v>
      </c>
      <c r="G114" t="s">
        <v>20</v>
      </c>
      <c r="H114">
        <v>215164.93</v>
      </c>
      <c r="I114">
        <v>4.5</v>
      </c>
      <c r="J114" t="s">
        <v>14</v>
      </c>
    </row>
    <row r="115" spans="1:10" x14ac:dyDescent="0.25">
      <c r="A115">
        <v>2019</v>
      </c>
      <c r="B115">
        <v>1</v>
      </c>
      <c r="C115">
        <v>19</v>
      </c>
      <c r="D115">
        <v>2019</v>
      </c>
      <c r="E115">
        <v>4</v>
      </c>
      <c r="F115">
        <v>111</v>
      </c>
      <c r="G115" t="s">
        <v>15</v>
      </c>
      <c r="H115">
        <v>178363.18</v>
      </c>
      <c r="I115">
        <v>4.5</v>
      </c>
      <c r="J115" t="s">
        <v>14</v>
      </c>
    </row>
    <row r="116" spans="1:10" x14ac:dyDescent="0.25">
      <c r="A116">
        <v>2019</v>
      </c>
      <c r="B116">
        <v>2</v>
      </c>
      <c r="C116">
        <v>26</v>
      </c>
      <c r="D116">
        <v>2019</v>
      </c>
      <c r="E116">
        <v>5</v>
      </c>
      <c r="F116">
        <v>149</v>
      </c>
      <c r="G116" t="s">
        <v>18</v>
      </c>
      <c r="H116">
        <v>127398.04</v>
      </c>
      <c r="I116">
        <v>4.5</v>
      </c>
      <c r="J116" t="s">
        <v>17</v>
      </c>
    </row>
    <row r="117" spans="1:10" x14ac:dyDescent="0.25">
      <c r="A117">
        <v>2019</v>
      </c>
      <c r="B117">
        <v>3</v>
      </c>
      <c r="C117">
        <v>7</v>
      </c>
      <c r="D117">
        <v>2019</v>
      </c>
      <c r="E117">
        <v>6</v>
      </c>
      <c r="F117">
        <v>158</v>
      </c>
      <c r="G117" t="s">
        <v>19</v>
      </c>
      <c r="H117">
        <v>211606.29</v>
      </c>
      <c r="I117">
        <v>4.5</v>
      </c>
      <c r="J117" t="s">
        <v>22</v>
      </c>
    </row>
    <row r="118" spans="1:10" x14ac:dyDescent="0.25">
      <c r="A118">
        <v>2019</v>
      </c>
      <c r="B118">
        <v>3</v>
      </c>
      <c r="C118">
        <v>25</v>
      </c>
      <c r="D118">
        <v>2019</v>
      </c>
      <c r="E118">
        <v>6</v>
      </c>
      <c r="F118">
        <v>176</v>
      </c>
      <c r="G118" t="s">
        <v>13</v>
      </c>
      <c r="H118">
        <v>357167.15</v>
      </c>
      <c r="I118">
        <v>4.5</v>
      </c>
      <c r="J118" t="s">
        <v>22</v>
      </c>
    </row>
    <row r="119" spans="1:10" x14ac:dyDescent="0.25">
      <c r="A119">
        <v>2019</v>
      </c>
      <c r="B119">
        <v>4</v>
      </c>
      <c r="C119">
        <v>5</v>
      </c>
      <c r="D119">
        <v>2019</v>
      </c>
      <c r="E119">
        <v>7</v>
      </c>
      <c r="F119">
        <v>187</v>
      </c>
      <c r="G119" t="s">
        <v>25</v>
      </c>
      <c r="H119">
        <v>50578.43</v>
      </c>
      <c r="I119">
        <v>4.5</v>
      </c>
      <c r="J119" t="s">
        <v>29</v>
      </c>
    </row>
    <row r="120" spans="1:10" x14ac:dyDescent="0.25">
      <c r="A120">
        <v>2019</v>
      </c>
      <c r="B120">
        <v>4</v>
      </c>
      <c r="C120">
        <v>6</v>
      </c>
      <c r="D120">
        <v>2019</v>
      </c>
      <c r="E120">
        <v>7</v>
      </c>
      <c r="F120">
        <v>188</v>
      </c>
      <c r="G120" t="s">
        <v>16</v>
      </c>
      <c r="H120">
        <v>53773.35</v>
      </c>
      <c r="I120">
        <v>4.5</v>
      </c>
      <c r="J120" t="s">
        <v>29</v>
      </c>
    </row>
    <row r="121" spans="1:10" x14ac:dyDescent="0.25">
      <c r="A121">
        <v>2019</v>
      </c>
      <c r="B121">
        <v>5</v>
      </c>
      <c r="C121">
        <v>2</v>
      </c>
      <c r="D121">
        <v>2019</v>
      </c>
      <c r="E121">
        <v>8</v>
      </c>
      <c r="F121">
        <v>214</v>
      </c>
      <c r="G121" t="s">
        <v>21</v>
      </c>
      <c r="H121">
        <v>40591.94</v>
      </c>
      <c r="I121">
        <v>4.5</v>
      </c>
      <c r="J121" t="s">
        <v>24</v>
      </c>
    </row>
    <row r="122" spans="1:10" x14ac:dyDescent="0.25">
      <c r="A122">
        <v>2020</v>
      </c>
      <c r="B122">
        <v>11</v>
      </c>
      <c r="C122">
        <v>23</v>
      </c>
      <c r="D122">
        <v>2021</v>
      </c>
      <c r="E122">
        <v>2</v>
      </c>
      <c r="F122">
        <v>54</v>
      </c>
      <c r="G122" t="s">
        <v>18</v>
      </c>
      <c r="H122">
        <v>137160.79999999999</v>
      </c>
      <c r="I122">
        <v>4.5</v>
      </c>
      <c r="J122" t="s">
        <v>27</v>
      </c>
    </row>
    <row r="123" spans="1:10" x14ac:dyDescent="0.25">
      <c r="A123">
        <v>2020</v>
      </c>
      <c r="B123">
        <v>11</v>
      </c>
      <c r="C123">
        <v>27</v>
      </c>
      <c r="D123">
        <v>2021</v>
      </c>
      <c r="E123">
        <v>2</v>
      </c>
      <c r="F123">
        <v>58</v>
      </c>
      <c r="G123" t="s">
        <v>19</v>
      </c>
      <c r="H123">
        <v>48067.48</v>
      </c>
      <c r="I123">
        <v>4.5</v>
      </c>
      <c r="J123" t="s">
        <v>27</v>
      </c>
    </row>
    <row r="124" spans="1:10" x14ac:dyDescent="0.25">
      <c r="A124">
        <v>2021</v>
      </c>
      <c r="B124">
        <v>1</v>
      </c>
      <c r="C124">
        <v>10</v>
      </c>
      <c r="D124">
        <v>2021</v>
      </c>
      <c r="E124">
        <v>4</v>
      </c>
      <c r="F124">
        <v>102</v>
      </c>
      <c r="G124" t="s">
        <v>16</v>
      </c>
      <c r="H124">
        <v>202365.86</v>
      </c>
      <c r="I124">
        <v>4.5</v>
      </c>
      <c r="J124" t="s">
        <v>14</v>
      </c>
    </row>
    <row r="125" spans="1:10" x14ac:dyDescent="0.25">
      <c r="A125">
        <v>2021</v>
      </c>
      <c r="B125">
        <v>1</v>
      </c>
      <c r="C125">
        <v>13</v>
      </c>
      <c r="D125">
        <v>2021</v>
      </c>
      <c r="E125">
        <v>4</v>
      </c>
      <c r="F125">
        <v>105</v>
      </c>
      <c r="G125" t="s">
        <v>13</v>
      </c>
      <c r="H125">
        <v>69873.42</v>
      </c>
      <c r="I125">
        <v>4.5</v>
      </c>
      <c r="J125" t="s">
        <v>14</v>
      </c>
    </row>
    <row r="126" spans="1:10" x14ac:dyDescent="0.25">
      <c r="A126">
        <v>2021</v>
      </c>
      <c r="B126">
        <v>1</v>
      </c>
      <c r="C126">
        <v>21</v>
      </c>
      <c r="D126">
        <v>2021</v>
      </c>
      <c r="E126">
        <v>4</v>
      </c>
      <c r="F126">
        <v>113</v>
      </c>
      <c r="G126" t="s">
        <v>20</v>
      </c>
      <c r="H126">
        <v>495644.9</v>
      </c>
      <c r="I126">
        <v>4.5</v>
      </c>
      <c r="J126" t="s">
        <v>14</v>
      </c>
    </row>
    <row r="127" spans="1:10" x14ac:dyDescent="0.25">
      <c r="A127">
        <v>2021</v>
      </c>
      <c r="B127">
        <v>2</v>
      </c>
      <c r="C127">
        <v>9</v>
      </c>
      <c r="D127">
        <v>2021</v>
      </c>
      <c r="E127">
        <v>5</v>
      </c>
      <c r="F127">
        <v>132</v>
      </c>
      <c r="G127" t="s">
        <v>23</v>
      </c>
      <c r="H127">
        <v>602080.69999999995</v>
      </c>
      <c r="I127">
        <v>4.5</v>
      </c>
      <c r="J127" t="s">
        <v>17</v>
      </c>
    </row>
    <row r="128" spans="1:10" x14ac:dyDescent="0.25">
      <c r="A128">
        <v>2021</v>
      </c>
      <c r="B128">
        <v>2</v>
      </c>
      <c r="C128">
        <v>27</v>
      </c>
      <c r="D128">
        <v>2021</v>
      </c>
      <c r="E128">
        <v>5</v>
      </c>
      <c r="F128">
        <v>150</v>
      </c>
      <c r="G128" t="s">
        <v>21</v>
      </c>
      <c r="H128">
        <v>81926.63</v>
      </c>
      <c r="I128">
        <v>4.5</v>
      </c>
      <c r="J128" t="s">
        <v>17</v>
      </c>
    </row>
    <row r="129" spans="1:10" x14ac:dyDescent="0.25">
      <c r="A129">
        <v>2021</v>
      </c>
      <c r="B129">
        <v>3</v>
      </c>
      <c r="C129">
        <v>17</v>
      </c>
      <c r="D129">
        <v>2021</v>
      </c>
      <c r="E129">
        <v>6</v>
      </c>
      <c r="F129">
        <v>168</v>
      </c>
      <c r="G129" t="s">
        <v>11</v>
      </c>
      <c r="H129">
        <v>231116.74</v>
      </c>
      <c r="I129">
        <v>4.5</v>
      </c>
      <c r="J129" t="s">
        <v>22</v>
      </c>
    </row>
    <row r="130" spans="1:10" x14ac:dyDescent="0.25">
      <c r="A130">
        <v>2021</v>
      </c>
      <c r="B130">
        <v>3</v>
      </c>
      <c r="C130">
        <v>31</v>
      </c>
      <c r="D130">
        <v>2021</v>
      </c>
      <c r="E130">
        <v>6</v>
      </c>
      <c r="F130">
        <v>182</v>
      </c>
      <c r="G130" t="s">
        <v>25</v>
      </c>
      <c r="H130">
        <v>55222.22</v>
      </c>
      <c r="I130">
        <v>4.5</v>
      </c>
      <c r="J130" t="s">
        <v>22</v>
      </c>
    </row>
    <row r="131" spans="1:10" x14ac:dyDescent="0.25">
      <c r="A131">
        <v>2021</v>
      </c>
      <c r="B131">
        <v>5</v>
      </c>
      <c r="C131">
        <v>2</v>
      </c>
      <c r="D131">
        <v>2021</v>
      </c>
      <c r="E131">
        <v>8</v>
      </c>
      <c r="F131">
        <v>214</v>
      </c>
      <c r="G131" t="s">
        <v>15</v>
      </c>
      <c r="H131">
        <v>57085.93</v>
      </c>
      <c r="I131">
        <v>4.5</v>
      </c>
      <c r="J131" t="s">
        <v>24</v>
      </c>
    </row>
    <row r="132" spans="1:10" x14ac:dyDescent="0.25">
      <c r="A132">
        <v>2022</v>
      </c>
      <c r="B132">
        <v>1</v>
      </c>
      <c r="C132">
        <v>20</v>
      </c>
      <c r="D132">
        <v>2022</v>
      </c>
      <c r="E132">
        <v>4</v>
      </c>
      <c r="F132">
        <v>112</v>
      </c>
      <c r="G132" t="s">
        <v>23</v>
      </c>
      <c r="H132">
        <v>199013.75</v>
      </c>
      <c r="I132">
        <v>4.5</v>
      </c>
      <c r="J132" t="s">
        <v>14</v>
      </c>
    </row>
    <row r="133" spans="1:10" x14ac:dyDescent="0.25">
      <c r="A133">
        <v>2022</v>
      </c>
      <c r="B133">
        <v>1</v>
      </c>
      <c r="C133">
        <v>21</v>
      </c>
      <c r="D133">
        <v>2022</v>
      </c>
      <c r="E133">
        <v>4</v>
      </c>
      <c r="F133">
        <v>113</v>
      </c>
      <c r="G133" t="s">
        <v>20</v>
      </c>
      <c r="H133">
        <v>106206.79</v>
      </c>
      <c r="I133">
        <v>4.5</v>
      </c>
      <c r="J133" t="s">
        <v>14</v>
      </c>
    </row>
    <row r="134" spans="1:10" x14ac:dyDescent="0.25">
      <c r="A134">
        <v>2022</v>
      </c>
      <c r="B134">
        <v>2</v>
      </c>
      <c r="C134">
        <v>3</v>
      </c>
      <c r="D134">
        <v>2022</v>
      </c>
      <c r="E134">
        <v>5</v>
      </c>
      <c r="F134">
        <v>126</v>
      </c>
      <c r="G134" t="s">
        <v>11</v>
      </c>
      <c r="H134">
        <v>26274.97</v>
      </c>
      <c r="I134">
        <v>4.5</v>
      </c>
      <c r="J134" t="s">
        <v>17</v>
      </c>
    </row>
    <row r="135" spans="1:10" x14ac:dyDescent="0.25">
      <c r="A135">
        <v>2022</v>
      </c>
      <c r="B135">
        <v>2</v>
      </c>
      <c r="C135">
        <v>18</v>
      </c>
      <c r="D135">
        <v>2022</v>
      </c>
      <c r="E135">
        <v>5</v>
      </c>
      <c r="F135">
        <v>141</v>
      </c>
      <c r="G135" t="s">
        <v>25</v>
      </c>
      <c r="H135">
        <v>248289.61</v>
      </c>
      <c r="I135">
        <v>4.5</v>
      </c>
      <c r="J135" t="s">
        <v>17</v>
      </c>
    </row>
    <row r="136" spans="1:10" x14ac:dyDescent="0.25">
      <c r="A136">
        <v>2022</v>
      </c>
      <c r="B136">
        <v>2</v>
      </c>
      <c r="C136">
        <v>26</v>
      </c>
      <c r="D136">
        <v>2022</v>
      </c>
      <c r="E136">
        <v>5</v>
      </c>
      <c r="F136">
        <v>149</v>
      </c>
      <c r="G136" t="s">
        <v>15</v>
      </c>
      <c r="H136">
        <v>105555.3</v>
      </c>
      <c r="I136">
        <v>4.5</v>
      </c>
      <c r="J136" t="s">
        <v>17</v>
      </c>
    </row>
    <row r="137" spans="1:10" x14ac:dyDescent="0.25">
      <c r="A137">
        <v>2022</v>
      </c>
      <c r="B137">
        <v>3</v>
      </c>
      <c r="C137">
        <v>1</v>
      </c>
      <c r="D137">
        <v>2022</v>
      </c>
      <c r="E137">
        <v>6</v>
      </c>
      <c r="F137">
        <v>152</v>
      </c>
      <c r="G137" t="s">
        <v>18</v>
      </c>
      <c r="H137">
        <v>291457.91999999998</v>
      </c>
      <c r="I137">
        <v>4.5</v>
      </c>
      <c r="J137" t="s">
        <v>22</v>
      </c>
    </row>
    <row r="138" spans="1:10" x14ac:dyDescent="0.25">
      <c r="A138">
        <v>2022</v>
      </c>
      <c r="B138">
        <v>3</v>
      </c>
      <c r="C138">
        <v>9</v>
      </c>
      <c r="D138">
        <v>2022</v>
      </c>
      <c r="E138">
        <v>6</v>
      </c>
      <c r="F138">
        <v>160</v>
      </c>
      <c r="G138" t="s">
        <v>16</v>
      </c>
      <c r="H138">
        <v>126624.75</v>
      </c>
      <c r="I138">
        <v>4.5</v>
      </c>
      <c r="J138" t="s">
        <v>22</v>
      </c>
    </row>
    <row r="139" spans="1:10" x14ac:dyDescent="0.25">
      <c r="A139">
        <v>2022</v>
      </c>
      <c r="B139">
        <v>3</v>
      </c>
      <c r="C139">
        <v>25</v>
      </c>
      <c r="D139">
        <v>2022</v>
      </c>
      <c r="E139">
        <v>6</v>
      </c>
      <c r="F139">
        <v>176</v>
      </c>
      <c r="G139" t="s">
        <v>21</v>
      </c>
      <c r="H139">
        <v>375510.18</v>
      </c>
      <c r="I139">
        <v>4.5</v>
      </c>
      <c r="J139" t="s">
        <v>22</v>
      </c>
    </row>
    <row r="140" spans="1:10" x14ac:dyDescent="0.25">
      <c r="A140">
        <v>2022</v>
      </c>
      <c r="B140">
        <v>4</v>
      </c>
      <c r="C140">
        <v>8</v>
      </c>
      <c r="D140">
        <v>2022</v>
      </c>
      <c r="E140">
        <v>7</v>
      </c>
      <c r="F140">
        <v>190</v>
      </c>
      <c r="G140" t="s">
        <v>19</v>
      </c>
      <c r="H140">
        <v>280389.09999999998</v>
      </c>
      <c r="I140">
        <v>4.5</v>
      </c>
      <c r="J140" t="s">
        <v>29</v>
      </c>
    </row>
    <row r="141" spans="1:10" x14ac:dyDescent="0.25">
      <c r="A141">
        <v>2022</v>
      </c>
      <c r="B141">
        <v>5</v>
      </c>
      <c r="C141">
        <v>6</v>
      </c>
      <c r="D141">
        <v>2022</v>
      </c>
      <c r="E141">
        <v>8</v>
      </c>
      <c r="F141">
        <v>218</v>
      </c>
      <c r="G141" t="s">
        <v>13</v>
      </c>
      <c r="H141">
        <v>52178.28</v>
      </c>
      <c r="I141">
        <v>4.5</v>
      </c>
      <c r="J141" t="s">
        <v>24</v>
      </c>
    </row>
    <row r="142" spans="1:10" x14ac:dyDescent="0.25">
      <c r="A142">
        <v>2023</v>
      </c>
      <c r="B142">
        <v>1</v>
      </c>
      <c r="C142">
        <v>9</v>
      </c>
      <c r="D142">
        <v>2023</v>
      </c>
      <c r="E142">
        <v>4</v>
      </c>
      <c r="F142">
        <v>101</v>
      </c>
      <c r="G142" t="s">
        <v>16</v>
      </c>
      <c r="H142">
        <v>321887.7</v>
      </c>
      <c r="I142">
        <v>4.5</v>
      </c>
      <c r="J142" t="s">
        <v>14</v>
      </c>
    </row>
    <row r="143" spans="1:10" x14ac:dyDescent="0.25">
      <c r="A143">
        <v>2023</v>
      </c>
      <c r="B143">
        <v>1</v>
      </c>
      <c r="C143">
        <v>11</v>
      </c>
      <c r="D143">
        <v>2023</v>
      </c>
      <c r="E143">
        <v>4</v>
      </c>
      <c r="F143">
        <v>103</v>
      </c>
      <c r="G143" t="s">
        <v>20</v>
      </c>
      <c r="H143">
        <v>97527.41</v>
      </c>
      <c r="I143">
        <v>4.5</v>
      </c>
      <c r="J143" t="s">
        <v>14</v>
      </c>
    </row>
    <row r="144" spans="1:10" x14ac:dyDescent="0.25">
      <c r="A144">
        <v>2023</v>
      </c>
      <c r="B144">
        <v>1</v>
      </c>
      <c r="C144">
        <v>13</v>
      </c>
      <c r="D144">
        <v>2023</v>
      </c>
      <c r="E144">
        <v>4</v>
      </c>
      <c r="F144">
        <v>105</v>
      </c>
      <c r="G144" t="s">
        <v>11</v>
      </c>
      <c r="H144">
        <v>115082.98</v>
      </c>
      <c r="I144">
        <v>4.5</v>
      </c>
      <c r="J144" t="s">
        <v>14</v>
      </c>
    </row>
    <row r="145" spans="1:10" x14ac:dyDescent="0.25">
      <c r="A145">
        <v>2023</v>
      </c>
      <c r="B145">
        <v>1</v>
      </c>
      <c r="C145">
        <v>25</v>
      </c>
      <c r="D145">
        <v>2023</v>
      </c>
      <c r="E145">
        <v>4</v>
      </c>
      <c r="F145">
        <v>117</v>
      </c>
      <c r="G145" t="s">
        <v>21</v>
      </c>
      <c r="H145">
        <v>71602.14</v>
      </c>
      <c r="I145">
        <v>4.5</v>
      </c>
      <c r="J145" t="s">
        <v>14</v>
      </c>
    </row>
    <row r="146" spans="1:10" x14ac:dyDescent="0.25">
      <c r="A146">
        <v>2023</v>
      </c>
      <c r="B146">
        <v>2</v>
      </c>
      <c r="C146">
        <v>4</v>
      </c>
      <c r="D146">
        <v>2023</v>
      </c>
      <c r="E146">
        <v>5</v>
      </c>
      <c r="F146">
        <v>127</v>
      </c>
      <c r="G146" t="s">
        <v>25</v>
      </c>
      <c r="H146">
        <v>100984.51</v>
      </c>
      <c r="I146">
        <v>4.5</v>
      </c>
      <c r="J146" t="s">
        <v>17</v>
      </c>
    </row>
    <row r="147" spans="1:10" x14ac:dyDescent="0.25">
      <c r="A147">
        <v>2023</v>
      </c>
      <c r="B147">
        <v>2</v>
      </c>
      <c r="C147">
        <v>23</v>
      </c>
      <c r="D147">
        <v>2023</v>
      </c>
      <c r="E147">
        <v>5</v>
      </c>
      <c r="F147">
        <v>146</v>
      </c>
      <c r="G147" t="s">
        <v>13</v>
      </c>
      <c r="H147">
        <v>44539.99</v>
      </c>
      <c r="I147">
        <v>4.5</v>
      </c>
      <c r="J147" t="s">
        <v>17</v>
      </c>
    </row>
    <row r="148" spans="1:10" x14ac:dyDescent="0.25">
      <c r="A148">
        <v>2023</v>
      </c>
      <c r="B148">
        <v>2</v>
      </c>
      <c r="C148">
        <v>24</v>
      </c>
      <c r="D148">
        <v>2023</v>
      </c>
      <c r="E148">
        <v>5</v>
      </c>
      <c r="F148">
        <v>147</v>
      </c>
      <c r="G148" t="s">
        <v>15</v>
      </c>
      <c r="H148">
        <v>47307.74</v>
      </c>
      <c r="I148">
        <v>4.5</v>
      </c>
      <c r="J148" t="s">
        <v>17</v>
      </c>
    </row>
    <row r="149" spans="1:10" x14ac:dyDescent="0.25">
      <c r="A149">
        <v>2023</v>
      </c>
      <c r="B149">
        <v>3</v>
      </c>
      <c r="C149">
        <v>14</v>
      </c>
      <c r="D149">
        <v>2023</v>
      </c>
      <c r="E149">
        <v>6</v>
      </c>
      <c r="F149">
        <v>165</v>
      </c>
      <c r="G149" t="s">
        <v>18</v>
      </c>
      <c r="H149">
        <v>241151.91</v>
      </c>
      <c r="I149">
        <v>4.5</v>
      </c>
      <c r="J149" t="s">
        <v>22</v>
      </c>
    </row>
    <row r="150" spans="1:10" x14ac:dyDescent="0.25">
      <c r="A150">
        <v>2023</v>
      </c>
      <c r="B150">
        <v>4</v>
      </c>
      <c r="C150">
        <v>7</v>
      </c>
      <c r="D150">
        <v>2023</v>
      </c>
      <c r="E150">
        <v>7</v>
      </c>
      <c r="F150">
        <v>189</v>
      </c>
      <c r="G150" t="s">
        <v>19</v>
      </c>
      <c r="H150">
        <v>91390.85</v>
      </c>
      <c r="I150">
        <v>4.5</v>
      </c>
      <c r="J150" t="s">
        <v>29</v>
      </c>
    </row>
    <row r="151" spans="1:10" x14ac:dyDescent="0.25">
      <c r="A151">
        <v>2023</v>
      </c>
      <c r="B151">
        <v>4</v>
      </c>
      <c r="C151">
        <v>8</v>
      </c>
      <c r="D151">
        <v>2023</v>
      </c>
      <c r="E151">
        <v>7</v>
      </c>
      <c r="F151">
        <v>190</v>
      </c>
      <c r="G151" t="s">
        <v>23</v>
      </c>
      <c r="H151">
        <v>29450.58</v>
      </c>
      <c r="I151">
        <v>4.5</v>
      </c>
      <c r="J151" t="s">
        <v>29</v>
      </c>
    </row>
    <row r="152" spans="1:10" x14ac:dyDescent="0.25">
      <c r="A152">
        <v>2024</v>
      </c>
      <c r="B152">
        <v>11</v>
      </c>
      <c r="C152">
        <v>21</v>
      </c>
      <c r="D152">
        <v>2025</v>
      </c>
      <c r="E152">
        <v>2</v>
      </c>
      <c r="F152">
        <v>52</v>
      </c>
      <c r="G152" t="s">
        <v>16</v>
      </c>
      <c r="H152">
        <v>362934.33</v>
      </c>
      <c r="I152">
        <v>4.5</v>
      </c>
      <c r="J152" t="s">
        <v>27</v>
      </c>
    </row>
    <row r="153" spans="1:10" x14ac:dyDescent="0.25">
      <c r="A153">
        <v>2025</v>
      </c>
      <c r="B153">
        <v>1</v>
      </c>
      <c r="C153">
        <v>2</v>
      </c>
      <c r="D153">
        <v>2025</v>
      </c>
      <c r="E153">
        <v>4</v>
      </c>
      <c r="F153">
        <v>94</v>
      </c>
      <c r="G153" t="s">
        <v>21</v>
      </c>
      <c r="H153">
        <v>286071.46000000002</v>
      </c>
      <c r="I153">
        <v>4.5</v>
      </c>
      <c r="J153" t="s">
        <v>14</v>
      </c>
    </row>
    <row r="154" spans="1:10" x14ac:dyDescent="0.25">
      <c r="A154">
        <v>2025</v>
      </c>
      <c r="B154">
        <v>2</v>
      </c>
      <c r="C154">
        <v>17</v>
      </c>
      <c r="D154">
        <v>2025</v>
      </c>
      <c r="E154">
        <v>5</v>
      </c>
      <c r="F154">
        <v>140</v>
      </c>
      <c r="G154" t="s">
        <v>13</v>
      </c>
      <c r="H154">
        <v>65941.259999999995</v>
      </c>
      <c r="I154">
        <v>4.5</v>
      </c>
      <c r="J154" t="s">
        <v>17</v>
      </c>
    </row>
    <row r="155" spans="1:10" x14ac:dyDescent="0.25">
      <c r="A155">
        <v>2025</v>
      </c>
      <c r="B155">
        <v>2</v>
      </c>
      <c r="C155">
        <v>23</v>
      </c>
      <c r="D155">
        <v>2025</v>
      </c>
      <c r="E155">
        <v>5</v>
      </c>
      <c r="F155">
        <v>146</v>
      </c>
      <c r="G155" t="s">
        <v>11</v>
      </c>
      <c r="H155">
        <v>255161.48</v>
      </c>
      <c r="I155">
        <v>4.5</v>
      </c>
      <c r="J155" t="s">
        <v>17</v>
      </c>
    </row>
    <row r="156" spans="1:10" x14ac:dyDescent="0.25">
      <c r="A156">
        <v>2025</v>
      </c>
      <c r="B156">
        <v>3</v>
      </c>
      <c r="C156">
        <v>24</v>
      </c>
      <c r="D156">
        <v>2025</v>
      </c>
      <c r="E156">
        <v>6</v>
      </c>
      <c r="F156">
        <v>175</v>
      </c>
      <c r="G156" t="s">
        <v>25</v>
      </c>
      <c r="H156">
        <v>146561.28</v>
      </c>
      <c r="I156">
        <v>4.5</v>
      </c>
      <c r="J156" t="s">
        <v>22</v>
      </c>
    </row>
    <row r="157" spans="1:10" x14ac:dyDescent="0.25">
      <c r="A157">
        <v>2025</v>
      </c>
      <c r="B157">
        <v>4</v>
      </c>
      <c r="C157">
        <v>2</v>
      </c>
      <c r="D157">
        <v>2025</v>
      </c>
      <c r="E157">
        <v>7</v>
      </c>
      <c r="F157">
        <v>184</v>
      </c>
      <c r="G157" t="s">
        <v>23</v>
      </c>
      <c r="H157">
        <v>194948.67</v>
      </c>
      <c r="I157">
        <v>4.5</v>
      </c>
      <c r="J157" t="s">
        <v>29</v>
      </c>
    </row>
    <row r="158" spans="1:10" x14ac:dyDescent="0.25">
      <c r="A158">
        <v>2025</v>
      </c>
      <c r="B158">
        <v>4</v>
      </c>
      <c r="C158">
        <v>2</v>
      </c>
      <c r="D158">
        <v>2025</v>
      </c>
      <c r="E158">
        <v>7</v>
      </c>
      <c r="F158">
        <v>184</v>
      </c>
      <c r="G158" t="s">
        <v>15</v>
      </c>
      <c r="H158">
        <v>241355.89</v>
      </c>
      <c r="I158">
        <v>4.5</v>
      </c>
      <c r="J158" t="s">
        <v>29</v>
      </c>
    </row>
    <row r="159" spans="1:10" x14ac:dyDescent="0.25">
      <c r="A159">
        <v>2025</v>
      </c>
      <c r="B159">
        <v>4</v>
      </c>
      <c r="C159">
        <v>8</v>
      </c>
      <c r="D159">
        <v>2025</v>
      </c>
      <c r="E159">
        <v>7</v>
      </c>
      <c r="F159">
        <v>190</v>
      </c>
      <c r="G159" t="s">
        <v>18</v>
      </c>
      <c r="H159">
        <v>77998.679999999993</v>
      </c>
      <c r="I159">
        <v>4.5</v>
      </c>
      <c r="J159" t="s">
        <v>29</v>
      </c>
    </row>
    <row r="160" spans="1:10" x14ac:dyDescent="0.25">
      <c r="A160">
        <v>2025</v>
      </c>
      <c r="B160">
        <v>4</v>
      </c>
      <c r="C160">
        <v>22</v>
      </c>
      <c r="D160">
        <v>2025</v>
      </c>
      <c r="E160">
        <v>7</v>
      </c>
      <c r="F160">
        <v>204</v>
      </c>
      <c r="G160" t="s">
        <v>20</v>
      </c>
      <c r="H160">
        <v>136066.44</v>
      </c>
      <c r="I160">
        <v>4.5</v>
      </c>
      <c r="J160" t="s">
        <v>29</v>
      </c>
    </row>
    <row r="161" spans="1:10" x14ac:dyDescent="0.25">
      <c r="A161">
        <v>2025</v>
      </c>
      <c r="B161">
        <v>5</v>
      </c>
      <c r="C161">
        <v>27</v>
      </c>
      <c r="D161">
        <v>2025</v>
      </c>
      <c r="E161">
        <v>8</v>
      </c>
      <c r="F161">
        <v>239</v>
      </c>
      <c r="G161" t="s">
        <v>19</v>
      </c>
      <c r="H161">
        <v>49477.59</v>
      </c>
      <c r="I161">
        <v>4.5</v>
      </c>
      <c r="J161" t="s">
        <v>24</v>
      </c>
    </row>
    <row r="162" spans="1:10" x14ac:dyDescent="0.25">
      <c r="A162">
        <v>2025</v>
      </c>
      <c r="B162">
        <v>12</v>
      </c>
      <c r="C162">
        <v>4</v>
      </c>
      <c r="D162">
        <v>2026</v>
      </c>
      <c r="E162">
        <v>3</v>
      </c>
      <c r="F162">
        <v>65</v>
      </c>
      <c r="G162" t="s">
        <v>25</v>
      </c>
      <c r="H162">
        <v>28922.95</v>
      </c>
      <c r="I162">
        <v>4.5</v>
      </c>
      <c r="J162" t="s">
        <v>28</v>
      </c>
    </row>
    <row r="163" spans="1:10" x14ac:dyDescent="0.25">
      <c r="A163">
        <v>2025</v>
      </c>
      <c r="B163">
        <v>12</v>
      </c>
      <c r="C163">
        <v>15</v>
      </c>
      <c r="D163">
        <v>2026</v>
      </c>
      <c r="E163">
        <v>3</v>
      </c>
      <c r="F163">
        <v>76</v>
      </c>
      <c r="G163" t="s">
        <v>23</v>
      </c>
      <c r="H163">
        <v>91659.47</v>
      </c>
      <c r="I163">
        <v>4.5</v>
      </c>
      <c r="J163" t="s">
        <v>28</v>
      </c>
    </row>
    <row r="164" spans="1:10" x14ac:dyDescent="0.25">
      <c r="A164">
        <v>2026</v>
      </c>
      <c r="B164">
        <v>1</v>
      </c>
      <c r="C164">
        <v>11</v>
      </c>
      <c r="D164">
        <v>2026</v>
      </c>
      <c r="E164">
        <v>4</v>
      </c>
      <c r="F164">
        <v>103</v>
      </c>
      <c r="G164" t="s">
        <v>11</v>
      </c>
      <c r="H164">
        <v>364557.28</v>
      </c>
      <c r="I164">
        <v>4.5</v>
      </c>
      <c r="J164" t="s">
        <v>14</v>
      </c>
    </row>
    <row r="165" spans="1:10" x14ac:dyDescent="0.25">
      <c r="A165">
        <v>2026</v>
      </c>
      <c r="B165">
        <v>1</v>
      </c>
      <c r="C165">
        <v>15</v>
      </c>
      <c r="D165">
        <v>2026</v>
      </c>
      <c r="E165">
        <v>4</v>
      </c>
      <c r="F165">
        <v>107</v>
      </c>
      <c r="G165" t="s">
        <v>21</v>
      </c>
      <c r="H165">
        <v>742132.82</v>
      </c>
      <c r="I165">
        <v>4.5</v>
      </c>
      <c r="J165" t="s">
        <v>14</v>
      </c>
    </row>
    <row r="166" spans="1:10" x14ac:dyDescent="0.25">
      <c r="A166">
        <v>2026</v>
      </c>
      <c r="B166">
        <v>1</v>
      </c>
      <c r="C166">
        <v>28</v>
      </c>
      <c r="D166">
        <v>2026</v>
      </c>
      <c r="E166">
        <v>4</v>
      </c>
      <c r="F166">
        <v>120</v>
      </c>
      <c r="G166" t="s">
        <v>13</v>
      </c>
      <c r="H166">
        <v>58876.83</v>
      </c>
      <c r="I166">
        <v>4.5</v>
      </c>
      <c r="J166" t="s">
        <v>14</v>
      </c>
    </row>
    <row r="167" spans="1:10" x14ac:dyDescent="0.25">
      <c r="A167">
        <v>2026</v>
      </c>
      <c r="B167">
        <v>2</v>
      </c>
      <c r="C167">
        <v>28</v>
      </c>
      <c r="D167">
        <v>2026</v>
      </c>
      <c r="E167">
        <v>5</v>
      </c>
      <c r="F167">
        <v>151</v>
      </c>
      <c r="G167" t="s">
        <v>15</v>
      </c>
      <c r="H167">
        <v>300532.99</v>
      </c>
      <c r="I167">
        <v>4.5</v>
      </c>
      <c r="J167" t="s">
        <v>17</v>
      </c>
    </row>
    <row r="168" spans="1:10" x14ac:dyDescent="0.25">
      <c r="A168">
        <v>2026</v>
      </c>
      <c r="B168">
        <v>3</v>
      </c>
      <c r="C168">
        <v>19</v>
      </c>
      <c r="D168">
        <v>2026</v>
      </c>
      <c r="E168">
        <v>6</v>
      </c>
      <c r="F168">
        <v>170</v>
      </c>
      <c r="G168" t="s">
        <v>18</v>
      </c>
      <c r="H168">
        <v>126501.54</v>
      </c>
      <c r="I168">
        <v>4.5</v>
      </c>
      <c r="J168" t="s">
        <v>22</v>
      </c>
    </row>
    <row r="169" spans="1:10" x14ac:dyDescent="0.25">
      <c r="A169">
        <v>2026</v>
      </c>
      <c r="B169">
        <v>4</v>
      </c>
      <c r="C169">
        <v>3</v>
      </c>
      <c r="D169">
        <v>2026</v>
      </c>
      <c r="E169">
        <v>7</v>
      </c>
      <c r="F169">
        <v>185</v>
      </c>
      <c r="G169" t="s">
        <v>19</v>
      </c>
      <c r="H169">
        <v>48326.54</v>
      </c>
      <c r="I169">
        <v>4.5</v>
      </c>
      <c r="J169" t="s">
        <v>29</v>
      </c>
    </row>
    <row r="170" spans="1:10" x14ac:dyDescent="0.25">
      <c r="A170">
        <v>2026</v>
      </c>
      <c r="B170">
        <v>4</v>
      </c>
      <c r="C170">
        <v>5</v>
      </c>
      <c r="D170">
        <v>2026</v>
      </c>
      <c r="E170">
        <v>7</v>
      </c>
      <c r="F170">
        <v>187</v>
      </c>
      <c r="G170" t="s">
        <v>20</v>
      </c>
      <c r="H170">
        <v>81307.27</v>
      </c>
      <c r="I170">
        <v>4.5</v>
      </c>
      <c r="J170" t="s">
        <v>29</v>
      </c>
    </row>
    <row r="171" spans="1:10" x14ac:dyDescent="0.25">
      <c r="A171">
        <v>2026</v>
      </c>
      <c r="B171">
        <v>4</v>
      </c>
      <c r="C171">
        <v>8</v>
      </c>
      <c r="D171">
        <v>2026</v>
      </c>
      <c r="E171">
        <v>7</v>
      </c>
      <c r="F171">
        <v>190</v>
      </c>
      <c r="G171" t="s">
        <v>16</v>
      </c>
      <c r="H171">
        <v>190207.03</v>
      </c>
      <c r="I171">
        <v>4.5</v>
      </c>
      <c r="J171" t="s">
        <v>29</v>
      </c>
    </row>
    <row r="172" spans="1:10" x14ac:dyDescent="0.25">
      <c r="A172">
        <v>2027</v>
      </c>
      <c r="B172">
        <v>1</v>
      </c>
      <c r="C172">
        <v>11</v>
      </c>
      <c r="D172">
        <v>2027</v>
      </c>
      <c r="E172">
        <v>4</v>
      </c>
      <c r="F172">
        <v>103</v>
      </c>
      <c r="G172" t="s">
        <v>18</v>
      </c>
      <c r="H172">
        <v>409932.39</v>
      </c>
      <c r="I172">
        <v>4.5</v>
      </c>
      <c r="J172" t="s">
        <v>14</v>
      </c>
    </row>
    <row r="173" spans="1:10" x14ac:dyDescent="0.25">
      <c r="A173">
        <v>2027</v>
      </c>
      <c r="B173">
        <v>2</v>
      </c>
      <c r="C173">
        <v>2</v>
      </c>
      <c r="D173">
        <v>2027</v>
      </c>
      <c r="E173">
        <v>5</v>
      </c>
      <c r="F173">
        <v>125</v>
      </c>
      <c r="G173" t="s">
        <v>11</v>
      </c>
      <c r="H173">
        <v>334551.75</v>
      </c>
      <c r="I173">
        <v>4.5</v>
      </c>
      <c r="J173" t="s">
        <v>17</v>
      </c>
    </row>
    <row r="174" spans="1:10" x14ac:dyDescent="0.25">
      <c r="A174">
        <v>2027</v>
      </c>
      <c r="B174">
        <v>2</v>
      </c>
      <c r="C174">
        <v>3</v>
      </c>
      <c r="D174">
        <v>2027</v>
      </c>
      <c r="E174">
        <v>5</v>
      </c>
      <c r="F174">
        <v>126</v>
      </c>
      <c r="G174" t="s">
        <v>25</v>
      </c>
      <c r="H174">
        <v>128264.88</v>
      </c>
      <c r="I174">
        <v>4.5</v>
      </c>
      <c r="J174" t="s">
        <v>17</v>
      </c>
    </row>
    <row r="175" spans="1:10" x14ac:dyDescent="0.25">
      <c r="A175">
        <v>2027</v>
      </c>
      <c r="B175">
        <v>2</v>
      </c>
      <c r="C175">
        <v>24</v>
      </c>
      <c r="D175">
        <v>2027</v>
      </c>
      <c r="E175">
        <v>5</v>
      </c>
      <c r="F175">
        <v>147</v>
      </c>
      <c r="G175" t="s">
        <v>23</v>
      </c>
      <c r="H175">
        <v>67512.210000000006</v>
      </c>
      <c r="I175">
        <v>4.5</v>
      </c>
      <c r="J175" t="s">
        <v>17</v>
      </c>
    </row>
    <row r="176" spans="1:10" x14ac:dyDescent="0.25">
      <c r="A176">
        <v>2027</v>
      </c>
      <c r="B176">
        <v>2</v>
      </c>
      <c r="C176">
        <v>28</v>
      </c>
      <c r="D176">
        <v>2027</v>
      </c>
      <c r="E176">
        <v>5</v>
      </c>
      <c r="F176">
        <v>151</v>
      </c>
      <c r="G176" t="s">
        <v>13</v>
      </c>
      <c r="H176">
        <v>246188.63</v>
      </c>
      <c r="I176">
        <v>4.5</v>
      </c>
      <c r="J176" t="s">
        <v>17</v>
      </c>
    </row>
    <row r="177" spans="1:10" x14ac:dyDescent="0.25">
      <c r="A177">
        <v>2027</v>
      </c>
      <c r="B177">
        <v>3</v>
      </c>
      <c r="C177">
        <v>9</v>
      </c>
      <c r="D177">
        <v>2027</v>
      </c>
      <c r="E177">
        <v>6</v>
      </c>
      <c r="F177">
        <v>160</v>
      </c>
      <c r="G177" t="s">
        <v>21</v>
      </c>
      <c r="H177">
        <v>191395.91</v>
      </c>
      <c r="I177">
        <v>4.5</v>
      </c>
      <c r="J177" t="s">
        <v>22</v>
      </c>
    </row>
    <row r="178" spans="1:10" x14ac:dyDescent="0.25">
      <c r="A178">
        <v>2027</v>
      </c>
      <c r="B178">
        <v>3</v>
      </c>
      <c r="C178">
        <v>15</v>
      </c>
      <c r="D178">
        <v>2027</v>
      </c>
      <c r="E178">
        <v>6</v>
      </c>
      <c r="F178">
        <v>166</v>
      </c>
      <c r="G178" t="s">
        <v>20</v>
      </c>
      <c r="H178">
        <v>99821.93</v>
      </c>
      <c r="I178">
        <v>4.5</v>
      </c>
      <c r="J178" t="s">
        <v>22</v>
      </c>
    </row>
    <row r="179" spans="1:10" x14ac:dyDescent="0.25">
      <c r="A179">
        <v>2027</v>
      </c>
      <c r="B179">
        <v>4</v>
      </c>
      <c r="C179">
        <v>3</v>
      </c>
      <c r="D179">
        <v>2027</v>
      </c>
      <c r="E179">
        <v>7</v>
      </c>
      <c r="F179">
        <v>185</v>
      </c>
      <c r="G179" t="s">
        <v>15</v>
      </c>
      <c r="H179">
        <v>248351.61</v>
      </c>
      <c r="I179">
        <v>4.5</v>
      </c>
      <c r="J179" t="s">
        <v>29</v>
      </c>
    </row>
    <row r="180" spans="1:10" x14ac:dyDescent="0.25">
      <c r="A180">
        <v>2027</v>
      </c>
      <c r="B180">
        <v>4</v>
      </c>
      <c r="C180">
        <v>26</v>
      </c>
      <c r="D180">
        <v>2027</v>
      </c>
      <c r="E180">
        <v>7</v>
      </c>
      <c r="F180">
        <v>208</v>
      </c>
      <c r="G180" t="s">
        <v>16</v>
      </c>
      <c r="H180">
        <v>107496.35</v>
      </c>
      <c r="I180">
        <v>4.5</v>
      </c>
      <c r="J180" t="s">
        <v>29</v>
      </c>
    </row>
    <row r="181" spans="1:10" x14ac:dyDescent="0.25">
      <c r="A181">
        <v>2027</v>
      </c>
      <c r="B181">
        <v>6</v>
      </c>
      <c r="C181">
        <v>19</v>
      </c>
      <c r="D181">
        <v>2027</v>
      </c>
      <c r="E181">
        <v>9</v>
      </c>
      <c r="F181">
        <v>262</v>
      </c>
      <c r="G181" t="s">
        <v>19</v>
      </c>
      <c r="H181">
        <v>29388.92</v>
      </c>
      <c r="I181">
        <v>4.5</v>
      </c>
      <c r="J181" t="s">
        <v>26</v>
      </c>
    </row>
    <row r="182" spans="1:10" x14ac:dyDescent="0.25">
      <c r="A182">
        <v>2028</v>
      </c>
      <c r="B182">
        <v>12</v>
      </c>
      <c r="C182">
        <v>21</v>
      </c>
      <c r="D182">
        <v>2029</v>
      </c>
      <c r="E182">
        <v>3</v>
      </c>
      <c r="F182">
        <v>82</v>
      </c>
      <c r="G182" t="s">
        <v>15</v>
      </c>
      <c r="H182">
        <v>49398.73</v>
      </c>
      <c r="I182">
        <v>4.5</v>
      </c>
      <c r="J182" t="s">
        <v>28</v>
      </c>
    </row>
    <row r="183" spans="1:10" x14ac:dyDescent="0.25">
      <c r="A183">
        <v>2029</v>
      </c>
      <c r="B183">
        <v>1</v>
      </c>
      <c r="C183">
        <v>21</v>
      </c>
      <c r="D183">
        <v>2029</v>
      </c>
      <c r="E183">
        <v>4</v>
      </c>
      <c r="F183">
        <v>113</v>
      </c>
      <c r="G183" t="s">
        <v>16</v>
      </c>
      <c r="H183">
        <v>97405.25</v>
      </c>
      <c r="I183">
        <v>4.5</v>
      </c>
      <c r="J183" t="s">
        <v>14</v>
      </c>
    </row>
    <row r="184" spans="1:10" x14ac:dyDescent="0.25">
      <c r="A184">
        <v>2029</v>
      </c>
      <c r="B184">
        <v>1</v>
      </c>
      <c r="C184">
        <v>25</v>
      </c>
      <c r="D184">
        <v>2029</v>
      </c>
      <c r="E184">
        <v>4</v>
      </c>
      <c r="F184">
        <v>117</v>
      </c>
      <c r="G184" t="s">
        <v>21</v>
      </c>
      <c r="H184">
        <v>431117.89</v>
      </c>
      <c r="I184">
        <v>4.5</v>
      </c>
      <c r="J184" t="s">
        <v>14</v>
      </c>
    </row>
    <row r="185" spans="1:10" x14ac:dyDescent="0.25">
      <c r="A185">
        <v>2029</v>
      </c>
      <c r="B185">
        <v>1</v>
      </c>
      <c r="C185">
        <v>31</v>
      </c>
      <c r="D185">
        <v>2029</v>
      </c>
      <c r="E185">
        <v>4</v>
      </c>
      <c r="F185">
        <v>123</v>
      </c>
      <c r="G185" t="s">
        <v>11</v>
      </c>
      <c r="H185">
        <v>28287.07</v>
      </c>
      <c r="I185">
        <v>4.5</v>
      </c>
      <c r="J185" t="s">
        <v>14</v>
      </c>
    </row>
    <row r="186" spans="1:10" x14ac:dyDescent="0.25">
      <c r="A186">
        <v>2029</v>
      </c>
      <c r="B186">
        <v>2</v>
      </c>
      <c r="C186">
        <v>6</v>
      </c>
      <c r="D186">
        <v>2029</v>
      </c>
      <c r="E186">
        <v>5</v>
      </c>
      <c r="F186">
        <v>129</v>
      </c>
      <c r="G186" t="s">
        <v>25</v>
      </c>
      <c r="H186">
        <v>127203.41</v>
      </c>
      <c r="I186">
        <v>4.5</v>
      </c>
      <c r="J186" t="s">
        <v>17</v>
      </c>
    </row>
    <row r="187" spans="1:10" x14ac:dyDescent="0.25">
      <c r="A187">
        <v>2029</v>
      </c>
      <c r="B187">
        <v>2</v>
      </c>
      <c r="C187">
        <v>10</v>
      </c>
      <c r="D187">
        <v>2029</v>
      </c>
      <c r="E187">
        <v>5</v>
      </c>
      <c r="F187">
        <v>133</v>
      </c>
      <c r="G187" t="s">
        <v>19</v>
      </c>
      <c r="H187">
        <v>250660.17</v>
      </c>
      <c r="I187">
        <v>4.5</v>
      </c>
      <c r="J187" t="s">
        <v>17</v>
      </c>
    </row>
    <row r="188" spans="1:10" x14ac:dyDescent="0.25">
      <c r="A188">
        <v>2029</v>
      </c>
      <c r="B188">
        <v>2</v>
      </c>
      <c r="C188">
        <v>20</v>
      </c>
      <c r="D188">
        <v>2029</v>
      </c>
      <c r="E188">
        <v>5</v>
      </c>
      <c r="F188">
        <v>143</v>
      </c>
      <c r="G188" t="s">
        <v>20</v>
      </c>
      <c r="H188">
        <v>140796.94</v>
      </c>
      <c r="I188">
        <v>4.5</v>
      </c>
      <c r="J188" t="s">
        <v>17</v>
      </c>
    </row>
    <row r="189" spans="1:10" x14ac:dyDescent="0.25">
      <c r="A189">
        <v>2029</v>
      </c>
      <c r="B189">
        <v>3</v>
      </c>
      <c r="C189">
        <v>3</v>
      </c>
      <c r="D189">
        <v>2029</v>
      </c>
      <c r="E189">
        <v>6</v>
      </c>
      <c r="F189">
        <v>154</v>
      </c>
      <c r="G189" t="s">
        <v>13</v>
      </c>
      <c r="H189">
        <v>212626.34</v>
      </c>
      <c r="I189">
        <v>4.5</v>
      </c>
      <c r="J189" t="s">
        <v>22</v>
      </c>
    </row>
    <row r="190" spans="1:10" x14ac:dyDescent="0.25">
      <c r="A190">
        <v>2029</v>
      </c>
      <c r="B190">
        <v>3</v>
      </c>
      <c r="C190">
        <v>17</v>
      </c>
      <c r="D190">
        <v>2029</v>
      </c>
      <c r="E190">
        <v>6</v>
      </c>
      <c r="F190">
        <v>168</v>
      </c>
      <c r="G190" t="s">
        <v>23</v>
      </c>
      <c r="H190">
        <v>327480.15000000002</v>
      </c>
      <c r="I190">
        <v>4.5</v>
      </c>
      <c r="J190" t="s">
        <v>22</v>
      </c>
    </row>
    <row r="191" spans="1:10" x14ac:dyDescent="0.25">
      <c r="A191">
        <v>2029</v>
      </c>
      <c r="B191">
        <v>4</v>
      </c>
      <c r="C191">
        <v>3</v>
      </c>
      <c r="D191">
        <v>2029</v>
      </c>
      <c r="E191">
        <v>7</v>
      </c>
      <c r="F191">
        <v>185</v>
      </c>
      <c r="G191" t="s">
        <v>18</v>
      </c>
      <c r="H191">
        <v>127852.99</v>
      </c>
      <c r="I191">
        <v>4.5</v>
      </c>
      <c r="J191" t="s">
        <v>29</v>
      </c>
    </row>
    <row r="192" spans="1:10" x14ac:dyDescent="0.25">
      <c r="A192">
        <v>2029</v>
      </c>
      <c r="B192">
        <v>12</v>
      </c>
      <c r="C192">
        <v>29</v>
      </c>
      <c r="D192">
        <v>2030</v>
      </c>
      <c r="E192">
        <v>3</v>
      </c>
      <c r="F192">
        <v>90</v>
      </c>
      <c r="G192" t="s">
        <v>25</v>
      </c>
      <c r="H192">
        <v>100030.51</v>
      </c>
      <c r="I192">
        <v>4.5</v>
      </c>
      <c r="J192" t="s">
        <v>28</v>
      </c>
    </row>
    <row r="193" spans="1:10" x14ac:dyDescent="0.25">
      <c r="A193">
        <v>2030</v>
      </c>
      <c r="B193">
        <v>1</v>
      </c>
      <c r="C193">
        <v>13</v>
      </c>
      <c r="D193">
        <v>2030</v>
      </c>
      <c r="E193">
        <v>4</v>
      </c>
      <c r="F193">
        <v>105</v>
      </c>
      <c r="G193" t="s">
        <v>15</v>
      </c>
      <c r="H193">
        <v>258514.17</v>
      </c>
      <c r="I193">
        <v>4.5</v>
      </c>
      <c r="J193" t="s">
        <v>14</v>
      </c>
    </row>
    <row r="194" spans="1:10" x14ac:dyDescent="0.25">
      <c r="A194">
        <v>2030</v>
      </c>
      <c r="B194">
        <v>1</v>
      </c>
      <c r="C194">
        <v>15</v>
      </c>
      <c r="D194">
        <v>2030</v>
      </c>
      <c r="E194">
        <v>4</v>
      </c>
      <c r="F194">
        <v>107</v>
      </c>
      <c r="G194" t="s">
        <v>11</v>
      </c>
      <c r="H194">
        <v>589889.87</v>
      </c>
      <c r="I194">
        <v>4.5</v>
      </c>
      <c r="J194" t="s">
        <v>14</v>
      </c>
    </row>
    <row r="195" spans="1:10" x14ac:dyDescent="0.25">
      <c r="A195">
        <v>2030</v>
      </c>
      <c r="B195">
        <v>1</v>
      </c>
      <c r="C195">
        <v>30</v>
      </c>
      <c r="D195">
        <v>2030</v>
      </c>
      <c r="E195">
        <v>4</v>
      </c>
      <c r="F195">
        <v>122</v>
      </c>
      <c r="G195" t="s">
        <v>21</v>
      </c>
      <c r="H195">
        <v>44572.35</v>
      </c>
      <c r="I195">
        <v>4.5</v>
      </c>
      <c r="J195" t="s">
        <v>14</v>
      </c>
    </row>
    <row r="196" spans="1:10" x14ac:dyDescent="0.25">
      <c r="A196">
        <v>2030</v>
      </c>
      <c r="B196">
        <v>2</v>
      </c>
      <c r="C196">
        <v>16</v>
      </c>
      <c r="D196">
        <v>2030</v>
      </c>
      <c r="E196">
        <v>5</v>
      </c>
      <c r="F196">
        <v>139</v>
      </c>
      <c r="G196" t="s">
        <v>20</v>
      </c>
      <c r="H196">
        <v>90843.88</v>
      </c>
      <c r="I196">
        <v>4.5</v>
      </c>
      <c r="J196" t="s">
        <v>17</v>
      </c>
    </row>
    <row r="197" spans="1:10" x14ac:dyDescent="0.25">
      <c r="A197">
        <v>2030</v>
      </c>
      <c r="B197">
        <v>3</v>
      </c>
      <c r="C197">
        <v>1</v>
      </c>
      <c r="D197">
        <v>2030</v>
      </c>
      <c r="E197">
        <v>6</v>
      </c>
      <c r="F197">
        <v>152</v>
      </c>
      <c r="G197" t="s">
        <v>13</v>
      </c>
      <c r="H197">
        <v>102966.14</v>
      </c>
      <c r="I197">
        <v>4.5</v>
      </c>
      <c r="J197" t="s">
        <v>22</v>
      </c>
    </row>
    <row r="198" spans="1:10" x14ac:dyDescent="0.25">
      <c r="A198">
        <v>2030</v>
      </c>
      <c r="B198">
        <v>3</v>
      </c>
      <c r="C198">
        <v>4</v>
      </c>
      <c r="D198">
        <v>2030</v>
      </c>
      <c r="E198">
        <v>6</v>
      </c>
      <c r="F198">
        <v>155</v>
      </c>
      <c r="G198" t="s">
        <v>16</v>
      </c>
      <c r="H198">
        <v>372963.74</v>
      </c>
      <c r="I198">
        <v>4.5</v>
      </c>
      <c r="J198" t="s">
        <v>22</v>
      </c>
    </row>
    <row r="199" spans="1:10" x14ac:dyDescent="0.25">
      <c r="A199">
        <v>2030</v>
      </c>
      <c r="B199">
        <v>3</v>
      </c>
      <c r="C199">
        <v>7</v>
      </c>
      <c r="D199">
        <v>2030</v>
      </c>
      <c r="E199">
        <v>6</v>
      </c>
      <c r="F199">
        <v>158</v>
      </c>
      <c r="G199" t="s">
        <v>23</v>
      </c>
      <c r="H199">
        <v>235921.58</v>
      </c>
      <c r="I199">
        <v>4.5</v>
      </c>
      <c r="J199" t="s">
        <v>22</v>
      </c>
    </row>
    <row r="200" spans="1:10" x14ac:dyDescent="0.25">
      <c r="A200">
        <v>2030</v>
      </c>
      <c r="B200">
        <v>3</v>
      </c>
      <c r="C200">
        <v>8</v>
      </c>
      <c r="D200">
        <v>2030</v>
      </c>
      <c r="E200">
        <v>6</v>
      </c>
      <c r="F200">
        <v>159</v>
      </c>
      <c r="G200" t="s">
        <v>18</v>
      </c>
      <c r="H200">
        <v>163973.59</v>
      </c>
      <c r="I200">
        <v>4.5</v>
      </c>
      <c r="J200" t="s">
        <v>22</v>
      </c>
    </row>
    <row r="201" spans="1:10" x14ac:dyDescent="0.25">
      <c r="A201">
        <v>2030</v>
      </c>
      <c r="B201">
        <v>3</v>
      </c>
      <c r="C201">
        <v>8</v>
      </c>
      <c r="D201">
        <v>2030</v>
      </c>
      <c r="E201">
        <v>6</v>
      </c>
      <c r="F201">
        <v>159</v>
      </c>
      <c r="G201" t="s">
        <v>19</v>
      </c>
      <c r="H201">
        <v>98823.82</v>
      </c>
      <c r="I201">
        <v>4.5</v>
      </c>
      <c r="J201" t="s">
        <v>22</v>
      </c>
    </row>
    <row r="202" spans="1:10" x14ac:dyDescent="0.25">
      <c r="A202">
        <v>2031</v>
      </c>
      <c r="B202">
        <v>1</v>
      </c>
      <c r="C202">
        <v>6</v>
      </c>
      <c r="D202">
        <v>2031</v>
      </c>
      <c r="E202">
        <v>4</v>
      </c>
      <c r="F202">
        <v>98</v>
      </c>
      <c r="G202" t="s">
        <v>15</v>
      </c>
      <c r="H202">
        <v>226002.93</v>
      </c>
      <c r="I202">
        <v>4.5</v>
      </c>
      <c r="J202" t="s">
        <v>14</v>
      </c>
    </row>
    <row r="203" spans="1:10" x14ac:dyDescent="0.25">
      <c r="A203">
        <v>2031</v>
      </c>
      <c r="B203">
        <v>1</v>
      </c>
      <c r="C203">
        <v>9</v>
      </c>
      <c r="D203">
        <v>2031</v>
      </c>
      <c r="E203">
        <v>4</v>
      </c>
      <c r="F203">
        <v>101</v>
      </c>
      <c r="G203" t="s">
        <v>11</v>
      </c>
      <c r="H203">
        <v>83173.649999999994</v>
      </c>
      <c r="I203">
        <v>4.5</v>
      </c>
      <c r="J203" t="s">
        <v>14</v>
      </c>
    </row>
    <row r="204" spans="1:10" x14ac:dyDescent="0.25">
      <c r="A204">
        <v>2031</v>
      </c>
      <c r="B204">
        <v>1</v>
      </c>
      <c r="C204">
        <v>24</v>
      </c>
      <c r="D204">
        <v>2031</v>
      </c>
      <c r="E204">
        <v>4</v>
      </c>
      <c r="F204">
        <v>116</v>
      </c>
      <c r="G204" t="s">
        <v>20</v>
      </c>
      <c r="H204">
        <v>290730.07</v>
      </c>
      <c r="I204">
        <v>4.5</v>
      </c>
      <c r="J204" t="s">
        <v>14</v>
      </c>
    </row>
    <row r="205" spans="1:10" x14ac:dyDescent="0.25">
      <c r="A205">
        <v>2031</v>
      </c>
      <c r="B205">
        <v>1</v>
      </c>
      <c r="C205">
        <v>28</v>
      </c>
      <c r="D205">
        <v>2031</v>
      </c>
      <c r="E205">
        <v>4</v>
      </c>
      <c r="F205">
        <v>120</v>
      </c>
      <c r="G205" t="s">
        <v>13</v>
      </c>
      <c r="H205">
        <v>322766.46000000002</v>
      </c>
      <c r="I205">
        <v>4.5</v>
      </c>
      <c r="J205" t="s">
        <v>14</v>
      </c>
    </row>
    <row r="206" spans="1:10" x14ac:dyDescent="0.25">
      <c r="A206">
        <v>2031</v>
      </c>
      <c r="B206">
        <v>2</v>
      </c>
      <c r="C206">
        <v>7</v>
      </c>
      <c r="D206">
        <v>2031</v>
      </c>
      <c r="E206">
        <v>5</v>
      </c>
      <c r="F206">
        <v>130</v>
      </c>
      <c r="G206" t="s">
        <v>25</v>
      </c>
      <c r="H206">
        <v>94636.83</v>
      </c>
      <c r="I206">
        <v>4.5</v>
      </c>
      <c r="J206" t="s">
        <v>17</v>
      </c>
    </row>
    <row r="207" spans="1:10" x14ac:dyDescent="0.25">
      <c r="A207">
        <v>2031</v>
      </c>
      <c r="B207">
        <v>2</v>
      </c>
      <c r="C207">
        <v>15</v>
      </c>
      <c r="D207">
        <v>2031</v>
      </c>
      <c r="E207">
        <v>5</v>
      </c>
      <c r="F207">
        <v>138</v>
      </c>
      <c r="G207" t="s">
        <v>18</v>
      </c>
      <c r="H207">
        <v>379152.2</v>
      </c>
      <c r="I207">
        <v>4.5</v>
      </c>
      <c r="J207" t="s">
        <v>17</v>
      </c>
    </row>
    <row r="208" spans="1:10" x14ac:dyDescent="0.25">
      <c r="A208">
        <v>2031</v>
      </c>
      <c r="B208">
        <v>2</v>
      </c>
      <c r="C208">
        <v>19</v>
      </c>
      <c r="D208">
        <v>2031</v>
      </c>
      <c r="E208">
        <v>5</v>
      </c>
      <c r="F208">
        <v>142</v>
      </c>
      <c r="G208" t="s">
        <v>23</v>
      </c>
      <c r="H208">
        <v>142313.17000000001</v>
      </c>
      <c r="I208">
        <v>4.5</v>
      </c>
      <c r="J208" t="s">
        <v>17</v>
      </c>
    </row>
    <row r="209" spans="1:10" x14ac:dyDescent="0.25">
      <c r="A209">
        <v>2031</v>
      </c>
      <c r="B209">
        <v>3</v>
      </c>
      <c r="C209">
        <v>4</v>
      </c>
      <c r="D209">
        <v>2031</v>
      </c>
      <c r="E209">
        <v>6</v>
      </c>
      <c r="F209">
        <v>155</v>
      </c>
      <c r="G209" t="s">
        <v>16</v>
      </c>
      <c r="H209">
        <v>60284.9</v>
      </c>
      <c r="I209">
        <v>4.5</v>
      </c>
      <c r="J209" t="s">
        <v>22</v>
      </c>
    </row>
    <row r="210" spans="1:10" x14ac:dyDescent="0.25">
      <c r="A210">
        <v>2031</v>
      </c>
      <c r="B210">
        <v>3</v>
      </c>
      <c r="C210">
        <v>26</v>
      </c>
      <c r="D210">
        <v>2031</v>
      </c>
      <c r="E210">
        <v>6</v>
      </c>
      <c r="F210">
        <v>177</v>
      </c>
      <c r="G210" t="s">
        <v>19</v>
      </c>
      <c r="H210">
        <v>62689.09</v>
      </c>
      <c r="I210">
        <v>4.5</v>
      </c>
      <c r="J210" t="s">
        <v>22</v>
      </c>
    </row>
    <row r="211" spans="1:10" x14ac:dyDescent="0.25">
      <c r="A211">
        <v>2031</v>
      </c>
      <c r="B211">
        <v>4</v>
      </c>
      <c r="C211">
        <v>21</v>
      </c>
      <c r="D211">
        <v>2031</v>
      </c>
      <c r="E211">
        <v>7</v>
      </c>
      <c r="F211">
        <v>203</v>
      </c>
      <c r="G211" t="s">
        <v>21</v>
      </c>
      <c r="H211">
        <v>114294.15</v>
      </c>
      <c r="I211">
        <v>4.5</v>
      </c>
      <c r="J211" t="s">
        <v>29</v>
      </c>
    </row>
    <row r="212" spans="1:10" x14ac:dyDescent="0.25">
      <c r="A212">
        <v>2032</v>
      </c>
      <c r="B212">
        <v>11</v>
      </c>
      <c r="C212">
        <v>25</v>
      </c>
      <c r="D212">
        <v>2033</v>
      </c>
      <c r="E212">
        <v>2</v>
      </c>
      <c r="F212">
        <v>56</v>
      </c>
      <c r="G212" t="s">
        <v>13</v>
      </c>
      <c r="H212">
        <v>284443.15999999997</v>
      </c>
      <c r="I212">
        <v>4.5</v>
      </c>
      <c r="J212" t="s">
        <v>27</v>
      </c>
    </row>
    <row r="213" spans="1:10" x14ac:dyDescent="0.25">
      <c r="A213">
        <v>2032</v>
      </c>
      <c r="B213">
        <v>12</v>
      </c>
      <c r="C213">
        <v>10</v>
      </c>
      <c r="D213">
        <v>2033</v>
      </c>
      <c r="E213">
        <v>3</v>
      </c>
      <c r="F213">
        <v>71</v>
      </c>
      <c r="G213" t="s">
        <v>16</v>
      </c>
      <c r="H213">
        <v>27293.8</v>
      </c>
      <c r="I213">
        <v>4.5</v>
      </c>
      <c r="J213" t="s">
        <v>28</v>
      </c>
    </row>
    <row r="214" spans="1:10" x14ac:dyDescent="0.25">
      <c r="A214">
        <v>2032</v>
      </c>
      <c r="B214">
        <v>12</v>
      </c>
      <c r="C214">
        <v>27</v>
      </c>
      <c r="D214">
        <v>2033</v>
      </c>
      <c r="E214">
        <v>3</v>
      </c>
      <c r="F214">
        <v>88</v>
      </c>
      <c r="G214" t="s">
        <v>15</v>
      </c>
      <c r="H214">
        <v>289966.17</v>
      </c>
      <c r="I214">
        <v>4.5</v>
      </c>
      <c r="J214" t="s">
        <v>28</v>
      </c>
    </row>
    <row r="215" spans="1:10" x14ac:dyDescent="0.25">
      <c r="A215">
        <v>2033</v>
      </c>
      <c r="B215">
        <v>1</v>
      </c>
      <c r="C215">
        <v>16</v>
      </c>
      <c r="D215">
        <v>2033</v>
      </c>
      <c r="E215">
        <v>4</v>
      </c>
      <c r="F215">
        <v>108</v>
      </c>
      <c r="G215" t="s">
        <v>20</v>
      </c>
      <c r="H215">
        <v>257481.73</v>
      </c>
      <c r="I215">
        <v>4.5</v>
      </c>
      <c r="J215" t="s">
        <v>14</v>
      </c>
    </row>
    <row r="216" spans="1:10" x14ac:dyDescent="0.25">
      <c r="A216">
        <v>2033</v>
      </c>
      <c r="B216">
        <v>2</v>
      </c>
      <c r="C216">
        <v>7</v>
      </c>
      <c r="D216">
        <v>2033</v>
      </c>
      <c r="E216">
        <v>5</v>
      </c>
      <c r="F216">
        <v>130</v>
      </c>
      <c r="G216" t="s">
        <v>21</v>
      </c>
      <c r="H216">
        <v>233982.59</v>
      </c>
      <c r="I216">
        <v>4.5</v>
      </c>
      <c r="J216" t="s">
        <v>17</v>
      </c>
    </row>
    <row r="217" spans="1:10" x14ac:dyDescent="0.25">
      <c r="A217">
        <v>2033</v>
      </c>
      <c r="B217">
        <v>2</v>
      </c>
      <c r="C217">
        <v>12</v>
      </c>
      <c r="D217">
        <v>2033</v>
      </c>
      <c r="E217">
        <v>5</v>
      </c>
      <c r="F217">
        <v>135</v>
      </c>
      <c r="G217" t="s">
        <v>11</v>
      </c>
      <c r="H217">
        <v>370561.49</v>
      </c>
      <c r="I217">
        <v>4.5</v>
      </c>
      <c r="J217" t="s">
        <v>17</v>
      </c>
    </row>
    <row r="218" spans="1:10" x14ac:dyDescent="0.25">
      <c r="A218">
        <v>2033</v>
      </c>
      <c r="B218">
        <v>2</v>
      </c>
      <c r="C218">
        <v>22</v>
      </c>
      <c r="D218">
        <v>2033</v>
      </c>
      <c r="E218">
        <v>5</v>
      </c>
      <c r="F218">
        <v>145</v>
      </c>
      <c r="G218" t="s">
        <v>18</v>
      </c>
      <c r="H218">
        <v>253531</v>
      </c>
      <c r="I218">
        <v>4.5</v>
      </c>
      <c r="J218" t="s">
        <v>17</v>
      </c>
    </row>
    <row r="219" spans="1:10" x14ac:dyDescent="0.25">
      <c r="A219">
        <v>2033</v>
      </c>
      <c r="B219">
        <v>2</v>
      </c>
      <c r="C219">
        <v>22</v>
      </c>
      <c r="D219">
        <v>2033</v>
      </c>
      <c r="E219">
        <v>5</v>
      </c>
      <c r="F219">
        <v>145</v>
      </c>
      <c r="G219" t="s">
        <v>19</v>
      </c>
      <c r="H219">
        <v>167167.28</v>
      </c>
      <c r="I219">
        <v>4.5</v>
      </c>
      <c r="J219" t="s">
        <v>17</v>
      </c>
    </row>
    <row r="220" spans="1:10" x14ac:dyDescent="0.25">
      <c r="A220">
        <v>2033</v>
      </c>
      <c r="B220">
        <v>3</v>
      </c>
      <c r="C220">
        <v>2</v>
      </c>
      <c r="D220">
        <v>2033</v>
      </c>
      <c r="E220">
        <v>6</v>
      </c>
      <c r="F220">
        <v>153</v>
      </c>
      <c r="G220" t="s">
        <v>23</v>
      </c>
      <c r="H220">
        <v>76540.08</v>
      </c>
      <c r="I220">
        <v>4.5</v>
      </c>
      <c r="J220" t="s">
        <v>22</v>
      </c>
    </row>
    <row r="221" spans="1:10" x14ac:dyDescent="0.25">
      <c r="A221">
        <v>2033</v>
      </c>
      <c r="B221">
        <v>4</v>
      </c>
      <c r="C221">
        <v>4</v>
      </c>
      <c r="D221">
        <v>2033</v>
      </c>
      <c r="E221">
        <v>7</v>
      </c>
      <c r="F221">
        <v>186</v>
      </c>
      <c r="G221" t="s">
        <v>25</v>
      </c>
      <c r="H221">
        <v>109669.31</v>
      </c>
      <c r="I221">
        <v>4.5</v>
      </c>
      <c r="J221" t="s">
        <v>29</v>
      </c>
    </row>
    <row r="222" spans="1:10" x14ac:dyDescent="0.25">
      <c r="A222">
        <v>2033</v>
      </c>
      <c r="B222">
        <v>10</v>
      </c>
      <c r="C222">
        <v>3</v>
      </c>
      <c r="D222">
        <v>2034</v>
      </c>
      <c r="E222">
        <v>1</v>
      </c>
      <c r="F222">
        <v>3</v>
      </c>
      <c r="G222" t="s">
        <v>19</v>
      </c>
      <c r="H222">
        <v>27314.37</v>
      </c>
      <c r="I222">
        <v>4.5</v>
      </c>
      <c r="J222" t="s">
        <v>12</v>
      </c>
    </row>
    <row r="223" spans="1:10" x14ac:dyDescent="0.25">
      <c r="A223">
        <v>2033</v>
      </c>
      <c r="B223">
        <v>12</v>
      </c>
      <c r="C223">
        <v>8</v>
      </c>
      <c r="D223">
        <v>2034</v>
      </c>
      <c r="E223">
        <v>3</v>
      </c>
      <c r="F223">
        <v>69</v>
      </c>
      <c r="G223" t="s">
        <v>13</v>
      </c>
      <c r="H223">
        <v>95345.14</v>
      </c>
      <c r="I223">
        <v>4.5</v>
      </c>
      <c r="J223" t="s">
        <v>28</v>
      </c>
    </row>
    <row r="224" spans="1:10" x14ac:dyDescent="0.25">
      <c r="A224">
        <v>2033</v>
      </c>
      <c r="B224">
        <v>12</v>
      </c>
      <c r="C224">
        <v>29</v>
      </c>
      <c r="D224">
        <v>2034</v>
      </c>
      <c r="E224">
        <v>3</v>
      </c>
      <c r="F224">
        <v>90</v>
      </c>
      <c r="G224" t="s">
        <v>16</v>
      </c>
      <c r="H224">
        <v>50039.78</v>
      </c>
      <c r="I224">
        <v>4.5</v>
      </c>
      <c r="J224" t="s">
        <v>28</v>
      </c>
    </row>
    <row r="225" spans="1:10" x14ac:dyDescent="0.25">
      <c r="A225">
        <v>2034</v>
      </c>
      <c r="B225">
        <v>1</v>
      </c>
      <c r="C225">
        <v>6</v>
      </c>
      <c r="D225">
        <v>2034</v>
      </c>
      <c r="E225">
        <v>4</v>
      </c>
      <c r="F225">
        <v>98</v>
      </c>
      <c r="G225" t="s">
        <v>11</v>
      </c>
      <c r="H225">
        <v>191170.26</v>
      </c>
      <c r="I225">
        <v>4.5</v>
      </c>
      <c r="J225" t="s">
        <v>14</v>
      </c>
    </row>
    <row r="226" spans="1:10" x14ac:dyDescent="0.25">
      <c r="A226">
        <v>2034</v>
      </c>
      <c r="B226">
        <v>2</v>
      </c>
      <c r="C226">
        <v>24</v>
      </c>
      <c r="D226">
        <v>2034</v>
      </c>
      <c r="E226">
        <v>5</v>
      </c>
      <c r="F226">
        <v>147</v>
      </c>
      <c r="G226" t="s">
        <v>21</v>
      </c>
      <c r="H226">
        <v>273001.3</v>
      </c>
      <c r="I226">
        <v>4.5</v>
      </c>
      <c r="J226" t="s">
        <v>17</v>
      </c>
    </row>
    <row r="227" spans="1:10" x14ac:dyDescent="0.25">
      <c r="A227">
        <v>2034</v>
      </c>
      <c r="B227">
        <v>2</v>
      </c>
      <c r="C227">
        <v>26</v>
      </c>
      <c r="D227">
        <v>2034</v>
      </c>
      <c r="E227">
        <v>5</v>
      </c>
      <c r="F227">
        <v>149</v>
      </c>
      <c r="G227" t="s">
        <v>18</v>
      </c>
      <c r="H227">
        <v>72817.63</v>
      </c>
      <c r="I227">
        <v>4.5</v>
      </c>
      <c r="J227" t="s">
        <v>17</v>
      </c>
    </row>
    <row r="228" spans="1:10" x14ac:dyDescent="0.25">
      <c r="A228">
        <v>2034</v>
      </c>
      <c r="B228">
        <v>3</v>
      </c>
      <c r="C228">
        <v>7</v>
      </c>
      <c r="D228">
        <v>2034</v>
      </c>
      <c r="E228">
        <v>6</v>
      </c>
      <c r="F228">
        <v>158</v>
      </c>
      <c r="G228" t="s">
        <v>25</v>
      </c>
      <c r="H228">
        <v>195549.41</v>
      </c>
      <c r="I228">
        <v>4.5</v>
      </c>
      <c r="J228" t="s">
        <v>22</v>
      </c>
    </row>
    <row r="229" spans="1:10" x14ac:dyDescent="0.25">
      <c r="A229">
        <v>2034</v>
      </c>
      <c r="B229">
        <v>3</v>
      </c>
      <c r="C229">
        <v>20</v>
      </c>
      <c r="D229">
        <v>2034</v>
      </c>
      <c r="E229">
        <v>6</v>
      </c>
      <c r="F229">
        <v>171</v>
      </c>
      <c r="G229" t="s">
        <v>20</v>
      </c>
      <c r="H229">
        <v>267171.14</v>
      </c>
      <c r="I229">
        <v>4.5</v>
      </c>
      <c r="J229" t="s">
        <v>22</v>
      </c>
    </row>
    <row r="230" spans="1:10" x14ac:dyDescent="0.25">
      <c r="A230">
        <v>2034</v>
      </c>
      <c r="B230">
        <v>3</v>
      </c>
      <c r="C230">
        <v>20</v>
      </c>
      <c r="D230">
        <v>2034</v>
      </c>
      <c r="E230">
        <v>6</v>
      </c>
      <c r="F230">
        <v>171</v>
      </c>
      <c r="G230" t="s">
        <v>15</v>
      </c>
      <c r="H230">
        <v>194756.96</v>
      </c>
      <c r="I230">
        <v>4.5</v>
      </c>
      <c r="J230" t="s">
        <v>22</v>
      </c>
    </row>
    <row r="231" spans="1:10" x14ac:dyDescent="0.25">
      <c r="A231">
        <v>2034</v>
      </c>
      <c r="B231">
        <v>4</v>
      </c>
      <c r="C231">
        <v>3</v>
      </c>
      <c r="D231">
        <v>2034</v>
      </c>
      <c r="E231">
        <v>7</v>
      </c>
      <c r="F231">
        <v>185</v>
      </c>
      <c r="G231" t="s">
        <v>23</v>
      </c>
      <c r="H231">
        <v>127921.91</v>
      </c>
      <c r="I231">
        <v>4.5</v>
      </c>
      <c r="J231" t="s">
        <v>29</v>
      </c>
    </row>
    <row r="232" spans="1:10" x14ac:dyDescent="0.25">
      <c r="A232">
        <v>2034</v>
      </c>
      <c r="B232">
        <v>12</v>
      </c>
      <c r="C232">
        <v>30</v>
      </c>
      <c r="D232">
        <v>2035</v>
      </c>
      <c r="E232">
        <v>3</v>
      </c>
      <c r="F232">
        <v>91</v>
      </c>
      <c r="G232" t="s">
        <v>15</v>
      </c>
      <c r="H232">
        <v>47139.519999999997</v>
      </c>
      <c r="I232">
        <v>4.5</v>
      </c>
      <c r="J232" t="s">
        <v>28</v>
      </c>
    </row>
    <row r="233" spans="1:10" x14ac:dyDescent="0.25">
      <c r="A233">
        <v>2035</v>
      </c>
      <c r="B233">
        <v>1</v>
      </c>
      <c r="C233">
        <v>28</v>
      </c>
      <c r="D233">
        <v>2035</v>
      </c>
      <c r="E233">
        <v>4</v>
      </c>
      <c r="F233">
        <v>120</v>
      </c>
      <c r="G233" t="s">
        <v>13</v>
      </c>
      <c r="H233">
        <v>181784.21</v>
      </c>
      <c r="I233">
        <v>4.5</v>
      </c>
      <c r="J233" t="s">
        <v>14</v>
      </c>
    </row>
    <row r="234" spans="1:10" x14ac:dyDescent="0.25">
      <c r="A234">
        <v>2035</v>
      </c>
      <c r="B234">
        <v>1</v>
      </c>
      <c r="C234">
        <v>28</v>
      </c>
      <c r="D234">
        <v>2035</v>
      </c>
      <c r="E234">
        <v>4</v>
      </c>
      <c r="F234">
        <v>120</v>
      </c>
      <c r="G234" t="s">
        <v>11</v>
      </c>
      <c r="H234">
        <v>398419.47</v>
      </c>
      <c r="I234">
        <v>4.5</v>
      </c>
      <c r="J234" t="s">
        <v>14</v>
      </c>
    </row>
    <row r="235" spans="1:10" x14ac:dyDescent="0.25">
      <c r="A235">
        <v>2035</v>
      </c>
      <c r="B235">
        <v>2</v>
      </c>
      <c r="C235">
        <v>25</v>
      </c>
      <c r="D235">
        <v>2035</v>
      </c>
      <c r="E235">
        <v>5</v>
      </c>
      <c r="F235">
        <v>148</v>
      </c>
      <c r="G235" t="s">
        <v>25</v>
      </c>
      <c r="H235">
        <v>217760.72</v>
      </c>
      <c r="I235">
        <v>4.5</v>
      </c>
      <c r="J235" t="s">
        <v>17</v>
      </c>
    </row>
    <row r="236" spans="1:10" x14ac:dyDescent="0.25">
      <c r="A236">
        <v>2035</v>
      </c>
      <c r="B236">
        <v>3</v>
      </c>
      <c r="C236">
        <v>3</v>
      </c>
      <c r="D236">
        <v>2035</v>
      </c>
      <c r="E236">
        <v>6</v>
      </c>
      <c r="F236">
        <v>154</v>
      </c>
      <c r="G236" t="s">
        <v>21</v>
      </c>
      <c r="H236">
        <v>73201.25</v>
      </c>
      <c r="I236">
        <v>4.5</v>
      </c>
      <c r="J236" t="s">
        <v>22</v>
      </c>
    </row>
    <row r="237" spans="1:10" x14ac:dyDescent="0.25">
      <c r="A237">
        <v>2035</v>
      </c>
      <c r="B237">
        <v>3</v>
      </c>
      <c r="C237">
        <v>4</v>
      </c>
      <c r="D237">
        <v>2035</v>
      </c>
      <c r="E237">
        <v>6</v>
      </c>
      <c r="F237">
        <v>155</v>
      </c>
      <c r="G237" t="s">
        <v>20</v>
      </c>
      <c r="H237">
        <v>100009.58</v>
      </c>
      <c r="I237">
        <v>4.5</v>
      </c>
      <c r="J237" t="s">
        <v>22</v>
      </c>
    </row>
    <row r="238" spans="1:10" x14ac:dyDescent="0.25">
      <c r="A238">
        <v>2035</v>
      </c>
      <c r="B238">
        <v>3</v>
      </c>
      <c r="C238">
        <v>7</v>
      </c>
      <c r="D238">
        <v>2035</v>
      </c>
      <c r="E238">
        <v>6</v>
      </c>
      <c r="F238">
        <v>158</v>
      </c>
      <c r="G238" t="s">
        <v>18</v>
      </c>
      <c r="H238">
        <v>335582.02</v>
      </c>
      <c r="I238">
        <v>4.5</v>
      </c>
      <c r="J238" t="s">
        <v>22</v>
      </c>
    </row>
    <row r="239" spans="1:10" x14ac:dyDescent="0.25">
      <c r="A239">
        <v>2035</v>
      </c>
      <c r="B239">
        <v>3</v>
      </c>
      <c r="C239">
        <v>17</v>
      </c>
      <c r="D239">
        <v>2035</v>
      </c>
      <c r="E239">
        <v>6</v>
      </c>
      <c r="F239">
        <v>168</v>
      </c>
      <c r="G239" t="s">
        <v>23</v>
      </c>
      <c r="H239">
        <v>129511.06</v>
      </c>
      <c r="I239">
        <v>4.5</v>
      </c>
      <c r="J239" t="s">
        <v>22</v>
      </c>
    </row>
    <row r="240" spans="1:10" x14ac:dyDescent="0.25">
      <c r="A240">
        <v>2035</v>
      </c>
      <c r="B240">
        <v>3</v>
      </c>
      <c r="C240">
        <v>22</v>
      </c>
      <c r="D240">
        <v>2035</v>
      </c>
      <c r="E240">
        <v>6</v>
      </c>
      <c r="F240">
        <v>173</v>
      </c>
      <c r="G240" t="s">
        <v>16</v>
      </c>
      <c r="H240">
        <v>109506.66</v>
      </c>
      <c r="I240">
        <v>4.5</v>
      </c>
      <c r="J240" t="s">
        <v>22</v>
      </c>
    </row>
    <row r="241" spans="1:10" x14ac:dyDescent="0.25">
      <c r="A241">
        <v>2035</v>
      </c>
      <c r="B241">
        <v>4</v>
      </c>
      <c r="C241">
        <v>2</v>
      </c>
      <c r="D241">
        <v>2035</v>
      </c>
      <c r="E241">
        <v>7</v>
      </c>
      <c r="F241">
        <v>184</v>
      </c>
      <c r="G241" t="s">
        <v>19</v>
      </c>
      <c r="H241">
        <v>35007.040000000001</v>
      </c>
      <c r="I241">
        <v>4.5</v>
      </c>
      <c r="J241" t="s">
        <v>29</v>
      </c>
    </row>
    <row r="242" spans="1:10" x14ac:dyDescent="0.25">
      <c r="A242">
        <v>2037</v>
      </c>
      <c r="B242">
        <v>1</v>
      </c>
      <c r="C242">
        <v>15</v>
      </c>
      <c r="D242">
        <v>2037</v>
      </c>
      <c r="E242">
        <v>4</v>
      </c>
      <c r="F242">
        <v>107</v>
      </c>
      <c r="G242" t="s">
        <v>23</v>
      </c>
      <c r="H242">
        <v>269183.75</v>
      </c>
      <c r="I242">
        <v>4.5</v>
      </c>
      <c r="J242" t="s">
        <v>14</v>
      </c>
    </row>
    <row r="243" spans="1:10" x14ac:dyDescent="0.25">
      <c r="A243">
        <v>2037</v>
      </c>
      <c r="B243">
        <v>1</v>
      </c>
      <c r="C243">
        <v>20</v>
      </c>
      <c r="D243">
        <v>2037</v>
      </c>
      <c r="E243">
        <v>4</v>
      </c>
      <c r="F243">
        <v>112</v>
      </c>
      <c r="G243" t="s">
        <v>21</v>
      </c>
      <c r="H243">
        <v>693023.92</v>
      </c>
      <c r="I243">
        <v>4.5</v>
      </c>
      <c r="J243" t="s">
        <v>14</v>
      </c>
    </row>
    <row r="244" spans="1:10" x14ac:dyDescent="0.25">
      <c r="A244">
        <v>2037</v>
      </c>
      <c r="B244">
        <v>1</v>
      </c>
      <c r="C244">
        <v>23</v>
      </c>
      <c r="D244">
        <v>2037</v>
      </c>
      <c r="E244">
        <v>4</v>
      </c>
      <c r="F244">
        <v>115</v>
      </c>
      <c r="G244" t="s">
        <v>25</v>
      </c>
      <c r="H244">
        <v>30987.47</v>
      </c>
      <c r="I244">
        <v>4.5</v>
      </c>
      <c r="J244" t="s">
        <v>14</v>
      </c>
    </row>
    <row r="245" spans="1:10" x14ac:dyDescent="0.25">
      <c r="A245">
        <v>2037</v>
      </c>
      <c r="B245">
        <v>2</v>
      </c>
      <c r="C245">
        <v>6</v>
      </c>
      <c r="D245">
        <v>2037</v>
      </c>
      <c r="E245">
        <v>5</v>
      </c>
      <c r="F245">
        <v>129</v>
      </c>
      <c r="G245" t="s">
        <v>13</v>
      </c>
      <c r="H245">
        <v>249703.22</v>
      </c>
      <c r="I245">
        <v>4.5</v>
      </c>
      <c r="J245" t="s">
        <v>17</v>
      </c>
    </row>
    <row r="246" spans="1:10" x14ac:dyDescent="0.25">
      <c r="A246">
        <v>2037</v>
      </c>
      <c r="B246">
        <v>2</v>
      </c>
      <c r="C246">
        <v>10</v>
      </c>
      <c r="D246">
        <v>2037</v>
      </c>
      <c r="E246">
        <v>5</v>
      </c>
      <c r="F246">
        <v>133</v>
      </c>
      <c r="G246" t="s">
        <v>20</v>
      </c>
      <c r="H246">
        <v>142676.67000000001</v>
      </c>
      <c r="I246">
        <v>4.5</v>
      </c>
      <c r="J246" t="s">
        <v>17</v>
      </c>
    </row>
    <row r="247" spans="1:10" x14ac:dyDescent="0.25">
      <c r="A247">
        <v>2037</v>
      </c>
      <c r="B247">
        <v>2</v>
      </c>
      <c r="C247">
        <v>12</v>
      </c>
      <c r="D247">
        <v>2037</v>
      </c>
      <c r="E247">
        <v>5</v>
      </c>
      <c r="F247">
        <v>135</v>
      </c>
      <c r="G247" t="s">
        <v>11</v>
      </c>
      <c r="H247">
        <v>413588.39</v>
      </c>
      <c r="I247">
        <v>4.5</v>
      </c>
      <c r="J247" t="s">
        <v>17</v>
      </c>
    </row>
    <row r="248" spans="1:10" x14ac:dyDescent="0.25">
      <c r="A248">
        <v>2037</v>
      </c>
      <c r="B248">
        <v>2</v>
      </c>
      <c r="C248">
        <v>14</v>
      </c>
      <c r="D248">
        <v>2037</v>
      </c>
      <c r="E248">
        <v>5</v>
      </c>
      <c r="F248">
        <v>137</v>
      </c>
      <c r="G248" t="s">
        <v>19</v>
      </c>
      <c r="H248">
        <v>101844.87</v>
      </c>
      <c r="I248">
        <v>4.5</v>
      </c>
      <c r="J248" t="s">
        <v>17</v>
      </c>
    </row>
    <row r="249" spans="1:10" x14ac:dyDescent="0.25">
      <c r="A249">
        <v>2037</v>
      </c>
      <c r="B249">
        <v>3</v>
      </c>
      <c r="C249">
        <v>9</v>
      </c>
      <c r="D249">
        <v>2037</v>
      </c>
      <c r="E249">
        <v>6</v>
      </c>
      <c r="F249">
        <v>160</v>
      </c>
      <c r="G249" t="s">
        <v>18</v>
      </c>
      <c r="H249">
        <v>338109.82</v>
      </c>
      <c r="I249">
        <v>4.5</v>
      </c>
      <c r="J249" t="s">
        <v>22</v>
      </c>
    </row>
    <row r="250" spans="1:10" x14ac:dyDescent="0.25">
      <c r="A250">
        <v>2037</v>
      </c>
      <c r="B250">
        <v>3</v>
      </c>
      <c r="C250">
        <v>10</v>
      </c>
      <c r="D250">
        <v>2037</v>
      </c>
      <c r="E250">
        <v>6</v>
      </c>
      <c r="F250">
        <v>161</v>
      </c>
      <c r="G250" t="s">
        <v>15</v>
      </c>
      <c r="H250">
        <v>260518.91</v>
      </c>
      <c r="I250">
        <v>4.5</v>
      </c>
      <c r="J250" t="s">
        <v>22</v>
      </c>
    </row>
    <row r="251" spans="1:10" x14ac:dyDescent="0.25">
      <c r="A251">
        <v>2037</v>
      </c>
      <c r="B251">
        <v>3</v>
      </c>
      <c r="C251">
        <v>14</v>
      </c>
      <c r="D251">
        <v>2037</v>
      </c>
      <c r="E251">
        <v>6</v>
      </c>
      <c r="F251">
        <v>165</v>
      </c>
      <c r="G251" t="s">
        <v>16</v>
      </c>
      <c r="H251">
        <v>54857.2</v>
      </c>
      <c r="I251">
        <v>4.5</v>
      </c>
      <c r="J251" t="s">
        <v>22</v>
      </c>
    </row>
    <row r="252" spans="1:10" x14ac:dyDescent="0.25">
      <c r="A252">
        <v>2037</v>
      </c>
      <c r="B252">
        <v>11</v>
      </c>
      <c r="C252">
        <v>20</v>
      </c>
      <c r="D252">
        <v>2038</v>
      </c>
      <c r="E252">
        <v>2</v>
      </c>
      <c r="F252">
        <v>51</v>
      </c>
      <c r="G252" t="s">
        <v>18</v>
      </c>
      <c r="H252">
        <v>96008.04</v>
      </c>
      <c r="I252">
        <v>4.5</v>
      </c>
      <c r="J252" t="s">
        <v>27</v>
      </c>
    </row>
    <row r="253" spans="1:10" x14ac:dyDescent="0.25">
      <c r="A253">
        <v>2037</v>
      </c>
      <c r="B253">
        <v>11</v>
      </c>
      <c r="C253">
        <v>21</v>
      </c>
      <c r="D253">
        <v>2038</v>
      </c>
      <c r="E253">
        <v>2</v>
      </c>
      <c r="F253">
        <v>52</v>
      </c>
      <c r="G253" t="s">
        <v>19</v>
      </c>
      <c r="H253">
        <v>162802.25</v>
      </c>
      <c r="I253">
        <v>4.5</v>
      </c>
      <c r="J253" t="s">
        <v>27</v>
      </c>
    </row>
    <row r="254" spans="1:10" x14ac:dyDescent="0.25">
      <c r="A254">
        <v>2037</v>
      </c>
      <c r="B254">
        <v>12</v>
      </c>
      <c r="C254">
        <v>4</v>
      </c>
      <c r="D254">
        <v>2038</v>
      </c>
      <c r="E254">
        <v>3</v>
      </c>
      <c r="F254">
        <v>65</v>
      </c>
      <c r="G254" t="s">
        <v>25</v>
      </c>
      <c r="H254">
        <v>462208.58</v>
      </c>
      <c r="I254">
        <v>4.5</v>
      </c>
      <c r="J254" t="s">
        <v>28</v>
      </c>
    </row>
    <row r="255" spans="1:10" x14ac:dyDescent="0.25">
      <c r="A255">
        <v>2038</v>
      </c>
      <c r="B255">
        <v>1</v>
      </c>
      <c r="C255">
        <v>9</v>
      </c>
      <c r="D255">
        <v>2038</v>
      </c>
      <c r="E255">
        <v>4</v>
      </c>
      <c r="F255">
        <v>101</v>
      </c>
      <c r="G255" t="s">
        <v>20</v>
      </c>
      <c r="H255">
        <v>118607.06</v>
      </c>
      <c r="I255">
        <v>4.5</v>
      </c>
      <c r="J255" t="s">
        <v>14</v>
      </c>
    </row>
    <row r="256" spans="1:10" x14ac:dyDescent="0.25">
      <c r="A256">
        <v>2038</v>
      </c>
      <c r="B256">
        <v>1</v>
      </c>
      <c r="C256">
        <v>11</v>
      </c>
      <c r="D256">
        <v>2038</v>
      </c>
      <c r="E256">
        <v>4</v>
      </c>
      <c r="F256">
        <v>103</v>
      </c>
      <c r="G256" t="s">
        <v>15</v>
      </c>
      <c r="H256">
        <v>366776.72</v>
      </c>
      <c r="I256">
        <v>4.5</v>
      </c>
      <c r="J256" t="s">
        <v>14</v>
      </c>
    </row>
    <row r="257" spans="1:10" x14ac:dyDescent="0.25">
      <c r="A257">
        <v>2038</v>
      </c>
      <c r="B257">
        <v>2</v>
      </c>
      <c r="C257">
        <v>1</v>
      </c>
      <c r="D257">
        <v>2038</v>
      </c>
      <c r="E257">
        <v>5</v>
      </c>
      <c r="F257">
        <v>124</v>
      </c>
      <c r="G257" t="s">
        <v>11</v>
      </c>
      <c r="H257">
        <v>366248.26</v>
      </c>
      <c r="I257">
        <v>4.5</v>
      </c>
      <c r="J257" t="s">
        <v>17</v>
      </c>
    </row>
    <row r="258" spans="1:10" x14ac:dyDescent="0.25">
      <c r="A258">
        <v>2038</v>
      </c>
      <c r="B258">
        <v>2</v>
      </c>
      <c r="C258">
        <v>20</v>
      </c>
      <c r="D258">
        <v>2038</v>
      </c>
      <c r="E258">
        <v>5</v>
      </c>
      <c r="F258">
        <v>143</v>
      </c>
      <c r="G258" t="s">
        <v>21</v>
      </c>
      <c r="H258">
        <v>184821.32</v>
      </c>
      <c r="I258">
        <v>4.5</v>
      </c>
      <c r="J258" t="s">
        <v>17</v>
      </c>
    </row>
    <row r="259" spans="1:10" x14ac:dyDescent="0.25">
      <c r="A259">
        <v>2038</v>
      </c>
      <c r="B259">
        <v>2</v>
      </c>
      <c r="C259">
        <v>25</v>
      </c>
      <c r="D259">
        <v>2038</v>
      </c>
      <c r="E259">
        <v>5</v>
      </c>
      <c r="F259">
        <v>148</v>
      </c>
      <c r="G259" t="s">
        <v>13</v>
      </c>
      <c r="H259">
        <v>64648.95</v>
      </c>
      <c r="I259">
        <v>4.5</v>
      </c>
      <c r="J259" t="s">
        <v>17</v>
      </c>
    </row>
    <row r="260" spans="1:10" x14ac:dyDescent="0.25">
      <c r="A260">
        <v>2038</v>
      </c>
      <c r="B260">
        <v>3</v>
      </c>
      <c r="C260">
        <v>12</v>
      </c>
      <c r="D260">
        <v>2038</v>
      </c>
      <c r="E260">
        <v>6</v>
      </c>
      <c r="F260">
        <v>163</v>
      </c>
      <c r="G260" t="s">
        <v>16</v>
      </c>
      <c r="H260">
        <v>167793.39</v>
      </c>
      <c r="I260">
        <v>4.5</v>
      </c>
      <c r="J260" t="s">
        <v>22</v>
      </c>
    </row>
    <row r="261" spans="1:10" x14ac:dyDescent="0.25">
      <c r="A261">
        <v>2038</v>
      </c>
      <c r="B261">
        <v>3</v>
      </c>
      <c r="C261">
        <v>13</v>
      </c>
      <c r="D261">
        <v>2038</v>
      </c>
      <c r="E261">
        <v>6</v>
      </c>
      <c r="F261">
        <v>164</v>
      </c>
      <c r="G261" t="s">
        <v>23</v>
      </c>
      <c r="H261">
        <v>290561.28999999998</v>
      </c>
      <c r="I261">
        <v>4.5</v>
      </c>
      <c r="J261" t="s">
        <v>22</v>
      </c>
    </row>
    <row r="262" spans="1:10" x14ac:dyDescent="0.25">
      <c r="A262">
        <v>2039</v>
      </c>
      <c r="B262">
        <v>1</v>
      </c>
      <c r="C262">
        <v>7</v>
      </c>
      <c r="D262">
        <v>2039</v>
      </c>
      <c r="E262">
        <v>4</v>
      </c>
      <c r="F262">
        <v>99</v>
      </c>
      <c r="G262" t="s">
        <v>13</v>
      </c>
      <c r="H262">
        <v>307586.74</v>
      </c>
      <c r="I262">
        <v>4.5</v>
      </c>
      <c r="J262" t="s">
        <v>14</v>
      </c>
    </row>
    <row r="263" spans="1:10" x14ac:dyDescent="0.25">
      <c r="A263">
        <v>2039</v>
      </c>
      <c r="B263">
        <v>1</v>
      </c>
      <c r="C263">
        <v>9</v>
      </c>
      <c r="D263">
        <v>2039</v>
      </c>
      <c r="E263">
        <v>4</v>
      </c>
      <c r="F263">
        <v>101</v>
      </c>
      <c r="G263" t="s">
        <v>11</v>
      </c>
      <c r="H263">
        <v>293313.2</v>
      </c>
      <c r="I263">
        <v>4.5</v>
      </c>
      <c r="J263" t="s">
        <v>14</v>
      </c>
    </row>
    <row r="264" spans="1:10" x14ac:dyDescent="0.25">
      <c r="A264">
        <v>2039</v>
      </c>
      <c r="B264">
        <v>2</v>
      </c>
      <c r="C264">
        <v>17</v>
      </c>
      <c r="D264">
        <v>2039</v>
      </c>
      <c r="E264">
        <v>5</v>
      </c>
      <c r="F264">
        <v>140</v>
      </c>
      <c r="G264" t="s">
        <v>19</v>
      </c>
      <c r="H264">
        <v>273389.95</v>
      </c>
      <c r="I264">
        <v>4.5</v>
      </c>
      <c r="J264" t="s">
        <v>17</v>
      </c>
    </row>
    <row r="265" spans="1:10" x14ac:dyDescent="0.25">
      <c r="A265">
        <v>2039</v>
      </c>
      <c r="B265">
        <v>2</v>
      </c>
      <c r="C265">
        <v>18</v>
      </c>
      <c r="D265">
        <v>2039</v>
      </c>
      <c r="E265">
        <v>5</v>
      </c>
      <c r="F265">
        <v>141</v>
      </c>
      <c r="G265" t="s">
        <v>23</v>
      </c>
      <c r="H265">
        <v>240847.53</v>
      </c>
      <c r="I265">
        <v>4.5</v>
      </c>
      <c r="J265" t="s">
        <v>17</v>
      </c>
    </row>
    <row r="266" spans="1:10" x14ac:dyDescent="0.25">
      <c r="A266">
        <v>2039</v>
      </c>
      <c r="B266">
        <v>3</v>
      </c>
      <c r="C266">
        <v>16</v>
      </c>
      <c r="D266">
        <v>2039</v>
      </c>
      <c r="E266">
        <v>6</v>
      </c>
      <c r="F266">
        <v>167</v>
      </c>
      <c r="G266" t="s">
        <v>16</v>
      </c>
      <c r="H266">
        <v>288534.27</v>
      </c>
      <c r="I266">
        <v>4.5</v>
      </c>
      <c r="J266" t="s">
        <v>22</v>
      </c>
    </row>
    <row r="267" spans="1:10" x14ac:dyDescent="0.25">
      <c r="A267">
        <v>2039</v>
      </c>
      <c r="B267">
        <v>3</v>
      </c>
      <c r="C267">
        <v>18</v>
      </c>
      <c r="D267">
        <v>2039</v>
      </c>
      <c r="E267">
        <v>6</v>
      </c>
      <c r="F267">
        <v>169</v>
      </c>
      <c r="G267" t="s">
        <v>15</v>
      </c>
      <c r="H267">
        <v>72553.95</v>
      </c>
      <c r="I267">
        <v>4.5</v>
      </c>
      <c r="J267" t="s">
        <v>22</v>
      </c>
    </row>
    <row r="268" spans="1:10" x14ac:dyDescent="0.25">
      <c r="A268">
        <v>2039</v>
      </c>
      <c r="B268">
        <v>3</v>
      </c>
      <c r="C268">
        <v>25</v>
      </c>
      <c r="D268">
        <v>2039</v>
      </c>
      <c r="E268">
        <v>6</v>
      </c>
      <c r="F268">
        <v>176</v>
      </c>
      <c r="G268" t="s">
        <v>20</v>
      </c>
      <c r="H268">
        <v>188175.47</v>
      </c>
      <c r="I268">
        <v>4.5</v>
      </c>
      <c r="J268" t="s">
        <v>22</v>
      </c>
    </row>
    <row r="269" spans="1:10" x14ac:dyDescent="0.25">
      <c r="A269">
        <v>2039</v>
      </c>
      <c r="B269">
        <v>4</v>
      </c>
      <c r="C269">
        <v>2</v>
      </c>
      <c r="D269">
        <v>2039</v>
      </c>
      <c r="E269">
        <v>7</v>
      </c>
      <c r="F269">
        <v>184</v>
      </c>
      <c r="G269" t="s">
        <v>18</v>
      </c>
      <c r="H269">
        <v>77096.87</v>
      </c>
      <c r="I269">
        <v>4.5</v>
      </c>
      <c r="J269" t="s">
        <v>29</v>
      </c>
    </row>
    <row r="270" spans="1:10" x14ac:dyDescent="0.25">
      <c r="A270">
        <v>2039</v>
      </c>
      <c r="B270">
        <v>4</v>
      </c>
      <c r="C270">
        <v>3</v>
      </c>
      <c r="D270">
        <v>2039</v>
      </c>
      <c r="E270">
        <v>7</v>
      </c>
      <c r="F270">
        <v>185</v>
      </c>
      <c r="G270" t="s">
        <v>21</v>
      </c>
      <c r="H270">
        <v>43626.76</v>
      </c>
      <c r="I270">
        <v>4.5</v>
      </c>
      <c r="J270" t="s">
        <v>29</v>
      </c>
    </row>
    <row r="271" spans="1:10" x14ac:dyDescent="0.25">
      <c r="A271">
        <v>2039</v>
      </c>
      <c r="B271">
        <v>4</v>
      </c>
      <c r="C271">
        <v>4</v>
      </c>
      <c r="D271">
        <v>2039</v>
      </c>
      <c r="E271">
        <v>7</v>
      </c>
      <c r="F271">
        <v>186</v>
      </c>
      <c r="G271" t="s">
        <v>25</v>
      </c>
      <c r="H271">
        <v>319048.53000000003</v>
      </c>
      <c r="I271">
        <v>4.5</v>
      </c>
      <c r="J271" t="s">
        <v>29</v>
      </c>
    </row>
    <row r="272" spans="1:10" x14ac:dyDescent="0.25">
      <c r="A272">
        <v>2041</v>
      </c>
      <c r="B272">
        <v>1</v>
      </c>
      <c r="C272">
        <v>13</v>
      </c>
      <c r="D272">
        <v>2041</v>
      </c>
      <c r="E272">
        <v>4</v>
      </c>
      <c r="F272">
        <v>105</v>
      </c>
      <c r="G272" t="s">
        <v>16</v>
      </c>
      <c r="H272">
        <v>266737.64</v>
      </c>
      <c r="I272">
        <v>4.5</v>
      </c>
      <c r="J272" t="s">
        <v>14</v>
      </c>
    </row>
    <row r="273" spans="1:10" x14ac:dyDescent="0.25">
      <c r="A273">
        <v>2041</v>
      </c>
      <c r="B273">
        <v>1</v>
      </c>
      <c r="C273">
        <v>19</v>
      </c>
      <c r="D273">
        <v>2041</v>
      </c>
      <c r="E273">
        <v>4</v>
      </c>
      <c r="F273">
        <v>111</v>
      </c>
      <c r="G273" t="s">
        <v>18</v>
      </c>
      <c r="H273">
        <v>324106.67</v>
      </c>
      <c r="I273">
        <v>4.5</v>
      </c>
      <c r="J273" t="s">
        <v>14</v>
      </c>
    </row>
    <row r="274" spans="1:10" x14ac:dyDescent="0.25">
      <c r="A274">
        <v>2041</v>
      </c>
      <c r="B274">
        <v>1</v>
      </c>
      <c r="C274">
        <v>24</v>
      </c>
      <c r="D274">
        <v>2041</v>
      </c>
      <c r="E274">
        <v>4</v>
      </c>
      <c r="F274">
        <v>116</v>
      </c>
      <c r="G274" t="s">
        <v>20</v>
      </c>
      <c r="H274">
        <v>188955.76</v>
      </c>
      <c r="I274">
        <v>4.5</v>
      </c>
      <c r="J274" t="s">
        <v>14</v>
      </c>
    </row>
    <row r="275" spans="1:10" x14ac:dyDescent="0.25">
      <c r="A275">
        <v>2041</v>
      </c>
      <c r="B275">
        <v>2</v>
      </c>
      <c r="C275">
        <v>3</v>
      </c>
      <c r="D275">
        <v>2041</v>
      </c>
      <c r="E275">
        <v>5</v>
      </c>
      <c r="F275">
        <v>126</v>
      </c>
      <c r="G275" t="s">
        <v>23</v>
      </c>
      <c r="H275">
        <v>113826.52</v>
      </c>
      <c r="I275">
        <v>4.5</v>
      </c>
      <c r="J275" t="s">
        <v>17</v>
      </c>
    </row>
    <row r="276" spans="1:10" x14ac:dyDescent="0.25">
      <c r="A276">
        <v>2041</v>
      </c>
      <c r="B276">
        <v>2</v>
      </c>
      <c r="C276">
        <v>13</v>
      </c>
      <c r="D276">
        <v>2041</v>
      </c>
      <c r="E276">
        <v>5</v>
      </c>
      <c r="F276">
        <v>136</v>
      </c>
      <c r="G276" t="s">
        <v>13</v>
      </c>
      <c r="H276">
        <v>310486.61</v>
      </c>
      <c r="I276">
        <v>4.5</v>
      </c>
      <c r="J276" t="s">
        <v>17</v>
      </c>
    </row>
    <row r="277" spans="1:10" x14ac:dyDescent="0.25">
      <c r="A277">
        <v>2041</v>
      </c>
      <c r="B277">
        <v>2</v>
      </c>
      <c r="C277">
        <v>21</v>
      </c>
      <c r="D277">
        <v>2041</v>
      </c>
      <c r="E277">
        <v>5</v>
      </c>
      <c r="F277">
        <v>144</v>
      </c>
      <c r="G277" t="s">
        <v>21</v>
      </c>
      <c r="H277">
        <v>45316.83</v>
      </c>
      <c r="I277">
        <v>4.5</v>
      </c>
      <c r="J277" t="s">
        <v>17</v>
      </c>
    </row>
    <row r="278" spans="1:10" x14ac:dyDescent="0.25">
      <c r="A278">
        <v>2041</v>
      </c>
      <c r="B278">
        <v>3</v>
      </c>
      <c r="C278">
        <v>25</v>
      </c>
      <c r="D278">
        <v>2041</v>
      </c>
      <c r="E278">
        <v>6</v>
      </c>
      <c r="F278">
        <v>176</v>
      </c>
      <c r="G278" t="s">
        <v>25</v>
      </c>
      <c r="H278">
        <v>107366.91</v>
      </c>
      <c r="I278">
        <v>4.5</v>
      </c>
      <c r="J278" t="s">
        <v>22</v>
      </c>
    </row>
    <row r="279" spans="1:10" x14ac:dyDescent="0.25">
      <c r="A279">
        <v>2041</v>
      </c>
      <c r="B279">
        <v>4</v>
      </c>
      <c r="C279">
        <v>12</v>
      </c>
      <c r="D279">
        <v>2041</v>
      </c>
      <c r="E279">
        <v>7</v>
      </c>
      <c r="F279">
        <v>194</v>
      </c>
      <c r="G279" t="s">
        <v>15</v>
      </c>
      <c r="H279">
        <v>65944.240000000005</v>
      </c>
      <c r="I279">
        <v>4.5</v>
      </c>
      <c r="J279" t="s">
        <v>29</v>
      </c>
    </row>
    <row r="280" spans="1:10" x14ac:dyDescent="0.25">
      <c r="A280">
        <v>2041</v>
      </c>
      <c r="B280">
        <v>4</v>
      </c>
      <c r="C280">
        <v>16</v>
      </c>
      <c r="D280">
        <v>2041</v>
      </c>
      <c r="E280">
        <v>7</v>
      </c>
      <c r="F280">
        <v>198</v>
      </c>
      <c r="G280" t="s">
        <v>11</v>
      </c>
      <c r="H280">
        <v>51775.35</v>
      </c>
      <c r="I280">
        <v>4.5</v>
      </c>
      <c r="J280" t="s">
        <v>29</v>
      </c>
    </row>
    <row r="281" spans="1:10" x14ac:dyDescent="0.25">
      <c r="A281">
        <v>2041</v>
      </c>
      <c r="B281">
        <v>4</v>
      </c>
      <c r="C281">
        <v>27</v>
      </c>
      <c r="D281">
        <v>2041</v>
      </c>
      <c r="E281">
        <v>7</v>
      </c>
      <c r="F281">
        <v>209</v>
      </c>
      <c r="G281" t="s">
        <v>19</v>
      </c>
      <c r="H281">
        <v>132987.62</v>
      </c>
      <c r="I281">
        <v>4.5</v>
      </c>
      <c r="J281" t="s">
        <v>29</v>
      </c>
    </row>
    <row r="282" spans="1:10" x14ac:dyDescent="0.25">
      <c r="A282">
        <v>2041</v>
      </c>
      <c r="B282">
        <v>12</v>
      </c>
      <c r="C282">
        <v>3</v>
      </c>
      <c r="D282">
        <v>2042</v>
      </c>
      <c r="E282">
        <v>3</v>
      </c>
      <c r="F282">
        <v>64</v>
      </c>
      <c r="G282" t="s">
        <v>25</v>
      </c>
      <c r="H282">
        <v>232710.34</v>
      </c>
      <c r="I282">
        <v>4.5</v>
      </c>
      <c r="J282" t="s">
        <v>28</v>
      </c>
    </row>
    <row r="283" spans="1:10" x14ac:dyDescent="0.25">
      <c r="A283">
        <v>2041</v>
      </c>
      <c r="B283">
        <v>12</v>
      </c>
      <c r="C283">
        <v>21</v>
      </c>
      <c r="D283">
        <v>2042</v>
      </c>
      <c r="E283">
        <v>3</v>
      </c>
      <c r="F283">
        <v>82</v>
      </c>
      <c r="G283" t="s">
        <v>23</v>
      </c>
      <c r="H283">
        <v>155305.10999999999</v>
      </c>
      <c r="I283">
        <v>4.5</v>
      </c>
      <c r="J283" t="s">
        <v>28</v>
      </c>
    </row>
    <row r="284" spans="1:10" x14ac:dyDescent="0.25">
      <c r="A284">
        <v>2042</v>
      </c>
      <c r="B284">
        <v>2</v>
      </c>
      <c r="C284">
        <v>4</v>
      </c>
      <c r="D284">
        <v>2042</v>
      </c>
      <c r="E284">
        <v>5</v>
      </c>
      <c r="F284">
        <v>127</v>
      </c>
      <c r="G284" t="s">
        <v>19</v>
      </c>
      <c r="H284">
        <v>101036.33</v>
      </c>
      <c r="I284">
        <v>4.5</v>
      </c>
      <c r="J284" t="s">
        <v>17</v>
      </c>
    </row>
    <row r="285" spans="1:10" x14ac:dyDescent="0.25">
      <c r="A285">
        <v>2042</v>
      </c>
      <c r="B285">
        <v>2</v>
      </c>
      <c r="C285">
        <v>16</v>
      </c>
      <c r="D285">
        <v>2042</v>
      </c>
      <c r="E285">
        <v>5</v>
      </c>
      <c r="F285">
        <v>139</v>
      </c>
      <c r="G285" t="s">
        <v>13</v>
      </c>
      <c r="H285">
        <v>272152.45</v>
      </c>
      <c r="I285">
        <v>4.5</v>
      </c>
      <c r="J285" t="s">
        <v>17</v>
      </c>
    </row>
    <row r="286" spans="1:10" x14ac:dyDescent="0.25">
      <c r="A286">
        <v>2042</v>
      </c>
      <c r="B286">
        <v>3</v>
      </c>
      <c r="C286">
        <v>15</v>
      </c>
      <c r="D286">
        <v>2042</v>
      </c>
      <c r="E286">
        <v>6</v>
      </c>
      <c r="F286">
        <v>166</v>
      </c>
      <c r="G286" t="s">
        <v>11</v>
      </c>
      <c r="H286">
        <v>83237.66</v>
      </c>
      <c r="I286">
        <v>4.5</v>
      </c>
      <c r="J286" t="s">
        <v>22</v>
      </c>
    </row>
    <row r="287" spans="1:10" x14ac:dyDescent="0.25">
      <c r="A287">
        <v>2042</v>
      </c>
      <c r="B287">
        <v>3</v>
      </c>
      <c r="C287">
        <v>24</v>
      </c>
      <c r="D287">
        <v>2042</v>
      </c>
      <c r="E287">
        <v>6</v>
      </c>
      <c r="F287">
        <v>175</v>
      </c>
      <c r="G287" t="s">
        <v>21</v>
      </c>
      <c r="H287">
        <v>311760.5</v>
      </c>
      <c r="I287">
        <v>4.5</v>
      </c>
      <c r="J287" t="s">
        <v>22</v>
      </c>
    </row>
    <row r="288" spans="1:10" x14ac:dyDescent="0.25">
      <c r="A288">
        <v>2042</v>
      </c>
      <c r="B288">
        <v>3</v>
      </c>
      <c r="C288">
        <v>27</v>
      </c>
      <c r="D288">
        <v>2042</v>
      </c>
      <c r="E288">
        <v>6</v>
      </c>
      <c r="F288">
        <v>178</v>
      </c>
      <c r="G288" t="s">
        <v>15</v>
      </c>
      <c r="H288">
        <v>68758.36</v>
      </c>
      <c r="I288">
        <v>4.5</v>
      </c>
      <c r="J288" t="s">
        <v>22</v>
      </c>
    </row>
    <row r="289" spans="1:10" x14ac:dyDescent="0.25">
      <c r="A289">
        <v>2042</v>
      </c>
      <c r="B289">
        <v>4</v>
      </c>
      <c r="C289">
        <v>2</v>
      </c>
      <c r="D289">
        <v>2042</v>
      </c>
      <c r="E289">
        <v>7</v>
      </c>
      <c r="F289">
        <v>184</v>
      </c>
      <c r="G289" t="s">
        <v>18</v>
      </c>
      <c r="H289">
        <v>110124.01</v>
      </c>
      <c r="I289">
        <v>4.5</v>
      </c>
      <c r="J289" t="s">
        <v>29</v>
      </c>
    </row>
    <row r="290" spans="1:10" x14ac:dyDescent="0.25">
      <c r="A290">
        <v>2042</v>
      </c>
      <c r="B290">
        <v>4</v>
      </c>
      <c r="C290">
        <v>4</v>
      </c>
      <c r="D290">
        <v>2042</v>
      </c>
      <c r="E290">
        <v>7</v>
      </c>
      <c r="F290">
        <v>186</v>
      </c>
      <c r="G290" t="s">
        <v>16</v>
      </c>
      <c r="H290">
        <v>61547.03</v>
      </c>
      <c r="I290">
        <v>4.5</v>
      </c>
      <c r="J290" t="s">
        <v>29</v>
      </c>
    </row>
    <row r="291" spans="1:10" x14ac:dyDescent="0.25">
      <c r="A291">
        <v>2042</v>
      </c>
      <c r="B291">
        <v>5</v>
      </c>
      <c r="C291">
        <v>2</v>
      </c>
      <c r="D291">
        <v>2042</v>
      </c>
      <c r="E291">
        <v>8</v>
      </c>
      <c r="F291">
        <v>214</v>
      </c>
      <c r="G291" t="s">
        <v>20</v>
      </c>
      <c r="H291">
        <v>81851.97</v>
      </c>
      <c r="I291">
        <v>4.5</v>
      </c>
      <c r="J291" t="s">
        <v>24</v>
      </c>
    </row>
    <row r="292" spans="1:10" x14ac:dyDescent="0.25">
      <c r="A292">
        <v>2042</v>
      </c>
      <c r="B292">
        <v>11</v>
      </c>
      <c r="C292">
        <v>24</v>
      </c>
      <c r="D292">
        <v>2043</v>
      </c>
      <c r="E292">
        <v>2</v>
      </c>
      <c r="F292">
        <v>55</v>
      </c>
      <c r="G292" t="s">
        <v>18</v>
      </c>
      <c r="H292">
        <v>72852.87</v>
      </c>
      <c r="I292">
        <v>4.5</v>
      </c>
      <c r="J292" t="s">
        <v>27</v>
      </c>
    </row>
    <row r="293" spans="1:10" x14ac:dyDescent="0.25">
      <c r="A293">
        <v>2043</v>
      </c>
      <c r="B293">
        <v>1</v>
      </c>
      <c r="C293">
        <v>3</v>
      </c>
      <c r="D293">
        <v>2043</v>
      </c>
      <c r="E293">
        <v>4</v>
      </c>
      <c r="F293">
        <v>95</v>
      </c>
      <c r="G293" t="s">
        <v>16</v>
      </c>
      <c r="H293">
        <v>344026.24</v>
      </c>
      <c r="I293">
        <v>4.5</v>
      </c>
      <c r="J293" t="s">
        <v>14</v>
      </c>
    </row>
    <row r="294" spans="1:10" x14ac:dyDescent="0.25">
      <c r="A294">
        <v>2043</v>
      </c>
      <c r="B294">
        <v>1</v>
      </c>
      <c r="C294">
        <v>3</v>
      </c>
      <c r="D294">
        <v>2043</v>
      </c>
      <c r="E294">
        <v>4</v>
      </c>
      <c r="F294">
        <v>95</v>
      </c>
      <c r="G294" t="s">
        <v>11</v>
      </c>
      <c r="H294">
        <v>275393.65999999997</v>
      </c>
      <c r="I294">
        <v>4.5</v>
      </c>
      <c r="J294" t="s">
        <v>14</v>
      </c>
    </row>
    <row r="295" spans="1:10" x14ac:dyDescent="0.25">
      <c r="A295">
        <v>2043</v>
      </c>
      <c r="B295">
        <v>1</v>
      </c>
      <c r="C295">
        <v>8</v>
      </c>
      <c r="D295">
        <v>2043</v>
      </c>
      <c r="E295">
        <v>4</v>
      </c>
      <c r="F295">
        <v>100</v>
      </c>
      <c r="G295" t="s">
        <v>15</v>
      </c>
      <c r="H295">
        <v>433559.97</v>
      </c>
      <c r="I295">
        <v>4.5</v>
      </c>
      <c r="J295" t="s">
        <v>14</v>
      </c>
    </row>
    <row r="296" spans="1:10" x14ac:dyDescent="0.25">
      <c r="A296">
        <v>2043</v>
      </c>
      <c r="B296">
        <v>2</v>
      </c>
      <c r="C296">
        <v>24</v>
      </c>
      <c r="D296">
        <v>2043</v>
      </c>
      <c r="E296">
        <v>5</v>
      </c>
      <c r="F296">
        <v>147</v>
      </c>
      <c r="G296" t="s">
        <v>13</v>
      </c>
      <c r="H296">
        <v>280651.02</v>
      </c>
      <c r="I296">
        <v>4.5</v>
      </c>
      <c r="J296" t="s">
        <v>17</v>
      </c>
    </row>
    <row r="297" spans="1:10" x14ac:dyDescent="0.25">
      <c r="A297">
        <v>2043</v>
      </c>
      <c r="B297">
        <v>2</v>
      </c>
      <c r="C297">
        <v>26</v>
      </c>
      <c r="D297">
        <v>2043</v>
      </c>
      <c r="E297">
        <v>5</v>
      </c>
      <c r="F297">
        <v>149</v>
      </c>
      <c r="G297" t="s">
        <v>21</v>
      </c>
      <c r="H297">
        <v>42656.73</v>
      </c>
      <c r="I297">
        <v>4.5</v>
      </c>
      <c r="J297" t="s">
        <v>17</v>
      </c>
    </row>
    <row r="298" spans="1:10" x14ac:dyDescent="0.25">
      <c r="A298">
        <v>2043</v>
      </c>
      <c r="B298">
        <v>3</v>
      </c>
      <c r="C298">
        <v>3</v>
      </c>
      <c r="D298">
        <v>2043</v>
      </c>
      <c r="E298">
        <v>6</v>
      </c>
      <c r="F298">
        <v>154</v>
      </c>
      <c r="G298" t="s">
        <v>19</v>
      </c>
      <c r="H298">
        <v>260125.52</v>
      </c>
      <c r="I298">
        <v>4.5</v>
      </c>
      <c r="J298" t="s">
        <v>22</v>
      </c>
    </row>
    <row r="299" spans="1:10" x14ac:dyDescent="0.25">
      <c r="A299">
        <v>2043</v>
      </c>
      <c r="B299">
        <v>3</v>
      </c>
      <c r="C299">
        <v>11</v>
      </c>
      <c r="D299">
        <v>2043</v>
      </c>
      <c r="E299">
        <v>6</v>
      </c>
      <c r="F299">
        <v>162</v>
      </c>
      <c r="G299" t="s">
        <v>20</v>
      </c>
      <c r="H299">
        <v>279589.7</v>
      </c>
      <c r="I299">
        <v>4.5</v>
      </c>
      <c r="J299" t="s">
        <v>22</v>
      </c>
    </row>
    <row r="300" spans="1:10" x14ac:dyDescent="0.25">
      <c r="A300">
        <v>2043</v>
      </c>
      <c r="B300">
        <v>4</v>
      </c>
      <c r="C300">
        <v>26</v>
      </c>
      <c r="D300">
        <v>2043</v>
      </c>
      <c r="E300">
        <v>7</v>
      </c>
      <c r="F300">
        <v>208</v>
      </c>
      <c r="G300" t="s">
        <v>25</v>
      </c>
      <c r="H300">
        <v>248329.58</v>
      </c>
      <c r="I300">
        <v>4.5</v>
      </c>
      <c r="J300" t="s">
        <v>29</v>
      </c>
    </row>
    <row r="301" spans="1:10" x14ac:dyDescent="0.25">
      <c r="A301">
        <v>2043</v>
      </c>
      <c r="B301">
        <v>5</v>
      </c>
      <c r="C301">
        <v>6</v>
      </c>
      <c r="D301">
        <v>2043</v>
      </c>
      <c r="E301">
        <v>8</v>
      </c>
      <c r="F301">
        <v>218</v>
      </c>
      <c r="G301" t="s">
        <v>23</v>
      </c>
      <c r="H301">
        <v>242498.01</v>
      </c>
      <c r="I301">
        <v>4.5</v>
      </c>
      <c r="J30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01"/>
  <sheetViews>
    <sheetView topLeftCell="E1" workbookViewId="0">
      <selection activeCell="N3" sqref="N3:Y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2016</v>
      </c>
      <c r="B2">
        <v>1</v>
      </c>
      <c r="C2">
        <v>14</v>
      </c>
      <c r="D2">
        <v>2016</v>
      </c>
      <c r="E2">
        <v>4</v>
      </c>
      <c r="F2">
        <v>106</v>
      </c>
      <c r="G2" t="s">
        <v>16</v>
      </c>
      <c r="H2">
        <v>80985.91</v>
      </c>
      <c r="I2">
        <v>8.5</v>
      </c>
      <c r="J2" t="s">
        <v>14</v>
      </c>
      <c r="M2" t="s">
        <v>36</v>
      </c>
      <c r="N2">
        <f>COUNTIF($B2:$B601,10)</f>
        <v>1</v>
      </c>
      <c r="O2">
        <f>COUNTIF($B2:$B601,11)</f>
        <v>5</v>
      </c>
      <c r="P2">
        <f>COUNTIF($B2:$B601,12)</f>
        <v>27</v>
      </c>
      <c r="Q2">
        <f>COUNTIF($B2:$B601,1)</f>
        <v>75</v>
      </c>
      <c r="R2">
        <f>COUNTIF($B2:$B601,2)</f>
        <v>83</v>
      </c>
      <c r="S2">
        <f>COUNTIF($B2:$B601,3)</f>
        <v>74</v>
      </c>
      <c r="T2">
        <f>COUNTIF($B2:$B601,4)</f>
        <v>23</v>
      </c>
      <c r="U2">
        <f>COUNTIF($B2:$B601,5)</f>
        <v>10</v>
      </c>
      <c r="V2">
        <f>COUNTIF($B2:$B601,6)</f>
        <v>0</v>
      </c>
      <c r="W2">
        <f>COUNTIF($B2:$B601,7)</f>
        <v>0</v>
      </c>
      <c r="X2">
        <f>COUNTIF($B2:$B601,8)</f>
        <v>1</v>
      </c>
      <c r="Y2">
        <f>COUNTIF($B2:$B601,9)</f>
        <v>1</v>
      </c>
      <c r="AA2">
        <f>SUM(N2:Y2)</f>
        <v>300</v>
      </c>
    </row>
    <row r="3" spans="1:27" x14ac:dyDescent="0.25">
      <c r="A3">
        <v>2016</v>
      </c>
      <c r="B3">
        <v>1</v>
      </c>
      <c r="C3">
        <v>30</v>
      </c>
      <c r="D3">
        <v>2016</v>
      </c>
      <c r="E3">
        <v>4</v>
      </c>
      <c r="F3">
        <v>122</v>
      </c>
      <c r="G3" t="s">
        <v>11</v>
      </c>
      <c r="H3">
        <v>234939.72</v>
      </c>
      <c r="I3">
        <v>8.5</v>
      </c>
      <c r="J3" t="s">
        <v>14</v>
      </c>
      <c r="M3" t="s">
        <v>37</v>
      </c>
      <c r="N3" s="1">
        <f>N2/COUNT($I2:$I601)</f>
        <v>3.3333333333333335E-3</v>
      </c>
      <c r="O3" s="1">
        <f t="shared" ref="O3:Y3" si="0">O2/COUNT($I2:$I601)</f>
        <v>1.6666666666666666E-2</v>
      </c>
      <c r="P3" s="1">
        <f t="shared" si="0"/>
        <v>0.09</v>
      </c>
      <c r="Q3" s="1">
        <f t="shared" si="0"/>
        <v>0.25</v>
      </c>
      <c r="R3" s="1">
        <f t="shared" si="0"/>
        <v>0.27666666666666667</v>
      </c>
      <c r="S3" s="1">
        <f t="shared" si="0"/>
        <v>0.24666666666666667</v>
      </c>
      <c r="T3" s="1">
        <f t="shared" si="0"/>
        <v>7.6666666666666661E-2</v>
      </c>
      <c r="U3" s="1">
        <f t="shared" si="0"/>
        <v>3.3333333333333333E-2</v>
      </c>
      <c r="V3" s="1">
        <f t="shared" si="0"/>
        <v>0</v>
      </c>
      <c r="W3" s="1">
        <f t="shared" si="0"/>
        <v>0</v>
      </c>
      <c r="X3" s="1">
        <f t="shared" si="0"/>
        <v>3.3333333333333335E-3</v>
      </c>
      <c r="Y3" s="1">
        <f t="shared" si="0"/>
        <v>3.3333333333333335E-3</v>
      </c>
      <c r="AA3" s="2">
        <f>SUM(N3:Y3)</f>
        <v>1</v>
      </c>
    </row>
    <row r="4" spans="1:27" x14ac:dyDescent="0.25">
      <c r="A4">
        <v>2016</v>
      </c>
      <c r="B4">
        <v>2</v>
      </c>
      <c r="C4">
        <v>3</v>
      </c>
      <c r="D4">
        <v>2016</v>
      </c>
      <c r="E4">
        <v>5</v>
      </c>
      <c r="F4">
        <v>126</v>
      </c>
      <c r="G4" t="s">
        <v>23</v>
      </c>
      <c r="H4">
        <v>314149.71000000002</v>
      </c>
      <c r="I4">
        <v>8.5</v>
      </c>
      <c r="J4" t="s">
        <v>17</v>
      </c>
    </row>
    <row r="5" spans="1:27" x14ac:dyDescent="0.25">
      <c r="A5">
        <v>2016</v>
      </c>
      <c r="B5">
        <v>2</v>
      </c>
      <c r="C5">
        <v>22</v>
      </c>
      <c r="D5">
        <v>2016</v>
      </c>
      <c r="E5">
        <v>5</v>
      </c>
      <c r="F5">
        <v>145</v>
      </c>
      <c r="G5" t="s">
        <v>13</v>
      </c>
      <c r="H5">
        <v>264206.81</v>
      </c>
      <c r="I5">
        <v>8.5</v>
      </c>
      <c r="J5" t="s">
        <v>17</v>
      </c>
    </row>
    <row r="6" spans="1:27" x14ac:dyDescent="0.25">
      <c r="A6">
        <v>2016</v>
      </c>
      <c r="B6">
        <v>2</v>
      </c>
      <c r="C6">
        <v>25</v>
      </c>
      <c r="D6">
        <v>2016</v>
      </c>
      <c r="E6">
        <v>5</v>
      </c>
      <c r="F6">
        <v>148</v>
      </c>
      <c r="G6" t="s">
        <v>19</v>
      </c>
      <c r="H6">
        <v>175413.61</v>
      </c>
      <c r="I6">
        <v>8.5</v>
      </c>
      <c r="J6" t="s">
        <v>17</v>
      </c>
    </row>
    <row r="7" spans="1:27" x14ac:dyDescent="0.25">
      <c r="A7">
        <v>2016</v>
      </c>
      <c r="B7">
        <v>2</v>
      </c>
      <c r="C7">
        <v>27</v>
      </c>
      <c r="D7">
        <v>2016</v>
      </c>
      <c r="E7">
        <v>5</v>
      </c>
      <c r="F7">
        <v>150</v>
      </c>
      <c r="G7" t="s">
        <v>18</v>
      </c>
      <c r="H7">
        <v>143272.1</v>
      </c>
      <c r="I7">
        <v>8.5</v>
      </c>
      <c r="J7" t="s">
        <v>17</v>
      </c>
    </row>
    <row r="8" spans="1:27" x14ac:dyDescent="0.25">
      <c r="A8">
        <v>2016</v>
      </c>
      <c r="B8">
        <v>3</v>
      </c>
      <c r="C8">
        <v>12</v>
      </c>
      <c r="D8">
        <v>2016</v>
      </c>
      <c r="E8">
        <v>6</v>
      </c>
      <c r="F8">
        <v>164</v>
      </c>
      <c r="G8" t="s">
        <v>20</v>
      </c>
      <c r="H8">
        <v>117540.83</v>
      </c>
      <c r="I8">
        <v>8.5</v>
      </c>
      <c r="J8" t="s">
        <v>22</v>
      </c>
    </row>
    <row r="9" spans="1:27" x14ac:dyDescent="0.25">
      <c r="A9">
        <v>2016</v>
      </c>
      <c r="B9">
        <v>3</v>
      </c>
      <c r="C9">
        <v>25</v>
      </c>
      <c r="D9">
        <v>2016</v>
      </c>
      <c r="E9">
        <v>6</v>
      </c>
      <c r="F9">
        <v>177</v>
      </c>
      <c r="G9" t="s">
        <v>21</v>
      </c>
      <c r="H9">
        <v>321405.31</v>
      </c>
      <c r="I9">
        <v>8.5</v>
      </c>
      <c r="J9" t="s">
        <v>22</v>
      </c>
    </row>
    <row r="10" spans="1:27" x14ac:dyDescent="0.25">
      <c r="A10">
        <v>2016</v>
      </c>
      <c r="B10">
        <v>4</v>
      </c>
      <c r="C10">
        <v>1</v>
      </c>
      <c r="D10">
        <v>2016</v>
      </c>
      <c r="E10">
        <v>7</v>
      </c>
      <c r="F10">
        <v>184</v>
      </c>
      <c r="G10" t="s">
        <v>15</v>
      </c>
      <c r="H10">
        <v>39862.660000000003</v>
      </c>
      <c r="I10">
        <v>8.5</v>
      </c>
      <c r="J10" t="s">
        <v>29</v>
      </c>
    </row>
    <row r="11" spans="1:27" x14ac:dyDescent="0.25">
      <c r="A11">
        <v>2016</v>
      </c>
      <c r="B11">
        <v>4</v>
      </c>
      <c r="C11">
        <v>4</v>
      </c>
      <c r="D11">
        <v>2016</v>
      </c>
      <c r="E11">
        <v>7</v>
      </c>
      <c r="F11">
        <v>187</v>
      </c>
      <c r="G11" t="s">
        <v>25</v>
      </c>
      <c r="H11">
        <v>326873.96000000002</v>
      </c>
      <c r="I11">
        <v>8.5</v>
      </c>
      <c r="J11" t="s">
        <v>29</v>
      </c>
    </row>
    <row r="12" spans="1:27" x14ac:dyDescent="0.25">
      <c r="A12">
        <v>2019</v>
      </c>
      <c r="B12">
        <v>12</v>
      </c>
      <c r="C12">
        <v>16</v>
      </c>
      <c r="D12">
        <v>2020</v>
      </c>
      <c r="E12">
        <v>3</v>
      </c>
      <c r="F12">
        <v>77</v>
      </c>
      <c r="G12" t="s">
        <v>23</v>
      </c>
      <c r="H12">
        <v>75257.86</v>
      </c>
      <c r="I12">
        <v>8.5</v>
      </c>
      <c r="J12" t="s">
        <v>28</v>
      </c>
    </row>
    <row r="13" spans="1:27" x14ac:dyDescent="0.25">
      <c r="A13">
        <v>2019</v>
      </c>
      <c r="B13">
        <v>12</v>
      </c>
      <c r="C13">
        <v>23</v>
      </c>
      <c r="D13">
        <v>2020</v>
      </c>
      <c r="E13">
        <v>3</v>
      </c>
      <c r="F13">
        <v>84</v>
      </c>
      <c r="G13" t="s">
        <v>15</v>
      </c>
      <c r="H13">
        <v>43059.18</v>
      </c>
      <c r="I13">
        <v>8.5</v>
      </c>
      <c r="J13" t="s">
        <v>28</v>
      </c>
    </row>
    <row r="14" spans="1:27" x14ac:dyDescent="0.25">
      <c r="A14">
        <v>2020</v>
      </c>
      <c r="B14">
        <v>2</v>
      </c>
      <c r="C14">
        <v>2</v>
      </c>
      <c r="D14">
        <v>2020</v>
      </c>
      <c r="E14">
        <v>5</v>
      </c>
      <c r="F14">
        <v>125</v>
      </c>
      <c r="G14" t="s">
        <v>18</v>
      </c>
      <c r="H14">
        <v>233715.27</v>
      </c>
      <c r="I14">
        <v>8.5</v>
      </c>
      <c r="J14" t="s">
        <v>17</v>
      </c>
    </row>
    <row r="15" spans="1:27" x14ac:dyDescent="0.25">
      <c r="A15">
        <v>2020</v>
      </c>
      <c r="B15">
        <v>2</v>
      </c>
      <c r="C15">
        <v>13</v>
      </c>
      <c r="D15">
        <v>2020</v>
      </c>
      <c r="E15">
        <v>5</v>
      </c>
      <c r="F15">
        <v>136</v>
      </c>
      <c r="G15" t="s">
        <v>13</v>
      </c>
      <c r="H15">
        <v>115497.22</v>
      </c>
      <c r="I15">
        <v>8.5</v>
      </c>
      <c r="J15" t="s">
        <v>17</v>
      </c>
    </row>
    <row r="16" spans="1:27" x14ac:dyDescent="0.25">
      <c r="A16">
        <v>2020</v>
      </c>
      <c r="B16">
        <v>2</v>
      </c>
      <c r="C16">
        <v>19</v>
      </c>
      <c r="D16">
        <v>2020</v>
      </c>
      <c r="E16">
        <v>5</v>
      </c>
      <c r="F16">
        <v>142</v>
      </c>
      <c r="G16" t="s">
        <v>21</v>
      </c>
      <c r="H16">
        <v>62424.4</v>
      </c>
      <c r="I16">
        <v>8.5</v>
      </c>
      <c r="J16" t="s">
        <v>17</v>
      </c>
    </row>
    <row r="17" spans="1:10" x14ac:dyDescent="0.25">
      <c r="A17">
        <v>2020</v>
      </c>
      <c r="B17">
        <v>2</v>
      </c>
      <c r="C17">
        <v>27</v>
      </c>
      <c r="D17">
        <v>2020</v>
      </c>
      <c r="E17">
        <v>5</v>
      </c>
      <c r="F17">
        <v>150</v>
      </c>
      <c r="G17" t="s">
        <v>20</v>
      </c>
      <c r="H17">
        <v>141181.74</v>
      </c>
      <c r="I17">
        <v>8.5</v>
      </c>
      <c r="J17" t="s">
        <v>17</v>
      </c>
    </row>
    <row r="18" spans="1:10" x14ac:dyDescent="0.25">
      <c r="A18">
        <v>2020</v>
      </c>
      <c r="B18">
        <v>3</v>
      </c>
      <c r="C18">
        <v>10</v>
      </c>
      <c r="D18">
        <v>2020</v>
      </c>
      <c r="E18">
        <v>6</v>
      </c>
      <c r="F18">
        <v>162</v>
      </c>
      <c r="G18" t="s">
        <v>11</v>
      </c>
      <c r="H18">
        <v>244973.28</v>
      </c>
      <c r="I18">
        <v>8.5</v>
      </c>
      <c r="J18" t="s">
        <v>22</v>
      </c>
    </row>
    <row r="19" spans="1:10" x14ac:dyDescent="0.25">
      <c r="A19">
        <v>2020</v>
      </c>
      <c r="B19">
        <v>4</v>
      </c>
      <c r="C19">
        <v>4</v>
      </c>
      <c r="D19">
        <v>2020</v>
      </c>
      <c r="E19">
        <v>7</v>
      </c>
      <c r="F19">
        <v>187</v>
      </c>
      <c r="G19" t="s">
        <v>19</v>
      </c>
      <c r="H19">
        <v>87453.62</v>
      </c>
      <c r="I19">
        <v>8.5</v>
      </c>
      <c r="J19" t="s">
        <v>29</v>
      </c>
    </row>
    <row r="20" spans="1:10" x14ac:dyDescent="0.25">
      <c r="A20">
        <v>2020</v>
      </c>
      <c r="B20">
        <v>4</v>
      </c>
      <c r="C20">
        <v>14</v>
      </c>
      <c r="D20">
        <v>2020</v>
      </c>
      <c r="E20">
        <v>7</v>
      </c>
      <c r="F20">
        <v>197</v>
      </c>
      <c r="G20" t="s">
        <v>25</v>
      </c>
      <c r="H20">
        <v>51201.440000000002</v>
      </c>
      <c r="I20">
        <v>8.5</v>
      </c>
      <c r="J20" t="s">
        <v>29</v>
      </c>
    </row>
    <row r="21" spans="1:10" x14ac:dyDescent="0.25">
      <c r="A21">
        <v>2020</v>
      </c>
      <c r="B21">
        <v>5</v>
      </c>
      <c r="C21">
        <v>3</v>
      </c>
      <c r="D21">
        <v>2020</v>
      </c>
      <c r="E21">
        <v>8</v>
      </c>
      <c r="F21">
        <v>216</v>
      </c>
      <c r="G21" t="s">
        <v>16</v>
      </c>
      <c r="H21">
        <v>76882.929999999993</v>
      </c>
      <c r="I21">
        <v>8.5</v>
      </c>
      <c r="J21" t="s">
        <v>24</v>
      </c>
    </row>
    <row r="22" spans="1:10" x14ac:dyDescent="0.25">
      <c r="A22">
        <v>2023</v>
      </c>
      <c r="B22">
        <v>12</v>
      </c>
      <c r="C22">
        <v>16</v>
      </c>
      <c r="D22">
        <v>2024</v>
      </c>
      <c r="E22">
        <v>3</v>
      </c>
      <c r="F22">
        <v>77</v>
      </c>
      <c r="G22" t="s">
        <v>25</v>
      </c>
      <c r="H22">
        <v>406585.71</v>
      </c>
      <c r="I22">
        <v>8.5</v>
      </c>
      <c r="J22" t="s">
        <v>28</v>
      </c>
    </row>
    <row r="23" spans="1:10" x14ac:dyDescent="0.25">
      <c r="A23">
        <v>2024</v>
      </c>
      <c r="B23">
        <v>2</v>
      </c>
      <c r="C23">
        <v>9</v>
      </c>
      <c r="D23">
        <v>2024</v>
      </c>
      <c r="E23">
        <v>5</v>
      </c>
      <c r="F23">
        <v>132</v>
      </c>
      <c r="G23" t="s">
        <v>20</v>
      </c>
      <c r="H23">
        <v>160256.09</v>
      </c>
      <c r="I23">
        <v>8.5</v>
      </c>
      <c r="J23" t="s">
        <v>17</v>
      </c>
    </row>
    <row r="24" spans="1:10" x14ac:dyDescent="0.25">
      <c r="A24">
        <v>2024</v>
      </c>
      <c r="B24">
        <v>2</v>
      </c>
      <c r="C24">
        <v>12</v>
      </c>
      <c r="D24">
        <v>2024</v>
      </c>
      <c r="E24">
        <v>5</v>
      </c>
      <c r="F24">
        <v>135</v>
      </c>
      <c r="G24" t="s">
        <v>11</v>
      </c>
      <c r="H24">
        <v>189555.75</v>
      </c>
      <c r="I24">
        <v>8.5</v>
      </c>
      <c r="J24" t="s">
        <v>17</v>
      </c>
    </row>
    <row r="25" spans="1:10" x14ac:dyDescent="0.25">
      <c r="A25">
        <v>2024</v>
      </c>
      <c r="B25">
        <v>2</v>
      </c>
      <c r="C25">
        <v>14</v>
      </c>
      <c r="D25">
        <v>2024</v>
      </c>
      <c r="E25">
        <v>5</v>
      </c>
      <c r="F25">
        <v>137</v>
      </c>
      <c r="G25" t="s">
        <v>15</v>
      </c>
      <c r="H25">
        <v>215400.52</v>
      </c>
      <c r="I25">
        <v>8.5</v>
      </c>
      <c r="J25" t="s">
        <v>17</v>
      </c>
    </row>
    <row r="26" spans="1:10" x14ac:dyDescent="0.25">
      <c r="A26">
        <v>2024</v>
      </c>
      <c r="B26">
        <v>3</v>
      </c>
      <c r="C26">
        <v>8</v>
      </c>
      <c r="D26">
        <v>2024</v>
      </c>
      <c r="E26">
        <v>6</v>
      </c>
      <c r="F26">
        <v>160</v>
      </c>
      <c r="G26" t="s">
        <v>21</v>
      </c>
      <c r="H26">
        <v>98886.59</v>
      </c>
      <c r="I26">
        <v>8.5</v>
      </c>
      <c r="J26" t="s">
        <v>22</v>
      </c>
    </row>
    <row r="27" spans="1:10" x14ac:dyDescent="0.25">
      <c r="A27">
        <v>2024</v>
      </c>
      <c r="B27">
        <v>3</v>
      </c>
      <c r="C27">
        <v>12</v>
      </c>
      <c r="D27">
        <v>2024</v>
      </c>
      <c r="E27">
        <v>6</v>
      </c>
      <c r="F27">
        <v>164</v>
      </c>
      <c r="G27" t="s">
        <v>19</v>
      </c>
      <c r="H27">
        <v>341731.97</v>
      </c>
      <c r="I27">
        <v>8.5</v>
      </c>
      <c r="J27" t="s">
        <v>22</v>
      </c>
    </row>
    <row r="28" spans="1:10" x14ac:dyDescent="0.25">
      <c r="A28">
        <v>2024</v>
      </c>
      <c r="B28">
        <v>3</v>
      </c>
      <c r="C28">
        <v>14</v>
      </c>
      <c r="D28">
        <v>2024</v>
      </c>
      <c r="E28">
        <v>6</v>
      </c>
      <c r="F28">
        <v>166</v>
      </c>
      <c r="G28" t="s">
        <v>16</v>
      </c>
      <c r="H28">
        <v>91048.97</v>
      </c>
      <c r="I28">
        <v>8.5</v>
      </c>
      <c r="J28" t="s">
        <v>22</v>
      </c>
    </row>
    <row r="29" spans="1:10" x14ac:dyDescent="0.25">
      <c r="A29">
        <v>2024</v>
      </c>
      <c r="B29">
        <v>3</v>
      </c>
      <c r="C29">
        <v>16</v>
      </c>
      <c r="D29">
        <v>2024</v>
      </c>
      <c r="E29">
        <v>6</v>
      </c>
      <c r="F29">
        <v>168</v>
      </c>
      <c r="G29" t="s">
        <v>18</v>
      </c>
      <c r="H29">
        <v>116669.07</v>
      </c>
      <c r="I29">
        <v>8.5</v>
      </c>
      <c r="J29" t="s">
        <v>22</v>
      </c>
    </row>
    <row r="30" spans="1:10" x14ac:dyDescent="0.25">
      <c r="A30">
        <v>2024</v>
      </c>
      <c r="B30">
        <v>3</v>
      </c>
      <c r="C30">
        <v>24</v>
      </c>
      <c r="D30">
        <v>2024</v>
      </c>
      <c r="E30">
        <v>6</v>
      </c>
      <c r="F30">
        <v>176</v>
      </c>
      <c r="G30" t="s">
        <v>13</v>
      </c>
      <c r="H30">
        <v>141847.26</v>
      </c>
      <c r="I30">
        <v>8.5</v>
      </c>
      <c r="J30" t="s">
        <v>22</v>
      </c>
    </row>
    <row r="31" spans="1:10" x14ac:dyDescent="0.25">
      <c r="A31">
        <v>2024</v>
      </c>
      <c r="B31">
        <v>4</v>
      </c>
      <c r="C31">
        <v>17</v>
      </c>
      <c r="D31">
        <v>2024</v>
      </c>
      <c r="E31">
        <v>7</v>
      </c>
      <c r="F31">
        <v>200</v>
      </c>
      <c r="G31" t="s">
        <v>23</v>
      </c>
      <c r="H31">
        <v>47326.06</v>
      </c>
      <c r="I31">
        <v>8.5</v>
      </c>
      <c r="J31" t="s">
        <v>29</v>
      </c>
    </row>
    <row r="32" spans="1:10" x14ac:dyDescent="0.25">
      <c r="A32">
        <v>2027</v>
      </c>
      <c r="B32">
        <v>11</v>
      </c>
      <c r="C32">
        <v>25</v>
      </c>
      <c r="D32">
        <v>2028</v>
      </c>
      <c r="E32">
        <v>2</v>
      </c>
      <c r="F32">
        <v>56</v>
      </c>
      <c r="G32" t="s">
        <v>25</v>
      </c>
      <c r="H32">
        <v>303185.38</v>
      </c>
      <c r="I32">
        <v>8.5</v>
      </c>
      <c r="J32" t="s">
        <v>27</v>
      </c>
    </row>
    <row r="33" spans="1:10" x14ac:dyDescent="0.25">
      <c r="A33">
        <v>2028</v>
      </c>
      <c r="B33">
        <v>1</v>
      </c>
      <c r="C33">
        <v>3</v>
      </c>
      <c r="D33">
        <v>2028</v>
      </c>
      <c r="E33">
        <v>4</v>
      </c>
      <c r="F33">
        <v>95</v>
      </c>
      <c r="G33" t="s">
        <v>21</v>
      </c>
      <c r="H33">
        <v>250609.48</v>
      </c>
      <c r="I33">
        <v>8.5</v>
      </c>
      <c r="J33" t="s">
        <v>14</v>
      </c>
    </row>
    <row r="34" spans="1:10" x14ac:dyDescent="0.25">
      <c r="A34">
        <v>2028</v>
      </c>
      <c r="B34">
        <v>1</v>
      </c>
      <c r="C34">
        <v>3</v>
      </c>
      <c r="D34">
        <v>2028</v>
      </c>
      <c r="E34">
        <v>4</v>
      </c>
      <c r="F34">
        <v>95</v>
      </c>
      <c r="G34" t="s">
        <v>23</v>
      </c>
      <c r="H34">
        <v>50836.160000000003</v>
      </c>
      <c r="I34">
        <v>8.5</v>
      </c>
      <c r="J34" t="s">
        <v>14</v>
      </c>
    </row>
    <row r="35" spans="1:10" x14ac:dyDescent="0.25">
      <c r="A35">
        <v>2028</v>
      </c>
      <c r="B35">
        <v>1</v>
      </c>
      <c r="C35">
        <v>16</v>
      </c>
      <c r="D35">
        <v>2028</v>
      </c>
      <c r="E35">
        <v>4</v>
      </c>
      <c r="F35">
        <v>108</v>
      </c>
      <c r="G35" t="s">
        <v>15</v>
      </c>
      <c r="H35">
        <v>123731.32</v>
      </c>
      <c r="I35">
        <v>8.5</v>
      </c>
      <c r="J35" t="s">
        <v>14</v>
      </c>
    </row>
    <row r="36" spans="1:10" x14ac:dyDescent="0.25">
      <c r="A36">
        <v>2028</v>
      </c>
      <c r="B36">
        <v>1</v>
      </c>
      <c r="C36">
        <v>24</v>
      </c>
      <c r="D36">
        <v>2028</v>
      </c>
      <c r="E36">
        <v>4</v>
      </c>
      <c r="F36">
        <v>116</v>
      </c>
      <c r="G36" t="s">
        <v>16</v>
      </c>
      <c r="H36">
        <v>174707.36</v>
      </c>
      <c r="I36">
        <v>8.5</v>
      </c>
      <c r="J36" t="s">
        <v>14</v>
      </c>
    </row>
    <row r="37" spans="1:10" x14ac:dyDescent="0.25">
      <c r="A37">
        <v>2028</v>
      </c>
      <c r="B37">
        <v>2</v>
      </c>
      <c r="C37">
        <v>18</v>
      </c>
      <c r="D37">
        <v>2028</v>
      </c>
      <c r="E37">
        <v>5</v>
      </c>
      <c r="F37">
        <v>141</v>
      </c>
      <c r="G37" t="s">
        <v>13</v>
      </c>
      <c r="H37">
        <v>333441.31</v>
      </c>
      <c r="I37">
        <v>8.5</v>
      </c>
      <c r="J37" t="s">
        <v>17</v>
      </c>
    </row>
    <row r="38" spans="1:10" x14ac:dyDescent="0.25">
      <c r="A38">
        <v>2028</v>
      </c>
      <c r="B38">
        <v>2</v>
      </c>
      <c r="C38">
        <v>28</v>
      </c>
      <c r="D38">
        <v>2028</v>
      </c>
      <c r="E38">
        <v>5</v>
      </c>
      <c r="F38">
        <v>151</v>
      </c>
      <c r="G38" t="s">
        <v>18</v>
      </c>
      <c r="H38">
        <v>289710.21000000002</v>
      </c>
      <c r="I38">
        <v>8.5</v>
      </c>
      <c r="J38" t="s">
        <v>17</v>
      </c>
    </row>
    <row r="39" spans="1:10" x14ac:dyDescent="0.25">
      <c r="A39">
        <v>2028</v>
      </c>
      <c r="B39">
        <v>3</v>
      </c>
      <c r="C39">
        <v>4</v>
      </c>
      <c r="D39">
        <v>2028</v>
      </c>
      <c r="E39">
        <v>6</v>
      </c>
      <c r="F39">
        <v>156</v>
      </c>
      <c r="G39" t="s">
        <v>11</v>
      </c>
      <c r="H39">
        <v>190275.65</v>
      </c>
      <c r="I39">
        <v>8.5</v>
      </c>
      <c r="J39" t="s">
        <v>22</v>
      </c>
    </row>
    <row r="40" spans="1:10" x14ac:dyDescent="0.25">
      <c r="A40">
        <v>2028</v>
      </c>
      <c r="B40">
        <v>3</v>
      </c>
      <c r="C40">
        <v>9</v>
      </c>
      <c r="D40">
        <v>2028</v>
      </c>
      <c r="E40">
        <v>6</v>
      </c>
      <c r="F40">
        <v>161</v>
      </c>
      <c r="G40" t="s">
        <v>20</v>
      </c>
      <c r="H40">
        <v>24818.31</v>
      </c>
      <c r="I40">
        <v>8.5</v>
      </c>
      <c r="J40" t="s">
        <v>22</v>
      </c>
    </row>
    <row r="41" spans="1:10" x14ac:dyDescent="0.25">
      <c r="A41">
        <v>2028</v>
      </c>
      <c r="B41">
        <v>8</v>
      </c>
      <c r="C41">
        <v>5</v>
      </c>
      <c r="D41">
        <v>2028</v>
      </c>
      <c r="E41">
        <v>11</v>
      </c>
      <c r="F41">
        <v>310</v>
      </c>
      <c r="G41" t="s">
        <v>19</v>
      </c>
      <c r="H41">
        <v>23005.75</v>
      </c>
      <c r="I41">
        <v>8.5</v>
      </c>
      <c r="J41" t="s">
        <v>30</v>
      </c>
    </row>
    <row r="42" spans="1:10" x14ac:dyDescent="0.25">
      <c r="A42">
        <v>2032</v>
      </c>
      <c r="B42">
        <v>1</v>
      </c>
      <c r="C42">
        <v>8</v>
      </c>
      <c r="D42">
        <v>2032</v>
      </c>
      <c r="E42">
        <v>4</v>
      </c>
      <c r="F42">
        <v>100</v>
      </c>
      <c r="G42" t="s">
        <v>19</v>
      </c>
      <c r="H42">
        <v>112961.23</v>
      </c>
      <c r="I42">
        <v>8.5</v>
      </c>
      <c r="J42" t="s">
        <v>14</v>
      </c>
    </row>
    <row r="43" spans="1:10" x14ac:dyDescent="0.25">
      <c r="A43">
        <v>2032</v>
      </c>
      <c r="B43">
        <v>1</v>
      </c>
      <c r="C43">
        <v>26</v>
      </c>
      <c r="D43">
        <v>2032</v>
      </c>
      <c r="E43">
        <v>4</v>
      </c>
      <c r="F43">
        <v>118</v>
      </c>
      <c r="G43" t="s">
        <v>21</v>
      </c>
      <c r="H43">
        <v>377101.53</v>
      </c>
      <c r="I43">
        <v>8.5</v>
      </c>
      <c r="J43" t="s">
        <v>14</v>
      </c>
    </row>
    <row r="44" spans="1:10" x14ac:dyDescent="0.25">
      <c r="A44">
        <v>2032</v>
      </c>
      <c r="B44">
        <v>1</v>
      </c>
      <c r="C44">
        <v>27</v>
      </c>
      <c r="D44">
        <v>2032</v>
      </c>
      <c r="E44">
        <v>4</v>
      </c>
      <c r="F44">
        <v>119</v>
      </c>
      <c r="G44" t="s">
        <v>16</v>
      </c>
      <c r="H44">
        <v>260001.04</v>
      </c>
      <c r="I44">
        <v>8.5</v>
      </c>
      <c r="J44" t="s">
        <v>14</v>
      </c>
    </row>
    <row r="45" spans="1:10" x14ac:dyDescent="0.25">
      <c r="A45">
        <v>2032</v>
      </c>
      <c r="B45">
        <v>1</v>
      </c>
      <c r="C45">
        <v>31</v>
      </c>
      <c r="D45">
        <v>2032</v>
      </c>
      <c r="E45">
        <v>4</v>
      </c>
      <c r="F45">
        <v>123</v>
      </c>
      <c r="G45" t="s">
        <v>25</v>
      </c>
      <c r="H45">
        <v>151105.96</v>
      </c>
      <c r="I45">
        <v>8.5</v>
      </c>
      <c r="J45" t="s">
        <v>14</v>
      </c>
    </row>
    <row r="46" spans="1:10" x14ac:dyDescent="0.25">
      <c r="A46">
        <v>2032</v>
      </c>
      <c r="B46">
        <v>2</v>
      </c>
      <c r="C46">
        <v>2</v>
      </c>
      <c r="D46">
        <v>2032</v>
      </c>
      <c r="E46">
        <v>5</v>
      </c>
      <c r="F46">
        <v>125</v>
      </c>
      <c r="G46" t="s">
        <v>18</v>
      </c>
      <c r="H46">
        <v>146590.43</v>
      </c>
      <c r="I46">
        <v>8.5</v>
      </c>
      <c r="J46" t="s">
        <v>17</v>
      </c>
    </row>
    <row r="47" spans="1:10" x14ac:dyDescent="0.25">
      <c r="A47">
        <v>2032</v>
      </c>
      <c r="B47">
        <v>2</v>
      </c>
      <c r="C47">
        <v>3</v>
      </c>
      <c r="D47">
        <v>2032</v>
      </c>
      <c r="E47">
        <v>5</v>
      </c>
      <c r="F47">
        <v>126</v>
      </c>
      <c r="G47" t="s">
        <v>23</v>
      </c>
      <c r="H47">
        <v>311304.67</v>
      </c>
      <c r="I47">
        <v>8.5</v>
      </c>
      <c r="J47" t="s">
        <v>17</v>
      </c>
    </row>
    <row r="48" spans="1:10" x14ac:dyDescent="0.25">
      <c r="A48">
        <v>2032</v>
      </c>
      <c r="B48">
        <v>2</v>
      </c>
      <c r="C48">
        <v>4</v>
      </c>
      <c r="D48">
        <v>2032</v>
      </c>
      <c r="E48">
        <v>5</v>
      </c>
      <c r="F48">
        <v>127</v>
      </c>
      <c r="G48" t="s">
        <v>20</v>
      </c>
      <c r="H48">
        <v>115233.13</v>
      </c>
      <c r="I48">
        <v>8.5</v>
      </c>
      <c r="J48" t="s">
        <v>17</v>
      </c>
    </row>
    <row r="49" spans="1:10" x14ac:dyDescent="0.25">
      <c r="A49">
        <v>2032</v>
      </c>
      <c r="B49">
        <v>2</v>
      </c>
      <c r="C49">
        <v>18</v>
      </c>
      <c r="D49">
        <v>2032</v>
      </c>
      <c r="E49">
        <v>5</v>
      </c>
      <c r="F49">
        <v>141</v>
      </c>
      <c r="G49" t="s">
        <v>15</v>
      </c>
      <c r="H49">
        <v>338283.47</v>
      </c>
      <c r="I49">
        <v>8.5</v>
      </c>
      <c r="J49" t="s">
        <v>17</v>
      </c>
    </row>
    <row r="50" spans="1:10" x14ac:dyDescent="0.25">
      <c r="A50">
        <v>2032</v>
      </c>
      <c r="B50">
        <v>3</v>
      </c>
      <c r="C50">
        <v>6</v>
      </c>
      <c r="D50">
        <v>2032</v>
      </c>
      <c r="E50">
        <v>6</v>
      </c>
      <c r="F50">
        <v>158</v>
      </c>
      <c r="G50" t="s">
        <v>11</v>
      </c>
      <c r="H50">
        <v>375871.43</v>
      </c>
      <c r="I50">
        <v>8.5</v>
      </c>
      <c r="J50" t="s">
        <v>22</v>
      </c>
    </row>
    <row r="51" spans="1:10" x14ac:dyDescent="0.25">
      <c r="A51">
        <v>2032</v>
      </c>
      <c r="B51">
        <v>3</v>
      </c>
      <c r="C51">
        <v>10</v>
      </c>
      <c r="D51">
        <v>2032</v>
      </c>
      <c r="E51">
        <v>6</v>
      </c>
      <c r="F51">
        <v>162</v>
      </c>
      <c r="G51" t="s">
        <v>13</v>
      </c>
      <c r="H51">
        <v>111587.55</v>
      </c>
      <c r="I51">
        <v>8.5</v>
      </c>
      <c r="J51" t="s">
        <v>22</v>
      </c>
    </row>
    <row r="52" spans="1:10" x14ac:dyDescent="0.25">
      <c r="A52">
        <v>2035</v>
      </c>
      <c r="B52">
        <v>12</v>
      </c>
      <c r="C52">
        <v>18</v>
      </c>
      <c r="D52">
        <v>2036</v>
      </c>
      <c r="E52">
        <v>3</v>
      </c>
      <c r="F52">
        <v>79</v>
      </c>
      <c r="G52" t="s">
        <v>25</v>
      </c>
      <c r="H52">
        <v>84853.56</v>
      </c>
      <c r="I52">
        <v>8.5</v>
      </c>
      <c r="J52" t="s">
        <v>28</v>
      </c>
    </row>
    <row r="53" spans="1:10" x14ac:dyDescent="0.25">
      <c r="A53">
        <v>2035</v>
      </c>
      <c r="B53">
        <v>12</v>
      </c>
      <c r="C53">
        <v>28</v>
      </c>
      <c r="D53">
        <v>2036</v>
      </c>
      <c r="E53">
        <v>3</v>
      </c>
      <c r="F53">
        <v>89</v>
      </c>
      <c r="G53" t="s">
        <v>19</v>
      </c>
      <c r="H53">
        <v>331512.14</v>
      </c>
      <c r="I53">
        <v>8.5</v>
      </c>
      <c r="J53" t="s">
        <v>28</v>
      </c>
    </row>
    <row r="54" spans="1:10" x14ac:dyDescent="0.25">
      <c r="A54">
        <v>2036</v>
      </c>
      <c r="B54">
        <v>1</v>
      </c>
      <c r="C54">
        <v>17</v>
      </c>
      <c r="D54">
        <v>2036</v>
      </c>
      <c r="E54">
        <v>4</v>
      </c>
      <c r="F54">
        <v>109</v>
      </c>
      <c r="G54" t="s">
        <v>21</v>
      </c>
      <c r="H54">
        <v>74703.320000000007</v>
      </c>
      <c r="I54">
        <v>8.5</v>
      </c>
      <c r="J54" t="s">
        <v>14</v>
      </c>
    </row>
    <row r="55" spans="1:10" x14ac:dyDescent="0.25">
      <c r="A55">
        <v>2036</v>
      </c>
      <c r="B55">
        <v>2</v>
      </c>
      <c r="C55">
        <v>3</v>
      </c>
      <c r="D55">
        <v>2036</v>
      </c>
      <c r="E55">
        <v>5</v>
      </c>
      <c r="F55">
        <v>126</v>
      </c>
      <c r="G55" t="s">
        <v>11</v>
      </c>
      <c r="H55">
        <v>399984.08</v>
      </c>
      <c r="I55">
        <v>8.5</v>
      </c>
      <c r="J55" t="s">
        <v>17</v>
      </c>
    </row>
    <row r="56" spans="1:10" x14ac:dyDescent="0.25">
      <c r="A56">
        <v>2036</v>
      </c>
      <c r="B56">
        <v>2</v>
      </c>
      <c r="C56">
        <v>29</v>
      </c>
      <c r="D56">
        <v>2036</v>
      </c>
      <c r="E56">
        <v>5</v>
      </c>
      <c r="F56">
        <v>152</v>
      </c>
      <c r="G56" t="s">
        <v>18</v>
      </c>
      <c r="H56">
        <v>169470.84</v>
      </c>
      <c r="I56">
        <v>8.5</v>
      </c>
      <c r="J56" t="s">
        <v>17</v>
      </c>
    </row>
    <row r="57" spans="1:10" x14ac:dyDescent="0.25">
      <c r="A57">
        <v>2036</v>
      </c>
      <c r="B57">
        <v>3</v>
      </c>
      <c r="C57">
        <v>6</v>
      </c>
      <c r="D57">
        <v>2036</v>
      </c>
      <c r="E57">
        <v>6</v>
      </c>
      <c r="F57">
        <v>158</v>
      </c>
      <c r="G57" t="s">
        <v>15</v>
      </c>
      <c r="H57">
        <v>314210.21000000002</v>
      </c>
      <c r="I57">
        <v>8.5</v>
      </c>
      <c r="J57" t="s">
        <v>22</v>
      </c>
    </row>
    <row r="58" spans="1:10" x14ac:dyDescent="0.25">
      <c r="A58">
        <v>2036</v>
      </c>
      <c r="B58">
        <v>3</v>
      </c>
      <c r="C58">
        <v>12</v>
      </c>
      <c r="D58">
        <v>2036</v>
      </c>
      <c r="E58">
        <v>6</v>
      </c>
      <c r="F58">
        <v>164</v>
      </c>
      <c r="G58" t="s">
        <v>16</v>
      </c>
      <c r="H58">
        <v>111362.69</v>
      </c>
      <c r="I58">
        <v>8.5</v>
      </c>
      <c r="J58" t="s">
        <v>22</v>
      </c>
    </row>
    <row r="59" spans="1:10" x14ac:dyDescent="0.25">
      <c r="A59">
        <v>2036</v>
      </c>
      <c r="B59">
        <v>3</v>
      </c>
      <c r="C59">
        <v>19</v>
      </c>
      <c r="D59">
        <v>2036</v>
      </c>
      <c r="E59">
        <v>6</v>
      </c>
      <c r="F59">
        <v>171</v>
      </c>
      <c r="G59" t="s">
        <v>23</v>
      </c>
      <c r="H59">
        <v>192073.81</v>
      </c>
      <c r="I59">
        <v>8.5</v>
      </c>
      <c r="J59" t="s">
        <v>22</v>
      </c>
    </row>
    <row r="60" spans="1:10" x14ac:dyDescent="0.25">
      <c r="A60">
        <v>2036</v>
      </c>
      <c r="B60">
        <v>4</v>
      </c>
      <c r="C60">
        <v>20</v>
      </c>
      <c r="D60">
        <v>2036</v>
      </c>
      <c r="E60">
        <v>7</v>
      </c>
      <c r="F60">
        <v>203</v>
      </c>
      <c r="G60" t="s">
        <v>20</v>
      </c>
      <c r="H60">
        <v>272523.55</v>
      </c>
      <c r="I60">
        <v>8.5</v>
      </c>
      <c r="J60" t="s">
        <v>29</v>
      </c>
    </row>
    <row r="61" spans="1:10" x14ac:dyDescent="0.25">
      <c r="A61">
        <v>2036</v>
      </c>
      <c r="B61">
        <v>4</v>
      </c>
      <c r="C61">
        <v>25</v>
      </c>
      <c r="D61">
        <v>2036</v>
      </c>
      <c r="E61">
        <v>7</v>
      </c>
      <c r="F61">
        <v>208</v>
      </c>
      <c r="G61" t="s">
        <v>13</v>
      </c>
      <c r="H61">
        <v>126385.87</v>
      </c>
      <c r="I61">
        <v>8.5</v>
      </c>
      <c r="J61" t="s">
        <v>29</v>
      </c>
    </row>
    <row r="62" spans="1:10" x14ac:dyDescent="0.25">
      <c r="A62">
        <v>2039</v>
      </c>
      <c r="B62">
        <v>12</v>
      </c>
      <c r="C62">
        <v>16</v>
      </c>
      <c r="D62">
        <v>2040</v>
      </c>
      <c r="E62">
        <v>3</v>
      </c>
      <c r="F62">
        <v>77</v>
      </c>
      <c r="G62" t="s">
        <v>25</v>
      </c>
      <c r="H62">
        <v>226574.89</v>
      </c>
      <c r="I62">
        <v>8.5</v>
      </c>
      <c r="J62" t="s">
        <v>28</v>
      </c>
    </row>
    <row r="63" spans="1:10" x14ac:dyDescent="0.25">
      <c r="A63">
        <v>2039</v>
      </c>
      <c r="B63">
        <v>12</v>
      </c>
      <c r="C63">
        <v>30</v>
      </c>
      <c r="D63">
        <v>2040</v>
      </c>
      <c r="E63">
        <v>3</v>
      </c>
      <c r="F63">
        <v>91</v>
      </c>
      <c r="G63" t="s">
        <v>19</v>
      </c>
      <c r="H63">
        <v>196760.3</v>
      </c>
      <c r="I63">
        <v>8.5</v>
      </c>
      <c r="J63" t="s">
        <v>28</v>
      </c>
    </row>
    <row r="64" spans="1:10" x14ac:dyDescent="0.25">
      <c r="A64">
        <v>2040</v>
      </c>
      <c r="B64">
        <v>1</v>
      </c>
      <c r="C64">
        <v>1</v>
      </c>
      <c r="D64">
        <v>2040</v>
      </c>
      <c r="E64">
        <v>4</v>
      </c>
      <c r="F64">
        <v>93</v>
      </c>
      <c r="G64" t="s">
        <v>15</v>
      </c>
      <c r="H64">
        <v>216152.71</v>
      </c>
      <c r="I64">
        <v>8.5</v>
      </c>
      <c r="J64" t="s">
        <v>14</v>
      </c>
    </row>
    <row r="65" spans="1:10" x14ac:dyDescent="0.25">
      <c r="A65">
        <v>2040</v>
      </c>
      <c r="B65">
        <v>1</v>
      </c>
      <c r="C65">
        <v>15</v>
      </c>
      <c r="D65">
        <v>2040</v>
      </c>
      <c r="E65">
        <v>4</v>
      </c>
      <c r="F65">
        <v>107</v>
      </c>
      <c r="G65" t="s">
        <v>20</v>
      </c>
      <c r="H65">
        <v>192540.51</v>
      </c>
      <c r="I65">
        <v>8.5</v>
      </c>
      <c r="J65" t="s">
        <v>14</v>
      </c>
    </row>
    <row r="66" spans="1:10" x14ac:dyDescent="0.25">
      <c r="A66">
        <v>2040</v>
      </c>
      <c r="B66">
        <v>1</v>
      </c>
      <c r="C66">
        <v>18</v>
      </c>
      <c r="D66">
        <v>2040</v>
      </c>
      <c r="E66">
        <v>4</v>
      </c>
      <c r="F66">
        <v>110</v>
      </c>
      <c r="G66" t="s">
        <v>16</v>
      </c>
      <c r="H66">
        <v>275591.32</v>
      </c>
      <c r="I66">
        <v>8.5</v>
      </c>
      <c r="J66" t="s">
        <v>14</v>
      </c>
    </row>
    <row r="67" spans="1:10" x14ac:dyDescent="0.25">
      <c r="A67">
        <v>2040</v>
      </c>
      <c r="B67">
        <v>2</v>
      </c>
      <c r="C67">
        <v>6</v>
      </c>
      <c r="D67">
        <v>2040</v>
      </c>
      <c r="E67">
        <v>5</v>
      </c>
      <c r="F67">
        <v>129</v>
      </c>
      <c r="G67" t="s">
        <v>13</v>
      </c>
      <c r="H67">
        <v>307620.46999999997</v>
      </c>
      <c r="I67">
        <v>8.5</v>
      </c>
      <c r="J67" t="s">
        <v>17</v>
      </c>
    </row>
    <row r="68" spans="1:10" x14ac:dyDescent="0.25">
      <c r="A68">
        <v>2040</v>
      </c>
      <c r="B68">
        <v>2</v>
      </c>
      <c r="C68">
        <v>10</v>
      </c>
      <c r="D68">
        <v>2040</v>
      </c>
      <c r="E68">
        <v>5</v>
      </c>
      <c r="F68">
        <v>133</v>
      </c>
      <c r="G68" t="s">
        <v>18</v>
      </c>
      <c r="H68">
        <v>273396.64</v>
      </c>
      <c r="I68">
        <v>8.5</v>
      </c>
      <c r="J68" t="s">
        <v>17</v>
      </c>
    </row>
    <row r="69" spans="1:10" x14ac:dyDescent="0.25">
      <c r="A69">
        <v>2040</v>
      </c>
      <c r="B69">
        <v>2</v>
      </c>
      <c r="C69">
        <v>14</v>
      </c>
      <c r="D69">
        <v>2040</v>
      </c>
      <c r="E69">
        <v>5</v>
      </c>
      <c r="F69">
        <v>137</v>
      </c>
      <c r="G69" t="s">
        <v>23</v>
      </c>
      <c r="H69">
        <v>185527.99</v>
      </c>
      <c r="I69">
        <v>8.5</v>
      </c>
      <c r="J69" t="s">
        <v>17</v>
      </c>
    </row>
    <row r="70" spans="1:10" x14ac:dyDescent="0.25">
      <c r="A70">
        <v>2040</v>
      </c>
      <c r="B70">
        <v>3</v>
      </c>
      <c r="C70">
        <v>3</v>
      </c>
      <c r="D70">
        <v>2040</v>
      </c>
      <c r="E70">
        <v>6</v>
      </c>
      <c r="F70">
        <v>155</v>
      </c>
      <c r="G70" t="s">
        <v>21</v>
      </c>
      <c r="H70">
        <v>144717.54</v>
      </c>
      <c r="I70">
        <v>8.5</v>
      </c>
      <c r="J70" t="s">
        <v>22</v>
      </c>
    </row>
    <row r="71" spans="1:10" x14ac:dyDescent="0.25">
      <c r="A71">
        <v>2040</v>
      </c>
      <c r="B71">
        <v>3</v>
      </c>
      <c r="C71">
        <v>26</v>
      </c>
      <c r="D71">
        <v>2040</v>
      </c>
      <c r="E71">
        <v>6</v>
      </c>
      <c r="F71">
        <v>178</v>
      </c>
      <c r="G71" t="s">
        <v>11</v>
      </c>
      <c r="H71">
        <v>70067.11</v>
      </c>
      <c r="I71">
        <v>8.5</v>
      </c>
      <c r="J71" t="s">
        <v>22</v>
      </c>
    </row>
    <row r="72" spans="1:10" x14ac:dyDescent="0.25">
      <c r="A72">
        <v>2044</v>
      </c>
      <c r="B72">
        <v>1</v>
      </c>
      <c r="C72">
        <v>10</v>
      </c>
      <c r="D72">
        <v>2044</v>
      </c>
      <c r="E72">
        <v>4</v>
      </c>
      <c r="F72">
        <v>102</v>
      </c>
      <c r="G72" t="s">
        <v>20</v>
      </c>
      <c r="H72">
        <v>233420.58</v>
      </c>
      <c r="I72">
        <v>8.5</v>
      </c>
      <c r="J72" t="s">
        <v>14</v>
      </c>
    </row>
    <row r="73" spans="1:10" x14ac:dyDescent="0.25">
      <c r="A73">
        <v>2044</v>
      </c>
      <c r="B73">
        <v>1</v>
      </c>
      <c r="C73">
        <v>18</v>
      </c>
      <c r="D73">
        <v>2044</v>
      </c>
      <c r="E73">
        <v>4</v>
      </c>
      <c r="F73">
        <v>110</v>
      </c>
      <c r="G73" t="s">
        <v>11</v>
      </c>
      <c r="H73">
        <v>266490.83</v>
      </c>
      <c r="I73">
        <v>8.5</v>
      </c>
      <c r="J73" t="s">
        <v>14</v>
      </c>
    </row>
    <row r="74" spans="1:10" x14ac:dyDescent="0.25">
      <c r="A74">
        <v>2044</v>
      </c>
      <c r="B74">
        <v>2</v>
      </c>
      <c r="C74">
        <v>16</v>
      </c>
      <c r="D74">
        <v>2044</v>
      </c>
      <c r="E74">
        <v>5</v>
      </c>
      <c r="F74">
        <v>139</v>
      </c>
      <c r="G74" t="s">
        <v>15</v>
      </c>
      <c r="H74">
        <v>84495.15</v>
      </c>
      <c r="I74">
        <v>8.5</v>
      </c>
      <c r="J74" t="s">
        <v>17</v>
      </c>
    </row>
    <row r="75" spans="1:10" x14ac:dyDescent="0.25">
      <c r="A75">
        <v>2044</v>
      </c>
      <c r="B75">
        <v>2</v>
      </c>
      <c r="C75">
        <v>19</v>
      </c>
      <c r="D75">
        <v>2044</v>
      </c>
      <c r="E75">
        <v>5</v>
      </c>
      <c r="F75">
        <v>142</v>
      </c>
      <c r="G75" t="s">
        <v>21</v>
      </c>
      <c r="H75">
        <v>192910.47</v>
      </c>
      <c r="I75">
        <v>8.5</v>
      </c>
      <c r="J75" t="s">
        <v>17</v>
      </c>
    </row>
    <row r="76" spans="1:10" x14ac:dyDescent="0.25">
      <c r="A76">
        <v>2044</v>
      </c>
      <c r="B76">
        <v>2</v>
      </c>
      <c r="C76">
        <v>20</v>
      </c>
      <c r="D76">
        <v>2044</v>
      </c>
      <c r="E76">
        <v>5</v>
      </c>
      <c r="F76">
        <v>143</v>
      </c>
      <c r="G76" t="s">
        <v>13</v>
      </c>
      <c r="H76">
        <v>88690.25</v>
      </c>
      <c r="I76">
        <v>8.5</v>
      </c>
      <c r="J76" t="s">
        <v>17</v>
      </c>
    </row>
    <row r="77" spans="1:10" x14ac:dyDescent="0.25">
      <c r="A77">
        <v>2044</v>
      </c>
      <c r="B77">
        <v>2</v>
      </c>
      <c r="C77">
        <v>21</v>
      </c>
      <c r="D77">
        <v>2044</v>
      </c>
      <c r="E77">
        <v>5</v>
      </c>
      <c r="F77">
        <v>144</v>
      </c>
      <c r="G77" t="s">
        <v>18</v>
      </c>
      <c r="H77">
        <v>82087.89</v>
      </c>
      <c r="I77">
        <v>8.5</v>
      </c>
      <c r="J77" t="s">
        <v>17</v>
      </c>
    </row>
    <row r="78" spans="1:10" x14ac:dyDescent="0.25">
      <c r="A78">
        <v>2044</v>
      </c>
      <c r="B78">
        <v>3</v>
      </c>
      <c r="C78">
        <v>2</v>
      </c>
      <c r="D78">
        <v>2044</v>
      </c>
      <c r="E78">
        <v>6</v>
      </c>
      <c r="F78">
        <v>154</v>
      </c>
      <c r="G78" t="s">
        <v>23</v>
      </c>
      <c r="H78">
        <v>54020.09</v>
      </c>
      <c r="I78">
        <v>8.5</v>
      </c>
      <c r="J78" t="s">
        <v>22</v>
      </c>
    </row>
    <row r="79" spans="1:10" x14ac:dyDescent="0.25">
      <c r="A79">
        <v>2044</v>
      </c>
      <c r="B79">
        <v>3</v>
      </c>
      <c r="C79">
        <v>24</v>
      </c>
      <c r="D79">
        <v>2044</v>
      </c>
      <c r="E79">
        <v>6</v>
      </c>
      <c r="F79">
        <v>176</v>
      </c>
      <c r="G79" t="s">
        <v>25</v>
      </c>
      <c r="H79">
        <v>66507.899999999994</v>
      </c>
      <c r="I79">
        <v>8.5</v>
      </c>
      <c r="J79" t="s">
        <v>22</v>
      </c>
    </row>
    <row r="80" spans="1:10" x14ac:dyDescent="0.25">
      <c r="A80">
        <v>2044</v>
      </c>
      <c r="B80">
        <v>3</v>
      </c>
      <c r="C80">
        <v>29</v>
      </c>
      <c r="D80">
        <v>2044</v>
      </c>
      <c r="E80">
        <v>6</v>
      </c>
      <c r="F80">
        <v>181</v>
      </c>
      <c r="G80" t="s">
        <v>16</v>
      </c>
      <c r="H80">
        <v>177241.07</v>
      </c>
      <c r="I80">
        <v>8.5</v>
      </c>
      <c r="J80" t="s">
        <v>22</v>
      </c>
    </row>
    <row r="81" spans="1:10" x14ac:dyDescent="0.25">
      <c r="A81">
        <v>2044</v>
      </c>
      <c r="B81">
        <v>4</v>
      </c>
      <c r="C81">
        <v>4</v>
      </c>
      <c r="D81">
        <v>2044</v>
      </c>
      <c r="E81">
        <v>7</v>
      </c>
      <c r="F81">
        <v>187</v>
      </c>
      <c r="G81" t="s">
        <v>19</v>
      </c>
      <c r="H81">
        <v>149371.9</v>
      </c>
      <c r="I81">
        <v>8.5</v>
      </c>
      <c r="J81" t="s">
        <v>29</v>
      </c>
    </row>
    <row r="82" spans="1:10" x14ac:dyDescent="0.25">
      <c r="A82">
        <v>2015</v>
      </c>
      <c r="B82">
        <v>1</v>
      </c>
      <c r="C82">
        <v>18</v>
      </c>
      <c r="D82">
        <v>2015</v>
      </c>
      <c r="E82">
        <v>4</v>
      </c>
      <c r="F82">
        <v>110</v>
      </c>
      <c r="G82" t="s">
        <v>21</v>
      </c>
      <c r="H82">
        <v>220747.6</v>
      </c>
      <c r="I82">
        <v>8.5</v>
      </c>
      <c r="J82" t="s">
        <v>14</v>
      </c>
    </row>
    <row r="83" spans="1:10" x14ac:dyDescent="0.25">
      <c r="A83">
        <v>2015</v>
      </c>
      <c r="B83">
        <v>1</v>
      </c>
      <c r="C83">
        <v>21</v>
      </c>
      <c r="D83">
        <v>2015</v>
      </c>
      <c r="E83">
        <v>4</v>
      </c>
      <c r="F83">
        <v>113</v>
      </c>
      <c r="G83" t="s">
        <v>25</v>
      </c>
      <c r="H83">
        <v>152459.32999999999</v>
      </c>
      <c r="I83">
        <v>8.5</v>
      </c>
      <c r="J83" t="s">
        <v>14</v>
      </c>
    </row>
    <row r="84" spans="1:10" x14ac:dyDescent="0.25">
      <c r="A84">
        <v>2015</v>
      </c>
      <c r="B84">
        <v>1</v>
      </c>
      <c r="C84">
        <v>21</v>
      </c>
      <c r="D84">
        <v>2015</v>
      </c>
      <c r="E84">
        <v>4</v>
      </c>
      <c r="F84">
        <v>113</v>
      </c>
      <c r="G84" t="s">
        <v>20</v>
      </c>
      <c r="H84">
        <v>24249.03</v>
      </c>
      <c r="I84">
        <v>8.5</v>
      </c>
      <c r="J84" t="s">
        <v>14</v>
      </c>
    </row>
    <row r="85" spans="1:10" x14ac:dyDescent="0.25">
      <c r="A85">
        <v>2015</v>
      </c>
      <c r="B85">
        <v>1</v>
      </c>
      <c r="C85">
        <v>26</v>
      </c>
      <c r="D85">
        <v>2015</v>
      </c>
      <c r="E85">
        <v>4</v>
      </c>
      <c r="F85">
        <v>118</v>
      </c>
      <c r="G85" t="s">
        <v>11</v>
      </c>
      <c r="H85">
        <v>300188.65000000002</v>
      </c>
      <c r="I85">
        <v>8.5</v>
      </c>
      <c r="J85" t="s">
        <v>14</v>
      </c>
    </row>
    <row r="86" spans="1:10" x14ac:dyDescent="0.25">
      <c r="A86">
        <v>2015</v>
      </c>
      <c r="B86">
        <v>2</v>
      </c>
      <c r="C86">
        <v>21</v>
      </c>
      <c r="D86">
        <v>2015</v>
      </c>
      <c r="E86">
        <v>5</v>
      </c>
      <c r="F86">
        <v>144</v>
      </c>
      <c r="G86" t="s">
        <v>19</v>
      </c>
      <c r="H86">
        <v>213939.83</v>
      </c>
      <c r="I86">
        <v>8.5</v>
      </c>
      <c r="J86" t="s">
        <v>17</v>
      </c>
    </row>
    <row r="87" spans="1:10" x14ac:dyDescent="0.25">
      <c r="A87">
        <v>2015</v>
      </c>
      <c r="B87">
        <v>2</v>
      </c>
      <c r="C87">
        <v>25</v>
      </c>
      <c r="D87">
        <v>2015</v>
      </c>
      <c r="E87">
        <v>5</v>
      </c>
      <c r="F87">
        <v>148</v>
      </c>
      <c r="G87" t="s">
        <v>16</v>
      </c>
      <c r="H87">
        <v>128919.82</v>
      </c>
      <c r="I87">
        <v>8.5</v>
      </c>
      <c r="J87" t="s">
        <v>17</v>
      </c>
    </row>
    <row r="88" spans="1:10" x14ac:dyDescent="0.25">
      <c r="A88">
        <v>2015</v>
      </c>
      <c r="B88">
        <v>3</v>
      </c>
      <c r="C88">
        <v>19</v>
      </c>
      <c r="D88">
        <v>2015</v>
      </c>
      <c r="E88">
        <v>6</v>
      </c>
      <c r="F88">
        <v>170</v>
      </c>
      <c r="G88" t="s">
        <v>23</v>
      </c>
      <c r="H88">
        <v>117173.3</v>
      </c>
      <c r="I88">
        <v>8.5</v>
      </c>
      <c r="J88" t="s">
        <v>22</v>
      </c>
    </row>
    <row r="89" spans="1:10" x14ac:dyDescent="0.25">
      <c r="A89">
        <v>2015</v>
      </c>
      <c r="B89">
        <v>3</v>
      </c>
      <c r="C89">
        <v>26</v>
      </c>
      <c r="D89">
        <v>2015</v>
      </c>
      <c r="E89">
        <v>6</v>
      </c>
      <c r="F89">
        <v>177</v>
      </c>
      <c r="G89" t="s">
        <v>18</v>
      </c>
      <c r="H89">
        <v>175710.53</v>
      </c>
      <c r="I89">
        <v>8.5</v>
      </c>
      <c r="J89" t="s">
        <v>22</v>
      </c>
    </row>
    <row r="90" spans="1:10" x14ac:dyDescent="0.25">
      <c r="A90">
        <v>2015</v>
      </c>
      <c r="B90">
        <v>3</v>
      </c>
      <c r="C90">
        <v>31</v>
      </c>
      <c r="D90">
        <v>2015</v>
      </c>
      <c r="E90">
        <v>6</v>
      </c>
      <c r="F90">
        <v>182</v>
      </c>
      <c r="G90" t="s">
        <v>15</v>
      </c>
      <c r="H90">
        <v>169676.56</v>
      </c>
      <c r="I90">
        <v>8.5</v>
      </c>
      <c r="J90" t="s">
        <v>22</v>
      </c>
    </row>
    <row r="91" spans="1:10" x14ac:dyDescent="0.25">
      <c r="A91">
        <v>2015</v>
      </c>
      <c r="B91">
        <v>5</v>
      </c>
      <c r="C91">
        <v>15</v>
      </c>
      <c r="D91">
        <v>2015</v>
      </c>
      <c r="E91">
        <v>8</v>
      </c>
      <c r="F91">
        <v>227</v>
      </c>
      <c r="G91" t="s">
        <v>13</v>
      </c>
      <c r="H91">
        <v>25430.58</v>
      </c>
      <c r="I91">
        <v>8.5</v>
      </c>
      <c r="J91" t="s">
        <v>24</v>
      </c>
    </row>
    <row r="92" spans="1:10" x14ac:dyDescent="0.25">
      <c r="A92">
        <v>2017</v>
      </c>
      <c r="B92">
        <v>1</v>
      </c>
      <c r="C92">
        <v>15</v>
      </c>
      <c r="D92">
        <v>2017</v>
      </c>
      <c r="E92">
        <v>4</v>
      </c>
      <c r="F92">
        <v>107</v>
      </c>
      <c r="G92" t="s">
        <v>16</v>
      </c>
      <c r="H92">
        <v>201508.23</v>
      </c>
      <c r="I92">
        <v>8.5</v>
      </c>
      <c r="J92" t="s">
        <v>14</v>
      </c>
    </row>
    <row r="93" spans="1:10" x14ac:dyDescent="0.25">
      <c r="A93">
        <v>2017</v>
      </c>
      <c r="B93">
        <v>1</v>
      </c>
      <c r="C93">
        <v>15</v>
      </c>
      <c r="D93">
        <v>2017</v>
      </c>
      <c r="E93">
        <v>4</v>
      </c>
      <c r="F93">
        <v>107</v>
      </c>
      <c r="G93" t="s">
        <v>20</v>
      </c>
      <c r="H93">
        <v>228698.51</v>
      </c>
      <c r="I93">
        <v>8.5</v>
      </c>
      <c r="J93" t="s">
        <v>14</v>
      </c>
    </row>
    <row r="94" spans="1:10" x14ac:dyDescent="0.25">
      <c r="A94">
        <v>2017</v>
      </c>
      <c r="B94">
        <v>2</v>
      </c>
      <c r="C94">
        <v>9</v>
      </c>
      <c r="D94">
        <v>2017</v>
      </c>
      <c r="E94">
        <v>5</v>
      </c>
      <c r="F94">
        <v>132</v>
      </c>
      <c r="G94" t="s">
        <v>25</v>
      </c>
      <c r="H94">
        <v>36831.230000000003</v>
      </c>
      <c r="I94">
        <v>8.5</v>
      </c>
      <c r="J94" t="s">
        <v>17</v>
      </c>
    </row>
    <row r="95" spans="1:10" x14ac:dyDescent="0.25">
      <c r="A95">
        <v>2017</v>
      </c>
      <c r="B95">
        <v>2</v>
      </c>
      <c r="C95">
        <v>13</v>
      </c>
      <c r="D95">
        <v>2017</v>
      </c>
      <c r="E95">
        <v>5</v>
      </c>
      <c r="F95">
        <v>136</v>
      </c>
      <c r="G95" t="s">
        <v>11</v>
      </c>
      <c r="H95">
        <v>219216.69</v>
      </c>
      <c r="I95">
        <v>8.5</v>
      </c>
      <c r="J95" t="s">
        <v>17</v>
      </c>
    </row>
    <row r="96" spans="1:10" x14ac:dyDescent="0.25">
      <c r="A96">
        <v>2017</v>
      </c>
      <c r="B96">
        <v>3</v>
      </c>
      <c r="C96">
        <v>2</v>
      </c>
      <c r="D96">
        <v>2017</v>
      </c>
      <c r="E96">
        <v>6</v>
      </c>
      <c r="F96">
        <v>153</v>
      </c>
      <c r="G96" t="s">
        <v>18</v>
      </c>
      <c r="H96">
        <v>77083.53</v>
      </c>
      <c r="I96">
        <v>8.5</v>
      </c>
      <c r="J96" t="s">
        <v>22</v>
      </c>
    </row>
    <row r="97" spans="1:10" x14ac:dyDescent="0.25">
      <c r="A97">
        <v>2017</v>
      </c>
      <c r="B97">
        <v>3</v>
      </c>
      <c r="C97">
        <v>2</v>
      </c>
      <c r="D97">
        <v>2017</v>
      </c>
      <c r="E97">
        <v>6</v>
      </c>
      <c r="F97">
        <v>153</v>
      </c>
      <c r="G97" t="s">
        <v>19</v>
      </c>
      <c r="H97">
        <v>98739.67</v>
      </c>
      <c r="I97">
        <v>8.5</v>
      </c>
      <c r="J97" t="s">
        <v>22</v>
      </c>
    </row>
    <row r="98" spans="1:10" x14ac:dyDescent="0.25">
      <c r="A98">
        <v>2017</v>
      </c>
      <c r="B98">
        <v>3</v>
      </c>
      <c r="C98">
        <v>7</v>
      </c>
      <c r="D98">
        <v>2017</v>
      </c>
      <c r="E98">
        <v>6</v>
      </c>
      <c r="F98">
        <v>158</v>
      </c>
      <c r="G98" t="s">
        <v>21</v>
      </c>
      <c r="H98">
        <v>334570.82</v>
      </c>
      <c r="I98">
        <v>8.5</v>
      </c>
      <c r="J98" t="s">
        <v>22</v>
      </c>
    </row>
    <row r="99" spans="1:10" x14ac:dyDescent="0.25">
      <c r="A99">
        <v>2017</v>
      </c>
      <c r="B99">
        <v>3</v>
      </c>
      <c r="C99">
        <v>14</v>
      </c>
      <c r="D99">
        <v>2017</v>
      </c>
      <c r="E99">
        <v>6</v>
      </c>
      <c r="F99">
        <v>165</v>
      </c>
      <c r="G99" t="s">
        <v>13</v>
      </c>
      <c r="H99">
        <v>193354.28</v>
      </c>
      <c r="I99">
        <v>8.5</v>
      </c>
      <c r="J99" t="s">
        <v>22</v>
      </c>
    </row>
    <row r="100" spans="1:10" x14ac:dyDescent="0.25">
      <c r="A100">
        <v>2017</v>
      </c>
      <c r="B100">
        <v>4</v>
      </c>
      <c r="C100">
        <v>6</v>
      </c>
      <c r="D100">
        <v>2017</v>
      </c>
      <c r="E100">
        <v>7</v>
      </c>
      <c r="F100">
        <v>188</v>
      </c>
      <c r="G100" t="s">
        <v>15</v>
      </c>
      <c r="H100">
        <v>39065.839999999997</v>
      </c>
      <c r="I100">
        <v>8.5</v>
      </c>
      <c r="J100" t="s">
        <v>29</v>
      </c>
    </row>
    <row r="101" spans="1:10" x14ac:dyDescent="0.25">
      <c r="A101">
        <v>2017</v>
      </c>
      <c r="B101">
        <v>5</v>
      </c>
      <c r="C101">
        <v>13</v>
      </c>
      <c r="D101">
        <v>2017</v>
      </c>
      <c r="E101">
        <v>8</v>
      </c>
      <c r="F101">
        <v>225</v>
      </c>
      <c r="G101" t="s">
        <v>23</v>
      </c>
      <c r="H101">
        <v>70548.100000000006</v>
      </c>
      <c r="I101">
        <v>8.5</v>
      </c>
      <c r="J101" t="s">
        <v>24</v>
      </c>
    </row>
    <row r="102" spans="1:10" x14ac:dyDescent="0.25">
      <c r="A102">
        <v>2017</v>
      </c>
      <c r="B102">
        <v>12</v>
      </c>
      <c r="C102">
        <v>4</v>
      </c>
      <c r="D102">
        <v>2018</v>
      </c>
      <c r="E102">
        <v>3</v>
      </c>
      <c r="F102">
        <v>65</v>
      </c>
      <c r="G102" t="s">
        <v>19</v>
      </c>
      <c r="H102">
        <v>349343.49</v>
      </c>
      <c r="I102">
        <v>8.5</v>
      </c>
      <c r="J102" t="s">
        <v>28</v>
      </c>
    </row>
    <row r="103" spans="1:10" x14ac:dyDescent="0.25">
      <c r="A103">
        <v>2017</v>
      </c>
      <c r="B103">
        <v>12</v>
      </c>
      <c r="C103">
        <v>16</v>
      </c>
      <c r="D103">
        <v>2018</v>
      </c>
      <c r="E103">
        <v>3</v>
      </c>
      <c r="F103">
        <v>77</v>
      </c>
      <c r="G103" t="s">
        <v>15</v>
      </c>
      <c r="H103">
        <v>125147.81</v>
      </c>
      <c r="I103">
        <v>8.5</v>
      </c>
      <c r="J103" t="s">
        <v>28</v>
      </c>
    </row>
    <row r="104" spans="1:10" x14ac:dyDescent="0.25">
      <c r="A104">
        <v>2018</v>
      </c>
      <c r="B104">
        <v>1</v>
      </c>
      <c r="C104">
        <v>7</v>
      </c>
      <c r="D104">
        <v>2018</v>
      </c>
      <c r="E104">
        <v>4</v>
      </c>
      <c r="F104">
        <v>99</v>
      </c>
      <c r="G104" t="s">
        <v>11</v>
      </c>
      <c r="H104">
        <v>319403.7</v>
      </c>
      <c r="I104">
        <v>8.5</v>
      </c>
      <c r="J104" t="s">
        <v>14</v>
      </c>
    </row>
    <row r="105" spans="1:10" x14ac:dyDescent="0.25">
      <c r="A105">
        <v>2018</v>
      </c>
      <c r="B105">
        <v>1</v>
      </c>
      <c r="C105">
        <v>15</v>
      </c>
      <c r="D105">
        <v>2018</v>
      </c>
      <c r="E105">
        <v>4</v>
      </c>
      <c r="F105">
        <v>107</v>
      </c>
      <c r="G105" t="s">
        <v>16</v>
      </c>
      <c r="H105">
        <v>118867.07</v>
      </c>
      <c r="I105">
        <v>8.5</v>
      </c>
      <c r="J105" t="s">
        <v>14</v>
      </c>
    </row>
    <row r="106" spans="1:10" x14ac:dyDescent="0.25">
      <c r="A106">
        <v>2018</v>
      </c>
      <c r="B106">
        <v>2</v>
      </c>
      <c r="C106">
        <v>28</v>
      </c>
      <c r="D106">
        <v>2018</v>
      </c>
      <c r="E106">
        <v>5</v>
      </c>
      <c r="F106">
        <v>151</v>
      </c>
      <c r="G106" t="s">
        <v>20</v>
      </c>
      <c r="H106">
        <v>261163.45</v>
      </c>
      <c r="I106">
        <v>8.5</v>
      </c>
      <c r="J106" t="s">
        <v>17</v>
      </c>
    </row>
    <row r="107" spans="1:10" x14ac:dyDescent="0.25">
      <c r="A107">
        <v>2018</v>
      </c>
      <c r="B107">
        <v>3</v>
      </c>
      <c r="C107">
        <v>3</v>
      </c>
      <c r="D107">
        <v>2018</v>
      </c>
      <c r="E107">
        <v>6</v>
      </c>
      <c r="F107">
        <v>154</v>
      </c>
      <c r="G107" t="s">
        <v>13</v>
      </c>
      <c r="H107">
        <v>319469.59999999998</v>
      </c>
      <c r="I107">
        <v>8.5</v>
      </c>
      <c r="J107" t="s">
        <v>22</v>
      </c>
    </row>
    <row r="108" spans="1:10" x14ac:dyDescent="0.25">
      <c r="A108">
        <v>2018</v>
      </c>
      <c r="B108">
        <v>3</v>
      </c>
      <c r="C108">
        <v>4</v>
      </c>
      <c r="D108">
        <v>2018</v>
      </c>
      <c r="E108">
        <v>6</v>
      </c>
      <c r="F108">
        <v>155</v>
      </c>
      <c r="G108" t="s">
        <v>18</v>
      </c>
      <c r="H108">
        <v>254001.77</v>
      </c>
      <c r="I108">
        <v>8.5</v>
      </c>
      <c r="J108" t="s">
        <v>22</v>
      </c>
    </row>
    <row r="109" spans="1:10" x14ac:dyDescent="0.25">
      <c r="A109">
        <v>2018</v>
      </c>
      <c r="B109">
        <v>3</v>
      </c>
      <c r="C109">
        <v>9</v>
      </c>
      <c r="D109">
        <v>2018</v>
      </c>
      <c r="E109">
        <v>6</v>
      </c>
      <c r="F109">
        <v>160</v>
      </c>
      <c r="G109" t="s">
        <v>21</v>
      </c>
      <c r="H109">
        <v>301168.12</v>
      </c>
      <c r="I109">
        <v>8.5</v>
      </c>
      <c r="J109" t="s">
        <v>22</v>
      </c>
    </row>
    <row r="110" spans="1:10" x14ac:dyDescent="0.25">
      <c r="A110">
        <v>2018</v>
      </c>
      <c r="B110">
        <v>4</v>
      </c>
      <c r="C110">
        <v>3</v>
      </c>
      <c r="D110">
        <v>2018</v>
      </c>
      <c r="E110">
        <v>7</v>
      </c>
      <c r="F110">
        <v>185</v>
      </c>
      <c r="G110" t="s">
        <v>23</v>
      </c>
      <c r="H110">
        <v>78705.31</v>
      </c>
      <c r="I110">
        <v>8.5</v>
      </c>
      <c r="J110" t="s">
        <v>29</v>
      </c>
    </row>
    <row r="111" spans="1:10" x14ac:dyDescent="0.25">
      <c r="A111">
        <v>2018</v>
      </c>
      <c r="B111">
        <v>5</v>
      </c>
      <c r="C111">
        <v>7</v>
      </c>
      <c r="D111">
        <v>2018</v>
      </c>
      <c r="E111">
        <v>8</v>
      </c>
      <c r="F111">
        <v>219</v>
      </c>
      <c r="G111" t="s">
        <v>25</v>
      </c>
      <c r="H111">
        <v>62874.54</v>
      </c>
      <c r="I111">
        <v>8.5</v>
      </c>
      <c r="J111" t="s">
        <v>24</v>
      </c>
    </row>
    <row r="112" spans="1:10" x14ac:dyDescent="0.25">
      <c r="A112">
        <v>2018</v>
      </c>
      <c r="B112">
        <v>12</v>
      </c>
      <c r="C112">
        <v>23</v>
      </c>
      <c r="D112">
        <v>2019</v>
      </c>
      <c r="E112">
        <v>3</v>
      </c>
      <c r="F112">
        <v>84</v>
      </c>
      <c r="G112" t="s">
        <v>25</v>
      </c>
      <c r="H112">
        <v>103837.54</v>
      </c>
      <c r="I112">
        <v>8.5</v>
      </c>
      <c r="J112" t="s">
        <v>28</v>
      </c>
    </row>
    <row r="113" spans="1:10" x14ac:dyDescent="0.25">
      <c r="A113">
        <v>2019</v>
      </c>
      <c r="B113">
        <v>1</v>
      </c>
      <c r="C113">
        <v>22</v>
      </c>
      <c r="D113">
        <v>2019</v>
      </c>
      <c r="E113">
        <v>4</v>
      </c>
      <c r="F113">
        <v>114</v>
      </c>
      <c r="G113" t="s">
        <v>23</v>
      </c>
      <c r="H113">
        <v>251020.27</v>
      </c>
      <c r="I113">
        <v>8.5</v>
      </c>
      <c r="J113" t="s">
        <v>14</v>
      </c>
    </row>
    <row r="114" spans="1:10" x14ac:dyDescent="0.25">
      <c r="A114">
        <v>2019</v>
      </c>
      <c r="B114">
        <v>2</v>
      </c>
      <c r="C114">
        <v>4</v>
      </c>
      <c r="D114">
        <v>2019</v>
      </c>
      <c r="E114">
        <v>5</v>
      </c>
      <c r="F114">
        <v>127</v>
      </c>
      <c r="G114" t="s">
        <v>21</v>
      </c>
      <c r="H114">
        <v>290523.15000000002</v>
      </c>
      <c r="I114">
        <v>8.5</v>
      </c>
      <c r="J114" t="s">
        <v>17</v>
      </c>
    </row>
    <row r="115" spans="1:10" x14ac:dyDescent="0.25">
      <c r="A115">
        <v>2019</v>
      </c>
      <c r="B115">
        <v>2</v>
      </c>
      <c r="C115">
        <v>9</v>
      </c>
      <c r="D115">
        <v>2019</v>
      </c>
      <c r="E115">
        <v>5</v>
      </c>
      <c r="F115">
        <v>132</v>
      </c>
      <c r="G115" t="s">
        <v>11</v>
      </c>
      <c r="H115">
        <v>338735.37</v>
      </c>
      <c r="I115">
        <v>8.5</v>
      </c>
      <c r="J115" t="s">
        <v>17</v>
      </c>
    </row>
    <row r="116" spans="1:10" x14ac:dyDescent="0.25">
      <c r="A116">
        <v>2019</v>
      </c>
      <c r="B116">
        <v>2</v>
      </c>
      <c r="C116">
        <v>27</v>
      </c>
      <c r="D116">
        <v>2019</v>
      </c>
      <c r="E116">
        <v>5</v>
      </c>
      <c r="F116">
        <v>150</v>
      </c>
      <c r="G116" t="s">
        <v>18</v>
      </c>
      <c r="H116">
        <v>88230.49</v>
      </c>
      <c r="I116">
        <v>8.5</v>
      </c>
      <c r="J116" t="s">
        <v>17</v>
      </c>
    </row>
    <row r="117" spans="1:10" x14ac:dyDescent="0.25">
      <c r="A117">
        <v>2019</v>
      </c>
      <c r="B117">
        <v>3</v>
      </c>
      <c r="C117">
        <v>2</v>
      </c>
      <c r="D117">
        <v>2019</v>
      </c>
      <c r="E117">
        <v>6</v>
      </c>
      <c r="F117">
        <v>153</v>
      </c>
      <c r="G117" t="s">
        <v>19</v>
      </c>
      <c r="H117">
        <v>38741.040000000001</v>
      </c>
      <c r="I117">
        <v>8.5</v>
      </c>
      <c r="J117" t="s">
        <v>22</v>
      </c>
    </row>
    <row r="118" spans="1:10" x14ac:dyDescent="0.25">
      <c r="A118">
        <v>2019</v>
      </c>
      <c r="B118">
        <v>3</v>
      </c>
      <c r="C118">
        <v>4</v>
      </c>
      <c r="D118">
        <v>2019</v>
      </c>
      <c r="E118">
        <v>6</v>
      </c>
      <c r="F118">
        <v>155</v>
      </c>
      <c r="G118" t="s">
        <v>20</v>
      </c>
      <c r="H118">
        <v>40247.129999999997</v>
      </c>
      <c r="I118">
        <v>8.5</v>
      </c>
      <c r="J118" t="s">
        <v>22</v>
      </c>
    </row>
    <row r="119" spans="1:10" x14ac:dyDescent="0.25">
      <c r="A119">
        <v>2019</v>
      </c>
      <c r="B119">
        <v>3</v>
      </c>
      <c r="C119">
        <v>26</v>
      </c>
      <c r="D119">
        <v>2019</v>
      </c>
      <c r="E119">
        <v>6</v>
      </c>
      <c r="F119">
        <v>177</v>
      </c>
      <c r="G119" t="s">
        <v>13</v>
      </c>
      <c r="H119">
        <v>91420.43</v>
      </c>
      <c r="I119">
        <v>8.5</v>
      </c>
      <c r="J119" t="s">
        <v>22</v>
      </c>
    </row>
    <row r="120" spans="1:10" x14ac:dyDescent="0.25">
      <c r="A120">
        <v>2019</v>
      </c>
      <c r="B120">
        <v>5</v>
      </c>
      <c r="C120">
        <v>11</v>
      </c>
      <c r="D120">
        <v>2019</v>
      </c>
      <c r="E120">
        <v>8</v>
      </c>
      <c r="F120">
        <v>223</v>
      </c>
      <c r="G120" t="s">
        <v>15</v>
      </c>
      <c r="H120">
        <v>40689.93</v>
      </c>
      <c r="I120">
        <v>8.5</v>
      </c>
      <c r="J120" t="s">
        <v>24</v>
      </c>
    </row>
    <row r="121" spans="1:10" x14ac:dyDescent="0.25">
      <c r="A121">
        <v>2019</v>
      </c>
      <c r="B121">
        <v>5</v>
      </c>
      <c r="C121">
        <v>12</v>
      </c>
      <c r="D121">
        <v>2019</v>
      </c>
      <c r="E121">
        <v>8</v>
      </c>
      <c r="F121">
        <v>224</v>
      </c>
      <c r="G121" t="s">
        <v>16</v>
      </c>
      <c r="H121">
        <v>85252.89</v>
      </c>
      <c r="I121">
        <v>8.5</v>
      </c>
      <c r="J121" t="s">
        <v>24</v>
      </c>
    </row>
    <row r="122" spans="1:10" x14ac:dyDescent="0.25">
      <c r="A122">
        <v>2020</v>
      </c>
      <c r="B122">
        <v>12</v>
      </c>
      <c r="C122">
        <v>28</v>
      </c>
      <c r="D122">
        <v>2021</v>
      </c>
      <c r="E122">
        <v>3</v>
      </c>
      <c r="F122">
        <v>89</v>
      </c>
      <c r="G122" t="s">
        <v>21</v>
      </c>
      <c r="H122">
        <v>69208.41</v>
      </c>
      <c r="I122">
        <v>8.5</v>
      </c>
      <c r="J122" t="s">
        <v>28</v>
      </c>
    </row>
    <row r="123" spans="1:10" x14ac:dyDescent="0.25">
      <c r="A123">
        <v>2020</v>
      </c>
      <c r="B123">
        <v>12</v>
      </c>
      <c r="C123">
        <v>29</v>
      </c>
      <c r="D123">
        <v>2021</v>
      </c>
      <c r="E123">
        <v>3</v>
      </c>
      <c r="F123">
        <v>90</v>
      </c>
      <c r="G123" t="s">
        <v>19</v>
      </c>
      <c r="H123">
        <v>49833.98</v>
      </c>
      <c r="I123">
        <v>8.5</v>
      </c>
      <c r="J123" t="s">
        <v>28</v>
      </c>
    </row>
    <row r="124" spans="1:10" x14ac:dyDescent="0.25">
      <c r="A124">
        <v>2021</v>
      </c>
      <c r="B124">
        <v>1</v>
      </c>
      <c r="C124">
        <v>30</v>
      </c>
      <c r="D124">
        <v>2021</v>
      </c>
      <c r="E124">
        <v>4</v>
      </c>
      <c r="F124">
        <v>122</v>
      </c>
      <c r="G124" t="s">
        <v>20</v>
      </c>
      <c r="H124">
        <v>54138</v>
      </c>
      <c r="I124">
        <v>8.5</v>
      </c>
      <c r="J124" t="s">
        <v>14</v>
      </c>
    </row>
    <row r="125" spans="1:10" x14ac:dyDescent="0.25">
      <c r="A125">
        <v>2021</v>
      </c>
      <c r="B125">
        <v>2</v>
      </c>
      <c r="C125">
        <v>2</v>
      </c>
      <c r="D125">
        <v>2021</v>
      </c>
      <c r="E125">
        <v>5</v>
      </c>
      <c r="F125">
        <v>125</v>
      </c>
      <c r="G125" t="s">
        <v>15</v>
      </c>
      <c r="H125">
        <v>268799.87</v>
      </c>
      <c r="I125">
        <v>8.5</v>
      </c>
      <c r="J125" t="s">
        <v>17</v>
      </c>
    </row>
    <row r="126" spans="1:10" x14ac:dyDescent="0.25">
      <c r="A126">
        <v>2021</v>
      </c>
      <c r="B126">
        <v>2</v>
      </c>
      <c r="C126">
        <v>3</v>
      </c>
      <c r="D126">
        <v>2021</v>
      </c>
      <c r="E126">
        <v>5</v>
      </c>
      <c r="F126">
        <v>126</v>
      </c>
      <c r="G126" t="s">
        <v>13</v>
      </c>
      <c r="H126">
        <v>110687.49</v>
      </c>
      <c r="I126">
        <v>8.5</v>
      </c>
      <c r="J126" t="s">
        <v>17</v>
      </c>
    </row>
    <row r="127" spans="1:10" x14ac:dyDescent="0.25">
      <c r="A127">
        <v>2021</v>
      </c>
      <c r="B127">
        <v>2</v>
      </c>
      <c r="C127">
        <v>19</v>
      </c>
      <c r="D127">
        <v>2021</v>
      </c>
      <c r="E127">
        <v>5</v>
      </c>
      <c r="F127">
        <v>142</v>
      </c>
      <c r="G127" t="s">
        <v>23</v>
      </c>
      <c r="H127">
        <v>72851.259999999995</v>
      </c>
      <c r="I127">
        <v>8.5</v>
      </c>
      <c r="J127" t="s">
        <v>17</v>
      </c>
    </row>
    <row r="128" spans="1:10" x14ac:dyDescent="0.25">
      <c r="A128">
        <v>2021</v>
      </c>
      <c r="B128">
        <v>2</v>
      </c>
      <c r="C128">
        <v>23</v>
      </c>
      <c r="D128">
        <v>2021</v>
      </c>
      <c r="E128">
        <v>5</v>
      </c>
      <c r="F128">
        <v>146</v>
      </c>
      <c r="G128" t="s">
        <v>16</v>
      </c>
      <c r="H128">
        <v>308850.3</v>
      </c>
      <c r="I128">
        <v>8.5</v>
      </c>
      <c r="J128" t="s">
        <v>17</v>
      </c>
    </row>
    <row r="129" spans="1:10" x14ac:dyDescent="0.25">
      <c r="A129">
        <v>2021</v>
      </c>
      <c r="B129">
        <v>3</v>
      </c>
      <c r="C129">
        <v>4</v>
      </c>
      <c r="D129">
        <v>2021</v>
      </c>
      <c r="E129">
        <v>6</v>
      </c>
      <c r="F129">
        <v>155</v>
      </c>
      <c r="G129" t="s">
        <v>18</v>
      </c>
      <c r="H129">
        <v>231991.3</v>
      </c>
      <c r="I129">
        <v>8.5</v>
      </c>
      <c r="J129" t="s">
        <v>22</v>
      </c>
    </row>
    <row r="130" spans="1:10" x14ac:dyDescent="0.25">
      <c r="A130">
        <v>2021</v>
      </c>
      <c r="B130">
        <v>3</v>
      </c>
      <c r="C130">
        <v>24</v>
      </c>
      <c r="D130">
        <v>2021</v>
      </c>
      <c r="E130">
        <v>6</v>
      </c>
      <c r="F130">
        <v>175</v>
      </c>
      <c r="G130" t="s">
        <v>25</v>
      </c>
      <c r="H130">
        <v>56762.37</v>
      </c>
      <c r="I130">
        <v>8.5</v>
      </c>
      <c r="J130" t="s">
        <v>22</v>
      </c>
    </row>
    <row r="131" spans="1:10" x14ac:dyDescent="0.25">
      <c r="A131">
        <v>2021</v>
      </c>
      <c r="B131">
        <v>5</v>
      </c>
      <c r="C131">
        <v>3</v>
      </c>
      <c r="D131">
        <v>2021</v>
      </c>
      <c r="E131">
        <v>8</v>
      </c>
      <c r="F131">
        <v>215</v>
      </c>
      <c r="G131" t="s">
        <v>11</v>
      </c>
      <c r="H131">
        <v>41223.07</v>
      </c>
      <c r="I131">
        <v>8.5</v>
      </c>
      <c r="J131" t="s">
        <v>24</v>
      </c>
    </row>
    <row r="132" spans="1:10" x14ac:dyDescent="0.25">
      <c r="A132">
        <v>2021</v>
      </c>
      <c r="B132">
        <v>12</v>
      </c>
      <c r="C132">
        <v>20</v>
      </c>
      <c r="D132">
        <v>2022</v>
      </c>
      <c r="E132">
        <v>3</v>
      </c>
      <c r="F132">
        <v>81</v>
      </c>
      <c r="G132" t="s">
        <v>13</v>
      </c>
      <c r="H132">
        <v>274360.95</v>
      </c>
      <c r="I132">
        <v>8.5</v>
      </c>
      <c r="J132" t="s">
        <v>28</v>
      </c>
    </row>
    <row r="133" spans="1:10" x14ac:dyDescent="0.25">
      <c r="A133">
        <v>2022</v>
      </c>
      <c r="B133">
        <v>1</v>
      </c>
      <c r="C133">
        <v>13</v>
      </c>
      <c r="D133">
        <v>2022</v>
      </c>
      <c r="E133">
        <v>4</v>
      </c>
      <c r="F133">
        <v>105</v>
      </c>
      <c r="G133" t="s">
        <v>18</v>
      </c>
      <c r="H133">
        <v>54429.45</v>
      </c>
      <c r="I133">
        <v>8.5</v>
      </c>
      <c r="J133" t="s">
        <v>14</v>
      </c>
    </row>
    <row r="134" spans="1:10" x14ac:dyDescent="0.25">
      <c r="A134">
        <v>2022</v>
      </c>
      <c r="B134">
        <v>1</v>
      </c>
      <c r="C134">
        <v>23</v>
      </c>
      <c r="D134">
        <v>2022</v>
      </c>
      <c r="E134">
        <v>4</v>
      </c>
      <c r="F134">
        <v>115</v>
      </c>
      <c r="G134" t="s">
        <v>25</v>
      </c>
      <c r="H134">
        <v>112184.84</v>
      </c>
      <c r="I134">
        <v>8.5</v>
      </c>
      <c r="J134" t="s">
        <v>14</v>
      </c>
    </row>
    <row r="135" spans="1:10" x14ac:dyDescent="0.25">
      <c r="A135">
        <v>2022</v>
      </c>
      <c r="B135">
        <v>2</v>
      </c>
      <c r="C135">
        <v>2</v>
      </c>
      <c r="D135">
        <v>2022</v>
      </c>
      <c r="E135">
        <v>5</v>
      </c>
      <c r="F135">
        <v>125</v>
      </c>
      <c r="G135" t="s">
        <v>16</v>
      </c>
      <c r="H135">
        <v>471138.2</v>
      </c>
      <c r="I135">
        <v>8.5</v>
      </c>
      <c r="J135" t="s">
        <v>17</v>
      </c>
    </row>
    <row r="136" spans="1:10" x14ac:dyDescent="0.25">
      <c r="A136">
        <v>2022</v>
      </c>
      <c r="B136">
        <v>2</v>
      </c>
      <c r="C136">
        <v>6</v>
      </c>
      <c r="D136">
        <v>2022</v>
      </c>
      <c r="E136">
        <v>5</v>
      </c>
      <c r="F136">
        <v>129</v>
      </c>
      <c r="G136" t="s">
        <v>11</v>
      </c>
      <c r="H136">
        <v>263065.39</v>
      </c>
      <c r="I136">
        <v>8.5</v>
      </c>
      <c r="J136" t="s">
        <v>17</v>
      </c>
    </row>
    <row r="137" spans="1:10" x14ac:dyDescent="0.25">
      <c r="A137">
        <v>2022</v>
      </c>
      <c r="B137">
        <v>2</v>
      </c>
      <c r="C137">
        <v>23</v>
      </c>
      <c r="D137">
        <v>2022</v>
      </c>
      <c r="E137">
        <v>5</v>
      </c>
      <c r="F137">
        <v>146</v>
      </c>
      <c r="G137" t="s">
        <v>21</v>
      </c>
      <c r="H137">
        <v>58877.440000000002</v>
      </c>
      <c r="I137">
        <v>8.5</v>
      </c>
      <c r="J137" t="s">
        <v>17</v>
      </c>
    </row>
    <row r="138" spans="1:10" x14ac:dyDescent="0.25">
      <c r="A138">
        <v>2022</v>
      </c>
      <c r="B138">
        <v>3</v>
      </c>
      <c r="C138">
        <v>2</v>
      </c>
      <c r="D138">
        <v>2022</v>
      </c>
      <c r="E138">
        <v>6</v>
      </c>
      <c r="F138">
        <v>153</v>
      </c>
      <c r="G138" t="s">
        <v>19</v>
      </c>
      <c r="H138">
        <v>66720.52</v>
      </c>
      <c r="I138">
        <v>8.5</v>
      </c>
      <c r="J138" t="s">
        <v>22</v>
      </c>
    </row>
    <row r="139" spans="1:10" x14ac:dyDescent="0.25">
      <c r="A139">
        <v>2022</v>
      </c>
      <c r="B139">
        <v>3</v>
      </c>
      <c r="C139">
        <v>2</v>
      </c>
      <c r="D139">
        <v>2022</v>
      </c>
      <c r="E139">
        <v>6</v>
      </c>
      <c r="F139">
        <v>153</v>
      </c>
      <c r="G139" t="s">
        <v>15</v>
      </c>
      <c r="H139">
        <v>257116.84</v>
      </c>
      <c r="I139">
        <v>8.5</v>
      </c>
      <c r="J139" t="s">
        <v>22</v>
      </c>
    </row>
    <row r="140" spans="1:10" x14ac:dyDescent="0.25">
      <c r="A140">
        <v>2022</v>
      </c>
      <c r="B140">
        <v>3</v>
      </c>
      <c r="C140">
        <v>4</v>
      </c>
      <c r="D140">
        <v>2022</v>
      </c>
      <c r="E140">
        <v>6</v>
      </c>
      <c r="F140">
        <v>155</v>
      </c>
      <c r="G140" t="s">
        <v>23</v>
      </c>
      <c r="H140">
        <v>84426.31</v>
      </c>
      <c r="I140">
        <v>8.5</v>
      </c>
      <c r="J140" t="s">
        <v>22</v>
      </c>
    </row>
    <row r="141" spans="1:10" x14ac:dyDescent="0.25">
      <c r="A141">
        <v>2022</v>
      </c>
      <c r="B141">
        <v>4</v>
      </c>
      <c r="C141">
        <v>4</v>
      </c>
      <c r="D141">
        <v>2022</v>
      </c>
      <c r="E141">
        <v>7</v>
      </c>
      <c r="F141">
        <v>186</v>
      </c>
      <c r="G141" t="s">
        <v>20</v>
      </c>
      <c r="H141">
        <v>84535.679999999993</v>
      </c>
      <c r="I141">
        <v>8.5</v>
      </c>
      <c r="J141" t="s">
        <v>29</v>
      </c>
    </row>
    <row r="142" spans="1:10" x14ac:dyDescent="0.25">
      <c r="A142">
        <v>2023</v>
      </c>
      <c r="B142">
        <v>1</v>
      </c>
      <c r="C142">
        <v>11</v>
      </c>
      <c r="D142">
        <v>2023</v>
      </c>
      <c r="E142">
        <v>4</v>
      </c>
      <c r="F142">
        <v>103</v>
      </c>
      <c r="G142" t="s">
        <v>18</v>
      </c>
      <c r="H142">
        <v>205652.32</v>
      </c>
      <c r="I142">
        <v>8.5</v>
      </c>
      <c r="J142" t="s">
        <v>14</v>
      </c>
    </row>
    <row r="143" spans="1:10" x14ac:dyDescent="0.25">
      <c r="A143">
        <v>2023</v>
      </c>
      <c r="B143">
        <v>1</v>
      </c>
      <c r="C143">
        <v>12</v>
      </c>
      <c r="D143">
        <v>2023</v>
      </c>
      <c r="E143">
        <v>4</v>
      </c>
      <c r="F143">
        <v>104</v>
      </c>
      <c r="G143" t="s">
        <v>13</v>
      </c>
      <c r="H143">
        <v>216717.22</v>
      </c>
      <c r="I143">
        <v>8.5</v>
      </c>
      <c r="J143" t="s">
        <v>14</v>
      </c>
    </row>
    <row r="144" spans="1:10" x14ac:dyDescent="0.25">
      <c r="A144">
        <v>2023</v>
      </c>
      <c r="B144">
        <v>2</v>
      </c>
      <c r="C144">
        <v>10</v>
      </c>
      <c r="D144">
        <v>2023</v>
      </c>
      <c r="E144">
        <v>5</v>
      </c>
      <c r="F144">
        <v>133</v>
      </c>
      <c r="G144" t="s">
        <v>23</v>
      </c>
      <c r="H144">
        <v>377649.46</v>
      </c>
      <c r="I144">
        <v>8.5</v>
      </c>
      <c r="J144" t="s">
        <v>17</v>
      </c>
    </row>
    <row r="145" spans="1:10" x14ac:dyDescent="0.25">
      <c r="A145">
        <v>2023</v>
      </c>
      <c r="B145">
        <v>2</v>
      </c>
      <c r="C145">
        <v>11</v>
      </c>
      <c r="D145">
        <v>2023</v>
      </c>
      <c r="E145">
        <v>5</v>
      </c>
      <c r="F145">
        <v>134</v>
      </c>
      <c r="G145" t="s">
        <v>25</v>
      </c>
      <c r="H145">
        <v>215136.41</v>
      </c>
      <c r="I145">
        <v>8.5</v>
      </c>
      <c r="J145" t="s">
        <v>17</v>
      </c>
    </row>
    <row r="146" spans="1:10" x14ac:dyDescent="0.25">
      <c r="A146">
        <v>2023</v>
      </c>
      <c r="B146">
        <v>2</v>
      </c>
      <c r="C146">
        <v>21</v>
      </c>
      <c r="D146">
        <v>2023</v>
      </c>
      <c r="E146">
        <v>5</v>
      </c>
      <c r="F146">
        <v>144</v>
      </c>
      <c r="G146" t="s">
        <v>11</v>
      </c>
      <c r="H146">
        <v>164099.01</v>
      </c>
      <c r="I146">
        <v>8.5</v>
      </c>
      <c r="J146" t="s">
        <v>17</v>
      </c>
    </row>
    <row r="147" spans="1:10" x14ac:dyDescent="0.25">
      <c r="A147">
        <v>2023</v>
      </c>
      <c r="B147">
        <v>3</v>
      </c>
      <c r="C147">
        <v>4</v>
      </c>
      <c r="D147">
        <v>2023</v>
      </c>
      <c r="E147">
        <v>6</v>
      </c>
      <c r="F147">
        <v>155</v>
      </c>
      <c r="G147" t="s">
        <v>16</v>
      </c>
      <c r="H147">
        <v>225559.53</v>
      </c>
      <c r="I147">
        <v>8.5</v>
      </c>
      <c r="J147" t="s">
        <v>22</v>
      </c>
    </row>
    <row r="148" spans="1:10" x14ac:dyDescent="0.25">
      <c r="A148">
        <v>2023</v>
      </c>
      <c r="B148">
        <v>3</v>
      </c>
      <c r="C148">
        <v>29</v>
      </c>
      <c r="D148">
        <v>2023</v>
      </c>
      <c r="E148">
        <v>6</v>
      </c>
      <c r="F148">
        <v>180</v>
      </c>
      <c r="G148" t="s">
        <v>19</v>
      </c>
      <c r="H148">
        <v>303610.77</v>
      </c>
      <c r="I148">
        <v>8.5</v>
      </c>
      <c r="J148" t="s">
        <v>22</v>
      </c>
    </row>
    <row r="149" spans="1:10" x14ac:dyDescent="0.25">
      <c r="A149">
        <v>2023</v>
      </c>
      <c r="B149">
        <v>4</v>
      </c>
      <c r="C149">
        <v>12</v>
      </c>
      <c r="D149">
        <v>2023</v>
      </c>
      <c r="E149">
        <v>7</v>
      </c>
      <c r="F149">
        <v>194</v>
      </c>
      <c r="G149" t="s">
        <v>15</v>
      </c>
      <c r="H149">
        <v>154568.98000000001</v>
      </c>
      <c r="I149">
        <v>8.5</v>
      </c>
      <c r="J149" t="s">
        <v>29</v>
      </c>
    </row>
    <row r="150" spans="1:10" x14ac:dyDescent="0.25">
      <c r="A150">
        <v>2023</v>
      </c>
      <c r="B150">
        <v>5</v>
      </c>
      <c r="C150">
        <v>7</v>
      </c>
      <c r="D150">
        <v>2023</v>
      </c>
      <c r="E150">
        <v>8</v>
      </c>
      <c r="F150">
        <v>219</v>
      </c>
      <c r="G150" t="s">
        <v>20</v>
      </c>
      <c r="H150">
        <v>89548.23</v>
      </c>
      <c r="I150">
        <v>8.5</v>
      </c>
      <c r="J150" t="s">
        <v>24</v>
      </c>
    </row>
    <row r="151" spans="1:10" x14ac:dyDescent="0.25">
      <c r="A151">
        <v>2023</v>
      </c>
      <c r="B151">
        <v>9</v>
      </c>
      <c r="C151">
        <v>28</v>
      </c>
      <c r="D151">
        <v>2023</v>
      </c>
      <c r="E151">
        <v>12</v>
      </c>
      <c r="F151">
        <v>363</v>
      </c>
      <c r="G151" t="s">
        <v>21</v>
      </c>
      <c r="H151">
        <v>141490.87</v>
      </c>
      <c r="I151">
        <v>8.5</v>
      </c>
      <c r="J151" t="s">
        <v>31</v>
      </c>
    </row>
    <row r="152" spans="1:10" x14ac:dyDescent="0.25">
      <c r="A152">
        <v>2025</v>
      </c>
      <c r="B152">
        <v>1</v>
      </c>
      <c r="C152">
        <v>11</v>
      </c>
      <c r="D152">
        <v>2025</v>
      </c>
      <c r="E152">
        <v>4</v>
      </c>
      <c r="F152">
        <v>103</v>
      </c>
      <c r="G152" t="s">
        <v>18</v>
      </c>
      <c r="H152">
        <v>286892.12</v>
      </c>
      <c r="I152">
        <v>8.5</v>
      </c>
      <c r="J152" t="s">
        <v>14</v>
      </c>
    </row>
    <row r="153" spans="1:10" x14ac:dyDescent="0.25">
      <c r="A153">
        <v>2025</v>
      </c>
      <c r="B153">
        <v>1</v>
      </c>
      <c r="C153">
        <v>17</v>
      </c>
      <c r="D153">
        <v>2025</v>
      </c>
      <c r="E153">
        <v>4</v>
      </c>
      <c r="F153">
        <v>109</v>
      </c>
      <c r="G153" t="s">
        <v>13</v>
      </c>
      <c r="H153">
        <v>185177.4</v>
      </c>
      <c r="I153">
        <v>8.5</v>
      </c>
      <c r="J153" t="s">
        <v>14</v>
      </c>
    </row>
    <row r="154" spans="1:10" x14ac:dyDescent="0.25">
      <c r="A154">
        <v>2025</v>
      </c>
      <c r="B154">
        <v>1</v>
      </c>
      <c r="C154">
        <v>21</v>
      </c>
      <c r="D154">
        <v>2025</v>
      </c>
      <c r="E154">
        <v>4</v>
      </c>
      <c r="F154">
        <v>113</v>
      </c>
      <c r="G154" t="s">
        <v>11</v>
      </c>
      <c r="H154">
        <v>233040.53</v>
      </c>
      <c r="I154">
        <v>8.5</v>
      </c>
      <c r="J154" t="s">
        <v>14</v>
      </c>
    </row>
    <row r="155" spans="1:10" x14ac:dyDescent="0.25">
      <c r="A155">
        <v>2025</v>
      </c>
      <c r="B155">
        <v>1</v>
      </c>
      <c r="C155">
        <v>25</v>
      </c>
      <c r="D155">
        <v>2025</v>
      </c>
      <c r="E155">
        <v>4</v>
      </c>
      <c r="F155">
        <v>117</v>
      </c>
      <c r="G155" t="s">
        <v>25</v>
      </c>
      <c r="H155">
        <v>238576.3</v>
      </c>
      <c r="I155">
        <v>8.5</v>
      </c>
      <c r="J155" t="s">
        <v>14</v>
      </c>
    </row>
    <row r="156" spans="1:10" x14ac:dyDescent="0.25">
      <c r="A156">
        <v>2025</v>
      </c>
      <c r="B156">
        <v>2</v>
      </c>
      <c r="C156">
        <v>3</v>
      </c>
      <c r="D156">
        <v>2025</v>
      </c>
      <c r="E156">
        <v>5</v>
      </c>
      <c r="F156">
        <v>126</v>
      </c>
      <c r="G156" t="s">
        <v>23</v>
      </c>
      <c r="H156">
        <v>341236.67</v>
      </c>
      <c r="I156">
        <v>8.5</v>
      </c>
      <c r="J156" t="s">
        <v>17</v>
      </c>
    </row>
    <row r="157" spans="1:10" x14ac:dyDescent="0.25">
      <c r="A157">
        <v>2025</v>
      </c>
      <c r="B157">
        <v>2</v>
      </c>
      <c r="C157">
        <v>22</v>
      </c>
      <c r="D157">
        <v>2025</v>
      </c>
      <c r="E157">
        <v>5</v>
      </c>
      <c r="F157">
        <v>145</v>
      </c>
      <c r="G157" t="s">
        <v>19</v>
      </c>
      <c r="H157">
        <v>311946.36</v>
      </c>
      <c r="I157">
        <v>8.5</v>
      </c>
      <c r="J157" t="s">
        <v>17</v>
      </c>
    </row>
    <row r="158" spans="1:10" x14ac:dyDescent="0.25">
      <c r="A158">
        <v>2025</v>
      </c>
      <c r="B158">
        <v>3</v>
      </c>
      <c r="C158">
        <v>4</v>
      </c>
      <c r="D158">
        <v>2025</v>
      </c>
      <c r="E158">
        <v>6</v>
      </c>
      <c r="F158">
        <v>155</v>
      </c>
      <c r="G158" t="s">
        <v>20</v>
      </c>
      <c r="H158">
        <v>47909.37</v>
      </c>
      <c r="I158">
        <v>8.5</v>
      </c>
      <c r="J158" t="s">
        <v>22</v>
      </c>
    </row>
    <row r="159" spans="1:10" x14ac:dyDescent="0.25">
      <c r="A159">
        <v>2025</v>
      </c>
      <c r="B159">
        <v>3</v>
      </c>
      <c r="C159">
        <v>24</v>
      </c>
      <c r="D159">
        <v>2025</v>
      </c>
      <c r="E159">
        <v>6</v>
      </c>
      <c r="F159">
        <v>175</v>
      </c>
      <c r="G159" t="s">
        <v>15</v>
      </c>
      <c r="H159">
        <v>30538.400000000001</v>
      </c>
      <c r="I159">
        <v>8.5</v>
      </c>
      <c r="J159" t="s">
        <v>22</v>
      </c>
    </row>
    <row r="160" spans="1:10" x14ac:dyDescent="0.25">
      <c r="A160">
        <v>2025</v>
      </c>
      <c r="B160">
        <v>4</v>
      </c>
      <c r="C160">
        <v>3</v>
      </c>
      <c r="D160">
        <v>2025</v>
      </c>
      <c r="E160">
        <v>7</v>
      </c>
      <c r="F160">
        <v>185</v>
      </c>
      <c r="G160" t="s">
        <v>16</v>
      </c>
      <c r="H160">
        <v>82830.740000000005</v>
      </c>
      <c r="I160">
        <v>8.5</v>
      </c>
      <c r="J160" t="s">
        <v>29</v>
      </c>
    </row>
    <row r="161" spans="1:10" x14ac:dyDescent="0.25">
      <c r="A161">
        <v>2025</v>
      </c>
      <c r="B161">
        <v>4</v>
      </c>
      <c r="C161">
        <v>10</v>
      </c>
      <c r="D161">
        <v>2025</v>
      </c>
      <c r="E161">
        <v>7</v>
      </c>
      <c r="F161">
        <v>192</v>
      </c>
      <c r="G161" t="s">
        <v>21</v>
      </c>
      <c r="H161">
        <v>61576.81</v>
      </c>
      <c r="I161">
        <v>8.5</v>
      </c>
      <c r="J161" t="s">
        <v>29</v>
      </c>
    </row>
    <row r="162" spans="1:10" x14ac:dyDescent="0.25">
      <c r="A162">
        <v>2026</v>
      </c>
      <c r="B162">
        <v>2</v>
      </c>
      <c r="C162">
        <v>9</v>
      </c>
      <c r="D162">
        <v>2026</v>
      </c>
      <c r="E162">
        <v>5</v>
      </c>
      <c r="F162">
        <v>132</v>
      </c>
      <c r="G162" t="s">
        <v>11</v>
      </c>
      <c r="H162">
        <v>314661.99</v>
      </c>
      <c r="I162">
        <v>8.5</v>
      </c>
      <c r="J162" t="s">
        <v>17</v>
      </c>
    </row>
    <row r="163" spans="1:10" x14ac:dyDescent="0.25">
      <c r="A163">
        <v>2026</v>
      </c>
      <c r="B163">
        <v>2</v>
      </c>
      <c r="C163">
        <v>13</v>
      </c>
      <c r="D163">
        <v>2026</v>
      </c>
      <c r="E163">
        <v>5</v>
      </c>
      <c r="F163">
        <v>136</v>
      </c>
      <c r="G163" t="s">
        <v>16</v>
      </c>
      <c r="H163">
        <v>239624.82</v>
      </c>
      <c r="I163">
        <v>8.5</v>
      </c>
      <c r="J163" t="s">
        <v>17</v>
      </c>
    </row>
    <row r="164" spans="1:10" x14ac:dyDescent="0.25">
      <c r="A164">
        <v>2026</v>
      </c>
      <c r="B164">
        <v>2</v>
      </c>
      <c r="C164">
        <v>14</v>
      </c>
      <c r="D164">
        <v>2026</v>
      </c>
      <c r="E164">
        <v>5</v>
      </c>
      <c r="F164">
        <v>137</v>
      </c>
      <c r="G164" t="s">
        <v>19</v>
      </c>
      <c r="H164">
        <v>71640.58</v>
      </c>
      <c r="I164">
        <v>8.5</v>
      </c>
      <c r="J164" t="s">
        <v>17</v>
      </c>
    </row>
    <row r="165" spans="1:10" x14ac:dyDescent="0.25">
      <c r="A165">
        <v>2026</v>
      </c>
      <c r="B165">
        <v>2</v>
      </c>
      <c r="C165">
        <v>17</v>
      </c>
      <c r="D165">
        <v>2026</v>
      </c>
      <c r="E165">
        <v>5</v>
      </c>
      <c r="F165">
        <v>140</v>
      </c>
      <c r="G165" t="s">
        <v>23</v>
      </c>
      <c r="H165">
        <v>116053.92</v>
      </c>
      <c r="I165">
        <v>8.5</v>
      </c>
      <c r="J165" t="s">
        <v>17</v>
      </c>
    </row>
    <row r="166" spans="1:10" x14ac:dyDescent="0.25">
      <c r="A166">
        <v>2026</v>
      </c>
      <c r="B166">
        <v>3</v>
      </c>
      <c r="C166">
        <v>2</v>
      </c>
      <c r="D166">
        <v>2026</v>
      </c>
      <c r="E166">
        <v>6</v>
      </c>
      <c r="F166">
        <v>153</v>
      </c>
      <c r="G166" t="s">
        <v>20</v>
      </c>
      <c r="H166">
        <v>208643.7</v>
      </c>
      <c r="I166">
        <v>8.5</v>
      </c>
      <c r="J166" t="s">
        <v>22</v>
      </c>
    </row>
    <row r="167" spans="1:10" x14ac:dyDescent="0.25">
      <c r="A167">
        <v>2026</v>
      </c>
      <c r="B167">
        <v>3</v>
      </c>
      <c r="C167">
        <v>3</v>
      </c>
      <c r="D167">
        <v>2026</v>
      </c>
      <c r="E167">
        <v>6</v>
      </c>
      <c r="F167">
        <v>154</v>
      </c>
      <c r="G167" t="s">
        <v>25</v>
      </c>
      <c r="H167">
        <v>163643.64000000001</v>
      </c>
      <c r="I167">
        <v>8.5</v>
      </c>
      <c r="J167" t="s">
        <v>22</v>
      </c>
    </row>
    <row r="168" spans="1:10" x14ac:dyDescent="0.25">
      <c r="A168">
        <v>2026</v>
      </c>
      <c r="B168">
        <v>3</v>
      </c>
      <c r="C168">
        <v>3</v>
      </c>
      <c r="D168">
        <v>2026</v>
      </c>
      <c r="E168">
        <v>6</v>
      </c>
      <c r="F168">
        <v>154</v>
      </c>
      <c r="G168" t="s">
        <v>15</v>
      </c>
      <c r="H168">
        <v>158063.24</v>
      </c>
      <c r="I168">
        <v>8.5</v>
      </c>
      <c r="J168" t="s">
        <v>22</v>
      </c>
    </row>
    <row r="169" spans="1:10" x14ac:dyDescent="0.25">
      <c r="A169">
        <v>2026</v>
      </c>
      <c r="B169">
        <v>3</v>
      </c>
      <c r="C169">
        <v>5</v>
      </c>
      <c r="D169">
        <v>2026</v>
      </c>
      <c r="E169">
        <v>6</v>
      </c>
      <c r="F169">
        <v>156</v>
      </c>
      <c r="G169" t="s">
        <v>13</v>
      </c>
      <c r="H169">
        <v>274001.40999999997</v>
      </c>
      <c r="I169">
        <v>8.5</v>
      </c>
      <c r="J169" t="s">
        <v>22</v>
      </c>
    </row>
    <row r="170" spans="1:10" x14ac:dyDescent="0.25">
      <c r="A170">
        <v>2026</v>
      </c>
      <c r="B170">
        <v>3</v>
      </c>
      <c r="C170">
        <v>26</v>
      </c>
      <c r="D170">
        <v>2026</v>
      </c>
      <c r="E170">
        <v>6</v>
      </c>
      <c r="F170">
        <v>177</v>
      </c>
      <c r="G170" t="s">
        <v>21</v>
      </c>
      <c r="H170">
        <v>355642.62</v>
      </c>
      <c r="I170">
        <v>8.5</v>
      </c>
      <c r="J170" t="s">
        <v>22</v>
      </c>
    </row>
    <row r="171" spans="1:10" x14ac:dyDescent="0.25">
      <c r="A171">
        <v>2026</v>
      </c>
      <c r="B171">
        <v>4</v>
      </c>
      <c r="C171">
        <v>2</v>
      </c>
      <c r="D171">
        <v>2026</v>
      </c>
      <c r="E171">
        <v>7</v>
      </c>
      <c r="F171">
        <v>184</v>
      </c>
      <c r="G171" t="s">
        <v>18</v>
      </c>
      <c r="H171">
        <v>82095.850000000006</v>
      </c>
      <c r="I171">
        <v>8.5</v>
      </c>
      <c r="J171" t="s">
        <v>29</v>
      </c>
    </row>
    <row r="172" spans="1:10" x14ac:dyDescent="0.25">
      <c r="A172">
        <v>2026</v>
      </c>
      <c r="B172">
        <v>12</v>
      </c>
      <c r="C172">
        <v>11</v>
      </c>
      <c r="D172">
        <v>2027</v>
      </c>
      <c r="E172">
        <v>3</v>
      </c>
      <c r="F172">
        <v>72</v>
      </c>
      <c r="G172" t="s">
        <v>13</v>
      </c>
      <c r="H172">
        <v>268258.07</v>
      </c>
      <c r="I172">
        <v>8.5</v>
      </c>
      <c r="J172" t="s">
        <v>28</v>
      </c>
    </row>
    <row r="173" spans="1:10" x14ac:dyDescent="0.25">
      <c r="A173">
        <v>2026</v>
      </c>
      <c r="B173">
        <v>12</v>
      </c>
      <c r="C173">
        <v>31</v>
      </c>
      <c r="D173">
        <v>2027</v>
      </c>
      <c r="E173">
        <v>3</v>
      </c>
      <c r="F173">
        <v>92</v>
      </c>
      <c r="G173" t="s">
        <v>15</v>
      </c>
      <c r="H173">
        <v>203177.23</v>
      </c>
      <c r="I173">
        <v>8.5</v>
      </c>
      <c r="J173" t="s">
        <v>28</v>
      </c>
    </row>
    <row r="174" spans="1:10" x14ac:dyDescent="0.25">
      <c r="A174">
        <v>2027</v>
      </c>
      <c r="B174">
        <v>1</v>
      </c>
      <c r="C174">
        <v>8</v>
      </c>
      <c r="D174">
        <v>2027</v>
      </c>
      <c r="E174">
        <v>4</v>
      </c>
      <c r="F174">
        <v>100</v>
      </c>
      <c r="G174" t="s">
        <v>20</v>
      </c>
      <c r="H174">
        <v>175124.16</v>
      </c>
      <c r="I174">
        <v>8.5</v>
      </c>
      <c r="J174" t="s">
        <v>14</v>
      </c>
    </row>
    <row r="175" spans="1:10" x14ac:dyDescent="0.25">
      <c r="A175">
        <v>2027</v>
      </c>
      <c r="B175">
        <v>1</v>
      </c>
      <c r="C175">
        <v>19</v>
      </c>
      <c r="D175">
        <v>2027</v>
      </c>
      <c r="E175">
        <v>4</v>
      </c>
      <c r="F175">
        <v>111</v>
      </c>
      <c r="G175" t="s">
        <v>19</v>
      </c>
      <c r="H175">
        <v>139702.13</v>
      </c>
      <c r="I175">
        <v>8.5</v>
      </c>
      <c r="J175" t="s">
        <v>14</v>
      </c>
    </row>
    <row r="176" spans="1:10" x14ac:dyDescent="0.25">
      <c r="A176">
        <v>2027</v>
      </c>
      <c r="B176">
        <v>1</v>
      </c>
      <c r="C176">
        <v>29</v>
      </c>
      <c r="D176">
        <v>2027</v>
      </c>
      <c r="E176">
        <v>4</v>
      </c>
      <c r="F176">
        <v>121</v>
      </c>
      <c r="G176" t="s">
        <v>23</v>
      </c>
      <c r="H176">
        <v>118667.95</v>
      </c>
      <c r="I176">
        <v>8.5</v>
      </c>
      <c r="J176" t="s">
        <v>14</v>
      </c>
    </row>
    <row r="177" spans="1:10" x14ac:dyDescent="0.25">
      <c r="A177">
        <v>2027</v>
      </c>
      <c r="B177">
        <v>2</v>
      </c>
      <c r="C177">
        <v>3</v>
      </c>
      <c r="D177">
        <v>2027</v>
      </c>
      <c r="E177">
        <v>5</v>
      </c>
      <c r="F177">
        <v>126</v>
      </c>
      <c r="G177" t="s">
        <v>16</v>
      </c>
      <c r="H177">
        <v>151769.62</v>
      </c>
      <c r="I177">
        <v>8.5</v>
      </c>
      <c r="J177" t="s">
        <v>17</v>
      </c>
    </row>
    <row r="178" spans="1:10" x14ac:dyDescent="0.25">
      <c r="A178">
        <v>2027</v>
      </c>
      <c r="B178">
        <v>2</v>
      </c>
      <c r="C178">
        <v>18</v>
      </c>
      <c r="D178">
        <v>2027</v>
      </c>
      <c r="E178">
        <v>5</v>
      </c>
      <c r="F178">
        <v>141</v>
      </c>
      <c r="G178" t="s">
        <v>18</v>
      </c>
      <c r="H178">
        <v>77198.05</v>
      </c>
      <c r="I178">
        <v>8.5</v>
      </c>
      <c r="J178" t="s">
        <v>17</v>
      </c>
    </row>
    <row r="179" spans="1:10" x14ac:dyDescent="0.25">
      <c r="A179">
        <v>2027</v>
      </c>
      <c r="B179">
        <v>3</v>
      </c>
      <c r="C179">
        <v>5</v>
      </c>
      <c r="D179">
        <v>2027</v>
      </c>
      <c r="E179">
        <v>6</v>
      </c>
      <c r="F179">
        <v>156</v>
      </c>
      <c r="G179" t="s">
        <v>25</v>
      </c>
      <c r="H179">
        <v>351744.6</v>
      </c>
      <c r="I179">
        <v>8.5</v>
      </c>
      <c r="J179" t="s">
        <v>22</v>
      </c>
    </row>
    <row r="180" spans="1:10" x14ac:dyDescent="0.25">
      <c r="A180">
        <v>2027</v>
      </c>
      <c r="B180">
        <v>3</v>
      </c>
      <c r="C180">
        <v>6</v>
      </c>
      <c r="D180">
        <v>2027</v>
      </c>
      <c r="E180">
        <v>6</v>
      </c>
      <c r="F180">
        <v>157</v>
      </c>
      <c r="G180" t="s">
        <v>21</v>
      </c>
      <c r="H180">
        <v>283275.34000000003</v>
      </c>
      <c r="I180">
        <v>8.5</v>
      </c>
      <c r="J180" t="s">
        <v>22</v>
      </c>
    </row>
    <row r="181" spans="1:10" x14ac:dyDescent="0.25">
      <c r="A181">
        <v>2027</v>
      </c>
      <c r="B181">
        <v>4</v>
      </c>
      <c r="C181">
        <v>2</v>
      </c>
      <c r="D181">
        <v>2027</v>
      </c>
      <c r="E181">
        <v>7</v>
      </c>
      <c r="F181">
        <v>184</v>
      </c>
      <c r="G181" t="s">
        <v>11</v>
      </c>
      <c r="H181">
        <v>99414.9</v>
      </c>
      <c r="I181">
        <v>8.5</v>
      </c>
      <c r="J181" t="s">
        <v>29</v>
      </c>
    </row>
    <row r="182" spans="1:10" x14ac:dyDescent="0.25">
      <c r="A182">
        <v>2028</v>
      </c>
      <c r="B182">
        <v>10</v>
      </c>
      <c r="C182">
        <v>12</v>
      </c>
      <c r="D182">
        <v>2029</v>
      </c>
      <c r="E182">
        <v>1</v>
      </c>
      <c r="F182">
        <v>12</v>
      </c>
      <c r="G182" t="s">
        <v>16</v>
      </c>
      <c r="H182">
        <v>51174.14</v>
      </c>
      <c r="I182">
        <v>8.5</v>
      </c>
      <c r="J182" t="s">
        <v>12</v>
      </c>
    </row>
    <row r="183" spans="1:10" x14ac:dyDescent="0.25">
      <c r="A183">
        <v>2028</v>
      </c>
      <c r="B183">
        <v>12</v>
      </c>
      <c r="C183">
        <v>26</v>
      </c>
      <c r="D183">
        <v>2029</v>
      </c>
      <c r="E183">
        <v>3</v>
      </c>
      <c r="F183">
        <v>87</v>
      </c>
      <c r="G183" t="s">
        <v>19</v>
      </c>
      <c r="H183">
        <v>224715.95</v>
      </c>
      <c r="I183">
        <v>8.5</v>
      </c>
      <c r="J183" t="s">
        <v>28</v>
      </c>
    </row>
    <row r="184" spans="1:10" x14ac:dyDescent="0.25">
      <c r="A184">
        <v>2029</v>
      </c>
      <c r="B184">
        <v>1</v>
      </c>
      <c r="C184">
        <v>6</v>
      </c>
      <c r="D184">
        <v>2029</v>
      </c>
      <c r="E184">
        <v>4</v>
      </c>
      <c r="F184">
        <v>98</v>
      </c>
      <c r="G184" t="s">
        <v>15</v>
      </c>
      <c r="H184">
        <v>206075.74</v>
      </c>
      <c r="I184">
        <v>8.5</v>
      </c>
      <c r="J184" t="s">
        <v>14</v>
      </c>
    </row>
    <row r="185" spans="1:10" x14ac:dyDescent="0.25">
      <c r="A185">
        <v>2029</v>
      </c>
      <c r="B185">
        <v>1</v>
      </c>
      <c r="C185">
        <v>19</v>
      </c>
      <c r="D185">
        <v>2029</v>
      </c>
      <c r="E185">
        <v>4</v>
      </c>
      <c r="F185">
        <v>111</v>
      </c>
      <c r="G185" t="s">
        <v>18</v>
      </c>
      <c r="H185">
        <v>365993.6</v>
      </c>
      <c r="I185">
        <v>8.5</v>
      </c>
      <c r="J185" t="s">
        <v>14</v>
      </c>
    </row>
    <row r="186" spans="1:10" x14ac:dyDescent="0.25">
      <c r="A186">
        <v>2029</v>
      </c>
      <c r="B186">
        <v>2</v>
      </c>
      <c r="C186">
        <v>3</v>
      </c>
      <c r="D186">
        <v>2029</v>
      </c>
      <c r="E186">
        <v>5</v>
      </c>
      <c r="F186">
        <v>126</v>
      </c>
      <c r="G186" t="s">
        <v>11</v>
      </c>
      <c r="H186">
        <v>358175.21</v>
      </c>
      <c r="I186">
        <v>8.5</v>
      </c>
      <c r="J186" t="s">
        <v>17</v>
      </c>
    </row>
    <row r="187" spans="1:10" x14ac:dyDescent="0.25">
      <c r="A187">
        <v>2029</v>
      </c>
      <c r="B187">
        <v>2</v>
      </c>
      <c r="C187">
        <v>4</v>
      </c>
      <c r="D187">
        <v>2029</v>
      </c>
      <c r="E187">
        <v>5</v>
      </c>
      <c r="F187">
        <v>127</v>
      </c>
      <c r="G187" t="s">
        <v>25</v>
      </c>
      <c r="H187">
        <v>174454.43</v>
      </c>
      <c r="I187">
        <v>8.5</v>
      </c>
      <c r="J187" t="s">
        <v>17</v>
      </c>
    </row>
    <row r="188" spans="1:10" x14ac:dyDescent="0.25">
      <c r="A188">
        <v>2029</v>
      </c>
      <c r="B188">
        <v>2</v>
      </c>
      <c r="C188">
        <v>17</v>
      </c>
      <c r="D188">
        <v>2029</v>
      </c>
      <c r="E188">
        <v>5</v>
      </c>
      <c r="F188">
        <v>140</v>
      </c>
      <c r="G188" t="s">
        <v>21</v>
      </c>
      <c r="H188">
        <v>29234.39</v>
      </c>
      <c r="I188">
        <v>8.5</v>
      </c>
      <c r="J188" t="s">
        <v>17</v>
      </c>
    </row>
    <row r="189" spans="1:10" x14ac:dyDescent="0.25">
      <c r="A189">
        <v>2029</v>
      </c>
      <c r="B189">
        <v>2</v>
      </c>
      <c r="C189">
        <v>18</v>
      </c>
      <c r="D189">
        <v>2029</v>
      </c>
      <c r="E189">
        <v>5</v>
      </c>
      <c r="F189">
        <v>141</v>
      </c>
      <c r="G189" t="s">
        <v>20</v>
      </c>
      <c r="H189">
        <v>242394.59</v>
      </c>
      <c r="I189">
        <v>8.5</v>
      </c>
      <c r="J189" t="s">
        <v>17</v>
      </c>
    </row>
    <row r="190" spans="1:10" x14ac:dyDescent="0.25">
      <c r="A190">
        <v>2029</v>
      </c>
      <c r="B190">
        <v>2</v>
      </c>
      <c r="C190">
        <v>23</v>
      </c>
      <c r="D190">
        <v>2029</v>
      </c>
      <c r="E190">
        <v>5</v>
      </c>
      <c r="F190">
        <v>146</v>
      </c>
      <c r="G190" t="s">
        <v>13</v>
      </c>
      <c r="H190">
        <v>192817</v>
      </c>
      <c r="I190">
        <v>8.5</v>
      </c>
      <c r="J190" t="s">
        <v>17</v>
      </c>
    </row>
    <row r="191" spans="1:10" x14ac:dyDescent="0.25">
      <c r="A191">
        <v>2029</v>
      </c>
      <c r="B191">
        <v>3</v>
      </c>
      <c r="C191">
        <v>18</v>
      </c>
      <c r="D191">
        <v>2029</v>
      </c>
      <c r="E191">
        <v>6</v>
      </c>
      <c r="F191">
        <v>169</v>
      </c>
      <c r="G191" t="s">
        <v>23</v>
      </c>
      <c r="H191">
        <v>287729.53999999998</v>
      </c>
      <c r="I191">
        <v>8.5</v>
      </c>
      <c r="J191" t="s">
        <v>22</v>
      </c>
    </row>
    <row r="192" spans="1:10" x14ac:dyDescent="0.25">
      <c r="A192">
        <v>2029</v>
      </c>
      <c r="B192">
        <v>12</v>
      </c>
      <c r="C192">
        <v>14</v>
      </c>
      <c r="D192">
        <v>2030</v>
      </c>
      <c r="E192">
        <v>3</v>
      </c>
      <c r="F192">
        <v>75</v>
      </c>
      <c r="G192" t="s">
        <v>15</v>
      </c>
      <c r="H192">
        <v>168170.73</v>
      </c>
      <c r="I192">
        <v>8.5</v>
      </c>
      <c r="J192" t="s">
        <v>28</v>
      </c>
    </row>
    <row r="193" spans="1:10" x14ac:dyDescent="0.25">
      <c r="A193">
        <v>2029</v>
      </c>
      <c r="B193">
        <v>12</v>
      </c>
      <c r="C193">
        <v>21</v>
      </c>
      <c r="D193">
        <v>2030</v>
      </c>
      <c r="E193">
        <v>3</v>
      </c>
      <c r="F193">
        <v>82</v>
      </c>
      <c r="G193" t="s">
        <v>18</v>
      </c>
      <c r="H193">
        <v>320844.34000000003</v>
      </c>
      <c r="I193">
        <v>8.5</v>
      </c>
      <c r="J193" t="s">
        <v>28</v>
      </c>
    </row>
    <row r="194" spans="1:10" x14ac:dyDescent="0.25">
      <c r="A194">
        <v>2030</v>
      </c>
      <c r="B194">
        <v>1</v>
      </c>
      <c r="C194">
        <v>5</v>
      </c>
      <c r="D194">
        <v>2030</v>
      </c>
      <c r="E194">
        <v>4</v>
      </c>
      <c r="F194">
        <v>97</v>
      </c>
      <c r="G194" t="s">
        <v>21</v>
      </c>
      <c r="H194">
        <v>76725.710000000006</v>
      </c>
      <c r="I194">
        <v>8.5</v>
      </c>
      <c r="J194" t="s">
        <v>14</v>
      </c>
    </row>
    <row r="195" spans="1:10" x14ac:dyDescent="0.25">
      <c r="A195">
        <v>2030</v>
      </c>
      <c r="B195">
        <v>1</v>
      </c>
      <c r="C195">
        <v>15</v>
      </c>
      <c r="D195">
        <v>2030</v>
      </c>
      <c r="E195">
        <v>4</v>
      </c>
      <c r="F195">
        <v>107</v>
      </c>
      <c r="G195" t="s">
        <v>11</v>
      </c>
      <c r="H195">
        <v>243273.74</v>
      </c>
      <c r="I195">
        <v>8.5</v>
      </c>
      <c r="J195" t="s">
        <v>14</v>
      </c>
    </row>
    <row r="196" spans="1:10" x14ac:dyDescent="0.25">
      <c r="A196">
        <v>2030</v>
      </c>
      <c r="B196">
        <v>1</v>
      </c>
      <c r="C196">
        <v>24</v>
      </c>
      <c r="D196">
        <v>2030</v>
      </c>
      <c r="E196">
        <v>4</v>
      </c>
      <c r="F196">
        <v>116</v>
      </c>
      <c r="G196" t="s">
        <v>13</v>
      </c>
      <c r="H196">
        <v>78085.7</v>
      </c>
      <c r="I196">
        <v>8.5</v>
      </c>
      <c r="J196" t="s">
        <v>14</v>
      </c>
    </row>
    <row r="197" spans="1:10" x14ac:dyDescent="0.25">
      <c r="A197">
        <v>2030</v>
      </c>
      <c r="B197">
        <v>2</v>
      </c>
      <c r="C197">
        <v>4</v>
      </c>
      <c r="D197">
        <v>2030</v>
      </c>
      <c r="E197">
        <v>5</v>
      </c>
      <c r="F197">
        <v>127</v>
      </c>
      <c r="G197" t="s">
        <v>20</v>
      </c>
      <c r="H197">
        <v>292044.49</v>
      </c>
      <c r="I197">
        <v>8.5</v>
      </c>
      <c r="J197" t="s">
        <v>17</v>
      </c>
    </row>
    <row r="198" spans="1:10" x14ac:dyDescent="0.25">
      <c r="A198">
        <v>2030</v>
      </c>
      <c r="B198">
        <v>2</v>
      </c>
      <c r="C198">
        <v>10</v>
      </c>
      <c r="D198">
        <v>2030</v>
      </c>
      <c r="E198">
        <v>5</v>
      </c>
      <c r="F198">
        <v>133</v>
      </c>
      <c r="G198" t="s">
        <v>16</v>
      </c>
      <c r="H198">
        <v>199948.72</v>
      </c>
      <c r="I198">
        <v>8.5</v>
      </c>
      <c r="J198" t="s">
        <v>17</v>
      </c>
    </row>
    <row r="199" spans="1:10" x14ac:dyDescent="0.25">
      <c r="A199">
        <v>2030</v>
      </c>
      <c r="B199">
        <v>2</v>
      </c>
      <c r="C199">
        <v>14</v>
      </c>
      <c r="D199">
        <v>2030</v>
      </c>
      <c r="E199">
        <v>5</v>
      </c>
      <c r="F199">
        <v>137</v>
      </c>
      <c r="G199" t="s">
        <v>23</v>
      </c>
      <c r="H199">
        <v>298588.34000000003</v>
      </c>
      <c r="I199">
        <v>8.5</v>
      </c>
      <c r="J199" t="s">
        <v>17</v>
      </c>
    </row>
    <row r="200" spans="1:10" x14ac:dyDescent="0.25">
      <c r="A200">
        <v>2030</v>
      </c>
      <c r="B200">
        <v>3</v>
      </c>
      <c r="C200">
        <v>21</v>
      </c>
      <c r="D200">
        <v>2030</v>
      </c>
      <c r="E200">
        <v>6</v>
      </c>
      <c r="F200">
        <v>172</v>
      </c>
      <c r="G200" t="s">
        <v>25</v>
      </c>
      <c r="H200">
        <v>242162.53</v>
      </c>
      <c r="I200">
        <v>8.5</v>
      </c>
      <c r="J200" t="s">
        <v>22</v>
      </c>
    </row>
    <row r="201" spans="1:10" x14ac:dyDescent="0.25">
      <c r="A201">
        <v>2030</v>
      </c>
      <c r="B201">
        <v>4</v>
      </c>
      <c r="C201">
        <v>7</v>
      </c>
      <c r="D201">
        <v>2030</v>
      </c>
      <c r="E201">
        <v>7</v>
      </c>
      <c r="F201">
        <v>189</v>
      </c>
      <c r="G201" t="s">
        <v>19</v>
      </c>
      <c r="H201">
        <v>305602.19</v>
      </c>
      <c r="I201">
        <v>8.5</v>
      </c>
      <c r="J201" t="s">
        <v>29</v>
      </c>
    </row>
    <row r="202" spans="1:10" x14ac:dyDescent="0.25">
      <c r="A202">
        <v>2030</v>
      </c>
      <c r="B202">
        <v>11</v>
      </c>
      <c r="C202">
        <v>28</v>
      </c>
      <c r="D202">
        <v>2031</v>
      </c>
      <c r="E202">
        <v>2</v>
      </c>
      <c r="F202">
        <v>59</v>
      </c>
      <c r="G202" t="s">
        <v>20</v>
      </c>
      <c r="H202">
        <v>242640.82</v>
      </c>
      <c r="I202">
        <v>8.5</v>
      </c>
      <c r="J202" t="s">
        <v>27</v>
      </c>
    </row>
    <row r="203" spans="1:10" x14ac:dyDescent="0.25">
      <c r="A203">
        <v>2031</v>
      </c>
      <c r="B203">
        <v>1</v>
      </c>
      <c r="C203">
        <v>14</v>
      </c>
      <c r="D203">
        <v>2031</v>
      </c>
      <c r="E203">
        <v>4</v>
      </c>
      <c r="F203">
        <v>106</v>
      </c>
      <c r="G203" t="s">
        <v>11</v>
      </c>
      <c r="H203">
        <v>360582.67</v>
      </c>
      <c r="I203">
        <v>8.5</v>
      </c>
      <c r="J203" t="s">
        <v>14</v>
      </c>
    </row>
    <row r="204" spans="1:10" x14ac:dyDescent="0.25">
      <c r="A204">
        <v>2031</v>
      </c>
      <c r="B204">
        <v>1</v>
      </c>
      <c r="C204">
        <v>27</v>
      </c>
      <c r="D204">
        <v>2031</v>
      </c>
      <c r="E204">
        <v>4</v>
      </c>
      <c r="F204">
        <v>119</v>
      </c>
      <c r="G204" t="s">
        <v>16</v>
      </c>
      <c r="H204">
        <v>56656.480000000003</v>
      </c>
      <c r="I204">
        <v>8.5</v>
      </c>
      <c r="J204" t="s">
        <v>14</v>
      </c>
    </row>
    <row r="205" spans="1:10" x14ac:dyDescent="0.25">
      <c r="A205">
        <v>2031</v>
      </c>
      <c r="B205">
        <v>2</v>
      </c>
      <c r="C205">
        <v>2</v>
      </c>
      <c r="D205">
        <v>2031</v>
      </c>
      <c r="E205">
        <v>5</v>
      </c>
      <c r="F205">
        <v>125</v>
      </c>
      <c r="G205" t="s">
        <v>25</v>
      </c>
      <c r="H205">
        <v>202820.17</v>
      </c>
      <c r="I205">
        <v>8.5</v>
      </c>
      <c r="J205" t="s">
        <v>17</v>
      </c>
    </row>
    <row r="206" spans="1:10" x14ac:dyDescent="0.25">
      <c r="A206">
        <v>2031</v>
      </c>
      <c r="B206">
        <v>2</v>
      </c>
      <c r="C206">
        <v>12</v>
      </c>
      <c r="D206">
        <v>2031</v>
      </c>
      <c r="E206">
        <v>5</v>
      </c>
      <c r="F206">
        <v>135</v>
      </c>
      <c r="G206" t="s">
        <v>13</v>
      </c>
      <c r="H206">
        <v>76397.41</v>
      </c>
      <c r="I206">
        <v>8.5</v>
      </c>
      <c r="J206" t="s">
        <v>17</v>
      </c>
    </row>
    <row r="207" spans="1:10" x14ac:dyDescent="0.25">
      <c r="A207">
        <v>2031</v>
      </c>
      <c r="B207">
        <v>3</v>
      </c>
      <c r="C207">
        <v>4</v>
      </c>
      <c r="D207">
        <v>2031</v>
      </c>
      <c r="E207">
        <v>6</v>
      </c>
      <c r="F207">
        <v>155</v>
      </c>
      <c r="G207" t="s">
        <v>15</v>
      </c>
      <c r="H207">
        <v>159025.88</v>
      </c>
      <c r="I207">
        <v>8.5</v>
      </c>
      <c r="J207" t="s">
        <v>22</v>
      </c>
    </row>
    <row r="208" spans="1:10" x14ac:dyDescent="0.25">
      <c r="A208">
        <v>2031</v>
      </c>
      <c r="B208">
        <v>3</v>
      </c>
      <c r="C208">
        <v>6</v>
      </c>
      <c r="D208">
        <v>2031</v>
      </c>
      <c r="E208">
        <v>6</v>
      </c>
      <c r="F208">
        <v>157</v>
      </c>
      <c r="G208" t="s">
        <v>18</v>
      </c>
      <c r="H208">
        <v>250089.38</v>
      </c>
      <c r="I208">
        <v>8.5</v>
      </c>
      <c r="J208" t="s">
        <v>22</v>
      </c>
    </row>
    <row r="209" spans="1:10" x14ac:dyDescent="0.25">
      <c r="A209">
        <v>2031</v>
      </c>
      <c r="B209">
        <v>3</v>
      </c>
      <c r="C209">
        <v>17</v>
      </c>
      <c r="D209">
        <v>2031</v>
      </c>
      <c r="E209">
        <v>6</v>
      </c>
      <c r="F209">
        <v>168</v>
      </c>
      <c r="G209" t="s">
        <v>23</v>
      </c>
      <c r="H209">
        <v>143385.03</v>
      </c>
      <c r="I209">
        <v>8.5</v>
      </c>
      <c r="J209" t="s">
        <v>22</v>
      </c>
    </row>
    <row r="210" spans="1:10" x14ac:dyDescent="0.25">
      <c r="A210">
        <v>2031</v>
      </c>
      <c r="B210">
        <v>3</v>
      </c>
      <c r="C210">
        <v>25</v>
      </c>
      <c r="D210">
        <v>2031</v>
      </c>
      <c r="E210">
        <v>6</v>
      </c>
      <c r="F210">
        <v>176</v>
      </c>
      <c r="G210" t="s">
        <v>21</v>
      </c>
      <c r="H210">
        <v>192408.93</v>
      </c>
      <c r="I210">
        <v>8.5</v>
      </c>
      <c r="J210" t="s">
        <v>22</v>
      </c>
    </row>
    <row r="211" spans="1:10" x14ac:dyDescent="0.25">
      <c r="A211">
        <v>2031</v>
      </c>
      <c r="B211">
        <v>5</v>
      </c>
      <c r="C211">
        <v>3</v>
      </c>
      <c r="D211">
        <v>2031</v>
      </c>
      <c r="E211">
        <v>8</v>
      </c>
      <c r="F211">
        <v>215</v>
      </c>
      <c r="G211" t="s">
        <v>19</v>
      </c>
      <c r="H211">
        <v>80363.61</v>
      </c>
      <c r="I211">
        <v>8.5</v>
      </c>
      <c r="J211" t="s">
        <v>24</v>
      </c>
    </row>
    <row r="212" spans="1:10" x14ac:dyDescent="0.25">
      <c r="A212">
        <v>2032</v>
      </c>
      <c r="B212">
        <v>11</v>
      </c>
      <c r="C212">
        <v>24</v>
      </c>
      <c r="D212">
        <v>2033</v>
      </c>
      <c r="E212">
        <v>2</v>
      </c>
      <c r="F212">
        <v>55</v>
      </c>
      <c r="G212" t="s">
        <v>11</v>
      </c>
      <c r="H212">
        <v>248593.3</v>
      </c>
      <c r="I212">
        <v>8.5</v>
      </c>
      <c r="J212" t="s">
        <v>27</v>
      </c>
    </row>
    <row r="213" spans="1:10" x14ac:dyDescent="0.25">
      <c r="A213">
        <v>2033</v>
      </c>
      <c r="B213">
        <v>1</v>
      </c>
      <c r="C213">
        <v>3</v>
      </c>
      <c r="D213">
        <v>2033</v>
      </c>
      <c r="E213">
        <v>4</v>
      </c>
      <c r="F213">
        <v>95</v>
      </c>
      <c r="G213" t="s">
        <v>19</v>
      </c>
      <c r="H213">
        <v>118009.62</v>
      </c>
      <c r="I213">
        <v>8.5</v>
      </c>
      <c r="J213" t="s">
        <v>14</v>
      </c>
    </row>
    <row r="214" spans="1:10" x14ac:dyDescent="0.25">
      <c r="A214">
        <v>2033</v>
      </c>
      <c r="B214">
        <v>1</v>
      </c>
      <c r="C214">
        <v>27</v>
      </c>
      <c r="D214">
        <v>2033</v>
      </c>
      <c r="E214">
        <v>4</v>
      </c>
      <c r="F214">
        <v>119</v>
      </c>
      <c r="G214" t="s">
        <v>21</v>
      </c>
      <c r="H214">
        <v>448736.27</v>
      </c>
      <c r="I214">
        <v>8.5</v>
      </c>
      <c r="J214" t="s">
        <v>14</v>
      </c>
    </row>
    <row r="215" spans="1:10" x14ac:dyDescent="0.25">
      <c r="A215">
        <v>2033</v>
      </c>
      <c r="B215">
        <v>1</v>
      </c>
      <c r="C215">
        <v>30</v>
      </c>
      <c r="D215">
        <v>2033</v>
      </c>
      <c r="E215">
        <v>4</v>
      </c>
      <c r="F215">
        <v>122</v>
      </c>
      <c r="G215" t="s">
        <v>18</v>
      </c>
      <c r="H215">
        <v>188548.09</v>
      </c>
      <c r="I215">
        <v>8.5</v>
      </c>
      <c r="J215" t="s">
        <v>14</v>
      </c>
    </row>
    <row r="216" spans="1:10" x14ac:dyDescent="0.25">
      <c r="A216">
        <v>2033</v>
      </c>
      <c r="B216">
        <v>3</v>
      </c>
      <c r="C216">
        <v>3</v>
      </c>
      <c r="D216">
        <v>2033</v>
      </c>
      <c r="E216">
        <v>6</v>
      </c>
      <c r="F216">
        <v>154</v>
      </c>
      <c r="G216" t="s">
        <v>16</v>
      </c>
      <c r="H216">
        <v>242989.63</v>
      </c>
      <c r="I216">
        <v>8.5</v>
      </c>
      <c r="J216" t="s">
        <v>22</v>
      </c>
    </row>
    <row r="217" spans="1:10" x14ac:dyDescent="0.25">
      <c r="A217">
        <v>2033</v>
      </c>
      <c r="B217">
        <v>3</v>
      </c>
      <c r="C217">
        <v>4</v>
      </c>
      <c r="D217">
        <v>2033</v>
      </c>
      <c r="E217">
        <v>6</v>
      </c>
      <c r="F217">
        <v>155</v>
      </c>
      <c r="G217" t="s">
        <v>23</v>
      </c>
      <c r="H217">
        <v>310274.11</v>
      </c>
      <c r="I217">
        <v>8.5</v>
      </c>
      <c r="J217" t="s">
        <v>22</v>
      </c>
    </row>
    <row r="218" spans="1:10" x14ac:dyDescent="0.25">
      <c r="A218">
        <v>2033</v>
      </c>
      <c r="B218">
        <v>3</v>
      </c>
      <c r="C218">
        <v>6</v>
      </c>
      <c r="D218">
        <v>2033</v>
      </c>
      <c r="E218">
        <v>6</v>
      </c>
      <c r="F218">
        <v>157</v>
      </c>
      <c r="G218" t="s">
        <v>25</v>
      </c>
      <c r="H218">
        <v>145147.85999999999</v>
      </c>
      <c r="I218">
        <v>8.5</v>
      </c>
      <c r="J218" t="s">
        <v>22</v>
      </c>
    </row>
    <row r="219" spans="1:10" x14ac:dyDescent="0.25">
      <c r="A219">
        <v>2033</v>
      </c>
      <c r="B219">
        <v>3</v>
      </c>
      <c r="C219">
        <v>14</v>
      </c>
      <c r="D219">
        <v>2033</v>
      </c>
      <c r="E219">
        <v>6</v>
      </c>
      <c r="F219">
        <v>165</v>
      </c>
      <c r="G219" t="s">
        <v>20</v>
      </c>
      <c r="H219">
        <v>59157.57</v>
      </c>
      <c r="I219">
        <v>8.5</v>
      </c>
      <c r="J219" t="s">
        <v>22</v>
      </c>
    </row>
    <row r="220" spans="1:10" x14ac:dyDescent="0.25">
      <c r="A220">
        <v>2033</v>
      </c>
      <c r="B220">
        <v>3</v>
      </c>
      <c r="C220">
        <v>17</v>
      </c>
      <c r="D220">
        <v>2033</v>
      </c>
      <c r="E220">
        <v>6</v>
      </c>
      <c r="F220">
        <v>168</v>
      </c>
      <c r="G220" t="s">
        <v>13</v>
      </c>
      <c r="H220">
        <v>97183.23</v>
      </c>
      <c r="I220">
        <v>8.5</v>
      </c>
      <c r="J220" t="s">
        <v>22</v>
      </c>
    </row>
    <row r="221" spans="1:10" x14ac:dyDescent="0.25">
      <c r="A221">
        <v>2033</v>
      </c>
      <c r="B221">
        <v>4</v>
      </c>
      <c r="C221">
        <v>3</v>
      </c>
      <c r="D221">
        <v>2033</v>
      </c>
      <c r="E221">
        <v>7</v>
      </c>
      <c r="F221">
        <v>185</v>
      </c>
      <c r="G221" t="s">
        <v>15</v>
      </c>
      <c r="H221">
        <v>131506.62</v>
      </c>
      <c r="I221">
        <v>8.5</v>
      </c>
      <c r="J221" t="s">
        <v>29</v>
      </c>
    </row>
    <row r="222" spans="1:10" x14ac:dyDescent="0.25">
      <c r="A222">
        <v>2034</v>
      </c>
      <c r="B222">
        <v>1</v>
      </c>
      <c r="C222">
        <v>1</v>
      </c>
      <c r="D222">
        <v>2034</v>
      </c>
      <c r="E222">
        <v>4</v>
      </c>
      <c r="F222">
        <v>93</v>
      </c>
      <c r="G222" t="s">
        <v>13</v>
      </c>
      <c r="H222">
        <v>293289.52</v>
      </c>
      <c r="I222">
        <v>8.5</v>
      </c>
      <c r="J222" t="s">
        <v>14</v>
      </c>
    </row>
    <row r="223" spans="1:10" x14ac:dyDescent="0.25">
      <c r="A223">
        <v>2034</v>
      </c>
      <c r="B223">
        <v>1</v>
      </c>
      <c r="C223">
        <v>5</v>
      </c>
      <c r="D223">
        <v>2034</v>
      </c>
      <c r="E223">
        <v>4</v>
      </c>
      <c r="F223">
        <v>97</v>
      </c>
      <c r="G223" t="s">
        <v>20</v>
      </c>
      <c r="H223">
        <v>38077.32</v>
      </c>
      <c r="I223">
        <v>8.5</v>
      </c>
      <c r="J223" t="s">
        <v>14</v>
      </c>
    </row>
    <row r="224" spans="1:10" x14ac:dyDescent="0.25">
      <c r="A224">
        <v>2034</v>
      </c>
      <c r="B224">
        <v>1</v>
      </c>
      <c r="C224">
        <v>15</v>
      </c>
      <c r="D224">
        <v>2034</v>
      </c>
      <c r="E224">
        <v>4</v>
      </c>
      <c r="F224">
        <v>107</v>
      </c>
      <c r="G224" t="s">
        <v>18</v>
      </c>
      <c r="H224">
        <v>509612.87</v>
      </c>
      <c r="I224">
        <v>8.5</v>
      </c>
      <c r="J224" t="s">
        <v>14</v>
      </c>
    </row>
    <row r="225" spans="1:10" x14ac:dyDescent="0.25">
      <c r="A225">
        <v>2034</v>
      </c>
      <c r="B225">
        <v>1</v>
      </c>
      <c r="C225">
        <v>19</v>
      </c>
      <c r="D225">
        <v>2034</v>
      </c>
      <c r="E225">
        <v>4</v>
      </c>
      <c r="F225">
        <v>111</v>
      </c>
      <c r="G225" t="s">
        <v>16</v>
      </c>
      <c r="H225">
        <v>218995.36</v>
      </c>
      <c r="I225">
        <v>8.5</v>
      </c>
      <c r="J225" t="s">
        <v>14</v>
      </c>
    </row>
    <row r="226" spans="1:10" x14ac:dyDescent="0.25">
      <c r="A226">
        <v>2034</v>
      </c>
      <c r="B226">
        <v>1</v>
      </c>
      <c r="C226">
        <v>21</v>
      </c>
      <c r="D226">
        <v>2034</v>
      </c>
      <c r="E226">
        <v>4</v>
      </c>
      <c r="F226">
        <v>113</v>
      </c>
      <c r="G226" t="s">
        <v>21</v>
      </c>
      <c r="H226">
        <v>48422.02</v>
      </c>
      <c r="I226">
        <v>8.5</v>
      </c>
      <c r="J226" t="s">
        <v>14</v>
      </c>
    </row>
    <row r="227" spans="1:10" x14ac:dyDescent="0.25">
      <c r="A227">
        <v>2034</v>
      </c>
      <c r="B227">
        <v>1</v>
      </c>
      <c r="C227">
        <v>25</v>
      </c>
      <c r="D227">
        <v>2034</v>
      </c>
      <c r="E227">
        <v>4</v>
      </c>
      <c r="F227">
        <v>117</v>
      </c>
      <c r="G227" t="s">
        <v>25</v>
      </c>
      <c r="H227">
        <v>271253.89</v>
      </c>
      <c r="I227">
        <v>8.5</v>
      </c>
      <c r="J227" t="s">
        <v>14</v>
      </c>
    </row>
    <row r="228" spans="1:10" x14ac:dyDescent="0.25">
      <c r="A228">
        <v>2034</v>
      </c>
      <c r="B228">
        <v>1</v>
      </c>
      <c r="C228">
        <v>30</v>
      </c>
      <c r="D228">
        <v>2034</v>
      </c>
      <c r="E228">
        <v>4</v>
      </c>
      <c r="F228">
        <v>122</v>
      </c>
      <c r="G228" t="s">
        <v>19</v>
      </c>
      <c r="H228">
        <v>136629.74</v>
      </c>
      <c r="I228">
        <v>8.5</v>
      </c>
      <c r="J228" t="s">
        <v>14</v>
      </c>
    </row>
    <row r="229" spans="1:10" x14ac:dyDescent="0.25">
      <c r="A229">
        <v>2034</v>
      </c>
      <c r="B229">
        <v>3</v>
      </c>
      <c r="C229">
        <v>5</v>
      </c>
      <c r="D229">
        <v>2034</v>
      </c>
      <c r="E229">
        <v>6</v>
      </c>
      <c r="F229">
        <v>156</v>
      </c>
      <c r="G229" t="s">
        <v>15</v>
      </c>
      <c r="H229">
        <v>130360.7</v>
      </c>
      <c r="I229">
        <v>8.5</v>
      </c>
      <c r="J229" t="s">
        <v>22</v>
      </c>
    </row>
    <row r="230" spans="1:10" x14ac:dyDescent="0.25">
      <c r="A230">
        <v>2034</v>
      </c>
      <c r="B230">
        <v>3</v>
      </c>
      <c r="C230">
        <v>13</v>
      </c>
      <c r="D230">
        <v>2034</v>
      </c>
      <c r="E230">
        <v>6</v>
      </c>
      <c r="F230">
        <v>164</v>
      </c>
      <c r="G230" t="s">
        <v>11</v>
      </c>
      <c r="H230">
        <v>404115.67</v>
      </c>
      <c r="I230">
        <v>8.5</v>
      </c>
      <c r="J230" t="s">
        <v>22</v>
      </c>
    </row>
    <row r="231" spans="1:10" x14ac:dyDescent="0.25">
      <c r="A231">
        <v>2034</v>
      </c>
      <c r="B231">
        <v>4</v>
      </c>
      <c r="C231">
        <v>17</v>
      </c>
      <c r="D231">
        <v>2034</v>
      </c>
      <c r="E231">
        <v>7</v>
      </c>
      <c r="F231">
        <v>199</v>
      </c>
      <c r="G231" t="s">
        <v>23</v>
      </c>
      <c r="H231">
        <v>122012.46</v>
      </c>
      <c r="I231">
        <v>8.5</v>
      </c>
      <c r="J231" t="s">
        <v>29</v>
      </c>
    </row>
    <row r="232" spans="1:10" x14ac:dyDescent="0.25">
      <c r="A232">
        <v>2034</v>
      </c>
      <c r="B232">
        <v>12</v>
      </c>
      <c r="C232">
        <v>21</v>
      </c>
      <c r="D232">
        <v>2035</v>
      </c>
      <c r="E232">
        <v>3</v>
      </c>
      <c r="F232">
        <v>82</v>
      </c>
      <c r="G232" t="s">
        <v>15</v>
      </c>
      <c r="H232">
        <v>40810.53</v>
      </c>
      <c r="I232">
        <v>8.5</v>
      </c>
      <c r="J232" t="s">
        <v>28</v>
      </c>
    </row>
    <row r="233" spans="1:10" x14ac:dyDescent="0.25">
      <c r="A233">
        <v>2034</v>
      </c>
      <c r="B233">
        <v>12</v>
      </c>
      <c r="C233">
        <v>30</v>
      </c>
      <c r="D233">
        <v>2035</v>
      </c>
      <c r="E233">
        <v>3</v>
      </c>
      <c r="F233">
        <v>91</v>
      </c>
      <c r="G233" t="s">
        <v>18</v>
      </c>
      <c r="H233">
        <v>30143.31</v>
      </c>
      <c r="I233">
        <v>8.5</v>
      </c>
      <c r="J233" t="s">
        <v>28</v>
      </c>
    </row>
    <row r="234" spans="1:10" x14ac:dyDescent="0.25">
      <c r="A234">
        <v>2035</v>
      </c>
      <c r="B234">
        <v>1</v>
      </c>
      <c r="C234">
        <v>25</v>
      </c>
      <c r="D234">
        <v>2035</v>
      </c>
      <c r="E234">
        <v>4</v>
      </c>
      <c r="F234">
        <v>117</v>
      </c>
      <c r="G234" t="s">
        <v>19</v>
      </c>
      <c r="H234">
        <v>345455.54</v>
      </c>
      <c r="I234">
        <v>8.5</v>
      </c>
      <c r="J234" t="s">
        <v>14</v>
      </c>
    </row>
    <row r="235" spans="1:10" x14ac:dyDescent="0.25">
      <c r="A235">
        <v>2035</v>
      </c>
      <c r="B235">
        <v>1</v>
      </c>
      <c r="C235">
        <v>26</v>
      </c>
      <c r="D235">
        <v>2035</v>
      </c>
      <c r="E235">
        <v>4</v>
      </c>
      <c r="F235">
        <v>118</v>
      </c>
      <c r="G235" t="s">
        <v>13</v>
      </c>
      <c r="H235">
        <v>27815.3</v>
      </c>
      <c r="I235">
        <v>8.5</v>
      </c>
      <c r="J235" t="s">
        <v>14</v>
      </c>
    </row>
    <row r="236" spans="1:10" x14ac:dyDescent="0.25">
      <c r="A236">
        <v>2035</v>
      </c>
      <c r="B236">
        <v>1</v>
      </c>
      <c r="C236">
        <v>27</v>
      </c>
      <c r="D236">
        <v>2035</v>
      </c>
      <c r="E236">
        <v>4</v>
      </c>
      <c r="F236">
        <v>119</v>
      </c>
      <c r="G236" t="s">
        <v>11</v>
      </c>
      <c r="H236">
        <v>489632.3</v>
      </c>
      <c r="I236">
        <v>8.5</v>
      </c>
      <c r="J236" t="s">
        <v>14</v>
      </c>
    </row>
    <row r="237" spans="1:10" x14ac:dyDescent="0.25">
      <c r="A237">
        <v>2035</v>
      </c>
      <c r="B237">
        <v>2</v>
      </c>
      <c r="C237">
        <v>1</v>
      </c>
      <c r="D237">
        <v>2035</v>
      </c>
      <c r="E237">
        <v>5</v>
      </c>
      <c r="F237">
        <v>124</v>
      </c>
      <c r="G237" t="s">
        <v>16</v>
      </c>
      <c r="H237">
        <v>270203.62</v>
      </c>
      <c r="I237">
        <v>8.5</v>
      </c>
      <c r="J237" t="s">
        <v>17</v>
      </c>
    </row>
    <row r="238" spans="1:10" x14ac:dyDescent="0.25">
      <c r="A238">
        <v>2035</v>
      </c>
      <c r="B238">
        <v>2</v>
      </c>
      <c r="C238">
        <v>6</v>
      </c>
      <c r="D238">
        <v>2035</v>
      </c>
      <c r="E238">
        <v>5</v>
      </c>
      <c r="F238">
        <v>129</v>
      </c>
      <c r="G238" t="s">
        <v>25</v>
      </c>
      <c r="H238">
        <v>34328.629999999997</v>
      </c>
      <c r="I238">
        <v>8.5</v>
      </c>
      <c r="J238" t="s">
        <v>17</v>
      </c>
    </row>
    <row r="239" spans="1:10" x14ac:dyDescent="0.25">
      <c r="A239">
        <v>2035</v>
      </c>
      <c r="B239">
        <v>2</v>
      </c>
      <c r="C239">
        <v>26</v>
      </c>
      <c r="D239">
        <v>2035</v>
      </c>
      <c r="E239">
        <v>5</v>
      </c>
      <c r="F239">
        <v>149</v>
      </c>
      <c r="G239" t="s">
        <v>21</v>
      </c>
      <c r="H239">
        <v>27696.69</v>
      </c>
      <c r="I239">
        <v>8.5</v>
      </c>
      <c r="J239" t="s">
        <v>17</v>
      </c>
    </row>
    <row r="240" spans="1:10" x14ac:dyDescent="0.25">
      <c r="A240">
        <v>2035</v>
      </c>
      <c r="B240">
        <v>3</v>
      </c>
      <c r="C240">
        <v>29</v>
      </c>
      <c r="D240">
        <v>2035</v>
      </c>
      <c r="E240">
        <v>6</v>
      </c>
      <c r="F240">
        <v>180</v>
      </c>
      <c r="G240" t="s">
        <v>20</v>
      </c>
      <c r="H240">
        <v>233317.61</v>
      </c>
      <c r="I240">
        <v>8.5</v>
      </c>
      <c r="J240" t="s">
        <v>22</v>
      </c>
    </row>
    <row r="241" spans="1:10" x14ac:dyDescent="0.25">
      <c r="A241">
        <v>2035</v>
      </c>
      <c r="B241">
        <v>4</v>
      </c>
      <c r="C241">
        <v>8</v>
      </c>
      <c r="D241">
        <v>2035</v>
      </c>
      <c r="E241">
        <v>7</v>
      </c>
      <c r="F241">
        <v>190</v>
      </c>
      <c r="G241" t="s">
        <v>23</v>
      </c>
      <c r="H241">
        <v>288849.23</v>
      </c>
      <c r="I241">
        <v>8.5</v>
      </c>
      <c r="J241" t="s">
        <v>29</v>
      </c>
    </row>
    <row r="242" spans="1:10" x14ac:dyDescent="0.25">
      <c r="A242">
        <v>2036</v>
      </c>
      <c r="B242">
        <v>12</v>
      </c>
      <c r="C242">
        <v>9</v>
      </c>
      <c r="D242">
        <v>2037</v>
      </c>
      <c r="E242">
        <v>3</v>
      </c>
      <c r="F242">
        <v>70</v>
      </c>
      <c r="G242" t="s">
        <v>16</v>
      </c>
      <c r="H242">
        <v>244846.22</v>
      </c>
      <c r="I242">
        <v>8.5</v>
      </c>
      <c r="J242" t="s">
        <v>28</v>
      </c>
    </row>
    <row r="243" spans="1:10" x14ac:dyDescent="0.25">
      <c r="A243">
        <v>2037</v>
      </c>
      <c r="B243">
        <v>1</v>
      </c>
      <c r="C243">
        <v>1</v>
      </c>
      <c r="D243">
        <v>2037</v>
      </c>
      <c r="E243">
        <v>4</v>
      </c>
      <c r="F243">
        <v>93</v>
      </c>
      <c r="G243" t="s">
        <v>13</v>
      </c>
      <c r="H243">
        <v>267719.65000000002</v>
      </c>
      <c r="I243">
        <v>8.5</v>
      </c>
      <c r="J243" t="s">
        <v>14</v>
      </c>
    </row>
    <row r="244" spans="1:10" x14ac:dyDescent="0.25">
      <c r="A244">
        <v>2037</v>
      </c>
      <c r="B244">
        <v>1</v>
      </c>
      <c r="C244">
        <v>9</v>
      </c>
      <c r="D244">
        <v>2037</v>
      </c>
      <c r="E244">
        <v>4</v>
      </c>
      <c r="F244">
        <v>101</v>
      </c>
      <c r="G244" t="s">
        <v>19</v>
      </c>
      <c r="H244">
        <v>138069.53</v>
      </c>
      <c r="I244">
        <v>8.5</v>
      </c>
      <c r="J244" t="s">
        <v>14</v>
      </c>
    </row>
    <row r="245" spans="1:10" x14ac:dyDescent="0.25">
      <c r="A245">
        <v>2037</v>
      </c>
      <c r="B245">
        <v>1</v>
      </c>
      <c r="C245">
        <v>29</v>
      </c>
      <c r="D245">
        <v>2037</v>
      </c>
      <c r="E245">
        <v>4</v>
      </c>
      <c r="F245">
        <v>121</v>
      </c>
      <c r="G245" t="s">
        <v>11</v>
      </c>
      <c r="H245">
        <v>249159.03</v>
      </c>
      <c r="I245">
        <v>8.5</v>
      </c>
      <c r="J245" t="s">
        <v>14</v>
      </c>
    </row>
    <row r="246" spans="1:10" x14ac:dyDescent="0.25">
      <c r="A246">
        <v>2037</v>
      </c>
      <c r="B246">
        <v>2</v>
      </c>
      <c r="C246">
        <v>3</v>
      </c>
      <c r="D246">
        <v>2037</v>
      </c>
      <c r="E246">
        <v>5</v>
      </c>
      <c r="F246">
        <v>126</v>
      </c>
      <c r="G246" t="s">
        <v>20</v>
      </c>
      <c r="H246">
        <v>247767.43</v>
      </c>
      <c r="I246">
        <v>8.5</v>
      </c>
      <c r="J246" t="s">
        <v>17</v>
      </c>
    </row>
    <row r="247" spans="1:10" x14ac:dyDescent="0.25">
      <c r="A247">
        <v>2037</v>
      </c>
      <c r="B247">
        <v>2</v>
      </c>
      <c r="C247">
        <v>4</v>
      </c>
      <c r="D247">
        <v>2037</v>
      </c>
      <c r="E247">
        <v>5</v>
      </c>
      <c r="F247">
        <v>127</v>
      </c>
      <c r="G247" t="s">
        <v>21</v>
      </c>
      <c r="H247">
        <v>49114.05</v>
      </c>
      <c r="I247">
        <v>8.5</v>
      </c>
      <c r="J247" t="s">
        <v>17</v>
      </c>
    </row>
    <row r="248" spans="1:10" x14ac:dyDescent="0.25">
      <c r="A248">
        <v>2037</v>
      </c>
      <c r="B248">
        <v>2</v>
      </c>
      <c r="C248">
        <v>18</v>
      </c>
      <c r="D248">
        <v>2037</v>
      </c>
      <c r="E248">
        <v>5</v>
      </c>
      <c r="F248">
        <v>141</v>
      </c>
      <c r="G248" t="s">
        <v>25</v>
      </c>
      <c r="H248">
        <v>285660.40999999997</v>
      </c>
      <c r="I248">
        <v>8.5</v>
      </c>
      <c r="J248" t="s">
        <v>17</v>
      </c>
    </row>
    <row r="249" spans="1:10" x14ac:dyDescent="0.25">
      <c r="A249">
        <v>2037</v>
      </c>
      <c r="B249">
        <v>2</v>
      </c>
      <c r="C249">
        <v>18</v>
      </c>
      <c r="D249">
        <v>2037</v>
      </c>
      <c r="E249">
        <v>5</v>
      </c>
      <c r="F249">
        <v>141</v>
      </c>
      <c r="G249" t="s">
        <v>18</v>
      </c>
      <c r="H249">
        <v>167787.61</v>
      </c>
      <c r="I249">
        <v>8.5</v>
      </c>
      <c r="J249" t="s">
        <v>17</v>
      </c>
    </row>
    <row r="250" spans="1:10" x14ac:dyDescent="0.25">
      <c r="A250">
        <v>2037</v>
      </c>
      <c r="B250">
        <v>2</v>
      </c>
      <c r="C250">
        <v>23</v>
      </c>
      <c r="D250">
        <v>2037</v>
      </c>
      <c r="E250">
        <v>5</v>
      </c>
      <c r="F250">
        <v>146</v>
      </c>
      <c r="G250" t="s">
        <v>15</v>
      </c>
      <c r="H250">
        <v>117811.31</v>
      </c>
      <c r="I250">
        <v>8.5</v>
      </c>
      <c r="J250" t="s">
        <v>17</v>
      </c>
    </row>
    <row r="251" spans="1:10" x14ac:dyDescent="0.25">
      <c r="A251">
        <v>2037</v>
      </c>
      <c r="B251">
        <v>3</v>
      </c>
      <c r="C251">
        <v>15</v>
      </c>
      <c r="D251">
        <v>2037</v>
      </c>
      <c r="E251">
        <v>6</v>
      </c>
      <c r="F251">
        <v>166</v>
      </c>
      <c r="G251" t="s">
        <v>23</v>
      </c>
      <c r="H251">
        <v>92908.07</v>
      </c>
      <c r="I251">
        <v>8.5</v>
      </c>
      <c r="J251" t="s">
        <v>22</v>
      </c>
    </row>
    <row r="252" spans="1:10" x14ac:dyDescent="0.25">
      <c r="A252">
        <v>2037</v>
      </c>
      <c r="B252">
        <v>12</v>
      </c>
      <c r="C252">
        <v>1</v>
      </c>
      <c r="D252">
        <v>2038</v>
      </c>
      <c r="E252">
        <v>3</v>
      </c>
      <c r="F252">
        <v>62</v>
      </c>
      <c r="G252" t="s">
        <v>15</v>
      </c>
      <c r="H252">
        <v>36554.74</v>
      </c>
      <c r="I252">
        <v>8.5</v>
      </c>
      <c r="J252" t="s">
        <v>28</v>
      </c>
    </row>
    <row r="253" spans="1:10" x14ac:dyDescent="0.25">
      <c r="A253">
        <v>2037</v>
      </c>
      <c r="B253">
        <v>12</v>
      </c>
      <c r="C253">
        <v>30</v>
      </c>
      <c r="D253">
        <v>2038</v>
      </c>
      <c r="E253">
        <v>3</v>
      </c>
      <c r="F253">
        <v>91</v>
      </c>
      <c r="G253" t="s">
        <v>13</v>
      </c>
      <c r="H253">
        <v>255698.77</v>
      </c>
      <c r="I253">
        <v>8.5</v>
      </c>
      <c r="J253" t="s">
        <v>28</v>
      </c>
    </row>
    <row r="254" spans="1:10" x14ac:dyDescent="0.25">
      <c r="A254">
        <v>2038</v>
      </c>
      <c r="B254">
        <v>1</v>
      </c>
      <c r="C254">
        <v>14</v>
      </c>
      <c r="D254">
        <v>2038</v>
      </c>
      <c r="E254">
        <v>4</v>
      </c>
      <c r="F254">
        <v>106</v>
      </c>
      <c r="G254" t="s">
        <v>23</v>
      </c>
      <c r="H254">
        <v>136606.54</v>
      </c>
      <c r="I254">
        <v>8.5</v>
      </c>
      <c r="J254" t="s">
        <v>14</v>
      </c>
    </row>
    <row r="255" spans="1:10" x14ac:dyDescent="0.25">
      <c r="A255">
        <v>2038</v>
      </c>
      <c r="B255">
        <v>1</v>
      </c>
      <c r="C255">
        <v>21</v>
      </c>
      <c r="D255">
        <v>2038</v>
      </c>
      <c r="E255">
        <v>4</v>
      </c>
      <c r="F255">
        <v>113</v>
      </c>
      <c r="G255" t="s">
        <v>11</v>
      </c>
      <c r="H255">
        <v>671284.31</v>
      </c>
      <c r="I255">
        <v>8.5</v>
      </c>
      <c r="J255" t="s">
        <v>14</v>
      </c>
    </row>
    <row r="256" spans="1:10" x14ac:dyDescent="0.25">
      <c r="A256">
        <v>2038</v>
      </c>
      <c r="B256">
        <v>1</v>
      </c>
      <c r="C256">
        <v>29</v>
      </c>
      <c r="D256">
        <v>2038</v>
      </c>
      <c r="E256">
        <v>4</v>
      </c>
      <c r="F256">
        <v>121</v>
      </c>
      <c r="G256" t="s">
        <v>21</v>
      </c>
      <c r="H256">
        <v>387595.74</v>
      </c>
      <c r="I256">
        <v>8.5</v>
      </c>
      <c r="J256" t="s">
        <v>14</v>
      </c>
    </row>
    <row r="257" spans="1:10" x14ac:dyDescent="0.25">
      <c r="A257">
        <v>2038</v>
      </c>
      <c r="B257">
        <v>2</v>
      </c>
      <c r="C257">
        <v>3</v>
      </c>
      <c r="D257">
        <v>2038</v>
      </c>
      <c r="E257">
        <v>5</v>
      </c>
      <c r="F257">
        <v>126</v>
      </c>
      <c r="G257" t="s">
        <v>25</v>
      </c>
      <c r="H257">
        <v>214226.83</v>
      </c>
      <c r="I257">
        <v>8.5</v>
      </c>
      <c r="J257" t="s">
        <v>17</v>
      </c>
    </row>
    <row r="258" spans="1:10" x14ac:dyDescent="0.25">
      <c r="A258">
        <v>2038</v>
      </c>
      <c r="B258">
        <v>2</v>
      </c>
      <c r="C258">
        <v>6</v>
      </c>
      <c r="D258">
        <v>2038</v>
      </c>
      <c r="E258">
        <v>5</v>
      </c>
      <c r="F258">
        <v>129</v>
      </c>
      <c r="G258" t="s">
        <v>19</v>
      </c>
      <c r="H258">
        <v>346258.95</v>
      </c>
      <c r="I258">
        <v>8.5</v>
      </c>
      <c r="J258" t="s">
        <v>17</v>
      </c>
    </row>
    <row r="259" spans="1:10" x14ac:dyDescent="0.25">
      <c r="A259">
        <v>2038</v>
      </c>
      <c r="B259">
        <v>2</v>
      </c>
      <c r="C259">
        <v>12</v>
      </c>
      <c r="D259">
        <v>2038</v>
      </c>
      <c r="E259">
        <v>5</v>
      </c>
      <c r="F259">
        <v>135</v>
      </c>
      <c r="G259" t="s">
        <v>18</v>
      </c>
      <c r="H259">
        <v>36020.57</v>
      </c>
      <c r="I259">
        <v>8.5</v>
      </c>
      <c r="J259" t="s">
        <v>17</v>
      </c>
    </row>
    <row r="260" spans="1:10" x14ac:dyDescent="0.25">
      <c r="A260">
        <v>2038</v>
      </c>
      <c r="B260">
        <v>2</v>
      </c>
      <c r="C260">
        <v>27</v>
      </c>
      <c r="D260">
        <v>2038</v>
      </c>
      <c r="E260">
        <v>5</v>
      </c>
      <c r="F260">
        <v>150</v>
      </c>
      <c r="G260" t="s">
        <v>16</v>
      </c>
      <c r="H260">
        <v>160101.63</v>
      </c>
      <c r="I260">
        <v>8.5</v>
      </c>
      <c r="J260" t="s">
        <v>17</v>
      </c>
    </row>
    <row r="261" spans="1:10" x14ac:dyDescent="0.25">
      <c r="A261">
        <v>2038</v>
      </c>
      <c r="B261">
        <v>4</v>
      </c>
      <c r="C261">
        <v>7</v>
      </c>
      <c r="D261">
        <v>2038</v>
      </c>
      <c r="E261">
        <v>7</v>
      </c>
      <c r="F261">
        <v>189</v>
      </c>
      <c r="G261" t="s">
        <v>20</v>
      </c>
      <c r="H261">
        <v>90187.64</v>
      </c>
      <c r="I261">
        <v>8.5</v>
      </c>
      <c r="J261" t="s">
        <v>29</v>
      </c>
    </row>
    <row r="262" spans="1:10" x14ac:dyDescent="0.25">
      <c r="A262">
        <v>2039</v>
      </c>
      <c r="B262">
        <v>1</v>
      </c>
      <c r="C262">
        <v>2</v>
      </c>
      <c r="D262">
        <v>2039</v>
      </c>
      <c r="E262">
        <v>4</v>
      </c>
      <c r="F262">
        <v>94</v>
      </c>
      <c r="G262" t="s">
        <v>18</v>
      </c>
      <c r="H262">
        <v>231962.55</v>
      </c>
      <c r="I262">
        <v>8.5</v>
      </c>
      <c r="J262" t="s">
        <v>14</v>
      </c>
    </row>
    <row r="263" spans="1:10" x14ac:dyDescent="0.25">
      <c r="A263">
        <v>2039</v>
      </c>
      <c r="B263">
        <v>1</v>
      </c>
      <c r="C263">
        <v>3</v>
      </c>
      <c r="D263">
        <v>2039</v>
      </c>
      <c r="E263">
        <v>4</v>
      </c>
      <c r="F263">
        <v>95</v>
      </c>
      <c r="G263" t="s">
        <v>15</v>
      </c>
      <c r="H263">
        <v>276734.28000000003</v>
      </c>
      <c r="I263">
        <v>8.5</v>
      </c>
      <c r="J263" t="s">
        <v>14</v>
      </c>
    </row>
    <row r="264" spans="1:10" x14ac:dyDescent="0.25">
      <c r="A264">
        <v>2039</v>
      </c>
      <c r="B264">
        <v>1</v>
      </c>
      <c r="C264">
        <v>4</v>
      </c>
      <c r="D264">
        <v>2039</v>
      </c>
      <c r="E264">
        <v>4</v>
      </c>
      <c r="F264">
        <v>96</v>
      </c>
      <c r="G264" t="s">
        <v>11</v>
      </c>
      <c r="H264">
        <v>457301.12</v>
      </c>
      <c r="I264">
        <v>8.5</v>
      </c>
      <c r="J264" t="s">
        <v>14</v>
      </c>
    </row>
    <row r="265" spans="1:10" x14ac:dyDescent="0.25">
      <c r="A265">
        <v>2039</v>
      </c>
      <c r="B265">
        <v>1</v>
      </c>
      <c r="C265">
        <v>19</v>
      </c>
      <c r="D265">
        <v>2039</v>
      </c>
      <c r="E265">
        <v>4</v>
      </c>
      <c r="F265">
        <v>111</v>
      </c>
      <c r="G265" t="s">
        <v>21</v>
      </c>
      <c r="H265">
        <v>199920.71</v>
      </c>
      <c r="I265">
        <v>8.5</v>
      </c>
      <c r="J265" t="s">
        <v>14</v>
      </c>
    </row>
    <row r="266" spans="1:10" x14ac:dyDescent="0.25">
      <c r="A266">
        <v>2039</v>
      </c>
      <c r="B266">
        <v>2</v>
      </c>
      <c r="C266">
        <v>13</v>
      </c>
      <c r="D266">
        <v>2039</v>
      </c>
      <c r="E266">
        <v>5</v>
      </c>
      <c r="F266">
        <v>136</v>
      </c>
      <c r="G266" t="s">
        <v>20</v>
      </c>
      <c r="H266">
        <v>172679.26</v>
      </c>
      <c r="I266">
        <v>8.5</v>
      </c>
      <c r="J266" t="s">
        <v>17</v>
      </c>
    </row>
    <row r="267" spans="1:10" x14ac:dyDescent="0.25">
      <c r="A267">
        <v>2039</v>
      </c>
      <c r="B267">
        <v>2</v>
      </c>
      <c r="C267">
        <v>16</v>
      </c>
      <c r="D267">
        <v>2039</v>
      </c>
      <c r="E267">
        <v>5</v>
      </c>
      <c r="F267">
        <v>139</v>
      </c>
      <c r="G267" t="s">
        <v>23</v>
      </c>
      <c r="H267">
        <v>140851.04</v>
      </c>
      <c r="I267">
        <v>8.5</v>
      </c>
      <c r="J267" t="s">
        <v>17</v>
      </c>
    </row>
    <row r="268" spans="1:10" x14ac:dyDescent="0.25">
      <c r="A268">
        <v>2039</v>
      </c>
      <c r="B268">
        <v>2</v>
      </c>
      <c r="C268">
        <v>18</v>
      </c>
      <c r="D268">
        <v>2039</v>
      </c>
      <c r="E268">
        <v>5</v>
      </c>
      <c r="F268">
        <v>141</v>
      </c>
      <c r="G268" t="s">
        <v>13</v>
      </c>
      <c r="H268">
        <v>195566.35</v>
      </c>
      <c r="I268">
        <v>8.5</v>
      </c>
      <c r="J268" t="s">
        <v>17</v>
      </c>
    </row>
    <row r="269" spans="1:10" x14ac:dyDescent="0.25">
      <c r="A269">
        <v>2039</v>
      </c>
      <c r="B269">
        <v>2</v>
      </c>
      <c r="C269">
        <v>19</v>
      </c>
      <c r="D269">
        <v>2039</v>
      </c>
      <c r="E269">
        <v>5</v>
      </c>
      <c r="F269">
        <v>142</v>
      </c>
      <c r="G269" t="s">
        <v>25</v>
      </c>
      <c r="H269">
        <v>34668.76</v>
      </c>
      <c r="I269">
        <v>8.5</v>
      </c>
      <c r="J269" t="s">
        <v>17</v>
      </c>
    </row>
    <row r="270" spans="1:10" x14ac:dyDescent="0.25">
      <c r="A270">
        <v>2039</v>
      </c>
      <c r="B270">
        <v>3</v>
      </c>
      <c r="C270">
        <v>3</v>
      </c>
      <c r="D270">
        <v>2039</v>
      </c>
      <c r="E270">
        <v>6</v>
      </c>
      <c r="F270">
        <v>154</v>
      </c>
      <c r="G270" t="s">
        <v>19</v>
      </c>
      <c r="H270">
        <v>284007.09000000003</v>
      </c>
      <c r="I270">
        <v>8.5</v>
      </c>
      <c r="J270" t="s">
        <v>22</v>
      </c>
    </row>
    <row r="271" spans="1:10" x14ac:dyDescent="0.25">
      <c r="A271">
        <v>2039</v>
      </c>
      <c r="B271">
        <v>3</v>
      </c>
      <c r="C271">
        <v>22</v>
      </c>
      <c r="D271">
        <v>2039</v>
      </c>
      <c r="E271">
        <v>6</v>
      </c>
      <c r="F271">
        <v>173</v>
      </c>
      <c r="G271" t="s">
        <v>16</v>
      </c>
      <c r="H271">
        <v>95505.25</v>
      </c>
      <c r="I271">
        <v>8.5</v>
      </c>
      <c r="J271" t="s">
        <v>22</v>
      </c>
    </row>
    <row r="272" spans="1:10" x14ac:dyDescent="0.25">
      <c r="A272">
        <v>2040</v>
      </c>
      <c r="B272">
        <v>12</v>
      </c>
      <c r="C272">
        <v>5</v>
      </c>
      <c r="D272">
        <v>2041</v>
      </c>
      <c r="E272">
        <v>3</v>
      </c>
      <c r="F272">
        <v>66</v>
      </c>
      <c r="G272" t="s">
        <v>13</v>
      </c>
      <c r="H272">
        <v>94021.16</v>
      </c>
      <c r="I272">
        <v>8.5</v>
      </c>
      <c r="J272" t="s">
        <v>28</v>
      </c>
    </row>
    <row r="273" spans="1:10" x14ac:dyDescent="0.25">
      <c r="A273">
        <v>2040</v>
      </c>
      <c r="B273">
        <v>12</v>
      </c>
      <c r="C273">
        <v>16</v>
      </c>
      <c r="D273">
        <v>2041</v>
      </c>
      <c r="E273">
        <v>3</v>
      </c>
      <c r="F273">
        <v>77</v>
      </c>
      <c r="G273" t="s">
        <v>11</v>
      </c>
      <c r="H273">
        <v>156893.63</v>
      </c>
      <c r="I273">
        <v>8.5</v>
      </c>
      <c r="J273" t="s">
        <v>28</v>
      </c>
    </row>
    <row r="274" spans="1:10" x14ac:dyDescent="0.25">
      <c r="A274">
        <v>2041</v>
      </c>
      <c r="B274">
        <v>1</v>
      </c>
      <c r="C274">
        <v>7</v>
      </c>
      <c r="D274">
        <v>2041</v>
      </c>
      <c r="E274">
        <v>4</v>
      </c>
      <c r="F274">
        <v>99</v>
      </c>
      <c r="G274" t="s">
        <v>23</v>
      </c>
      <c r="H274">
        <v>121133.1</v>
      </c>
      <c r="I274">
        <v>8.5</v>
      </c>
      <c r="J274" t="s">
        <v>14</v>
      </c>
    </row>
    <row r="275" spans="1:10" x14ac:dyDescent="0.25">
      <c r="A275">
        <v>2041</v>
      </c>
      <c r="B275">
        <v>1</v>
      </c>
      <c r="C275">
        <v>18</v>
      </c>
      <c r="D275">
        <v>2041</v>
      </c>
      <c r="E275">
        <v>4</v>
      </c>
      <c r="F275">
        <v>110</v>
      </c>
      <c r="G275" t="s">
        <v>20</v>
      </c>
      <c r="H275">
        <v>546282.68000000005</v>
      </c>
      <c r="I275">
        <v>8.5</v>
      </c>
      <c r="J275" t="s">
        <v>14</v>
      </c>
    </row>
    <row r="276" spans="1:10" x14ac:dyDescent="0.25">
      <c r="A276">
        <v>2041</v>
      </c>
      <c r="B276">
        <v>1</v>
      </c>
      <c r="C276">
        <v>27</v>
      </c>
      <c r="D276">
        <v>2041</v>
      </c>
      <c r="E276">
        <v>4</v>
      </c>
      <c r="F276">
        <v>119</v>
      </c>
      <c r="G276" t="s">
        <v>25</v>
      </c>
      <c r="H276">
        <v>261251.66</v>
      </c>
      <c r="I276">
        <v>8.5</v>
      </c>
      <c r="J276" t="s">
        <v>14</v>
      </c>
    </row>
    <row r="277" spans="1:10" x14ac:dyDescent="0.25">
      <c r="A277">
        <v>2041</v>
      </c>
      <c r="B277">
        <v>1</v>
      </c>
      <c r="C277">
        <v>29</v>
      </c>
      <c r="D277">
        <v>2041</v>
      </c>
      <c r="E277">
        <v>4</v>
      </c>
      <c r="F277">
        <v>121</v>
      </c>
      <c r="G277" t="s">
        <v>15</v>
      </c>
      <c r="H277">
        <v>87895.35</v>
      </c>
      <c r="I277">
        <v>8.5</v>
      </c>
      <c r="J277" t="s">
        <v>14</v>
      </c>
    </row>
    <row r="278" spans="1:10" x14ac:dyDescent="0.25">
      <c r="A278">
        <v>2041</v>
      </c>
      <c r="B278">
        <v>3</v>
      </c>
      <c r="C278">
        <v>2</v>
      </c>
      <c r="D278">
        <v>2041</v>
      </c>
      <c r="E278">
        <v>6</v>
      </c>
      <c r="F278">
        <v>153</v>
      </c>
      <c r="G278" t="s">
        <v>18</v>
      </c>
      <c r="H278">
        <v>353313.53</v>
      </c>
      <c r="I278">
        <v>8.5</v>
      </c>
      <c r="J278" t="s">
        <v>22</v>
      </c>
    </row>
    <row r="279" spans="1:10" x14ac:dyDescent="0.25">
      <c r="A279">
        <v>2041</v>
      </c>
      <c r="B279">
        <v>3</v>
      </c>
      <c r="C279">
        <v>6</v>
      </c>
      <c r="D279">
        <v>2041</v>
      </c>
      <c r="E279">
        <v>6</v>
      </c>
      <c r="F279">
        <v>157</v>
      </c>
      <c r="G279" t="s">
        <v>21</v>
      </c>
      <c r="H279">
        <v>228986.43</v>
      </c>
      <c r="I279">
        <v>8.5</v>
      </c>
      <c r="J279" t="s">
        <v>22</v>
      </c>
    </row>
    <row r="280" spans="1:10" x14ac:dyDescent="0.25">
      <c r="A280">
        <v>2041</v>
      </c>
      <c r="B280">
        <v>3</v>
      </c>
      <c r="C280">
        <v>8</v>
      </c>
      <c r="D280">
        <v>2041</v>
      </c>
      <c r="E280">
        <v>6</v>
      </c>
      <c r="F280">
        <v>159</v>
      </c>
      <c r="G280" t="s">
        <v>19</v>
      </c>
      <c r="H280">
        <v>291180.65000000002</v>
      </c>
      <c r="I280">
        <v>8.5</v>
      </c>
      <c r="J280" t="s">
        <v>22</v>
      </c>
    </row>
    <row r="281" spans="1:10" x14ac:dyDescent="0.25">
      <c r="A281">
        <v>2041</v>
      </c>
      <c r="B281">
        <v>4</v>
      </c>
      <c r="C281">
        <v>5</v>
      </c>
      <c r="D281">
        <v>2041</v>
      </c>
      <c r="E281">
        <v>7</v>
      </c>
      <c r="F281">
        <v>187</v>
      </c>
      <c r="G281" t="s">
        <v>16</v>
      </c>
      <c r="H281">
        <v>72704.41</v>
      </c>
      <c r="I281">
        <v>8.5</v>
      </c>
      <c r="J281" t="s">
        <v>29</v>
      </c>
    </row>
    <row r="282" spans="1:10" x14ac:dyDescent="0.25">
      <c r="A282">
        <v>2041</v>
      </c>
      <c r="B282">
        <v>11</v>
      </c>
      <c r="C282">
        <v>22</v>
      </c>
      <c r="D282">
        <v>2042</v>
      </c>
      <c r="E282">
        <v>2</v>
      </c>
      <c r="F282">
        <v>53</v>
      </c>
      <c r="G282" t="s">
        <v>16</v>
      </c>
      <c r="H282">
        <v>37831.120000000003</v>
      </c>
      <c r="I282">
        <v>8.5</v>
      </c>
      <c r="J282" t="s">
        <v>27</v>
      </c>
    </row>
    <row r="283" spans="1:10" x14ac:dyDescent="0.25">
      <c r="A283">
        <v>2041</v>
      </c>
      <c r="B283">
        <v>11</v>
      </c>
      <c r="C283">
        <v>23</v>
      </c>
      <c r="D283">
        <v>2042</v>
      </c>
      <c r="E283">
        <v>2</v>
      </c>
      <c r="F283">
        <v>54</v>
      </c>
      <c r="G283" t="s">
        <v>25</v>
      </c>
      <c r="H283">
        <v>231685.45</v>
      </c>
      <c r="I283">
        <v>8.5</v>
      </c>
      <c r="J283" t="s">
        <v>27</v>
      </c>
    </row>
    <row r="284" spans="1:10" x14ac:dyDescent="0.25">
      <c r="A284">
        <v>2042</v>
      </c>
      <c r="B284">
        <v>2</v>
      </c>
      <c r="C284">
        <v>5</v>
      </c>
      <c r="D284">
        <v>2042</v>
      </c>
      <c r="E284">
        <v>5</v>
      </c>
      <c r="F284">
        <v>128</v>
      </c>
      <c r="G284" t="s">
        <v>11</v>
      </c>
      <c r="H284">
        <v>243988.85</v>
      </c>
      <c r="I284">
        <v>8.5</v>
      </c>
      <c r="J284" t="s">
        <v>17</v>
      </c>
    </row>
    <row r="285" spans="1:10" x14ac:dyDescent="0.25">
      <c r="A285">
        <v>2042</v>
      </c>
      <c r="B285">
        <v>2</v>
      </c>
      <c r="C285">
        <v>21</v>
      </c>
      <c r="D285">
        <v>2042</v>
      </c>
      <c r="E285">
        <v>5</v>
      </c>
      <c r="F285">
        <v>144</v>
      </c>
      <c r="G285" t="s">
        <v>18</v>
      </c>
      <c r="H285">
        <v>88588.27</v>
      </c>
      <c r="I285">
        <v>8.5</v>
      </c>
      <c r="J285" t="s">
        <v>17</v>
      </c>
    </row>
    <row r="286" spans="1:10" x14ac:dyDescent="0.25">
      <c r="A286">
        <v>2042</v>
      </c>
      <c r="B286">
        <v>2</v>
      </c>
      <c r="C286">
        <v>26</v>
      </c>
      <c r="D286">
        <v>2042</v>
      </c>
      <c r="E286">
        <v>5</v>
      </c>
      <c r="F286">
        <v>149</v>
      </c>
      <c r="G286" t="s">
        <v>13</v>
      </c>
      <c r="H286">
        <v>217197.55</v>
      </c>
      <c r="I286">
        <v>8.5</v>
      </c>
      <c r="J286" t="s">
        <v>17</v>
      </c>
    </row>
    <row r="287" spans="1:10" x14ac:dyDescent="0.25">
      <c r="A287">
        <v>2042</v>
      </c>
      <c r="B287">
        <v>2</v>
      </c>
      <c r="C287">
        <v>26</v>
      </c>
      <c r="D287">
        <v>2042</v>
      </c>
      <c r="E287">
        <v>5</v>
      </c>
      <c r="F287">
        <v>149</v>
      </c>
      <c r="G287" t="s">
        <v>19</v>
      </c>
      <c r="H287">
        <v>74923.89</v>
      </c>
      <c r="I287">
        <v>8.5</v>
      </c>
      <c r="J287" t="s">
        <v>17</v>
      </c>
    </row>
    <row r="288" spans="1:10" x14ac:dyDescent="0.25">
      <c r="A288">
        <v>2042</v>
      </c>
      <c r="B288">
        <v>3</v>
      </c>
      <c r="C288">
        <v>3</v>
      </c>
      <c r="D288">
        <v>2042</v>
      </c>
      <c r="E288">
        <v>6</v>
      </c>
      <c r="F288">
        <v>154</v>
      </c>
      <c r="G288" t="s">
        <v>23</v>
      </c>
      <c r="H288">
        <v>316129.56</v>
      </c>
      <c r="I288">
        <v>8.5</v>
      </c>
      <c r="J288" t="s">
        <v>22</v>
      </c>
    </row>
    <row r="289" spans="1:10" x14ac:dyDescent="0.25">
      <c r="A289">
        <v>2042</v>
      </c>
      <c r="B289">
        <v>3</v>
      </c>
      <c r="C289">
        <v>15</v>
      </c>
      <c r="D289">
        <v>2042</v>
      </c>
      <c r="E289">
        <v>6</v>
      </c>
      <c r="F289">
        <v>166</v>
      </c>
      <c r="G289" t="s">
        <v>21</v>
      </c>
      <c r="H289">
        <v>284143.05</v>
      </c>
      <c r="I289">
        <v>8.5</v>
      </c>
      <c r="J289" t="s">
        <v>22</v>
      </c>
    </row>
    <row r="290" spans="1:10" x14ac:dyDescent="0.25">
      <c r="A290">
        <v>2042</v>
      </c>
      <c r="B290">
        <v>3</v>
      </c>
      <c r="C290">
        <v>15</v>
      </c>
      <c r="D290">
        <v>2042</v>
      </c>
      <c r="E290">
        <v>6</v>
      </c>
      <c r="F290">
        <v>166</v>
      </c>
      <c r="G290" t="s">
        <v>15</v>
      </c>
      <c r="H290">
        <v>127643.83</v>
      </c>
      <c r="I290">
        <v>8.5</v>
      </c>
      <c r="J290" t="s">
        <v>22</v>
      </c>
    </row>
    <row r="291" spans="1:10" x14ac:dyDescent="0.25">
      <c r="A291">
        <v>2042</v>
      </c>
      <c r="B291">
        <v>4</v>
      </c>
      <c r="C291">
        <v>2</v>
      </c>
      <c r="D291">
        <v>2042</v>
      </c>
      <c r="E291">
        <v>7</v>
      </c>
      <c r="F291">
        <v>184</v>
      </c>
      <c r="G291" t="s">
        <v>20</v>
      </c>
      <c r="H291">
        <v>166898.07999999999</v>
      </c>
      <c r="I291">
        <v>8.5</v>
      </c>
      <c r="J291" t="s">
        <v>29</v>
      </c>
    </row>
    <row r="292" spans="1:10" x14ac:dyDescent="0.25">
      <c r="A292">
        <v>2042</v>
      </c>
      <c r="B292">
        <v>12</v>
      </c>
      <c r="C292">
        <v>8</v>
      </c>
      <c r="D292">
        <v>2043</v>
      </c>
      <c r="E292">
        <v>3</v>
      </c>
      <c r="F292">
        <v>69</v>
      </c>
      <c r="G292" t="s">
        <v>19</v>
      </c>
      <c r="H292">
        <v>26105.78</v>
      </c>
      <c r="I292">
        <v>8.5</v>
      </c>
      <c r="J292" t="s">
        <v>28</v>
      </c>
    </row>
    <row r="293" spans="1:10" x14ac:dyDescent="0.25">
      <c r="A293">
        <v>2042</v>
      </c>
      <c r="B293">
        <v>12</v>
      </c>
      <c r="C293">
        <v>11</v>
      </c>
      <c r="D293">
        <v>2043</v>
      </c>
      <c r="E293">
        <v>3</v>
      </c>
      <c r="F293">
        <v>72</v>
      </c>
      <c r="G293" t="s">
        <v>21</v>
      </c>
      <c r="H293">
        <v>104267.5</v>
      </c>
      <c r="I293">
        <v>8.5</v>
      </c>
      <c r="J293" t="s">
        <v>28</v>
      </c>
    </row>
    <row r="294" spans="1:10" x14ac:dyDescent="0.25">
      <c r="A294">
        <v>2043</v>
      </c>
      <c r="B294">
        <v>1</v>
      </c>
      <c r="C294">
        <v>3</v>
      </c>
      <c r="D294">
        <v>2043</v>
      </c>
      <c r="E294">
        <v>4</v>
      </c>
      <c r="F294">
        <v>95</v>
      </c>
      <c r="G294" t="s">
        <v>20</v>
      </c>
      <c r="H294">
        <v>147724.21</v>
      </c>
      <c r="I294">
        <v>8.5</v>
      </c>
      <c r="J294" t="s">
        <v>14</v>
      </c>
    </row>
    <row r="295" spans="1:10" x14ac:dyDescent="0.25">
      <c r="A295">
        <v>2043</v>
      </c>
      <c r="B295">
        <v>1</v>
      </c>
      <c r="C295">
        <v>18</v>
      </c>
      <c r="D295">
        <v>2043</v>
      </c>
      <c r="E295">
        <v>4</v>
      </c>
      <c r="F295">
        <v>110</v>
      </c>
      <c r="G295" t="s">
        <v>13</v>
      </c>
      <c r="H295">
        <v>121502.49</v>
      </c>
      <c r="I295">
        <v>8.5</v>
      </c>
      <c r="J295" t="s">
        <v>14</v>
      </c>
    </row>
    <row r="296" spans="1:10" x14ac:dyDescent="0.25">
      <c r="A296">
        <v>2043</v>
      </c>
      <c r="B296">
        <v>1</v>
      </c>
      <c r="C296">
        <v>20</v>
      </c>
      <c r="D296">
        <v>2043</v>
      </c>
      <c r="E296">
        <v>4</v>
      </c>
      <c r="F296">
        <v>112</v>
      </c>
      <c r="G296" t="s">
        <v>11</v>
      </c>
      <c r="H296">
        <v>241864.66</v>
      </c>
      <c r="I296">
        <v>8.5</v>
      </c>
      <c r="J296" t="s">
        <v>14</v>
      </c>
    </row>
    <row r="297" spans="1:10" x14ac:dyDescent="0.25">
      <c r="A297">
        <v>2043</v>
      </c>
      <c r="B297">
        <v>1</v>
      </c>
      <c r="C297">
        <v>21</v>
      </c>
      <c r="D297">
        <v>2043</v>
      </c>
      <c r="E297">
        <v>4</v>
      </c>
      <c r="F297">
        <v>113</v>
      </c>
      <c r="G297" t="s">
        <v>15</v>
      </c>
      <c r="H297">
        <v>113570.92</v>
      </c>
      <c r="I297">
        <v>8.5</v>
      </c>
      <c r="J297" t="s">
        <v>14</v>
      </c>
    </row>
    <row r="298" spans="1:10" x14ac:dyDescent="0.25">
      <c r="A298">
        <v>2043</v>
      </c>
      <c r="B298">
        <v>2</v>
      </c>
      <c r="C298">
        <v>9</v>
      </c>
      <c r="D298">
        <v>2043</v>
      </c>
      <c r="E298">
        <v>5</v>
      </c>
      <c r="F298">
        <v>132</v>
      </c>
      <c r="G298" t="s">
        <v>23</v>
      </c>
      <c r="H298">
        <v>70826.64</v>
      </c>
      <c r="I298">
        <v>8.5</v>
      </c>
      <c r="J298" t="s">
        <v>17</v>
      </c>
    </row>
    <row r="299" spans="1:10" x14ac:dyDescent="0.25">
      <c r="A299">
        <v>2043</v>
      </c>
      <c r="B299">
        <v>3</v>
      </c>
      <c r="C299">
        <v>8</v>
      </c>
      <c r="D299">
        <v>2043</v>
      </c>
      <c r="E299">
        <v>6</v>
      </c>
      <c r="F299">
        <v>159</v>
      </c>
      <c r="G299" t="s">
        <v>18</v>
      </c>
      <c r="H299">
        <v>135438.01</v>
      </c>
      <c r="I299">
        <v>8.5</v>
      </c>
      <c r="J299" t="s">
        <v>22</v>
      </c>
    </row>
    <row r="300" spans="1:10" x14ac:dyDescent="0.25">
      <c r="A300">
        <v>2043</v>
      </c>
      <c r="B300">
        <v>3</v>
      </c>
      <c r="C300">
        <v>14</v>
      </c>
      <c r="D300">
        <v>2043</v>
      </c>
      <c r="E300">
        <v>6</v>
      </c>
      <c r="F300">
        <v>165</v>
      </c>
      <c r="G300" t="s">
        <v>16</v>
      </c>
      <c r="H300">
        <v>407562.12</v>
      </c>
      <c r="I300">
        <v>8.5</v>
      </c>
      <c r="J300" t="s">
        <v>22</v>
      </c>
    </row>
    <row r="301" spans="1:10" x14ac:dyDescent="0.25">
      <c r="A301">
        <v>2043</v>
      </c>
      <c r="B301">
        <v>5</v>
      </c>
      <c r="C301">
        <v>3</v>
      </c>
      <c r="D301">
        <v>2043</v>
      </c>
      <c r="E301">
        <v>8</v>
      </c>
      <c r="F301">
        <v>215</v>
      </c>
      <c r="G301" t="s">
        <v>25</v>
      </c>
      <c r="H301">
        <v>100158.97</v>
      </c>
      <c r="I301">
        <v>8.5</v>
      </c>
      <c r="J301" t="s">
        <v>24</v>
      </c>
    </row>
  </sheetData>
  <sortState xmlns:xlrd2="http://schemas.microsoft.com/office/spreadsheetml/2017/richdata2" ref="A2:J601">
    <sortCondition descending="1"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01"/>
  <sheetViews>
    <sheetView topLeftCell="E1" workbookViewId="0">
      <selection activeCell="N3" sqref="N3:Y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2035</v>
      </c>
      <c r="B2">
        <v>11</v>
      </c>
      <c r="C2">
        <v>19</v>
      </c>
      <c r="D2">
        <v>2036</v>
      </c>
      <c r="E2">
        <v>2</v>
      </c>
      <c r="F2">
        <v>50</v>
      </c>
      <c r="G2" t="s">
        <v>13</v>
      </c>
      <c r="H2">
        <v>40673.1</v>
      </c>
      <c r="I2">
        <v>4.5</v>
      </c>
      <c r="J2" t="s">
        <v>27</v>
      </c>
      <c r="K2">
        <v>2050</v>
      </c>
      <c r="M2" t="s">
        <v>36</v>
      </c>
      <c r="N2">
        <f>COUNTIF($B2:$B601,10)</f>
        <v>0</v>
      </c>
      <c r="O2">
        <f>COUNTIF($B2:$B601,11)</f>
        <v>6</v>
      </c>
      <c r="P2">
        <f>COUNTIF($B2:$B601,12)</f>
        <v>21</v>
      </c>
      <c r="Q2">
        <f>COUNTIF($B2:$B601,1)</f>
        <v>79</v>
      </c>
      <c r="R2">
        <f>COUNTIF($B2:$B601,2)</f>
        <v>69</v>
      </c>
      <c r="S2">
        <f>COUNTIF($B2:$B601,3)</f>
        <v>88</v>
      </c>
      <c r="T2">
        <f>COUNTIF($B2:$B601,4)</f>
        <v>31</v>
      </c>
      <c r="U2">
        <f>COUNTIF($B2:$B601,5)</f>
        <v>4</v>
      </c>
      <c r="V2">
        <f>COUNTIF($B2:$B601,6)</f>
        <v>1</v>
      </c>
      <c r="W2">
        <f>COUNTIF($B2:$B601,7)</f>
        <v>1</v>
      </c>
      <c r="X2">
        <f>COUNTIF($B2:$B601,8)</f>
        <v>0</v>
      </c>
      <c r="Y2">
        <f>COUNTIF($B2:$B601,9)</f>
        <v>0</v>
      </c>
      <c r="AA2">
        <f>SUM(N2:Y2)</f>
        <v>300</v>
      </c>
    </row>
    <row r="3" spans="1:27" x14ac:dyDescent="0.25">
      <c r="A3">
        <v>2035</v>
      </c>
      <c r="B3">
        <v>12</v>
      </c>
      <c r="C3">
        <v>21</v>
      </c>
      <c r="D3">
        <v>2036</v>
      </c>
      <c r="E3">
        <v>3</v>
      </c>
      <c r="F3">
        <v>82</v>
      </c>
      <c r="G3" t="s">
        <v>16</v>
      </c>
      <c r="H3">
        <v>164810.16</v>
      </c>
      <c r="I3">
        <v>4.5</v>
      </c>
      <c r="J3" t="s">
        <v>28</v>
      </c>
      <c r="K3">
        <v>2050</v>
      </c>
      <c r="M3" t="s">
        <v>37</v>
      </c>
      <c r="N3" s="1">
        <f>N2/COUNT($K2:$K601)</f>
        <v>0</v>
      </c>
      <c r="O3" s="1">
        <f t="shared" ref="O3:Y3" si="0">O2/COUNT($K2:$K601)</f>
        <v>0.02</v>
      </c>
      <c r="P3" s="1">
        <f t="shared" si="0"/>
        <v>7.0000000000000007E-2</v>
      </c>
      <c r="Q3" s="1">
        <f t="shared" si="0"/>
        <v>0.26333333333333331</v>
      </c>
      <c r="R3" s="1">
        <f t="shared" si="0"/>
        <v>0.23</v>
      </c>
      <c r="S3" s="1">
        <f t="shared" si="0"/>
        <v>0.29333333333333333</v>
      </c>
      <c r="T3" s="1">
        <f t="shared" si="0"/>
        <v>0.10333333333333333</v>
      </c>
      <c r="U3" s="1">
        <f t="shared" si="0"/>
        <v>1.3333333333333334E-2</v>
      </c>
      <c r="V3" s="1">
        <f t="shared" si="0"/>
        <v>3.3333333333333335E-3</v>
      </c>
      <c r="W3" s="1">
        <f t="shared" si="0"/>
        <v>3.3333333333333335E-3</v>
      </c>
      <c r="X3" s="1">
        <f t="shared" si="0"/>
        <v>0</v>
      </c>
      <c r="Y3" s="1">
        <f t="shared" si="0"/>
        <v>0</v>
      </c>
      <c r="AA3" s="2">
        <f>SUM(N3:Y3)</f>
        <v>0.99999999999999989</v>
      </c>
    </row>
    <row r="4" spans="1:27" x14ac:dyDescent="0.25">
      <c r="A4">
        <v>2035</v>
      </c>
      <c r="B4">
        <v>12</v>
      </c>
      <c r="C4">
        <v>31</v>
      </c>
      <c r="D4">
        <v>2036</v>
      </c>
      <c r="E4">
        <v>3</v>
      </c>
      <c r="F4">
        <v>92</v>
      </c>
      <c r="G4" t="s">
        <v>11</v>
      </c>
      <c r="H4">
        <v>508649.83</v>
      </c>
      <c r="I4">
        <v>4.5</v>
      </c>
      <c r="J4" t="s">
        <v>28</v>
      </c>
      <c r="K4">
        <v>2050</v>
      </c>
    </row>
    <row r="5" spans="1:27" x14ac:dyDescent="0.25">
      <c r="A5">
        <v>2036</v>
      </c>
      <c r="B5">
        <v>1</v>
      </c>
      <c r="C5">
        <v>7</v>
      </c>
      <c r="D5">
        <v>2036</v>
      </c>
      <c r="E5">
        <v>4</v>
      </c>
      <c r="F5">
        <v>99</v>
      </c>
      <c r="G5" t="s">
        <v>20</v>
      </c>
      <c r="H5">
        <v>488912.35</v>
      </c>
      <c r="I5">
        <v>4.5</v>
      </c>
      <c r="J5" t="s">
        <v>14</v>
      </c>
      <c r="K5">
        <v>2050</v>
      </c>
    </row>
    <row r="6" spans="1:27" x14ac:dyDescent="0.25">
      <c r="A6">
        <v>2036</v>
      </c>
      <c r="B6">
        <v>1</v>
      </c>
      <c r="C6">
        <v>14</v>
      </c>
      <c r="D6">
        <v>2036</v>
      </c>
      <c r="E6">
        <v>4</v>
      </c>
      <c r="F6">
        <v>106</v>
      </c>
      <c r="G6" t="s">
        <v>23</v>
      </c>
      <c r="H6">
        <v>54403.59</v>
      </c>
      <c r="I6">
        <v>4.5</v>
      </c>
      <c r="J6" t="s">
        <v>14</v>
      </c>
      <c r="K6">
        <v>2050</v>
      </c>
    </row>
    <row r="7" spans="1:27" x14ac:dyDescent="0.25">
      <c r="A7">
        <v>2036</v>
      </c>
      <c r="B7">
        <v>2</v>
      </c>
      <c r="C7">
        <v>2</v>
      </c>
      <c r="D7">
        <v>2036</v>
      </c>
      <c r="E7">
        <v>5</v>
      </c>
      <c r="F7">
        <v>125</v>
      </c>
      <c r="G7" t="s">
        <v>15</v>
      </c>
      <c r="H7">
        <v>392937.5</v>
      </c>
      <c r="I7">
        <v>4.5</v>
      </c>
      <c r="J7" t="s">
        <v>17</v>
      </c>
      <c r="K7">
        <v>2050</v>
      </c>
    </row>
    <row r="8" spans="1:27" x14ac:dyDescent="0.25">
      <c r="A8">
        <v>2036</v>
      </c>
      <c r="B8">
        <v>2</v>
      </c>
      <c r="C8">
        <v>15</v>
      </c>
      <c r="D8">
        <v>2036</v>
      </c>
      <c r="E8">
        <v>5</v>
      </c>
      <c r="F8">
        <v>138</v>
      </c>
      <c r="G8" t="s">
        <v>21</v>
      </c>
      <c r="H8">
        <v>101106.06</v>
      </c>
      <c r="I8">
        <v>4.5</v>
      </c>
      <c r="J8" t="s">
        <v>17</v>
      </c>
      <c r="K8">
        <v>2050</v>
      </c>
    </row>
    <row r="9" spans="1:27" x14ac:dyDescent="0.25">
      <c r="A9">
        <v>2036</v>
      </c>
      <c r="B9">
        <v>2</v>
      </c>
      <c r="C9">
        <v>15</v>
      </c>
      <c r="D9">
        <v>2036</v>
      </c>
      <c r="E9">
        <v>5</v>
      </c>
      <c r="F9">
        <v>138</v>
      </c>
      <c r="G9" t="s">
        <v>19</v>
      </c>
      <c r="H9">
        <v>280968.86</v>
      </c>
      <c r="I9">
        <v>4.5</v>
      </c>
      <c r="J9" t="s">
        <v>17</v>
      </c>
      <c r="K9">
        <v>2050</v>
      </c>
    </row>
    <row r="10" spans="1:27" x14ac:dyDescent="0.25">
      <c r="A10">
        <v>2036</v>
      </c>
      <c r="B10">
        <v>3</v>
      </c>
      <c r="C10">
        <v>3</v>
      </c>
      <c r="D10">
        <v>2036</v>
      </c>
      <c r="E10">
        <v>6</v>
      </c>
      <c r="F10">
        <v>155</v>
      </c>
      <c r="G10" t="s">
        <v>25</v>
      </c>
      <c r="H10">
        <v>88317.42</v>
      </c>
      <c r="I10">
        <v>4.5</v>
      </c>
      <c r="J10" t="s">
        <v>22</v>
      </c>
      <c r="K10">
        <v>2050</v>
      </c>
    </row>
    <row r="11" spans="1:27" x14ac:dyDescent="0.25">
      <c r="A11">
        <v>2036</v>
      </c>
      <c r="B11">
        <v>3</v>
      </c>
      <c r="C11">
        <v>5</v>
      </c>
      <c r="D11">
        <v>2036</v>
      </c>
      <c r="E11">
        <v>6</v>
      </c>
      <c r="F11">
        <v>157</v>
      </c>
      <c r="G11" t="s">
        <v>18</v>
      </c>
      <c r="H11">
        <v>276830</v>
      </c>
      <c r="I11">
        <v>4.5</v>
      </c>
      <c r="J11" t="s">
        <v>22</v>
      </c>
      <c r="K11">
        <v>2050</v>
      </c>
    </row>
    <row r="12" spans="1:27" x14ac:dyDescent="0.25">
      <c r="A12">
        <v>2039</v>
      </c>
      <c r="B12">
        <v>11</v>
      </c>
      <c r="C12">
        <v>29</v>
      </c>
      <c r="D12">
        <v>2040</v>
      </c>
      <c r="E12">
        <v>2</v>
      </c>
      <c r="F12">
        <v>60</v>
      </c>
      <c r="G12" t="s">
        <v>25</v>
      </c>
      <c r="H12">
        <v>46932.09</v>
      </c>
      <c r="I12">
        <v>4.5</v>
      </c>
      <c r="J12" t="s">
        <v>27</v>
      </c>
      <c r="K12">
        <v>2050</v>
      </c>
    </row>
    <row r="13" spans="1:27" x14ac:dyDescent="0.25">
      <c r="A13">
        <v>2040</v>
      </c>
      <c r="B13">
        <v>2</v>
      </c>
      <c r="C13">
        <v>15</v>
      </c>
      <c r="D13">
        <v>2040</v>
      </c>
      <c r="E13">
        <v>5</v>
      </c>
      <c r="F13">
        <v>138</v>
      </c>
      <c r="G13" t="s">
        <v>16</v>
      </c>
      <c r="H13">
        <v>55648.1</v>
      </c>
      <c r="I13">
        <v>4.5</v>
      </c>
      <c r="J13" t="s">
        <v>17</v>
      </c>
      <c r="K13">
        <v>2050</v>
      </c>
    </row>
    <row r="14" spans="1:27" x14ac:dyDescent="0.25">
      <c r="A14">
        <v>2040</v>
      </c>
      <c r="B14">
        <v>3</v>
      </c>
      <c r="C14">
        <v>15</v>
      </c>
      <c r="D14">
        <v>2040</v>
      </c>
      <c r="E14">
        <v>6</v>
      </c>
      <c r="F14">
        <v>167</v>
      </c>
      <c r="G14" t="s">
        <v>21</v>
      </c>
      <c r="H14">
        <v>238384.29</v>
      </c>
      <c r="I14">
        <v>4.5</v>
      </c>
      <c r="J14" t="s">
        <v>22</v>
      </c>
      <c r="K14">
        <v>2050</v>
      </c>
    </row>
    <row r="15" spans="1:27" x14ac:dyDescent="0.25">
      <c r="A15">
        <v>2040</v>
      </c>
      <c r="B15">
        <v>3</v>
      </c>
      <c r="C15">
        <v>16</v>
      </c>
      <c r="D15">
        <v>2040</v>
      </c>
      <c r="E15">
        <v>6</v>
      </c>
      <c r="F15">
        <v>168</v>
      </c>
      <c r="G15" t="s">
        <v>19</v>
      </c>
      <c r="H15">
        <v>25348.2</v>
      </c>
      <c r="I15">
        <v>4.5</v>
      </c>
      <c r="J15" t="s">
        <v>22</v>
      </c>
      <c r="K15">
        <v>2050</v>
      </c>
    </row>
    <row r="16" spans="1:27" x14ac:dyDescent="0.25">
      <c r="A16">
        <v>2040</v>
      </c>
      <c r="B16">
        <v>3</v>
      </c>
      <c r="C16">
        <v>24</v>
      </c>
      <c r="D16">
        <v>2040</v>
      </c>
      <c r="E16">
        <v>6</v>
      </c>
      <c r="F16">
        <v>176</v>
      </c>
      <c r="G16" t="s">
        <v>18</v>
      </c>
      <c r="H16">
        <v>90800.7</v>
      </c>
      <c r="I16">
        <v>4.5</v>
      </c>
      <c r="J16" t="s">
        <v>22</v>
      </c>
      <c r="K16">
        <v>2050</v>
      </c>
    </row>
    <row r="17" spans="1:11" x14ac:dyDescent="0.25">
      <c r="A17">
        <v>2040</v>
      </c>
      <c r="B17">
        <v>3</v>
      </c>
      <c r="C17">
        <v>24</v>
      </c>
      <c r="D17">
        <v>2040</v>
      </c>
      <c r="E17">
        <v>6</v>
      </c>
      <c r="F17">
        <v>176</v>
      </c>
      <c r="G17" t="s">
        <v>11</v>
      </c>
      <c r="H17">
        <v>58794.67</v>
      </c>
      <c r="I17">
        <v>4.5</v>
      </c>
      <c r="J17" t="s">
        <v>22</v>
      </c>
      <c r="K17">
        <v>2050</v>
      </c>
    </row>
    <row r="18" spans="1:11" x14ac:dyDescent="0.25">
      <c r="A18">
        <v>2040</v>
      </c>
      <c r="B18">
        <v>3</v>
      </c>
      <c r="C18">
        <v>26</v>
      </c>
      <c r="D18">
        <v>2040</v>
      </c>
      <c r="E18">
        <v>6</v>
      </c>
      <c r="F18">
        <v>178</v>
      </c>
      <c r="G18" t="s">
        <v>20</v>
      </c>
      <c r="H18">
        <v>47827.66</v>
      </c>
      <c r="I18">
        <v>4.5</v>
      </c>
      <c r="J18" t="s">
        <v>22</v>
      </c>
      <c r="K18">
        <v>2050</v>
      </c>
    </row>
    <row r="19" spans="1:11" x14ac:dyDescent="0.25">
      <c r="A19">
        <v>2040</v>
      </c>
      <c r="B19">
        <v>4</v>
      </c>
      <c r="C19">
        <v>2</v>
      </c>
      <c r="D19">
        <v>2040</v>
      </c>
      <c r="E19">
        <v>7</v>
      </c>
      <c r="F19">
        <v>185</v>
      </c>
      <c r="G19" t="s">
        <v>15</v>
      </c>
      <c r="H19">
        <v>222096.36</v>
      </c>
      <c r="I19">
        <v>4.5</v>
      </c>
      <c r="J19" t="s">
        <v>29</v>
      </c>
      <c r="K19">
        <v>2050</v>
      </c>
    </row>
    <row r="20" spans="1:11" x14ac:dyDescent="0.25">
      <c r="A20">
        <v>2040</v>
      </c>
      <c r="B20">
        <v>4</v>
      </c>
      <c r="C20">
        <v>19</v>
      </c>
      <c r="D20">
        <v>2040</v>
      </c>
      <c r="E20">
        <v>7</v>
      </c>
      <c r="F20">
        <v>202</v>
      </c>
      <c r="G20" t="s">
        <v>23</v>
      </c>
      <c r="H20">
        <v>148205.87</v>
      </c>
      <c r="I20">
        <v>4.5</v>
      </c>
      <c r="J20" t="s">
        <v>29</v>
      </c>
      <c r="K20">
        <v>2050</v>
      </c>
    </row>
    <row r="21" spans="1:11" x14ac:dyDescent="0.25">
      <c r="A21">
        <v>2040</v>
      </c>
      <c r="B21">
        <v>5</v>
      </c>
      <c r="C21">
        <v>2</v>
      </c>
      <c r="D21">
        <v>2040</v>
      </c>
      <c r="E21">
        <v>8</v>
      </c>
      <c r="F21">
        <v>215</v>
      </c>
      <c r="G21" t="s">
        <v>13</v>
      </c>
      <c r="H21">
        <v>69921.429999999993</v>
      </c>
      <c r="I21">
        <v>4.5</v>
      </c>
      <c r="J21" t="s">
        <v>24</v>
      </c>
      <c r="K21">
        <v>2050</v>
      </c>
    </row>
    <row r="22" spans="1:11" x14ac:dyDescent="0.25">
      <c r="A22">
        <v>2044</v>
      </c>
      <c r="B22">
        <v>1</v>
      </c>
      <c r="C22">
        <v>18</v>
      </c>
      <c r="D22">
        <v>2044</v>
      </c>
      <c r="E22">
        <v>4</v>
      </c>
      <c r="F22">
        <v>110</v>
      </c>
      <c r="G22" t="s">
        <v>13</v>
      </c>
      <c r="H22">
        <v>66989.23</v>
      </c>
      <c r="I22">
        <v>4.5</v>
      </c>
      <c r="J22" t="s">
        <v>14</v>
      </c>
      <c r="K22">
        <v>2050</v>
      </c>
    </row>
    <row r="23" spans="1:11" x14ac:dyDescent="0.25">
      <c r="A23">
        <v>2044</v>
      </c>
      <c r="B23">
        <v>1</v>
      </c>
      <c r="C23">
        <v>25</v>
      </c>
      <c r="D23">
        <v>2044</v>
      </c>
      <c r="E23">
        <v>4</v>
      </c>
      <c r="F23">
        <v>117</v>
      </c>
      <c r="G23" t="s">
        <v>15</v>
      </c>
      <c r="H23">
        <v>554638.81000000006</v>
      </c>
      <c r="I23">
        <v>4.5</v>
      </c>
      <c r="J23" t="s">
        <v>14</v>
      </c>
      <c r="K23">
        <v>2050</v>
      </c>
    </row>
    <row r="24" spans="1:11" x14ac:dyDescent="0.25">
      <c r="A24">
        <v>2044</v>
      </c>
      <c r="B24">
        <v>1</v>
      </c>
      <c r="C24">
        <v>29</v>
      </c>
      <c r="D24">
        <v>2044</v>
      </c>
      <c r="E24">
        <v>4</v>
      </c>
      <c r="F24">
        <v>121</v>
      </c>
      <c r="G24" t="s">
        <v>20</v>
      </c>
      <c r="H24">
        <v>193538.17</v>
      </c>
      <c r="I24">
        <v>4.5</v>
      </c>
      <c r="J24" t="s">
        <v>14</v>
      </c>
      <c r="K24">
        <v>2050</v>
      </c>
    </row>
    <row r="25" spans="1:11" x14ac:dyDescent="0.25">
      <c r="A25">
        <v>2044</v>
      </c>
      <c r="B25">
        <v>2</v>
      </c>
      <c r="C25">
        <v>16</v>
      </c>
      <c r="D25">
        <v>2044</v>
      </c>
      <c r="E25">
        <v>5</v>
      </c>
      <c r="F25">
        <v>139</v>
      </c>
      <c r="G25" t="s">
        <v>11</v>
      </c>
      <c r="H25">
        <v>163675.1</v>
      </c>
      <c r="I25">
        <v>4.5</v>
      </c>
      <c r="J25" t="s">
        <v>17</v>
      </c>
      <c r="K25">
        <v>2050</v>
      </c>
    </row>
    <row r="26" spans="1:11" x14ac:dyDescent="0.25">
      <c r="A26">
        <v>2044</v>
      </c>
      <c r="B26">
        <v>2</v>
      </c>
      <c r="C26">
        <v>20</v>
      </c>
      <c r="D26">
        <v>2044</v>
      </c>
      <c r="E26">
        <v>5</v>
      </c>
      <c r="F26">
        <v>143</v>
      </c>
      <c r="G26" t="s">
        <v>19</v>
      </c>
      <c r="H26">
        <v>53241.56</v>
      </c>
      <c r="I26">
        <v>4.5</v>
      </c>
      <c r="J26" t="s">
        <v>17</v>
      </c>
      <c r="K26">
        <v>2050</v>
      </c>
    </row>
    <row r="27" spans="1:11" x14ac:dyDescent="0.25">
      <c r="A27">
        <v>2044</v>
      </c>
      <c r="B27">
        <v>2</v>
      </c>
      <c r="C27">
        <v>24</v>
      </c>
      <c r="D27">
        <v>2044</v>
      </c>
      <c r="E27">
        <v>5</v>
      </c>
      <c r="F27">
        <v>147</v>
      </c>
      <c r="G27" t="s">
        <v>16</v>
      </c>
      <c r="H27">
        <v>281770.25</v>
      </c>
      <c r="I27">
        <v>4.5</v>
      </c>
      <c r="J27" t="s">
        <v>17</v>
      </c>
      <c r="K27">
        <v>2050</v>
      </c>
    </row>
    <row r="28" spans="1:11" x14ac:dyDescent="0.25">
      <c r="A28">
        <v>2044</v>
      </c>
      <c r="B28">
        <v>3</v>
      </c>
      <c r="C28">
        <v>1</v>
      </c>
      <c r="D28">
        <v>2044</v>
      </c>
      <c r="E28">
        <v>6</v>
      </c>
      <c r="F28">
        <v>153</v>
      </c>
      <c r="G28" t="s">
        <v>25</v>
      </c>
      <c r="H28">
        <v>129737.34</v>
      </c>
      <c r="I28">
        <v>4.5</v>
      </c>
      <c r="J28" t="s">
        <v>22</v>
      </c>
      <c r="K28">
        <v>2050</v>
      </c>
    </row>
    <row r="29" spans="1:11" x14ac:dyDescent="0.25">
      <c r="A29">
        <v>2044</v>
      </c>
      <c r="B29">
        <v>3</v>
      </c>
      <c r="C29">
        <v>18</v>
      </c>
      <c r="D29">
        <v>2044</v>
      </c>
      <c r="E29">
        <v>6</v>
      </c>
      <c r="F29">
        <v>170</v>
      </c>
      <c r="G29" t="s">
        <v>23</v>
      </c>
      <c r="H29">
        <v>100513.78</v>
      </c>
      <c r="I29">
        <v>4.5</v>
      </c>
      <c r="J29" t="s">
        <v>22</v>
      </c>
      <c r="K29">
        <v>2050</v>
      </c>
    </row>
    <row r="30" spans="1:11" x14ac:dyDescent="0.25">
      <c r="A30">
        <v>2044</v>
      </c>
      <c r="B30">
        <v>3</v>
      </c>
      <c r="C30">
        <v>21</v>
      </c>
      <c r="D30">
        <v>2044</v>
      </c>
      <c r="E30">
        <v>6</v>
      </c>
      <c r="F30">
        <v>173</v>
      </c>
      <c r="G30" t="s">
        <v>21</v>
      </c>
      <c r="H30">
        <v>107846.48</v>
      </c>
      <c r="I30">
        <v>4.5</v>
      </c>
      <c r="J30" t="s">
        <v>22</v>
      </c>
      <c r="K30">
        <v>2050</v>
      </c>
    </row>
    <row r="31" spans="1:11" x14ac:dyDescent="0.25">
      <c r="A31">
        <v>2044</v>
      </c>
      <c r="B31">
        <v>3</v>
      </c>
      <c r="C31">
        <v>24</v>
      </c>
      <c r="D31">
        <v>2044</v>
      </c>
      <c r="E31">
        <v>6</v>
      </c>
      <c r="F31">
        <v>176</v>
      </c>
      <c r="G31" t="s">
        <v>18</v>
      </c>
      <c r="H31">
        <v>122819.11</v>
      </c>
      <c r="I31">
        <v>4.5</v>
      </c>
      <c r="J31" t="s">
        <v>22</v>
      </c>
      <c r="K31">
        <v>2050</v>
      </c>
    </row>
    <row r="32" spans="1:11" x14ac:dyDescent="0.25">
      <c r="A32">
        <v>2048</v>
      </c>
      <c r="B32">
        <v>1</v>
      </c>
      <c r="C32">
        <v>9</v>
      </c>
      <c r="D32">
        <v>2048</v>
      </c>
      <c r="E32">
        <v>4</v>
      </c>
      <c r="F32">
        <v>101</v>
      </c>
      <c r="G32" t="s">
        <v>19</v>
      </c>
      <c r="H32">
        <v>28098.51</v>
      </c>
      <c r="I32">
        <v>4.5</v>
      </c>
      <c r="J32" t="s">
        <v>14</v>
      </c>
      <c r="K32">
        <v>2050</v>
      </c>
    </row>
    <row r="33" spans="1:11" x14ac:dyDescent="0.25">
      <c r="A33">
        <v>2048</v>
      </c>
      <c r="B33">
        <v>1</v>
      </c>
      <c r="C33">
        <v>31</v>
      </c>
      <c r="D33">
        <v>2048</v>
      </c>
      <c r="E33">
        <v>4</v>
      </c>
      <c r="F33">
        <v>123</v>
      </c>
      <c r="G33" t="s">
        <v>15</v>
      </c>
      <c r="H33">
        <v>226581.63</v>
      </c>
      <c r="I33">
        <v>4.5</v>
      </c>
      <c r="J33" t="s">
        <v>14</v>
      </c>
      <c r="K33">
        <v>2050</v>
      </c>
    </row>
    <row r="34" spans="1:11" x14ac:dyDescent="0.25">
      <c r="A34">
        <v>2048</v>
      </c>
      <c r="B34">
        <v>2</v>
      </c>
      <c r="C34">
        <v>14</v>
      </c>
      <c r="D34">
        <v>2048</v>
      </c>
      <c r="E34">
        <v>5</v>
      </c>
      <c r="F34">
        <v>137</v>
      </c>
      <c r="G34" t="s">
        <v>11</v>
      </c>
      <c r="H34">
        <v>440454.58</v>
      </c>
      <c r="I34">
        <v>4.5</v>
      </c>
      <c r="J34" t="s">
        <v>17</v>
      </c>
      <c r="K34">
        <v>2050</v>
      </c>
    </row>
    <row r="35" spans="1:11" x14ac:dyDescent="0.25">
      <c r="A35">
        <v>2048</v>
      </c>
      <c r="B35">
        <v>2</v>
      </c>
      <c r="C35">
        <v>14</v>
      </c>
      <c r="D35">
        <v>2048</v>
      </c>
      <c r="E35">
        <v>5</v>
      </c>
      <c r="F35">
        <v>137</v>
      </c>
      <c r="G35" t="s">
        <v>23</v>
      </c>
      <c r="H35">
        <v>307508.65000000002</v>
      </c>
      <c r="I35">
        <v>4.5</v>
      </c>
      <c r="J35" t="s">
        <v>17</v>
      </c>
      <c r="K35">
        <v>2050</v>
      </c>
    </row>
    <row r="36" spans="1:11" x14ac:dyDescent="0.25">
      <c r="A36">
        <v>2048</v>
      </c>
      <c r="B36">
        <v>2</v>
      </c>
      <c r="C36">
        <v>26</v>
      </c>
      <c r="D36">
        <v>2048</v>
      </c>
      <c r="E36">
        <v>5</v>
      </c>
      <c r="F36">
        <v>149</v>
      </c>
      <c r="G36" t="s">
        <v>18</v>
      </c>
      <c r="H36">
        <v>57081.81</v>
      </c>
      <c r="I36">
        <v>4.5</v>
      </c>
      <c r="J36" t="s">
        <v>17</v>
      </c>
      <c r="K36">
        <v>2050</v>
      </c>
    </row>
    <row r="37" spans="1:11" x14ac:dyDescent="0.25">
      <c r="A37">
        <v>2048</v>
      </c>
      <c r="B37">
        <v>3</v>
      </c>
      <c r="C37">
        <v>2</v>
      </c>
      <c r="D37">
        <v>2048</v>
      </c>
      <c r="E37">
        <v>6</v>
      </c>
      <c r="F37">
        <v>154</v>
      </c>
      <c r="G37" t="s">
        <v>13</v>
      </c>
      <c r="H37">
        <v>188243.69</v>
      </c>
      <c r="I37">
        <v>4.5</v>
      </c>
      <c r="J37" t="s">
        <v>22</v>
      </c>
      <c r="K37">
        <v>2050</v>
      </c>
    </row>
    <row r="38" spans="1:11" x14ac:dyDescent="0.25">
      <c r="A38">
        <v>2048</v>
      </c>
      <c r="B38">
        <v>3</v>
      </c>
      <c r="C38">
        <v>6</v>
      </c>
      <c r="D38">
        <v>2048</v>
      </c>
      <c r="E38">
        <v>6</v>
      </c>
      <c r="F38">
        <v>158</v>
      </c>
      <c r="G38" t="s">
        <v>16</v>
      </c>
      <c r="H38">
        <v>46367.15</v>
      </c>
      <c r="I38">
        <v>4.5</v>
      </c>
      <c r="J38" t="s">
        <v>22</v>
      </c>
      <c r="K38">
        <v>2050</v>
      </c>
    </row>
    <row r="39" spans="1:11" x14ac:dyDescent="0.25">
      <c r="A39">
        <v>2048</v>
      </c>
      <c r="B39">
        <v>3</v>
      </c>
      <c r="C39">
        <v>22</v>
      </c>
      <c r="D39">
        <v>2048</v>
      </c>
      <c r="E39">
        <v>6</v>
      </c>
      <c r="F39">
        <v>174</v>
      </c>
      <c r="G39" t="s">
        <v>20</v>
      </c>
      <c r="H39">
        <v>134171.41</v>
      </c>
      <c r="I39">
        <v>4.5</v>
      </c>
      <c r="J39" t="s">
        <v>22</v>
      </c>
      <c r="K39">
        <v>2050</v>
      </c>
    </row>
    <row r="40" spans="1:11" x14ac:dyDescent="0.25">
      <c r="A40">
        <v>2048</v>
      </c>
      <c r="B40">
        <v>4</v>
      </c>
      <c r="C40">
        <v>1</v>
      </c>
      <c r="D40">
        <v>2048</v>
      </c>
      <c r="E40">
        <v>7</v>
      </c>
      <c r="F40">
        <v>184</v>
      </c>
      <c r="G40" t="s">
        <v>21</v>
      </c>
      <c r="H40">
        <v>101000.15</v>
      </c>
      <c r="I40">
        <v>4.5</v>
      </c>
      <c r="J40" t="s">
        <v>29</v>
      </c>
      <c r="K40">
        <v>2050</v>
      </c>
    </row>
    <row r="41" spans="1:11" x14ac:dyDescent="0.25">
      <c r="A41">
        <v>2048</v>
      </c>
      <c r="B41">
        <v>4</v>
      </c>
      <c r="C41">
        <v>13</v>
      </c>
      <c r="D41">
        <v>2048</v>
      </c>
      <c r="E41">
        <v>7</v>
      </c>
      <c r="F41">
        <v>196</v>
      </c>
      <c r="G41" t="s">
        <v>25</v>
      </c>
      <c r="H41">
        <v>311573.39</v>
      </c>
      <c r="I41">
        <v>4.5</v>
      </c>
      <c r="J41" t="s">
        <v>29</v>
      </c>
      <c r="K41">
        <v>2050</v>
      </c>
    </row>
    <row r="42" spans="1:11" x14ac:dyDescent="0.25">
      <c r="A42">
        <v>2052</v>
      </c>
      <c r="B42">
        <v>1</v>
      </c>
      <c r="C42">
        <v>7</v>
      </c>
      <c r="D42">
        <v>2052</v>
      </c>
      <c r="E42">
        <v>4</v>
      </c>
      <c r="F42">
        <v>99</v>
      </c>
      <c r="G42" t="s">
        <v>23</v>
      </c>
      <c r="H42">
        <v>387293.92</v>
      </c>
      <c r="I42">
        <v>4.5</v>
      </c>
      <c r="J42" t="s">
        <v>14</v>
      </c>
      <c r="K42">
        <v>2050</v>
      </c>
    </row>
    <row r="43" spans="1:11" x14ac:dyDescent="0.25">
      <c r="A43">
        <v>2052</v>
      </c>
      <c r="B43">
        <v>1</v>
      </c>
      <c r="C43">
        <v>15</v>
      </c>
      <c r="D43">
        <v>2052</v>
      </c>
      <c r="E43">
        <v>4</v>
      </c>
      <c r="F43">
        <v>107</v>
      </c>
      <c r="G43" t="s">
        <v>18</v>
      </c>
      <c r="H43">
        <v>74376.960000000006</v>
      </c>
      <c r="I43">
        <v>4.5</v>
      </c>
      <c r="J43" t="s">
        <v>14</v>
      </c>
      <c r="K43">
        <v>2050</v>
      </c>
    </row>
    <row r="44" spans="1:11" x14ac:dyDescent="0.25">
      <c r="A44">
        <v>2052</v>
      </c>
      <c r="B44">
        <v>1</v>
      </c>
      <c r="C44">
        <v>23</v>
      </c>
      <c r="D44">
        <v>2052</v>
      </c>
      <c r="E44">
        <v>4</v>
      </c>
      <c r="F44">
        <v>115</v>
      </c>
      <c r="G44" t="s">
        <v>11</v>
      </c>
      <c r="H44">
        <v>264894.09999999998</v>
      </c>
      <c r="I44">
        <v>4.5</v>
      </c>
      <c r="J44" t="s">
        <v>14</v>
      </c>
      <c r="K44">
        <v>2050</v>
      </c>
    </row>
    <row r="45" spans="1:11" x14ac:dyDescent="0.25">
      <c r="A45">
        <v>2052</v>
      </c>
      <c r="B45">
        <v>1</v>
      </c>
      <c r="C45">
        <v>23</v>
      </c>
      <c r="D45">
        <v>2052</v>
      </c>
      <c r="E45">
        <v>4</v>
      </c>
      <c r="F45">
        <v>115</v>
      </c>
      <c r="G45" t="s">
        <v>15</v>
      </c>
      <c r="H45">
        <v>87082.09</v>
      </c>
      <c r="I45">
        <v>4.5</v>
      </c>
      <c r="J45" t="s">
        <v>14</v>
      </c>
      <c r="K45">
        <v>2050</v>
      </c>
    </row>
    <row r="46" spans="1:11" x14ac:dyDescent="0.25">
      <c r="A46">
        <v>2052</v>
      </c>
      <c r="B46">
        <v>1</v>
      </c>
      <c r="C46">
        <v>27</v>
      </c>
      <c r="D46">
        <v>2052</v>
      </c>
      <c r="E46">
        <v>4</v>
      </c>
      <c r="F46">
        <v>119</v>
      </c>
      <c r="G46" t="s">
        <v>20</v>
      </c>
      <c r="H46">
        <v>240832.22</v>
      </c>
      <c r="I46">
        <v>4.5</v>
      </c>
      <c r="J46" t="s">
        <v>14</v>
      </c>
      <c r="K46">
        <v>2050</v>
      </c>
    </row>
    <row r="47" spans="1:11" x14ac:dyDescent="0.25">
      <c r="A47">
        <v>2052</v>
      </c>
      <c r="B47">
        <v>2</v>
      </c>
      <c r="C47">
        <v>10</v>
      </c>
      <c r="D47">
        <v>2052</v>
      </c>
      <c r="E47">
        <v>5</v>
      </c>
      <c r="F47">
        <v>133</v>
      </c>
      <c r="G47" t="s">
        <v>25</v>
      </c>
      <c r="H47">
        <v>256403.39</v>
      </c>
      <c r="I47">
        <v>4.5</v>
      </c>
      <c r="J47" t="s">
        <v>17</v>
      </c>
      <c r="K47">
        <v>2050</v>
      </c>
    </row>
    <row r="48" spans="1:11" x14ac:dyDescent="0.25">
      <c r="A48">
        <v>2052</v>
      </c>
      <c r="B48">
        <v>3</v>
      </c>
      <c r="C48">
        <v>4</v>
      </c>
      <c r="D48">
        <v>2052</v>
      </c>
      <c r="E48">
        <v>6</v>
      </c>
      <c r="F48">
        <v>156</v>
      </c>
      <c r="G48" t="s">
        <v>21</v>
      </c>
      <c r="H48">
        <v>70232.37</v>
      </c>
      <c r="I48">
        <v>4.5</v>
      </c>
      <c r="J48" t="s">
        <v>22</v>
      </c>
      <c r="K48">
        <v>2050</v>
      </c>
    </row>
    <row r="49" spans="1:11" x14ac:dyDescent="0.25">
      <c r="A49">
        <v>2052</v>
      </c>
      <c r="B49">
        <v>4</v>
      </c>
      <c r="C49">
        <v>5</v>
      </c>
      <c r="D49">
        <v>2052</v>
      </c>
      <c r="E49">
        <v>7</v>
      </c>
      <c r="F49">
        <v>188</v>
      </c>
      <c r="G49" t="s">
        <v>13</v>
      </c>
      <c r="H49">
        <v>79353.679999999993</v>
      </c>
      <c r="I49">
        <v>4.5</v>
      </c>
      <c r="J49" t="s">
        <v>29</v>
      </c>
      <c r="K49">
        <v>2050</v>
      </c>
    </row>
    <row r="50" spans="1:11" x14ac:dyDescent="0.25">
      <c r="A50">
        <v>2052</v>
      </c>
      <c r="B50">
        <v>4</v>
      </c>
      <c r="C50">
        <v>8</v>
      </c>
      <c r="D50">
        <v>2052</v>
      </c>
      <c r="E50">
        <v>7</v>
      </c>
      <c r="F50">
        <v>191</v>
      </c>
      <c r="G50" t="s">
        <v>16</v>
      </c>
      <c r="H50">
        <v>25406.77</v>
      </c>
      <c r="I50">
        <v>4.5</v>
      </c>
      <c r="J50" t="s">
        <v>29</v>
      </c>
      <c r="K50">
        <v>2050</v>
      </c>
    </row>
    <row r="51" spans="1:11" x14ac:dyDescent="0.25">
      <c r="A51">
        <v>2052</v>
      </c>
      <c r="B51">
        <v>5</v>
      </c>
      <c r="C51">
        <v>2</v>
      </c>
      <c r="D51">
        <v>2052</v>
      </c>
      <c r="E51">
        <v>8</v>
      </c>
      <c r="F51">
        <v>215</v>
      </c>
      <c r="G51" t="s">
        <v>19</v>
      </c>
      <c r="H51">
        <v>190840.17</v>
      </c>
      <c r="I51">
        <v>4.5</v>
      </c>
      <c r="J51" t="s">
        <v>24</v>
      </c>
      <c r="K51">
        <v>2050</v>
      </c>
    </row>
    <row r="52" spans="1:11" x14ac:dyDescent="0.25">
      <c r="A52">
        <v>2055</v>
      </c>
      <c r="B52">
        <v>12</v>
      </c>
      <c r="C52">
        <v>3</v>
      </c>
      <c r="D52">
        <v>2056</v>
      </c>
      <c r="E52">
        <v>3</v>
      </c>
      <c r="F52">
        <v>64</v>
      </c>
      <c r="G52" t="s">
        <v>11</v>
      </c>
      <c r="H52">
        <v>417621.53</v>
      </c>
      <c r="I52">
        <v>4.5</v>
      </c>
      <c r="J52" t="s">
        <v>28</v>
      </c>
      <c r="K52">
        <v>2050</v>
      </c>
    </row>
    <row r="53" spans="1:11" x14ac:dyDescent="0.25">
      <c r="A53">
        <v>2055</v>
      </c>
      <c r="B53">
        <v>12</v>
      </c>
      <c r="C53">
        <v>24</v>
      </c>
      <c r="D53">
        <v>2056</v>
      </c>
      <c r="E53">
        <v>3</v>
      </c>
      <c r="F53">
        <v>85</v>
      </c>
      <c r="G53" t="s">
        <v>13</v>
      </c>
      <c r="H53">
        <v>34638.33</v>
      </c>
      <c r="I53">
        <v>4.5</v>
      </c>
      <c r="J53" t="s">
        <v>28</v>
      </c>
      <c r="K53">
        <v>2050</v>
      </c>
    </row>
    <row r="54" spans="1:11" x14ac:dyDescent="0.25">
      <c r="A54">
        <v>2056</v>
      </c>
      <c r="B54">
        <v>1</v>
      </c>
      <c r="C54">
        <v>17</v>
      </c>
      <c r="D54">
        <v>2056</v>
      </c>
      <c r="E54">
        <v>4</v>
      </c>
      <c r="F54">
        <v>109</v>
      </c>
      <c r="G54" t="s">
        <v>18</v>
      </c>
      <c r="H54">
        <v>277369.76</v>
      </c>
      <c r="I54">
        <v>4.5</v>
      </c>
      <c r="J54" t="s">
        <v>14</v>
      </c>
      <c r="K54">
        <v>2050</v>
      </c>
    </row>
    <row r="55" spans="1:11" x14ac:dyDescent="0.25">
      <c r="A55">
        <v>2056</v>
      </c>
      <c r="B55">
        <v>1</v>
      </c>
      <c r="C55">
        <v>19</v>
      </c>
      <c r="D55">
        <v>2056</v>
      </c>
      <c r="E55">
        <v>4</v>
      </c>
      <c r="F55">
        <v>111</v>
      </c>
      <c r="G55" t="s">
        <v>16</v>
      </c>
      <c r="H55">
        <v>216771.84</v>
      </c>
      <c r="I55">
        <v>4.5</v>
      </c>
      <c r="J55" t="s">
        <v>14</v>
      </c>
      <c r="K55">
        <v>2050</v>
      </c>
    </row>
    <row r="56" spans="1:11" x14ac:dyDescent="0.25">
      <c r="A56">
        <v>2056</v>
      </c>
      <c r="B56">
        <v>1</v>
      </c>
      <c r="C56">
        <v>21</v>
      </c>
      <c r="D56">
        <v>2056</v>
      </c>
      <c r="E56">
        <v>4</v>
      </c>
      <c r="F56">
        <v>113</v>
      </c>
      <c r="G56" t="s">
        <v>23</v>
      </c>
      <c r="H56">
        <v>315820.87</v>
      </c>
      <c r="I56">
        <v>4.5</v>
      </c>
      <c r="J56" t="s">
        <v>14</v>
      </c>
      <c r="K56">
        <v>2050</v>
      </c>
    </row>
    <row r="57" spans="1:11" x14ac:dyDescent="0.25">
      <c r="A57">
        <v>2056</v>
      </c>
      <c r="B57">
        <v>2</v>
      </c>
      <c r="C57">
        <v>27</v>
      </c>
      <c r="D57">
        <v>2056</v>
      </c>
      <c r="E57">
        <v>5</v>
      </c>
      <c r="F57">
        <v>150</v>
      </c>
      <c r="G57" t="s">
        <v>25</v>
      </c>
      <c r="H57">
        <v>210537.05</v>
      </c>
      <c r="I57">
        <v>4.5</v>
      </c>
      <c r="J57" t="s">
        <v>17</v>
      </c>
      <c r="K57">
        <v>2050</v>
      </c>
    </row>
    <row r="58" spans="1:11" x14ac:dyDescent="0.25">
      <c r="A58">
        <v>2056</v>
      </c>
      <c r="B58">
        <v>2</v>
      </c>
      <c r="C58">
        <v>29</v>
      </c>
      <c r="D58">
        <v>2056</v>
      </c>
      <c r="E58">
        <v>5</v>
      </c>
      <c r="F58">
        <v>152</v>
      </c>
      <c r="G58" t="s">
        <v>19</v>
      </c>
      <c r="H58">
        <v>59595.76</v>
      </c>
      <c r="I58">
        <v>4.5</v>
      </c>
      <c r="J58" t="s">
        <v>17</v>
      </c>
      <c r="K58">
        <v>2050</v>
      </c>
    </row>
    <row r="59" spans="1:11" x14ac:dyDescent="0.25">
      <c r="A59">
        <v>2056</v>
      </c>
      <c r="B59">
        <v>3</v>
      </c>
      <c r="C59">
        <v>11</v>
      </c>
      <c r="D59">
        <v>2056</v>
      </c>
      <c r="E59">
        <v>6</v>
      </c>
      <c r="F59">
        <v>163</v>
      </c>
      <c r="G59" t="s">
        <v>15</v>
      </c>
      <c r="H59">
        <v>57341.39</v>
      </c>
      <c r="I59">
        <v>4.5</v>
      </c>
      <c r="J59" t="s">
        <v>22</v>
      </c>
      <c r="K59">
        <v>2050</v>
      </c>
    </row>
    <row r="60" spans="1:11" x14ac:dyDescent="0.25">
      <c r="A60">
        <v>2056</v>
      </c>
      <c r="B60">
        <v>3</v>
      </c>
      <c r="C60">
        <v>13</v>
      </c>
      <c r="D60">
        <v>2056</v>
      </c>
      <c r="E60">
        <v>6</v>
      </c>
      <c r="F60">
        <v>165</v>
      </c>
      <c r="G60" t="s">
        <v>20</v>
      </c>
      <c r="H60">
        <v>214078.21</v>
      </c>
      <c r="I60">
        <v>4.5</v>
      </c>
      <c r="J60" t="s">
        <v>22</v>
      </c>
      <c r="K60">
        <v>2050</v>
      </c>
    </row>
    <row r="61" spans="1:11" x14ac:dyDescent="0.25">
      <c r="A61">
        <v>2056</v>
      </c>
      <c r="B61">
        <v>6</v>
      </c>
      <c r="C61">
        <v>15</v>
      </c>
      <c r="D61">
        <v>2056</v>
      </c>
      <c r="E61">
        <v>9</v>
      </c>
      <c r="F61">
        <v>259</v>
      </c>
      <c r="G61" t="s">
        <v>21</v>
      </c>
      <c r="H61">
        <v>33681.86</v>
      </c>
      <c r="I61">
        <v>4.5</v>
      </c>
      <c r="J61" t="s">
        <v>26</v>
      </c>
      <c r="K61">
        <v>2050</v>
      </c>
    </row>
    <row r="62" spans="1:11" x14ac:dyDescent="0.25">
      <c r="A62">
        <v>2060</v>
      </c>
      <c r="B62">
        <v>1</v>
      </c>
      <c r="C62">
        <v>6</v>
      </c>
      <c r="D62">
        <v>2060</v>
      </c>
      <c r="E62">
        <v>4</v>
      </c>
      <c r="F62">
        <v>98</v>
      </c>
      <c r="G62" t="s">
        <v>11</v>
      </c>
      <c r="H62">
        <v>525487.75</v>
      </c>
      <c r="I62">
        <v>4.5</v>
      </c>
      <c r="J62" t="s">
        <v>14</v>
      </c>
      <c r="K62">
        <v>2050</v>
      </c>
    </row>
    <row r="63" spans="1:11" x14ac:dyDescent="0.25">
      <c r="A63">
        <v>2060</v>
      </c>
      <c r="B63">
        <v>1</v>
      </c>
      <c r="C63">
        <v>19</v>
      </c>
      <c r="D63">
        <v>2060</v>
      </c>
      <c r="E63">
        <v>4</v>
      </c>
      <c r="F63">
        <v>111</v>
      </c>
      <c r="G63" t="s">
        <v>25</v>
      </c>
      <c r="H63">
        <v>368853.29</v>
      </c>
      <c r="I63">
        <v>4.5</v>
      </c>
      <c r="J63" t="s">
        <v>14</v>
      </c>
      <c r="K63">
        <v>2050</v>
      </c>
    </row>
    <row r="64" spans="1:11" x14ac:dyDescent="0.25">
      <c r="A64">
        <v>2060</v>
      </c>
      <c r="B64">
        <v>1</v>
      </c>
      <c r="C64">
        <v>28</v>
      </c>
      <c r="D64">
        <v>2060</v>
      </c>
      <c r="E64">
        <v>4</v>
      </c>
      <c r="F64">
        <v>120</v>
      </c>
      <c r="G64" t="s">
        <v>21</v>
      </c>
      <c r="H64">
        <v>466225.53</v>
      </c>
      <c r="I64">
        <v>4.5</v>
      </c>
      <c r="J64" t="s">
        <v>14</v>
      </c>
      <c r="K64">
        <v>2050</v>
      </c>
    </row>
    <row r="65" spans="1:11" x14ac:dyDescent="0.25">
      <c r="A65">
        <v>2060</v>
      </c>
      <c r="B65">
        <v>1</v>
      </c>
      <c r="C65">
        <v>30</v>
      </c>
      <c r="D65">
        <v>2060</v>
      </c>
      <c r="E65">
        <v>4</v>
      </c>
      <c r="F65">
        <v>122</v>
      </c>
      <c r="G65" t="s">
        <v>23</v>
      </c>
      <c r="H65">
        <v>93774.56</v>
      </c>
      <c r="I65">
        <v>4.5</v>
      </c>
      <c r="J65" t="s">
        <v>14</v>
      </c>
      <c r="K65">
        <v>2050</v>
      </c>
    </row>
    <row r="66" spans="1:11" x14ac:dyDescent="0.25">
      <c r="A66">
        <v>2060</v>
      </c>
      <c r="B66">
        <v>2</v>
      </c>
      <c r="C66">
        <v>29</v>
      </c>
      <c r="D66">
        <v>2060</v>
      </c>
      <c r="E66">
        <v>5</v>
      </c>
      <c r="F66">
        <v>152</v>
      </c>
      <c r="G66" t="s">
        <v>13</v>
      </c>
      <c r="H66">
        <v>398287.56</v>
      </c>
      <c r="I66">
        <v>4.5</v>
      </c>
      <c r="J66" t="s">
        <v>17</v>
      </c>
      <c r="K66">
        <v>2050</v>
      </c>
    </row>
    <row r="67" spans="1:11" x14ac:dyDescent="0.25">
      <c r="A67">
        <v>2060</v>
      </c>
      <c r="B67">
        <v>3</v>
      </c>
      <c r="C67">
        <v>5</v>
      </c>
      <c r="D67">
        <v>2060</v>
      </c>
      <c r="E67">
        <v>6</v>
      </c>
      <c r="F67">
        <v>157</v>
      </c>
      <c r="G67" t="s">
        <v>19</v>
      </c>
      <c r="H67">
        <v>155682.22</v>
      </c>
      <c r="I67">
        <v>4.5</v>
      </c>
      <c r="J67" t="s">
        <v>22</v>
      </c>
      <c r="K67">
        <v>2050</v>
      </c>
    </row>
    <row r="68" spans="1:11" x14ac:dyDescent="0.25">
      <c r="A68">
        <v>2060</v>
      </c>
      <c r="B68">
        <v>3</v>
      </c>
      <c r="C68">
        <v>24</v>
      </c>
      <c r="D68">
        <v>2060</v>
      </c>
      <c r="E68">
        <v>6</v>
      </c>
      <c r="F68">
        <v>176</v>
      </c>
      <c r="G68" t="s">
        <v>16</v>
      </c>
      <c r="H68">
        <v>155235.89000000001</v>
      </c>
      <c r="I68">
        <v>4.5</v>
      </c>
      <c r="J68" t="s">
        <v>22</v>
      </c>
      <c r="K68">
        <v>2050</v>
      </c>
    </row>
    <row r="69" spans="1:11" x14ac:dyDescent="0.25">
      <c r="A69">
        <v>2060</v>
      </c>
      <c r="B69">
        <v>4</v>
      </c>
      <c r="C69">
        <v>1</v>
      </c>
      <c r="D69">
        <v>2060</v>
      </c>
      <c r="E69">
        <v>7</v>
      </c>
      <c r="F69">
        <v>184</v>
      </c>
      <c r="G69" t="s">
        <v>15</v>
      </c>
      <c r="H69">
        <v>62760.79</v>
      </c>
      <c r="I69">
        <v>4.5</v>
      </c>
      <c r="J69" t="s">
        <v>29</v>
      </c>
      <c r="K69">
        <v>2050</v>
      </c>
    </row>
    <row r="70" spans="1:11" x14ac:dyDescent="0.25">
      <c r="A70">
        <v>2060</v>
      </c>
      <c r="B70">
        <v>4</v>
      </c>
      <c r="C70">
        <v>3</v>
      </c>
      <c r="D70">
        <v>2060</v>
      </c>
      <c r="E70">
        <v>7</v>
      </c>
      <c r="F70">
        <v>186</v>
      </c>
      <c r="G70" t="s">
        <v>18</v>
      </c>
      <c r="H70">
        <v>71893.86</v>
      </c>
      <c r="I70">
        <v>4.5</v>
      </c>
      <c r="J70" t="s">
        <v>29</v>
      </c>
      <c r="K70">
        <v>2050</v>
      </c>
    </row>
    <row r="71" spans="1:11" x14ac:dyDescent="0.25">
      <c r="A71">
        <v>2060</v>
      </c>
      <c r="B71">
        <v>4</v>
      </c>
      <c r="C71">
        <v>24</v>
      </c>
      <c r="D71">
        <v>2060</v>
      </c>
      <c r="E71">
        <v>7</v>
      </c>
      <c r="F71">
        <v>207</v>
      </c>
      <c r="G71" t="s">
        <v>20</v>
      </c>
      <c r="H71">
        <v>80232.88</v>
      </c>
      <c r="I71">
        <v>4.5</v>
      </c>
      <c r="J71" t="s">
        <v>29</v>
      </c>
      <c r="K71">
        <v>2050</v>
      </c>
    </row>
    <row r="72" spans="1:11" x14ac:dyDescent="0.25">
      <c r="A72">
        <v>2063</v>
      </c>
      <c r="B72">
        <v>12</v>
      </c>
      <c r="C72">
        <v>29</v>
      </c>
      <c r="D72">
        <v>2064</v>
      </c>
      <c r="E72">
        <v>3</v>
      </c>
      <c r="F72">
        <v>90</v>
      </c>
      <c r="G72" t="s">
        <v>15</v>
      </c>
      <c r="H72">
        <v>168678.15</v>
      </c>
      <c r="I72">
        <v>4.5</v>
      </c>
      <c r="J72" t="s">
        <v>28</v>
      </c>
      <c r="K72">
        <v>2050</v>
      </c>
    </row>
    <row r="73" spans="1:11" x14ac:dyDescent="0.25">
      <c r="A73">
        <v>2064</v>
      </c>
      <c r="B73">
        <v>1</v>
      </c>
      <c r="C73">
        <v>18</v>
      </c>
      <c r="D73">
        <v>2064</v>
      </c>
      <c r="E73">
        <v>4</v>
      </c>
      <c r="F73">
        <v>110</v>
      </c>
      <c r="G73" t="s">
        <v>21</v>
      </c>
      <c r="H73">
        <v>317439.18</v>
      </c>
      <c r="I73">
        <v>4.5</v>
      </c>
      <c r="J73" t="s">
        <v>14</v>
      </c>
      <c r="K73">
        <v>2050</v>
      </c>
    </row>
    <row r="74" spans="1:11" x14ac:dyDescent="0.25">
      <c r="A74">
        <v>2064</v>
      </c>
      <c r="B74">
        <v>1</v>
      </c>
      <c r="C74">
        <v>30</v>
      </c>
      <c r="D74">
        <v>2064</v>
      </c>
      <c r="E74">
        <v>4</v>
      </c>
      <c r="F74">
        <v>122</v>
      </c>
      <c r="G74" t="s">
        <v>18</v>
      </c>
      <c r="H74">
        <v>217577.27</v>
      </c>
      <c r="I74">
        <v>4.5</v>
      </c>
      <c r="J74" t="s">
        <v>14</v>
      </c>
      <c r="K74">
        <v>2050</v>
      </c>
    </row>
    <row r="75" spans="1:11" x14ac:dyDescent="0.25">
      <c r="A75">
        <v>2064</v>
      </c>
      <c r="B75">
        <v>2</v>
      </c>
      <c r="C75">
        <v>25</v>
      </c>
      <c r="D75">
        <v>2064</v>
      </c>
      <c r="E75">
        <v>5</v>
      </c>
      <c r="F75">
        <v>148</v>
      </c>
      <c r="G75" t="s">
        <v>11</v>
      </c>
      <c r="H75">
        <v>201888.28</v>
      </c>
      <c r="I75">
        <v>4.5</v>
      </c>
      <c r="J75" t="s">
        <v>17</v>
      </c>
      <c r="K75">
        <v>2050</v>
      </c>
    </row>
    <row r="76" spans="1:11" x14ac:dyDescent="0.25">
      <c r="A76">
        <v>2064</v>
      </c>
      <c r="B76">
        <v>3</v>
      </c>
      <c r="C76">
        <v>3</v>
      </c>
      <c r="D76">
        <v>2064</v>
      </c>
      <c r="E76">
        <v>6</v>
      </c>
      <c r="F76">
        <v>155</v>
      </c>
      <c r="G76" t="s">
        <v>23</v>
      </c>
      <c r="H76">
        <v>75558.84</v>
      </c>
      <c r="I76">
        <v>4.5</v>
      </c>
      <c r="J76" t="s">
        <v>22</v>
      </c>
      <c r="K76">
        <v>2050</v>
      </c>
    </row>
    <row r="77" spans="1:11" x14ac:dyDescent="0.25">
      <c r="A77">
        <v>2064</v>
      </c>
      <c r="B77">
        <v>3</v>
      </c>
      <c r="C77">
        <v>4</v>
      </c>
      <c r="D77">
        <v>2064</v>
      </c>
      <c r="E77">
        <v>6</v>
      </c>
      <c r="F77">
        <v>156</v>
      </c>
      <c r="G77" t="s">
        <v>25</v>
      </c>
      <c r="H77">
        <v>209984.87</v>
      </c>
      <c r="I77">
        <v>4.5</v>
      </c>
      <c r="J77" t="s">
        <v>22</v>
      </c>
      <c r="K77">
        <v>2050</v>
      </c>
    </row>
    <row r="78" spans="1:11" x14ac:dyDescent="0.25">
      <c r="A78">
        <v>2064</v>
      </c>
      <c r="B78">
        <v>3</v>
      </c>
      <c r="C78">
        <v>10</v>
      </c>
      <c r="D78">
        <v>2064</v>
      </c>
      <c r="E78">
        <v>6</v>
      </c>
      <c r="F78">
        <v>162</v>
      </c>
      <c r="G78" t="s">
        <v>20</v>
      </c>
      <c r="H78">
        <v>245357.23</v>
      </c>
      <c r="I78">
        <v>4.5</v>
      </c>
      <c r="J78" t="s">
        <v>22</v>
      </c>
      <c r="K78">
        <v>2050</v>
      </c>
    </row>
    <row r="79" spans="1:11" x14ac:dyDescent="0.25">
      <c r="A79">
        <v>2064</v>
      </c>
      <c r="B79">
        <v>3</v>
      </c>
      <c r="C79">
        <v>16</v>
      </c>
      <c r="D79">
        <v>2064</v>
      </c>
      <c r="E79">
        <v>6</v>
      </c>
      <c r="F79">
        <v>168</v>
      </c>
      <c r="G79" t="s">
        <v>16</v>
      </c>
      <c r="H79">
        <v>196688.65</v>
      </c>
      <c r="I79">
        <v>4.5</v>
      </c>
      <c r="J79" t="s">
        <v>22</v>
      </c>
      <c r="K79">
        <v>2050</v>
      </c>
    </row>
    <row r="80" spans="1:11" x14ac:dyDescent="0.25">
      <c r="A80">
        <v>2064</v>
      </c>
      <c r="B80">
        <v>3</v>
      </c>
      <c r="C80">
        <v>22</v>
      </c>
      <c r="D80">
        <v>2064</v>
      </c>
      <c r="E80">
        <v>6</v>
      </c>
      <c r="F80">
        <v>174</v>
      </c>
      <c r="G80" t="s">
        <v>19</v>
      </c>
      <c r="H80">
        <v>55927.58</v>
      </c>
      <c r="I80">
        <v>4.5</v>
      </c>
      <c r="J80" t="s">
        <v>22</v>
      </c>
      <c r="K80">
        <v>2050</v>
      </c>
    </row>
    <row r="81" spans="1:11" x14ac:dyDescent="0.25">
      <c r="A81">
        <v>2064</v>
      </c>
      <c r="B81">
        <v>3</v>
      </c>
      <c r="C81">
        <v>27</v>
      </c>
      <c r="D81">
        <v>2064</v>
      </c>
      <c r="E81">
        <v>6</v>
      </c>
      <c r="F81">
        <v>179</v>
      </c>
      <c r="G81" t="s">
        <v>13</v>
      </c>
      <c r="H81">
        <v>53705.99</v>
      </c>
      <c r="I81">
        <v>4.5</v>
      </c>
      <c r="J81" t="s">
        <v>22</v>
      </c>
      <c r="K81">
        <v>2050</v>
      </c>
    </row>
    <row r="82" spans="1:11" x14ac:dyDescent="0.25">
      <c r="A82">
        <v>2034</v>
      </c>
      <c r="B82">
        <v>12</v>
      </c>
      <c r="C82">
        <v>30</v>
      </c>
      <c r="D82">
        <v>2035</v>
      </c>
      <c r="E82">
        <v>3</v>
      </c>
      <c r="F82">
        <v>91</v>
      </c>
      <c r="G82" t="s">
        <v>15</v>
      </c>
      <c r="H82">
        <v>47139.519999999997</v>
      </c>
      <c r="I82">
        <v>4.5</v>
      </c>
      <c r="J82" t="s">
        <v>28</v>
      </c>
      <c r="K82">
        <v>2050</v>
      </c>
    </row>
    <row r="83" spans="1:11" x14ac:dyDescent="0.25">
      <c r="A83">
        <v>2035</v>
      </c>
      <c r="B83">
        <v>1</v>
      </c>
      <c r="C83">
        <v>28</v>
      </c>
      <c r="D83">
        <v>2035</v>
      </c>
      <c r="E83">
        <v>4</v>
      </c>
      <c r="F83">
        <v>120</v>
      </c>
      <c r="G83" t="s">
        <v>13</v>
      </c>
      <c r="H83">
        <v>181784.21</v>
      </c>
      <c r="I83">
        <v>4.5</v>
      </c>
      <c r="J83" t="s">
        <v>14</v>
      </c>
      <c r="K83">
        <v>2050</v>
      </c>
    </row>
    <row r="84" spans="1:11" x14ac:dyDescent="0.25">
      <c r="A84">
        <v>2035</v>
      </c>
      <c r="B84">
        <v>1</v>
      </c>
      <c r="C84">
        <v>28</v>
      </c>
      <c r="D84">
        <v>2035</v>
      </c>
      <c r="E84">
        <v>4</v>
      </c>
      <c r="F84">
        <v>120</v>
      </c>
      <c r="G84" t="s">
        <v>11</v>
      </c>
      <c r="H84">
        <v>398419.47</v>
      </c>
      <c r="I84">
        <v>4.5</v>
      </c>
      <c r="J84" t="s">
        <v>14</v>
      </c>
      <c r="K84">
        <v>2050</v>
      </c>
    </row>
    <row r="85" spans="1:11" x14ac:dyDescent="0.25">
      <c r="A85">
        <v>2035</v>
      </c>
      <c r="B85">
        <v>2</v>
      </c>
      <c r="C85">
        <v>25</v>
      </c>
      <c r="D85">
        <v>2035</v>
      </c>
      <c r="E85">
        <v>5</v>
      </c>
      <c r="F85">
        <v>148</v>
      </c>
      <c r="G85" t="s">
        <v>25</v>
      </c>
      <c r="H85">
        <v>217760.72</v>
      </c>
      <c r="I85">
        <v>4.5</v>
      </c>
      <c r="J85" t="s">
        <v>17</v>
      </c>
      <c r="K85">
        <v>2050</v>
      </c>
    </row>
    <row r="86" spans="1:11" x14ac:dyDescent="0.25">
      <c r="A86">
        <v>2035</v>
      </c>
      <c r="B86">
        <v>3</v>
      </c>
      <c r="C86">
        <v>3</v>
      </c>
      <c r="D86">
        <v>2035</v>
      </c>
      <c r="E86">
        <v>6</v>
      </c>
      <c r="F86">
        <v>154</v>
      </c>
      <c r="G86" t="s">
        <v>21</v>
      </c>
      <c r="H86">
        <v>73201.25</v>
      </c>
      <c r="I86">
        <v>4.5</v>
      </c>
      <c r="J86" t="s">
        <v>22</v>
      </c>
      <c r="K86">
        <v>2050</v>
      </c>
    </row>
    <row r="87" spans="1:11" x14ac:dyDescent="0.25">
      <c r="A87">
        <v>2035</v>
      </c>
      <c r="B87">
        <v>3</v>
      </c>
      <c r="C87">
        <v>4</v>
      </c>
      <c r="D87">
        <v>2035</v>
      </c>
      <c r="E87">
        <v>6</v>
      </c>
      <c r="F87">
        <v>155</v>
      </c>
      <c r="G87" t="s">
        <v>20</v>
      </c>
      <c r="H87">
        <v>100009.58</v>
      </c>
      <c r="I87">
        <v>4.5</v>
      </c>
      <c r="J87" t="s">
        <v>22</v>
      </c>
      <c r="K87">
        <v>2050</v>
      </c>
    </row>
    <row r="88" spans="1:11" x14ac:dyDescent="0.25">
      <c r="A88">
        <v>2035</v>
      </c>
      <c r="B88">
        <v>3</v>
      </c>
      <c r="C88">
        <v>7</v>
      </c>
      <c r="D88">
        <v>2035</v>
      </c>
      <c r="E88">
        <v>6</v>
      </c>
      <c r="F88">
        <v>158</v>
      </c>
      <c r="G88" t="s">
        <v>18</v>
      </c>
      <c r="H88">
        <v>335582.02</v>
      </c>
      <c r="I88">
        <v>4.5</v>
      </c>
      <c r="J88" t="s">
        <v>22</v>
      </c>
      <c r="K88">
        <v>2050</v>
      </c>
    </row>
    <row r="89" spans="1:11" x14ac:dyDescent="0.25">
      <c r="A89">
        <v>2035</v>
      </c>
      <c r="B89">
        <v>3</v>
      </c>
      <c r="C89">
        <v>17</v>
      </c>
      <c r="D89">
        <v>2035</v>
      </c>
      <c r="E89">
        <v>6</v>
      </c>
      <c r="F89">
        <v>168</v>
      </c>
      <c r="G89" t="s">
        <v>23</v>
      </c>
      <c r="H89">
        <v>129511.06</v>
      </c>
      <c r="I89">
        <v>4.5</v>
      </c>
      <c r="J89" t="s">
        <v>22</v>
      </c>
      <c r="K89">
        <v>2050</v>
      </c>
    </row>
    <row r="90" spans="1:11" x14ac:dyDescent="0.25">
      <c r="A90">
        <v>2035</v>
      </c>
      <c r="B90">
        <v>3</v>
      </c>
      <c r="C90">
        <v>22</v>
      </c>
      <c r="D90">
        <v>2035</v>
      </c>
      <c r="E90">
        <v>6</v>
      </c>
      <c r="F90">
        <v>173</v>
      </c>
      <c r="G90" t="s">
        <v>16</v>
      </c>
      <c r="H90">
        <v>109506.66</v>
      </c>
      <c r="I90">
        <v>4.5</v>
      </c>
      <c r="J90" t="s">
        <v>22</v>
      </c>
      <c r="K90">
        <v>2050</v>
      </c>
    </row>
    <row r="91" spans="1:11" x14ac:dyDescent="0.25">
      <c r="A91">
        <v>2035</v>
      </c>
      <c r="B91">
        <v>4</v>
      </c>
      <c r="C91">
        <v>2</v>
      </c>
      <c r="D91">
        <v>2035</v>
      </c>
      <c r="E91">
        <v>7</v>
      </c>
      <c r="F91">
        <v>184</v>
      </c>
      <c r="G91" t="s">
        <v>19</v>
      </c>
      <c r="H91">
        <v>35007.040000000001</v>
      </c>
      <c r="I91">
        <v>4.5</v>
      </c>
      <c r="J91" t="s">
        <v>29</v>
      </c>
      <c r="K91">
        <v>2050</v>
      </c>
    </row>
    <row r="92" spans="1:11" x14ac:dyDescent="0.25">
      <c r="A92">
        <v>2037</v>
      </c>
      <c r="B92">
        <v>1</v>
      </c>
      <c r="C92">
        <v>15</v>
      </c>
      <c r="D92">
        <v>2037</v>
      </c>
      <c r="E92">
        <v>4</v>
      </c>
      <c r="F92">
        <v>107</v>
      </c>
      <c r="G92" t="s">
        <v>23</v>
      </c>
      <c r="H92">
        <v>269183.75</v>
      </c>
      <c r="I92">
        <v>4.5</v>
      </c>
      <c r="J92" t="s">
        <v>14</v>
      </c>
      <c r="K92">
        <v>2050</v>
      </c>
    </row>
    <row r="93" spans="1:11" x14ac:dyDescent="0.25">
      <c r="A93">
        <v>2037</v>
      </c>
      <c r="B93">
        <v>1</v>
      </c>
      <c r="C93">
        <v>20</v>
      </c>
      <c r="D93">
        <v>2037</v>
      </c>
      <c r="E93">
        <v>4</v>
      </c>
      <c r="F93">
        <v>112</v>
      </c>
      <c r="G93" t="s">
        <v>21</v>
      </c>
      <c r="H93">
        <v>693023.92</v>
      </c>
      <c r="I93">
        <v>4.5</v>
      </c>
      <c r="J93" t="s">
        <v>14</v>
      </c>
      <c r="K93">
        <v>2050</v>
      </c>
    </row>
    <row r="94" spans="1:11" x14ac:dyDescent="0.25">
      <c r="A94">
        <v>2037</v>
      </c>
      <c r="B94">
        <v>1</v>
      </c>
      <c r="C94">
        <v>23</v>
      </c>
      <c r="D94">
        <v>2037</v>
      </c>
      <c r="E94">
        <v>4</v>
      </c>
      <c r="F94">
        <v>115</v>
      </c>
      <c r="G94" t="s">
        <v>25</v>
      </c>
      <c r="H94">
        <v>30987.47</v>
      </c>
      <c r="I94">
        <v>4.5</v>
      </c>
      <c r="J94" t="s">
        <v>14</v>
      </c>
      <c r="K94">
        <v>2050</v>
      </c>
    </row>
    <row r="95" spans="1:11" x14ac:dyDescent="0.25">
      <c r="A95">
        <v>2037</v>
      </c>
      <c r="B95">
        <v>2</v>
      </c>
      <c r="C95">
        <v>6</v>
      </c>
      <c r="D95">
        <v>2037</v>
      </c>
      <c r="E95">
        <v>5</v>
      </c>
      <c r="F95">
        <v>129</v>
      </c>
      <c r="G95" t="s">
        <v>13</v>
      </c>
      <c r="H95">
        <v>249703.22</v>
      </c>
      <c r="I95">
        <v>4.5</v>
      </c>
      <c r="J95" t="s">
        <v>17</v>
      </c>
      <c r="K95">
        <v>2050</v>
      </c>
    </row>
    <row r="96" spans="1:11" x14ac:dyDescent="0.25">
      <c r="A96">
        <v>2037</v>
      </c>
      <c r="B96">
        <v>2</v>
      </c>
      <c r="C96">
        <v>10</v>
      </c>
      <c r="D96">
        <v>2037</v>
      </c>
      <c r="E96">
        <v>5</v>
      </c>
      <c r="F96">
        <v>133</v>
      </c>
      <c r="G96" t="s">
        <v>20</v>
      </c>
      <c r="H96">
        <v>142676.67000000001</v>
      </c>
      <c r="I96">
        <v>4.5</v>
      </c>
      <c r="J96" t="s">
        <v>17</v>
      </c>
      <c r="K96">
        <v>2050</v>
      </c>
    </row>
    <row r="97" spans="1:11" x14ac:dyDescent="0.25">
      <c r="A97">
        <v>2037</v>
      </c>
      <c r="B97">
        <v>2</v>
      </c>
      <c r="C97">
        <v>12</v>
      </c>
      <c r="D97">
        <v>2037</v>
      </c>
      <c r="E97">
        <v>5</v>
      </c>
      <c r="F97">
        <v>135</v>
      </c>
      <c r="G97" t="s">
        <v>11</v>
      </c>
      <c r="H97">
        <v>413588.39</v>
      </c>
      <c r="I97">
        <v>4.5</v>
      </c>
      <c r="J97" t="s">
        <v>17</v>
      </c>
      <c r="K97">
        <v>2050</v>
      </c>
    </row>
    <row r="98" spans="1:11" x14ac:dyDescent="0.25">
      <c r="A98">
        <v>2037</v>
      </c>
      <c r="B98">
        <v>2</v>
      </c>
      <c r="C98">
        <v>14</v>
      </c>
      <c r="D98">
        <v>2037</v>
      </c>
      <c r="E98">
        <v>5</v>
      </c>
      <c r="F98">
        <v>137</v>
      </c>
      <c r="G98" t="s">
        <v>19</v>
      </c>
      <c r="H98">
        <v>101844.87</v>
      </c>
      <c r="I98">
        <v>4.5</v>
      </c>
      <c r="J98" t="s">
        <v>17</v>
      </c>
      <c r="K98">
        <v>2050</v>
      </c>
    </row>
    <row r="99" spans="1:11" x14ac:dyDescent="0.25">
      <c r="A99">
        <v>2037</v>
      </c>
      <c r="B99">
        <v>3</v>
      </c>
      <c r="C99">
        <v>9</v>
      </c>
      <c r="D99">
        <v>2037</v>
      </c>
      <c r="E99">
        <v>6</v>
      </c>
      <c r="F99">
        <v>160</v>
      </c>
      <c r="G99" t="s">
        <v>18</v>
      </c>
      <c r="H99">
        <v>338109.82</v>
      </c>
      <c r="I99">
        <v>4.5</v>
      </c>
      <c r="J99" t="s">
        <v>22</v>
      </c>
      <c r="K99">
        <v>2050</v>
      </c>
    </row>
    <row r="100" spans="1:11" x14ac:dyDescent="0.25">
      <c r="A100">
        <v>2037</v>
      </c>
      <c r="B100">
        <v>3</v>
      </c>
      <c r="C100">
        <v>10</v>
      </c>
      <c r="D100">
        <v>2037</v>
      </c>
      <c r="E100">
        <v>6</v>
      </c>
      <c r="F100">
        <v>161</v>
      </c>
      <c r="G100" t="s">
        <v>15</v>
      </c>
      <c r="H100">
        <v>260518.91</v>
      </c>
      <c r="I100">
        <v>4.5</v>
      </c>
      <c r="J100" t="s">
        <v>22</v>
      </c>
      <c r="K100">
        <v>2050</v>
      </c>
    </row>
    <row r="101" spans="1:11" x14ac:dyDescent="0.25">
      <c r="A101">
        <v>2037</v>
      </c>
      <c r="B101">
        <v>3</v>
      </c>
      <c r="C101">
        <v>14</v>
      </c>
      <c r="D101">
        <v>2037</v>
      </c>
      <c r="E101">
        <v>6</v>
      </c>
      <c r="F101">
        <v>165</v>
      </c>
      <c r="G101" t="s">
        <v>16</v>
      </c>
      <c r="H101">
        <v>54857.2</v>
      </c>
      <c r="I101">
        <v>4.5</v>
      </c>
      <c r="J101" t="s">
        <v>22</v>
      </c>
      <c r="K101">
        <v>2050</v>
      </c>
    </row>
    <row r="102" spans="1:11" x14ac:dyDescent="0.25">
      <c r="A102">
        <v>2037</v>
      </c>
      <c r="B102">
        <v>11</v>
      </c>
      <c r="C102">
        <v>20</v>
      </c>
      <c r="D102">
        <v>2038</v>
      </c>
      <c r="E102">
        <v>2</v>
      </c>
      <c r="F102">
        <v>51</v>
      </c>
      <c r="G102" t="s">
        <v>18</v>
      </c>
      <c r="H102">
        <v>96008.04</v>
      </c>
      <c r="I102">
        <v>4.5</v>
      </c>
      <c r="J102" t="s">
        <v>27</v>
      </c>
      <c r="K102">
        <v>2050</v>
      </c>
    </row>
    <row r="103" spans="1:11" x14ac:dyDescent="0.25">
      <c r="A103">
        <v>2037</v>
      </c>
      <c r="B103">
        <v>11</v>
      </c>
      <c r="C103">
        <v>21</v>
      </c>
      <c r="D103">
        <v>2038</v>
      </c>
      <c r="E103">
        <v>2</v>
      </c>
      <c r="F103">
        <v>52</v>
      </c>
      <c r="G103" t="s">
        <v>19</v>
      </c>
      <c r="H103">
        <v>162802.25</v>
      </c>
      <c r="I103">
        <v>4.5</v>
      </c>
      <c r="J103" t="s">
        <v>27</v>
      </c>
      <c r="K103">
        <v>2050</v>
      </c>
    </row>
    <row r="104" spans="1:11" x14ac:dyDescent="0.25">
      <c r="A104">
        <v>2037</v>
      </c>
      <c r="B104">
        <v>12</v>
      </c>
      <c r="C104">
        <v>4</v>
      </c>
      <c r="D104">
        <v>2038</v>
      </c>
      <c r="E104">
        <v>3</v>
      </c>
      <c r="F104">
        <v>65</v>
      </c>
      <c r="G104" t="s">
        <v>25</v>
      </c>
      <c r="H104">
        <v>462208.58</v>
      </c>
      <c r="I104">
        <v>4.5</v>
      </c>
      <c r="J104" t="s">
        <v>28</v>
      </c>
      <c r="K104">
        <v>2050</v>
      </c>
    </row>
    <row r="105" spans="1:11" x14ac:dyDescent="0.25">
      <c r="A105">
        <v>2038</v>
      </c>
      <c r="B105">
        <v>1</v>
      </c>
      <c r="C105">
        <v>9</v>
      </c>
      <c r="D105">
        <v>2038</v>
      </c>
      <c r="E105">
        <v>4</v>
      </c>
      <c r="F105">
        <v>101</v>
      </c>
      <c r="G105" t="s">
        <v>20</v>
      </c>
      <c r="H105">
        <v>118607.06</v>
      </c>
      <c r="I105">
        <v>4.5</v>
      </c>
      <c r="J105" t="s">
        <v>14</v>
      </c>
      <c r="K105">
        <v>2050</v>
      </c>
    </row>
    <row r="106" spans="1:11" x14ac:dyDescent="0.25">
      <c r="A106">
        <v>2038</v>
      </c>
      <c r="B106">
        <v>1</v>
      </c>
      <c r="C106">
        <v>11</v>
      </c>
      <c r="D106">
        <v>2038</v>
      </c>
      <c r="E106">
        <v>4</v>
      </c>
      <c r="F106">
        <v>103</v>
      </c>
      <c r="G106" t="s">
        <v>15</v>
      </c>
      <c r="H106">
        <v>366776.72</v>
      </c>
      <c r="I106">
        <v>4.5</v>
      </c>
      <c r="J106" t="s">
        <v>14</v>
      </c>
      <c r="K106">
        <v>2050</v>
      </c>
    </row>
    <row r="107" spans="1:11" x14ac:dyDescent="0.25">
      <c r="A107">
        <v>2038</v>
      </c>
      <c r="B107">
        <v>2</v>
      </c>
      <c r="C107">
        <v>1</v>
      </c>
      <c r="D107">
        <v>2038</v>
      </c>
      <c r="E107">
        <v>5</v>
      </c>
      <c r="F107">
        <v>124</v>
      </c>
      <c r="G107" t="s">
        <v>11</v>
      </c>
      <c r="H107">
        <v>366248.26</v>
      </c>
      <c r="I107">
        <v>4.5</v>
      </c>
      <c r="J107" t="s">
        <v>17</v>
      </c>
      <c r="K107">
        <v>2050</v>
      </c>
    </row>
    <row r="108" spans="1:11" x14ac:dyDescent="0.25">
      <c r="A108">
        <v>2038</v>
      </c>
      <c r="B108">
        <v>2</v>
      </c>
      <c r="C108">
        <v>20</v>
      </c>
      <c r="D108">
        <v>2038</v>
      </c>
      <c r="E108">
        <v>5</v>
      </c>
      <c r="F108">
        <v>143</v>
      </c>
      <c r="G108" t="s">
        <v>21</v>
      </c>
      <c r="H108">
        <v>184821.32</v>
      </c>
      <c r="I108">
        <v>4.5</v>
      </c>
      <c r="J108" t="s">
        <v>17</v>
      </c>
      <c r="K108">
        <v>2050</v>
      </c>
    </row>
    <row r="109" spans="1:11" x14ac:dyDescent="0.25">
      <c r="A109">
        <v>2038</v>
      </c>
      <c r="B109">
        <v>2</v>
      </c>
      <c r="C109">
        <v>25</v>
      </c>
      <c r="D109">
        <v>2038</v>
      </c>
      <c r="E109">
        <v>5</v>
      </c>
      <c r="F109">
        <v>148</v>
      </c>
      <c r="G109" t="s">
        <v>13</v>
      </c>
      <c r="H109">
        <v>64648.95</v>
      </c>
      <c r="I109">
        <v>4.5</v>
      </c>
      <c r="J109" t="s">
        <v>17</v>
      </c>
      <c r="K109">
        <v>2050</v>
      </c>
    </row>
    <row r="110" spans="1:11" x14ac:dyDescent="0.25">
      <c r="A110">
        <v>2038</v>
      </c>
      <c r="B110">
        <v>3</v>
      </c>
      <c r="C110">
        <v>12</v>
      </c>
      <c r="D110">
        <v>2038</v>
      </c>
      <c r="E110">
        <v>6</v>
      </c>
      <c r="F110">
        <v>163</v>
      </c>
      <c r="G110" t="s">
        <v>16</v>
      </c>
      <c r="H110">
        <v>167793.39</v>
      </c>
      <c r="I110">
        <v>4.5</v>
      </c>
      <c r="J110" t="s">
        <v>22</v>
      </c>
      <c r="K110">
        <v>2050</v>
      </c>
    </row>
    <row r="111" spans="1:11" x14ac:dyDescent="0.25">
      <c r="A111">
        <v>2038</v>
      </c>
      <c r="B111">
        <v>3</v>
      </c>
      <c r="C111">
        <v>13</v>
      </c>
      <c r="D111">
        <v>2038</v>
      </c>
      <c r="E111">
        <v>6</v>
      </c>
      <c r="F111">
        <v>164</v>
      </c>
      <c r="G111" t="s">
        <v>23</v>
      </c>
      <c r="H111">
        <v>290561.28999999998</v>
      </c>
      <c r="I111">
        <v>4.5</v>
      </c>
      <c r="J111" t="s">
        <v>22</v>
      </c>
      <c r="K111">
        <v>2050</v>
      </c>
    </row>
    <row r="112" spans="1:11" x14ac:dyDescent="0.25">
      <c r="A112">
        <v>2039</v>
      </c>
      <c r="B112">
        <v>1</v>
      </c>
      <c r="C112">
        <v>7</v>
      </c>
      <c r="D112">
        <v>2039</v>
      </c>
      <c r="E112">
        <v>4</v>
      </c>
      <c r="F112">
        <v>99</v>
      </c>
      <c r="G112" t="s">
        <v>13</v>
      </c>
      <c r="H112">
        <v>307586.74</v>
      </c>
      <c r="I112">
        <v>4.5</v>
      </c>
      <c r="J112" t="s">
        <v>14</v>
      </c>
      <c r="K112">
        <v>2050</v>
      </c>
    </row>
    <row r="113" spans="1:11" x14ac:dyDescent="0.25">
      <c r="A113">
        <v>2039</v>
      </c>
      <c r="B113">
        <v>1</v>
      </c>
      <c r="C113">
        <v>9</v>
      </c>
      <c r="D113">
        <v>2039</v>
      </c>
      <c r="E113">
        <v>4</v>
      </c>
      <c r="F113">
        <v>101</v>
      </c>
      <c r="G113" t="s">
        <v>11</v>
      </c>
      <c r="H113">
        <v>293313.2</v>
      </c>
      <c r="I113">
        <v>4.5</v>
      </c>
      <c r="J113" t="s">
        <v>14</v>
      </c>
      <c r="K113">
        <v>2050</v>
      </c>
    </row>
    <row r="114" spans="1:11" x14ac:dyDescent="0.25">
      <c r="A114">
        <v>2039</v>
      </c>
      <c r="B114">
        <v>2</v>
      </c>
      <c r="C114">
        <v>17</v>
      </c>
      <c r="D114">
        <v>2039</v>
      </c>
      <c r="E114">
        <v>5</v>
      </c>
      <c r="F114">
        <v>140</v>
      </c>
      <c r="G114" t="s">
        <v>19</v>
      </c>
      <c r="H114">
        <v>273389.95</v>
      </c>
      <c r="I114">
        <v>4.5</v>
      </c>
      <c r="J114" t="s">
        <v>17</v>
      </c>
      <c r="K114">
        <v>2050</v>
      </c>
    </row>
    <row r="115" spans="1:11" x14ac:dyDescent="0.25">
      <c r="A115">
        <v>2039</v>
      </c>
      <c r="B115">
        <v>2</v>
      </c>
      <c r="C115">
        <v>18</v>
      </c>
      <c r="D115">
        <v>2039</v>
      </c>
      <c r="E115">
        <v>5</v>
      </c>
      <c r="F115">
        <v>141</v>
      </c>
      <c r="G115" t="s">
        <v>23</v>
      </c>
      <c r="H115">
        <v>240847.53</v>
      </c>
      <c r="I115">
        <v>4.5</v>
      </c>
      <c r="J115" t="s">
        <v>17</v>
      </c>
      <c r="K115">
        <v>2050</v>
      </c>
    </row>
    <row r="116" spans="1:11" x14ac:dyDescent="0.25">
      <c r="A116">
        <v>2039</v>
      </c>
      <c r="B116">
        <v>3</v>
      </c>
      <c r="C116">
        <v>16</v>
      </c>
      <c r="D116">
        <v>2039</v>
      </c>
      <c r="E116">
        <v>6</v>
      </c>
      <c r="F116">
        <v>167</v>
      </c>
      <c r="G116" t="s">
        <v>16</v>
      </c>
      <c r="H116">
        <v>288534.27</v>
      </c>
      <c r="I116">
        <v>4.5</v>
      </c>
      <c r="J116" t="s">
        <v>22</v>
      </c>
      <c r="K116">
        <v>2050</v>
      </c>
    </row>
    <row r="117" spans="1:11" x14ac:dyDescent="0.25">
      <c r="A117">
        <v>2039</v>
      </c>
      <c r="B117">
        <v>3</v>
      </c>
      <c r="C117">
        <v>18</v>
      </c>
      <c r="D117">
        <v>2039</v>
      </c>
      <c r="E117">
        <v>6</v>
      </c>
      <c r="F117">
        <v>169</v>
      </c>
      <c r="G117" t="s">
        <v>15</v>
      </c>
      <c r="H117">
        <v>72553.95</v>
      </c>
      <c r="I117">
        <v>4.5</v>
      </c>
      <c r="J117" t="s">
        <v>22</v>
      </c>
      <c r="K117">
        <v>2050</v>
      </c>
    </row>
    <row r="118" spans="1:11" x14ac:dyDescent="0.25">
      <c r="A118">
        <v>2039</v>
      </c>
      <c r="B118">
        <v>3</v>
      </c>
      <c r="C118">
        <v>25</v>
      </c>
      <c r="D118">
        <v>2039</v>
      </c>
      <c r="E118">
        <v>6</v>
      </c>
      <c r="F118">
        <v>176</v>
      </c>
      <c r="G118" t="s">
        <v>20</v>
      </c>
      <c r="H118">
        <v>188175.47</v>
      </c>
      <c r="I118">
        <v>4.5</v>
      </c>
      <c r="J118" t="s">
        <v>22</v>
      </c>
      <c r="K118">
        <v>2050</v>
      </c>
    </row>
    <row r="119" spans="1:11" x14ac:dyDescent="0.25">
      <c r="A119">
        <v>2039</v>
      </c>
      <c r="B119">
        <v>4</v>
      </c>
      <c r="C119">
        <v>2</v>
      </c>
      <c r="D119">
        <v>2039</v>
      </c>
      <c r="E119">
        <v>7</v>
      </c>
      <c r="F119">
        <v>184</v>
      </c>
      <c r="G119" t="s">
        <v>18</v>
      </c>
      <c r="H119">
        <v>77096.87</v>
      </c>
      <c r="I119">
        <v>4.5</v>
      </c>
      <c r="J119" t="s">
        <v>29</v>
      </c>
      <c r="K119">
        <v>2050</v>
      </c>
    </row>
    <row r="120" spans="1:11" x14ac:dyDescent="0.25">
      <c r="A120">
        <v>2039</v>
      </c>
      <c r="B120">
        <v>4</v>
      </c>
      <c r="C120">
        <v>3</v>
      </c>
      <c r="D120">
        <v>2039</v>
      </c>
      <c r="E120">
        <v>7</v>
      </c>
      <c r="F120">
        <v>185</v>
      </c>
      <c r="G120" t="s">
        <v>21</v>
      </c>
      <c r="H120">
        <v>43626.76</v>
      </c>
      <c r="I120">
        <v>4.5</v>
      </c>
      <c r="J120" t="s">
        <v>29</v>
      </c>
      <c r="K120">
        <v>2050</v>
      </c>
    </row>
    <row r="121" spans="1:11" x14ac:dyDescent="0.25">
      <c r="A121">
        <v>2039</v>
      </c>
      <c r="B121">
        <v>4</v>
      </c>
      <c r="C121">
        <v>4</v>
      </c>
      <c r="D121">
        <v>2039</v>
      </c>
      <c r="E121">
        <v>7</v>
      </c>
      <c r="F121">
        <v>186</v>
      </c>
      <c r="G121" t="s">
        <v>25</v>
      </c>
      <c r="H121">
        <v>319048.53000000003</v>
      </c>
      <c r="I121">
        <v>4.5</v>
      </c>
      <c r="J121" t="s">
        <v>29</v>
      </c>
      <c r="K121">
        <v>2050</v>
      </c>
    </row>
    <row r="122" spans="1:11" x14ac:dyDescent="0.25">
      <c r="A122">
        <v>2041</v>
      </c>
      <c r="B122">
        <v>1</v>
      </c>
      <c r="C122">
        <v>13</v>
      </c>
      <c r="D122">
        <v>2041</v>
      </c>
      <c r="E122">
        <v>4</v>
      </c>
      <c r="F122">
        <v>105</v>
      </c>
      <c r="G122" t="s">
        <v>16</v>
      </c>
      <c r="H122">
        <v>266737.64</v>
      </c>
      <c r="I122">
        <v>4.5</v>
      </c>
      <c r="J122" t="s">
        <v>14</v>
      </c>
      <c r="K122">
        <v>2050</v>
      </c>
    </row>
    <row r="123" spans="1:11" x14ac:dyDescent="0.25">
      <c r="A123">
        <v>2041</v>
      </c>
      <c r="B123">
        <v>1</v>
      </c>
      <c r="C123">
        <v>19</v>
      </c>
      <c r="D123">
        <v>2041</v>
      </c>
      <c r="E123">
        <v>4</v>
      </c>
      <c r="F123">
        <v>111</v>
      </c>
      <c r="G123" t="s">
        <v>18</v>
      </c>
      <c r="H123">
        <v>324106.67</v>
      </c>
      <c r="I123">
        <v>4.5</v>
      </c>
      <c r="J123" t="s">
        <v>14</v>
      </c>
      <c r="K123">
        <v>2050</v>
      </c>
    </row>
    <row r="124" spans="1:11" x14ac:dyDescent="0.25">
      <c r="A124">
        <v>2041</v>
      </c>
      <c r="B124">
        <v>1</v>
      </c>
      <c r="C124">
        <v>24</v>
      </c>
      <c r="D124">
        <v>2041</v>
      </c>
      <c r="E124">
        <v>4</v>
      </c>
      <c r="F124">
        <v>116</v>
      </c>
      <c r="G124" t="s">
        <v>20</v>
      </c>
      <c r="H124">
        <v>188955.76</v>
      </c>
      <c r="I124">
        <v>4.5</v>
      </c>
      <c r="J124" t="s">
        <v>14</v>
      </c>
      <c r="K124">
        <v>2050</v>
      </c>
    </row>
    <row r="125" spans="1:11" x14ac:dyDescent="0.25">
      <c r="A125">
        <v>2041</v>
      </c>
      <c r="B125">
        <v>2</v>
      </c>
      <c r="C125">
        <v>3</v>
      </c>
      <c r="D125">
        <v>2041</v>
      </c>
      <c r="E125">
        <v>5</v>
      </c>
      <c r="F125">
        <v>126</v>
      </c>
      <c r="G125" t="s">
        <v>23</v>
      </c>
      <c r="H125">
        <v>113826.52</v>
      </c>
      <c r="I125">
        <v>4.5</v>
      </c>
      <c r="J125" t="s">
        <v>17</v>
      </c>
      <c r="K125">
        <v>2050</v>
      </c>
    </row>
    <row r="126" spans="1:11" x14ac:dyDescent="0.25">
      <c r="A126">
        <v>2041</v>
      </c>
      <c r="B126">
        <v>2</v>
      </c>
      <c r="C126">
        <v>13</v>
      </c>
      <c r="D126">
        <v>2041</v>
      </c>
      <c r="E126">
        <v>5</v>
      </c>
      <c r="F126">
        <v>136</v>
      </c>
      <c r="G126" t="s">
        <v>13</v>
      </c>
      <c r="H126">
        <v>310486.61</v>
      </c>
      <c r="I126">
        <v>4.5</v>
      </c>
      <c r="J126" t="s">
        <v>17</v>
      </c>
      <c r="K126">
        <v>2050</v>
      </c>
    </row>
    <row r="127" spans="1:11" x14ac:dyDescent="0.25">
      <c r="A127">
        <v>2041</v>
      </c>
      <c r="B127">
        <v>2</v>
      </c>
      <c r="C127">
        <v>21</v>
      </c>
      <c r="D127">
        <v>2041</v>
      </c>
      <c r="E127">
        <v>5</v>
      </c>
      <c r="F127">
        <v>144</v>
      </c>
      <c r="G127" t="s">
        <v>21</v>
      </c>
      <c r="H127">
        <v>45316.83</v>
      </c>
      <c r="I127">
        <v>4.5</v>
      </c>
      <c r="J127" t="s">
        <v>17</v>
      </c>
      <c r="K127">
        <v>2050</v>
      </c>
    </row>
    <row r="128" spans="1:11" x14ac:dyDescent="0.25">
      <c r="A128">
        <v>2041</v>
      </c>
      <c r="B128">
        <v>3</v>
      </c>
      <c r="C128">
        <v>25</v>
      </c>
      <c r="D128">
        <v>2041</v>
      </c>
      <c r="E128">
        <v>6</v>
      </c>
      <c r="F128">
        <v>176</v>
      </c>
      <c r="G128" t="s">
        <v>25</v>
      </c>
      <c r="H128">
        <v>107366.91</v>
      </c>
      <c r="I128">
        <v>4.5</v>
      </c>
      <c r="J128" t="s">
        <v>22</v>
      </c>
      <c r="K128">
        <v>2050</v>
      </c>
    </row>
    <row r="129" spans="1:11" x14ac:dyDescent="0.25">
      <c r="A129">
        <v>2041</v>
      </c>
      <c r="B129">
        <v>4</v>
      </c>
      <c r="C129">
        <v>12</v>
      </c>
      <c r="D129">
        <v>2041</v>
      </c>
      <c r="E129">
        <v>7</v>
      </c>
      <c r="F129">
        <v>194</v>
      </c>
      <c r="G129" t="s">
        <v>15</v>
      </c>
      <c r="H129">
        <v>65944.240000000005</v>
      </c>
      <c r="I129">
        <v>4.5</v>
      </c>
      <c r="J129" t="s">
        <v>29</v>
      </c>
      <c r="K129">
        <v>2050</v>
      </c>
    </row>
    <row r="130" spans="1:11" x14ac:dyDescent="0.25">
      <c r="A130">
        <v>2041</v>
      </c>
      <c r="B130">
        <v>4</v>
      </c>
      <c r="C130">
        <v>16</v>
      </c>
      <c r="D130">
        <v>2041</v>
      </c>
      <c r="E130">
        <v>7</v>
      </c>
      <c r="F130">
        <v>198</v>
      </c>
      <c r="G130" t="s">
        <v>11</v>
      </c>
      <c r="H130">
        <v>51775.35</v>
      </c>
      <c r="I130">
        <v>4.5</v>
      </c>
      <c r="J130" t="s">
        <v>29</v>
      </c>
      <c r="K130">
        <v>2050</v>
      </c>
    </row>
    <row r="131" spans="1:11" x14ac:dyDescent="0.25">
      <c r="A131">
        <v>2041</v>
      </c>
      <c r="B131">
        <v>4</v>
      </c>
      <c r="C131">
        <v>27</v>
      </c>
      <c r="D131">
        <v>2041</v>
      </c>
      <c r="E131">
        <v>7</v>
      </c>
      <c r="F131">
        <v>209</v>
      </c>
      <c r="G131" t="s">
        <v>19</v>
      </c>
      <c r="H131">
        <v>132987.62</v>
      </c>
      <c r="I131">
        <v>4.5</v>
      </c>
      <c r="J131" t="s">
        <v>29</v>
      </c>
      <c r="K131">
        <v>2050</v>
      </c>
    </row>
    <row r="132" spans="1:11" x14ac:dyDescent="0.25">
      <c r="A132">
        <v>2041</v>
      </c>
      <c r="B132">
        <v>12</v>
      </c>
      <c r="C132">
        <v>3</v>
      </c>
      <c r="D132">
        <v>2042</v>
      </c>
      <c r="E132">
        <v>3</v>
      </c>
      <c r="F132">
        <v>64</v>
      </c>
      <c r="G132" t="s">
        <v>25</v>
      </c>
      <c r="H132">
        <v>232710.34</v>
      </c>
      <c r="I132">
        <v>4.5</v>
      </c>
      <c r="J132" t="s">
        <v>28</v>
      </c>
      <c r="K132">
        <v>2050</v>
      </c>
    </row>
    <row r="133" spans="1:11" x14ac:dyDescent="0.25">
      <c r="A133">
        <v>2041</v>
      </c>
      <c r="B133">
        <v>12</v>
      </c>
      <c r="C133">
        <v>21</v>
      </c>
      <c r="D133">
        <v>2042</v>
      </c>
      <c r="E133">
        <v>3</v>
      </c>
      <c r="F133">
        <v>82</v>
      </c>
      <c r="G133" t="s">
        <v>23</v>
      </c>
      <c r="H133">
        <v>155305.10999999999</v>
      </c>
      <c r="I133">
        <v>4.5</v>
      </c>
      <c r="J133" t="s">
        <v>28</v>
      </c>
      <c r="K133">
        <v>2050</v>
      </c>
    </row>
    <row r="134" spans="1:11" x14ac:dyDescent="0.25">
      <c r="A134">
        <v>2042</v>
      </c>
      <c r="B134">
        <v>2</v>
      </c>
      <c r="C134">
        <v>4</v>
      </c>
      <c r="D134">
        <v>2042</v>
      </c>
      <c r="E134">
        <v>5</v>
      </c>
      <c r="F134">
        <v>127</v>
      </c>
      <c r="G134" t="s">
        <v>19</v>
      </c>
      <c r="H134">
        <v>101036.33</v>
      </c>
      <c r="I134">
        <v>4.5</v>
      </c>
      <c r="J134" t="s">
        <v>17</v>
      </c>
      <c r="K134">
        <v>2050</v>
      </c>
    </row>
    <row r="135" spans="1:11" x14ac:dyDescent="0.25">
      <c r="A135">
        <v>2042</v>
      </c>
      <c r="B135">
        <v>2</v>
      </c>
      <c r="C135">
        <v>16</v>
      </c>
      <c r="D135">
        <v>2042</v>
      </c>
      <c r="E135">
        <v>5</v>
      </c>
      <c r="F135">
        <v>139</v>
      </c>
      <c r="G135" t="s">
        <v>13</v>
      </c>
      <c r="H135">
        <v>272152.45</v>
      </c>
      <c r="I135">
        <v>4.5</v>
      </c>
      <c r="J135" t="s">
        <v>17</v>
      </c>
      <c r="K135">
        <v>2050</v>
      </c>
    </row>
    <row r="136" spans="1:11" x14ac:dyDescent="0.25">
      <c r="A136">
        <v>2042</v>
      </c>
      <c r="B136">
        <v>3</v>
      </c>
      <c r="C136">
        <v>15</v>
      </c>
      <c r="D136">
        <v>2042</v>
      </c>
      <c r="E136">
        <v>6</v>
      </c>
      <c r="F136">
        <v>166</v>
      </c>
      <c r="G136" t="s">
        <v>11</v>
      </c>
      <c r="H136">
        <v>83237.66</v>
      </c>
      <c r="I136">
        <v>4.5</v>
      </c>
      <c r="J136" t="s">
        <v>22</v>
      </c>
      <c r="K136">
        <v>2050</v>
      </c>
    </row>
    <row r="137" spans="1:11" x14ac:dyDescent="0.25">
      <c r="A137">
        <v>2042</v>
      </c>
      <c r="B137">
        <v>3</v>
      </c>
      <c r="C137">
        <v>24</v>
      </c>
      <c r="D137">
        <v>2042</v>
      </c>
      <c r="E137">
        <v>6</v>
      </c>
      <c r="F137">
        <v>175</v>
      </c>
      <c r="G137" t="s">
        <v>21</v>
      </c>
      <c r="H137">
        <v>311760.5</v>
      </c>
      <c r="I137">
        <v>4.5</v>
      </c>
      <c r="J137" t="s">
        <v>22</v>
      </c>
      <c r="K137">
        <v>2050</v>
      </c>
    </row>
    <row r="138" spans="1:11" x14ac:dyDescent="0.25">
      <c r="A138">
        <v>2042</v>
      </c>
      <c r="B138">
        <v>3</v>
      </c>
      <c r="C138">
        <v>27</v>
      </c>
      <c r="D138">
        <v>2042</v>
      </c>
      <c r="E138">
        <v>6</v>
      </c>
      <c r="F138">
        <v>178</v>
      </c>
      <c r="G138" t="s">
        <v>15</v>
      </c>
      <c r="H138">
        <v>68758.36</v>
      </c>
      <c r="I138">
        <v>4.5</v>
      </c>
      <c r="J138" t="s">
        <v>22</v>
      </c>
      <c r="K138">
        <v>2050</v>
      </c>
    </row>
    <row r="139" spans="1:11" x14ac:dyDescent="0.25">
      <c r="A139">
        <v>2042</v>
      </c>
      <c r="B139">
        <v>4</v>
      </c>
      <c r="C139">
        <v>2</v>
      </c>
      <c r="D139">
        <v>2042</v>
      </c>
      <c r="E139">
        <v>7</v>
      </c>
      <c r="F139">
        <v>184</v>
      </c>
      <c r="G139" t="s">
        <v>18</v>
      </c>
      <c r="H139">
        <v>110124.01</v>
      </c>
      <c r="I139">
        <v>4.5</v>
      </c>
      <c r="J139" t="s">
        <v>29</v>
      </c>
      <c r="K139">
        <v>2050</v>
      </c>
    </row>
    <row r="140" spans="1:11" x14ac:dyDescent="0.25">
      <c r="A140">
        <v>2042</v>
      </c>
      <c r="B140">
        <v>4</v>
      </c>
      <c r="C140">
        <v>4</v>
      </c>
      <c r="D140">
        <v>2042</v>
      </c>
      <c r="E140">
        <v>7</v>
      </c>
      <c r="F140">
        <v>186</v>
      </c>
      <c r="G140" t="s">
        <v>16</v>
      </c>
      <c r="H140">
        <v>61547.03</v>
      </c>
      <c r="I140">
        <v>4.5</v>
      </c>
      <c r="J140" t="s">
        <v>29</v>
      </c>
      <c r="K140">
        <v>2050</v>
      </c>
    </row>
    <row r="141" spans="1:11" x14ac:dyDescent="0.25">
      <c r="A141">
        <v>2042</v>
      </c>
      <c r="B141">
        <v>5</v>
      </c>
      <c r="C141">
        <v>2</v>
      </c>
      <c r="D141">
        <v>2042</v>
      </c>
      <c r="E141">
        <v>8</v>
      </c>
      <c r="F141">
        <v>214</v>
      </c>
      <c r="G141" t="s">
        <v>20</v>
      </c>
      <c r="H141">
        <v>81851.97</v>
      </c>
      <c r="I141">
        <v>4.5</v>
      </c>
      <c r="J141" t="s">
        <v>24</v>
      </c>
      <c r="K141">
        <v>2050</v>
      </c>
    </row>
    <row r="142" spans="1:11" x14ac:dyDescent="0.25">
      <c r="A142">
        <v>2042</v>
      </c>
      <c r="B142">
        <v>11</v>
      </c>
      <c r="C142">
        <v>24</v>
      </c>
      <c r="D142">
        <v>2043</v>
      </c>
      <c r="E142">
        <v>2</v>
      </c>
      <c r="F142">
        <v>55</v>
      </c>
      <c r="G142" t="s">
        <v>18</v>
      </c>
      <c r="H142">
        <v>72852.87</v>
      </c>
      <c r="I142">
        <v>4.5</v>
      </c>
      <c r="J142" t="s">
        <v>27</v>
      </c>
      <c r="K142">
        <v>2050</v>
      </c>
    </row>
    <row r="143" spans="1:11" x14ac:dyDescent="0.25">
      <c r="A143">
        <v>2043</v>
      </c>
      <c r="B143">
        <v>1</v>
      </c>
      <c r="C143">
        <v>3</v>
      </c>
      <c r="D143">
        <v>2043</v>
      </c>
      <c r="E143">
        <v>4</v>
      </c>
      <c r="F143">
        <v>95</v>
      </c>
      <c r="G143" t="s">
        <v>16</v>
      </c>
      <c r="H143">
        <v>344026.24</v>
      </c>
      <c r="I143">
        <v>4.5</v>
      </c>
      <c r="J143" t="s">
        <v>14</v>
      </c>
      <c r="K143">
        <v>2050</v>
      </c>
    </row>
    <row r="144" spans="1:11" x14ac:dyDescent="0.25">
      <c r="A144">
        <v>2043</v>
      </c>
      <c r="B144">
        <v>1</v>
      </c>
      <c r="C144">
        <v>3</v>
      </c>
      <c r="D144">
        <v>2043</v>
      </c>
      <c r="E144">
        <v>4</v>
      </c>
      <c r="F144">
        <v>95</v>
      </c>
      <c r="G144" t="s">
        <v>11</v>
      </c>
      <c r="H144">
        <v>275393.65999999997</v>
      </c>
      <c r="I144">
        <v>4.5</v>
      </c>
      <c r="J144" t="s">
        <v>14</v>
      </c>
      <c r="K144">
        <v>2050</v>
      </c>
    </row>
    <row r="145" spans="1:11" x14ac:dyDescent="0.25">
      <c r="A145">
        <v>2043</v>
      </c>
      <c r="B145">
        <v>1</v>
      </c>
      <c r="C145">
        <v>8</v>
      </c>
      <c r="D145">
        <v>2043</v>
      </c>
      <c r="E145">
        <v>4</v>
      </c>
      <c r="F145">
        <v>100</v>
      </c>
      <c r="G145" t="s">
        <v>15</v>
      </c>
      <c r="H145">
        <v>433559.97</v>
      </c>
      <c r="I145">
        <v>4.5</v>
      </c>
      <c r="J145" t="s">
        <v>14</v>
      </c>
      <c r="K145">
        <v>2050</v>
      </c>
    </row>
    <row r="146" spans="1:11" x14ac:dyDescent="0.25">
      <c r="A146">
        <v>2043</v>
      </c>
      <c r="B146">
        <v>2</v>
      </c>
      <c r="C146">
        <v>24</v>
      </c>
      <c r="D146">
        <v>2043</v>
      </c>
      <c r="E146">
        <v>5</v>
      </c>
      <c r="F146">
        <v>147</v>
      </c>
      <c r="G146" t="s">
        <v>13</v>
      </c>
      <c r="H146">
        <v>280651.02</v>
      </c>
      <c r="I146">
        <v>4.5</v>
      </c>
      <c r="J146" t="s">
        <v>17</v>
      </c>
      <c r="K146">
        <v>2050</v>
      </c>
    </row>
    <row r="147" spans="1:11" x14ac:dyDescent="0.25">
      <c r="A147">
        <v>2043</v>
      </c>
      <c r="B147">
        <v>2</v>
      </c>
      <c r="C147">
        <v>26</v>
      </c>
      <c r="D147">
        <v>2043</v>
      </c>
      <c r="E147">
        <v>5</v>
      </c>
      <c r="F147">
        <v>149</v>
      </c>
      <c r="G147" t="s">
        <v>21</v>
      </c>
      <c r="H147">
        <v>42656.73</v>
      </c>
      <c r="I147">
        <v>4.5</v>
      </c>
      <c r="J147" t="s">
        <v>17</v>
      </c>
      <c r="K147">
        <v>2050</v>
      </c>
    </row>
    <row r="148" spans="1:11" x14ac:dyDescent="0.25">
      <c r="A148">
        <v>2043</v>
      </c>
      <c r="B148">
        <v>3</v>
      </c>
      <c r="C148">
        <v>3</v>
      </c>
      <c r="D148">
        <v>2043</v>
      </c>
      <c r="E148">
        <v>6</v>
      </c>
      <c r="F148">
        <v>154</v>
      </c>
      <c r="G148" t="s">
        <v>19</v>
      </c>
      <c r="H148">
        <v>260125.52</v>
      </c>
      <c r="I148">
        <v>4.5</v>
      </c>
      <c r="J148" t="s">
        <v>22</v>
      </c>
      <c r="K148">
        <v>2050</v>
      </c>
    </row>
    <row r="149" spans="1:11" x14ac:dyDescent="0.25">
      <c r="A149">
        <v>2043</v>
      </c>
      <c r="B149">
        <v>3</v>
      </c>
      <c r="C149">
        <v>11</v>
      </c>
      <c r="D149">
        <v>2043</v>
      </c>
      <c r="E149">
        <v>6</v>
      </c>
      <c r="F149">
        <v>162</v>
      </c>
      <c r="G149" t="s">
        <v>20</v>
      </c>
      <c r="H149">
        <v>279589.7</v>
      </c>
      <c r="I149">
        <v>4.5</v>
      </c>
      <c r="J149" t="s">
        <v>22</v>
      </c>
      <c r="K149">
        <v>2050</v>
      </c>
    </row>
    <row r="150" spans="1:11" x14ac:dyDescent="0.25">
      <c r="A150">
        <v>2043</v>
      </c>
      <c r="B150">
        <v>4</v>
      </c>
      <c r="C150">
        <v>26</v>
      </c>
      <c r="D150">
        <v>2043</v>
      </c>
      <c r="E150">
        <v>7</v>
      </c>
      <c r="F150">
        <v>208</v>
      </c>
      <c r="G150" t="s">
        <v>25</v>
      </c>
      <c r="H150">
        <v>248329.58</v>
      </c>
      <c r="I150">
        <v>4.5</v>
      </c>
      <c r="J150" t="s">
        <v>29</v>
      </c>
      <c r="K150">
        <v>2050</v>
      </c>
    </row>
    <row r="151" spans="1:11" x14ac:dyDescent="0.25">
      <c r="A151">
        <v>2043</v>
      </c>
      <c r="B151">
        <v>5</v>
      </c>
      <c r="C151">
        <v>6</v>
      </c>
      <c r="D151">
        <v>2043</v>
      </c>
      <c r="E151">
        <v>8</v>
      </c>
      <c r="F151">
        <v>218</v>
      </c>
      <c r="G151" t="s">
        <v>23</v>
      </c>
      <c r="H151">
        <v>242498.01</v>
      </c>
      <c r="I151">
        <v>4.5</v>
      </c>
      <c r="J151" t="s">
        <v>24</v>
      </c>
      <c r="K151">
        <v>2050</v>
      </c>
    </row>
    <row r="152" spans="1:11" x14ac:dyDescent="0.25">
      <c r="A152">
        <v>2044</v>
      </c>
      <c r="B152">
        <v>12</v>
      </c>
      <c r="C152">
        <v>19</v>
      </c>
      <c r="D152">
        <v>2045</v>
      </c>
      <c r="E152">
        <v>3</v>
      </c>
      <c r="F152">
        <v>80</v>
      </c>
      <c r="G152" t="s">
        <v>16</v>
      </c>
      <c r="H152">
        <v>263544.17</v>
      </c>
      <c r="I152">
        <v>4.5</v>
      </c>
      <c r="J152" t="s">
        <v>28</v>
      </c>
      <c r="K152">
        <v>2050</v>
      </c>
    </row>
    <row r="153" spans="1:11" x14ac:dyDescent="0.25">
      <c r="A153">
        <v>2045</v>
      </c>
      <c r="B153">
        <v>1</v>
      </c>
      <c r="C153">
        <v>3</v>
      </c>
      <c r="D153">
        <v>2045</v>
      </c>
      <c r="E153">
        <v>4</v>
      </c>
      <c r="F153">
        <v>95</v>
      </c>
      <c r="G153" t="s">
        <v>11</v>
      </c>
      <c r="H153">
        <v>336985.68</v>
      </c>
      <c r="I153">
        <v>4.5</v>
      </c>
      <c r="J153" t="s">
        <v>14</v>
      </c>
      <c r="K153">
        <v>2050</v>
      </c>
    </row>
    <row r="154" spans="1:11" x14ac:dyDescent="0.25">
      <c r="A154">
        <v>2045</v>
      </c>
      <c r="B154">
        <v>1</v>
      </c>
      <c r="C154">
        <v>5</v>
      </c>
      <c r="D154">
        <v>2045</v>
      </c>
      <c r="E154">
        <v>4</v>
      </c>
      <c r="F154">
        <v>97</v>
      </c>
      <c r="G154" t="s">
        <v>20</v>
      </c>
      <c r="H154">
        <v>341982.5</v>
      </c>
      <c r="I154">
        <v>4.5</v>
      </c>
      <c r="J154" t="s">
        <v>14</v>
      </c>
      <c r="K154">
        <v>2050</v>
      </c>
    </row>
    <row r="155" spans="1:11" x14ac:dyDescent="0.25">
      <c r="A155">
        <v>2045</v>
      </c>
      <c r="B155">
        <v>1</v>
      </c>
      <c r="C155">
        <v>6</v>
      </c>
      <c r="D155">
        <v>2045</v>
      </c>
      <c r="E155">
        <v>4</v>
      </c>
      <c r="F155">
        <v>98</v>
      </c>
      <c r="G155" t="s">
        <v>13</v>
      </c>
      <c r="H155">
        <v>329728.25</v>
      </c>
      <c r="I155">
        <v>4.5</v>
      </c>
      <c r="J155" t="s">
        <v>14</v>
      </c>
      <c r="K155">
        <v>2050</v>
      </c>
    </row>
    <row r="156" spans="1:11" x14ac:dyDescent="0.25">
      <c r="A156">
        <v>2045</v>
      </c>
      <c r="B156">
        <v>2</v>
      </c>
      <c r="C156">
        <v>2</v>
      </c>
      <c r="D156">
        <v>2045</v>
      </c>
      <c r="E156">
        <v>5</v>
      </c>
      <c r="F156">
        <v>125</v>
      </c>
      <c r="G156" t="s">
        <v>23</v>
      </c>
      <c r="H156">
        <v>39745.82</v>
      </c>
      <c r="I156">
        <v>4.5</v>
      </c>
      <c r="J156" t="s">
        <v>17</v>
      </c>
      <c r="K156">
        <v>2050</v>
      </c>
    </row>
    <row r="157" spans="1:11" x14ac:dyDescent="0.25">
      <c r="A157">
        <v>2045</v>
      </c>
      <c r="B157">
        <v>2</v>
      </c>
      <c r="C157">
        <v>9</v>
      </c>
      <c r="D157">
        <v>2045</v>
      </c>
      <c r="E157">
        <v>5</v>
      </c>
      <c r="F157">
        <v>132</v>
      </c>
      <c r="G157" t="s">
        <v>25</v>
      </c>
      <c r="H157">
        <v>298211.8</v>
      </c>
      <c r="I157">
        <v>4.5</v>
      </c>
      <c r="J157" t="s">
        <v>17</v>
      </c>
      <c r="K157">
        <v>2050</v>
      </c>
    </row>
    <row r="158" spans="1:11" x14ac:dyDescent="0.25">
      <c r="A158">
        <v>2045</v>
      </c>
      <c r="B158">
        <v>2</v>
      </c>
      <c r="C158">
        <v>19</v>
      </c>
      <c r="D158">
        <v>2045</v>
      </c>
      <c r="E158">
        <v>5</v>
      </c>
      <c r="F158">
        <v>142</v>
      </c>
      <c r="G158" t="s">
        <v>18</v>
      </c>
      <c r="H158">
        <v>161259.07</v>
      </c>
      <c r="I158">
        <v>4.5</v>
      </c>
      <c r="J158" t="s">
        <v>17</v>
      </c>
      <c r="K158">
        <v>2050</v>
      </c>
    </row>
    <row r="159" spans="1:11" x14ac:dyDescent="0.25">
      <c r="A159">
        <v>2045</v>
      </c>
      <c r="B159">
        <v>2</v>
      </c>
      <c r="C159">
        <v>23</v>
      </c>
      <c r="D159">
        <v>2045</v>
      </c>
      <c r="E159">
        <v>5</v>
      </c>
      <c r="F159">
        <v>146</v>
      </c>
      <c r="G159" t="s">
        <v>19</v>
      </c>
      <c r="H159">
        <v>138854.04999999999</v>
      </c>
      <c r="I159">
        <v>4.5</v>
      </c>
      <c r="J159" t="s">
        <v>17</v>
      </c>
      <c r="K159">
        <v>2050</v>
      </c>
    </row>
    <row r="160" spans="1:11" x14ac:dyDescent="0.25">
      <c r="A160">
        <v>2045</v>
      </c>
      <c r="B160">
        <v>2</v>
      </c>
      <c r="C160">
        <v>26</v>
      </c>
      <c r="D160">
        <v>2045</v>
      </c>
      <c r="E160">
        <v>5</v>
      </c>
      <c r="F160">
        <v>149</v>
      </c>
      <c r="G160" t="s">
        <v>15</v>
      </c>
      <c r="H160">
        <v>40522.129999999997</v>
      </c>
      <c r="I160">
        <v>4.5</v>
      </c>
      <c r="J160" t="s">
        <v>17</v>
      </c>
      <c r="K160">
        <v>2050</v>
      </c>
    </row>
    <row r="161" spans="1:11" x14ac:dyDescent="0.25">
      <c r="A161">
        <v>2045</v>
      </c>
      <c r="B161">
        <v>3</v>
      </c>
      <c r="C161">
        <v>7</v>
      </c>
      <c r="D161">
        <v>2045</v>
      </c>
      <c r="E161">
        <v>6</v>
      </c>
      <c r="F161">
        <v>158</v>
      </c>
      <c r="G161" t="s">
        <v>21</v>
      </c>
      <c r="H161">
        <v>247860.78</v>
      </c>
      <c r="I161">
        <v>4.5</v>
      </c>
      <c r="J161" t="s">
        <v>22</v>
      </c>
      <c r="K161">
        <v>2050</v>
      </c>
    </row>
    <row r="162" spans="1:11" x14ac:dyDescent="0.25">
      <c r="A162">
        <v>2046</v>
      </c>
      <c r="B162">
        <v>1</v>
      </c>
      <c r="C162">
        <v>19</v>
      </c>
      <c r="D162">
        <v>2046</v>
      </c>
      <c r="E162">
        <v>4</v>
      </c>
      <c r="F162">
        <v>111</v>
      </c>
      <c r="G162" t="s">
        <v>21</v>
      </c>
      <c r="H162">
        <v>408232.44</v>
      </c>
      <c r="I162">
        <v>4.5</v>
      </c>
      <c r="J162" t="s">
        <v>14</v>
      </c>
      <c r="K162">
        <v>2050</v>
      </c>
    </row>
    <row r="163" spans="1:11" x14ac:dyDescent="0.25">
      <c r="A163">
        <v>2046</v>
      </c>
      <c r="B163">
        <v>1</v>
      </c>
      <c r="C163">
        <v>20</v>
      </c>
      <c r="D163">
        <v>2046</v>
      </c>
      <c r="E163">
        <v>4</v>
      </c>
      <c r="F163">
        <v>112</v>
      </c>
      <c r="G163" t="s">
        <v>20</v>
      </c>
      <c r="H163">
        <v>40463.449999999997</v>
      </c>
      <c r="I163">
        <v>4.5</v>
      </c>
      <c r="J163" t="s">
        <v>14</v>
      </c>
      <c r="K163">
        <v>2050</v>
      </c>
    </row>
    <row r="164" spans="1:11" x14ac:dyDescent="0.25">
      <c r="A164">
        <v>2046</v>
      </c>
      <c r="B164">
        <v>1</v>
      </c>
      <c r="C164">
        <v>24</v>
      </c>
      <c r="D164">
        <v>2046</v>
      </c>
      <c r="E164">
        <v>4</v>
      </c>
      <c r="F164">
        <v>116</v>
      </c>
      <c r="G164" t="s">
        <v>18</v>
      </c>
      <c r="H164">
        <v>109933.55</v>
      </c>
      <c r="I164">
        <v>4.5</v>
      </c>
      <c r="J164" t="s">
        <v>14</v>
      </c>
      <c r="K164">
        <v>2050</v>
      </c>
    </row>
    <row r="165" spans="1:11" x14ac:dyDescent="0.25">
      <c r="A165">
        <v>2046</v>
      </c>
      <c r="B165">
        <v>1</v>
      </c>
      <c r="C165">
        <v>30</v>
      </c>
      <c r="D165">
        <v>2046</v>
      </c>
      <c r="E165">
        <v>4</v>
      </c>
      <c r="F165">
        <v>122</v>
      </c>
      <c r="G165" t="s">
        <v>23</v>
      </c>
      <c r="H165">
        <v>25529.34</v>
      </c>
      <c r="I165">
        <v>4.5</v>
      </c>
      <c r="J165" t="s">
        <v>14</v>
      </c>
      <c r="K165">
        <v>2050</v>
      </c>
    </row>
    <row r="166" spans="1:11" x14ac:dyDescent="0.25">
      <c r="A166">
        <v>2046</v>
      </c>
      <c r="B166">
        <v>2</v>
      </c>
      <c r="C166">
        <v>5</v>
      </c>
      <c r="D166">
        <v>2046</v>
      </c>
      <c r="E166">
        <v>5</v>
      </c>
      <c r="F166">
        <v>128</v>
      </c>
      <c r="G166" t="s">
        <v>19</v>
      </c>
      <c r="H166">
        <v>516575.94</v>
      </c>
      <c r="I166">
        <v>4.5</v>
      </c>
      <c r="J166" t="s">
        <v>17</v>
      </c>
      <c r="K166">
        <v>2050</v>
      </c>
    </row>
    <row r="167" spans="1:11" x14ac:dyDescent="0.25">
      <c r="A167">
        <v>2046</v>
      </c>
      <c r="B167">
        <v>2</v>
      </c>
      <c r="C167">
        <v>21</v>
      </c>
      <c r="D167">
        <v>2046</v>
      </c>
      <c r="E167">
        <v>5</v>
      </c>
      <c r="F167">
        <v>144</v>
      </c>
      <c r="G167" t="s">
        <v>25</v>
      </c>
      <c r="H167">
        <v>36595.21</v>
      </c>
      <c r="I167">
        <v>4.5</v>
      </c>
      <c r="J167" t="s">
        <v>17</v>
      </c>
      <c r="K167">
        <v>2050</v>
      </c>
    </row>
    <row r="168" spans="1:11" x14ac:dyDescent="0.25">
      <c r="A168">
        <v>2046</v>
      </c>
      <c r="B168">
        <v>3</v>
      </c>
      <c r="C168">
        <v>2</v>
      </c>
      <c r="D168">
        <v>2046</v>
      </c>
      <c r="E168">
        <v>6</v>
      </c>
      <c r="F168">
        <v>153</v>
      </c>
      <c r="G168" t="s">
        <v>13</v>
      </c>
      <c r="H168">
        <v>202016.99</v>
      </c>
      <c r="I168">
        <v>4.5</v>
      </c>
      <c r="J168" t="s">
        <v>22</v>
      </c>
      <c r="K168">
        <v>2050</v>
      </c>
    </row>
    <row r="169" spans="1:11" x14ac:dyDescent="0.25">
      <c r="A169">
        <v>2046</v>
      </c>
      <c r="B169">
        <v>3</v>
      </c>
      <c r="C169">
        <v>3</v>
      </c>
      <c r="D169">
        <v>2046</v>
      </c>
      <c r="E169">
        <v>6</v>
      </c>
      <c r="F169">
        <v>154</v>
      </c>
      <c r="G169" t="s">
        <v>16</v>
      </c>
      <c r="H169">
        <v>217779.4</v>
      </c>
      <c r="I169">
        <v>4.5</v>
      </c>
      <c r="J169" t="s">
        <v>22</v>
      </c>
      <c r="K169">
        <v>2050</v>
      </c>
    </row>
    <row r="170" spans="1:11" x14ac:dyDescent="0.25">
      <c r="A170">
        <v>2046</v>
      </c>
      <c r="B170">
        <v>3</v>
      </c>
      <c r="C170">
        <v>6</v>
      </c>
      <c r="D170">
        <v>2046</v>
      </c>
      <c r="E170">
        <v>6</v>
      </c>
      <c r="F170">
        <v>157</v>
      </c>
      <c r="G170" t="s">
        <v>11</v>
      </c>
      <c r="H170">
        <v>385638.6</v>
      </c>
      <c r="I170">
        <v>4.5</v>
      </c>
      <c r="J170" t="s">
        <v>22</v>
      </c>
      <c r="K170">
        <v>2050</v>
      </c>
    </row>
    <row r="171" spans="1:11" x14ac:dyDescent="0.25">
      <c r="A171">
        <v>2046</v>
      </c>
      <c r="B171">
        <v>3</v>
      </c>
      <c r="C171">
        <v>9</v>
      </c>
      <c r="D171">
        <v>2046</v>
      </c>
      <c r="E171">
        <v>6</v>
      </c>
      <c r="F171">
        <v>160</v>
      </c>
      <c r="G171" t="s">
        <v>15</v>
      </c>
      <c r="H171">
        <v>286047.25</v>
      </c>
      <c r="I171">
        <v>4.5</v>
      </c>
      <c r="J171" t="s">
        <v>22</v>
      </c>
      <c r="K171">
        <v>2050</v>
      </c>
    </row>
    <row r="172" spans="1:11" x14ac:dyDescent="0.25">
      <c r="A172">
        <v>2047</v>
      </c>
      <c r="B172">
        <v>1</v>
      </c>
      <c r="C172">
        <v>11</v>
      </c>
      <c r="D172">
        <v>2047</v>
      </c>
      <c r="E172">
        <v>4</v>
      </c>
      <c r="F172">
        <v>103</v>
      </c>
      <c r="G172" t="s">
        <v>13</v>
      </c>
      <c r="H172">
        <v>39624.71</v>
      </c>
      <c r="I172">
        <v>4.5</v>
      </c>
      <c r="J172" t="s">
        <v>14</v>
      </c>
      <c r="K172">
        <v>2050</v>
      </c>
    </row>
    <row r="173" spans="1:11" x14ac:dyDescent="0.25">
      <c r="A173">
        <v>2047</v>
      </c>
      <c r="B173">
        <v>1</v>
      </c>
      <c r="C173">
        <v>22</v>
      </c>
      <c r="D173">
        <v>2047</v>
      </c>
      <c r="E173">
        <v>4</v>
      </c>
      <c r="F173">
        <v>114</v>
      </c>
      <c r="G173" t="s">
        <v>21</v>
      </c>
      <c r="H173">
        <v>351198.51</v>
      </c>
      <c r="I173">
        <v>4.5</v>
      </c>
      <c r="J173" t="s">
        <v>14</v>
      </c>
      <c r="K173">
        <v>2050</v>
      </c>
    </row>
    <row r="174" spans="1:11" x14ac:dyDescent="0.25">
      <c r="A174">
        <v>2047</v>
      </c>
      <c r="B174">
        <v>1</v>
      </c>
      <c r="C174">
        <v>22</v>
      </c>
      <c r="D174">
        <v>2047</v>
      </c>
      <c r="E174">
        <v>4</v>
      </c>
      <c r="F174">
        <v>114</v>
      </c>
      <c r="G174" t="s">
        <v>15</v>
      </c>
      <c r="H174">
        <v>286414.09999999998</v>
      </c>
      <c r="I174">
        <v>4.5</v>
      </c>
      <c r="J174" t="s">
        <v>14</v>
      </c>
      <c r="K174">
        <v>2050</v>
      </c>
    </row>
    <row r="175" spans="1:11" x14ac:dyDescent="0.25">
      <c r="A175">
        <v>2047</v>
      </c>
      <c r="B175">
        <v>2</v>
      </c>
      <c r="C175">
        <v>4</v>
      </c>
      <c r="D175">
        <v>2047</v>
      </c>
      <c r="E175">
        <v>5</v>
      </c>
      <c r="F175">
        <v>127</v>
      </c>
      <c r="G175" t="s">
        <v>25</v>
      </c>
      <c r="H175">
        <v>29982.81</v>
      </c>
      <c r="I175">
        <v>4.5</v>
      </c>
      <c r="J175" t="s">
        <v>17</v>
      </c>
      <c r="K175">
        <v>2050</v>
      </c>
    </row>
    <row r="176" spans="1:11" x14ac:dyDescent="0.25">
      <c r="A176">
        <v>2047</v>
      </c>
      <c r="B176">
        <v>2</v>
      </c>
      <c r="C176">
        <v>11</v>
      </c>
      <c r="D176">
        <v>2047</v>
      </c>
      <c r="E176">
        <v>5</v>
      </c>
      <c r="F176">
        <v>134</v>
      </c>
      <c r="G176" t="s">
        <v>11</v>
      </c>
      <c r="H176">
        <v>518753.77</v>
      </c>
      <c r="I176">
        <v>4.5</v>
      </c>
      <c r="J176" t="s">
        <v>17</v>
      </c>
      <c r="K176">
        <v>2050</v>
      </c>
    </row>
    <row r="177" spans="1:11" x14ac:dyDescent="0.25">
      <c r="A177">
        <v>2047</v>
      </c>
      <c r="B177">
        <v>3</v>
      </c>
      <c r="C177">
        <v>2</v>
      </c>
      <c r="D177">
        <v>2047</v>
      </c>
      <c r="E177">
        <v>6</v>
      </c>
      <c r="F177">
        <v>153</v>
      </c>
      <c r="G177" t="s">
        <v>18</v>
      </c>
      <c r="H177">
        <v>36426.9</v>
      </c>
      <c r="I177">
        <v>4.5</v>
      </c>
      <c r="J177" t="s">
        <v>22</v>
      </c>
      <c r="K177">
        <v>2050</v>
      </c>
    </row>
    <row r="178" spans="1:11" x14ac:dyDescent="0.25">
      <c r="A178">
        <v>2047</v>
      </c>
      <c r="B178">
        <v>3</v>
      </c>
      <c r="C178">
        <v>3</v>
      </c>
      <c r="D178">
        <v>2047</v>
      </c>
      <c r="E178">
        <v>6</v>
      </c>
      <c r="F178">
        <v>154</v>
      </c>
      <c r="G178" t="s">
        <v>19</v>
      </c>
      <c r="H178">
        <v>115773.57</v>
      </c>
      <c r="I178">
        <v>4.5</v>
      </c>
      <c r="J178" t="s">
        <v>22</v>
      </c>
      <c r="K178">
        <v>2050</v>
      </c>
    </row>
    <row r="179" spans="1:11" x14ac:dyDescent="0.25">
      <c r="A179">
        <v>2047</v>
      </c>
      <c r="B179">
        <v>3</v>
      </c>
      <c r="C179">
        <v>10</v>
      </c>
      <c r="D179">
        <v>2047</v>
      </c>
      <c r="E179">
        <v>6</v>
      </c>
      <c r="F179">
        <v>161</v>
      </c>
      <c r="G179" t="s">
        <v>16</v>
      </c>
      <c r="H179">
        <v>344955.48</v>
      </c>
      <c r="I179">
        <v>4.5</v>
      </c>
      <c r="J179" t="s">
        <v>22</v>
      </c>
      <c r="K179">
        <v>2050</v>
      </c>
    </row>
    <row r="180" spans="1:11" x14ac:dyDescent="0.25">
      <c r="A180">
        <v>2047</v>
      </c>
      <c r="B180">
        <v>3</v>
      </c>
      <c r="C180">
        <v>12</v>
      </c>
      <c r="D180">
        <v>2047</v>
      </c>
      <c r="E180">
        <v>6</v>
      </c>
      <c r="F180">
        <v>163</v>
      </c>
      <c r="G180" t="s">
        <v>20</v>
      </c>
      <c r="H180">
        <v>135223.53</v>
      </c>
      <c r="I180">
        <v>4.5</v>
      </c>
      <c r="J180" t="s">
        <v>22</v>
      </c>
      <c r="K180">
        <v>2050</v>
      </c>
    </row>
    <row r="181" spans="1:11" x14ac:dyDescent="0.25">
      <c r="A181">
        <v>2047</v>
      </c>
      <c r="B181">
        <v>3</v>
      </c>
      <c r="C181">
        <v>18</v>
      </c>
      <c r="D181">
        <v>2047</v>
      </c>
      <c r="E181">
        <v>6</v>
      </c>
      <c r="F181">
        <v>169</v>
      </c>
      <c r="G181" t="s">
        <v>23</v>
      </c>
      <c r="H181">
        <v>297254.40999999997</v>
      </c>
      <c r="I181">
        <v>4.5</v>
      </c>
      <c r="J181" t="s">
        <v>22</v>
      </c>
      <c r="K181">
        <v>2050</v>
      </c>
    </row>
    <row r="182" spans="1:11" x14ac:dyDescent="0.25">
      <c r="A182">
        <v>2048</v>
      </c>
      <c r="B182">
        <v>12</v>
      </c>
      <c r="C182">
        <v>6</v>
      </c>
      <c r="D182">
        <v>2049</v>
      </c>
      <c r="E182">
        <v>3</v>
      </c>
      <c r="F182">
        <v>67</v>
      </c>
      <c r="G182" t="s">
        <v>15</v>
      </c>
      <c r="H182">
        <v>94493.3</v>
      </c>
      <c r="I182">
        <v>4.5</v>
      </c>
      <c r="J182" t="s">
        <v>28</v>
      </c>
      <c r="K182">
        <v>2050</v>
      </c>
    </row>
    <row r="183" spans="1:11" x14ac:dyDescent="0.25">
      <c r="A183">
        <v>2049</v>
      </c>
      <c r="B183">
        <v>1</v>
      </c>
      <c r="C183">
        <v>11</v>
      </c>
      <c r="D183">
        <v>2049</v>
      </c>
      <c r="E183">
        <v>4</v>
      </c>
      <c r="F183">
        <v>103</v>
      </c>
      <c r="G183" t="s">
        <v>18</v>
      </c>
      <c r="H183">
        <v>36586.92</v>
      </c>
      <c r="I183">
        <v>4.5</v>
      </c>
      <c r="J183" t="s">
        <v>14</v>
      </c>
      <c r="K183">
        <v>2050</v>
      </c>
    </row>
    <row r="184" spans="1:11" x14ac:dyDescent="0.25">
      <c r="A184">
        <v>2049</v>
      </c>
      <c r="B184">
        <v>1</v>
      </c>
      <c r="C184">
        <v>26</v>
      </c>
      <c r="D184">
        <v>2049</v>
      </c>
      <c r="E184">
        <v>4</v>
      </c>
      <c r="F184">
        <v>118</v>
      </c>
      <c r="G184" t="s">
        <v>13</v>
      </c>
      <c r="H184">
        <v>376814.44</v>
      </c>
      <c r="I184">
        <v>4.5</v>
      </c>
      <c r="J184" t="s">
        <v>14</v>
      </c>
      <c r="K184">
        <v>2050</v>
      </c>
    </row>
    <row r="185" spans="1:11" x14ac:dyDescent="0.25">
      <c r="A185">
        <v>2049</v>
      </c>
      <c r="B185">
        <v>2</v>
      </c>
      <c r="C185">
        <v>6</v>
      </c>
      <c r="D185">
        <v>2049</v>
      </c>
      <c r="E185">
        <v>5</v>
      </c>
      <c r="F185">
        <v>129</v>
      </c>
      <c r="G185" t="s">
        <v>11</v>
      </c>
      <c r="H185">
        <v>395571.09</v>
      </c>
      <c r="I185">
        <v>4.5</v>
      </c>
      <c r="J185" t="s">
        <v>17</v>
      </c>
      <c r="K185">
        <v>2050</v>
      </c>
    </row>
    <row r="186" spans="1:11" x14ac:dyDescent="0.25">
      <c r="A186">
        <v>2049</v>
      </c>
      <c r="B186">
        <v>3</v>
      </c>
      <c r="C186">
        <v>2</v>
      </c>
      <c r="D186">
        <v>2049</v>
      </c>
      <c r="E186">
        <v>6</v>
      </c>
      <c r="F186">
        <v>153</v>
      </c>
      <c r="G186" t="s">
        <v>25</v>
      </c>
      <c r="H186">
        <v>204974.52</v>
      </c>
      <c r="I186">
        <v>4.5</v>
      </c>
      <c r="J186" t="s">
        <v>22</v>
      </c>
      <c r="K186">
        <v>2050</v>
      </c>
    </row>
    <row r="187" spans="1:11" x14ac:dyDescent="0.25">
      <c r="A187">
        <v>2049</v>
      </c>
      <c r="B187">
        <v>3</v>
      </c>
      <c r="C187">
        <v>16</v>
      </c>
      <c r="D187">
        <v>2049</v>
      </c>
      <c r="E187">
        <v>6</v>
      </c>
      <c r="F187">
        <v>167</v>
      </c>
      <c r="G187" t="s">
        <v>21</v>
      </c>
      <c r="H187">
        <v>318093.49</v>
      </c>
      <c r="I187">
        <v>4.5</v>
      </c>
      <c r="J187" t="s">
        <v>22</v>
      </c>
      <c r="K187">
        <v>2050</v>
      </c>
    </row>
    <row r="188" spans="1:11" x14ac:dyDescent="0.25">
      <c r="A188">
        <v>2049</v>
      </c>
      <c r="B188">
        <v>3</v>
      </c>
      <c r="C188">
        <v>18</v>
      </c>
      <c r="D188">
        <v>2049</v>
      </c>
      <c r="E188">
        <v>6</v>
      </c>
      <c r="F188">
        <v>169</v>
      </c>
      <c r="G188" t="s">
        <v>19</v>
      </c>
      <c r="H188">
        <v>31633.21</v>
      </c>
      <c r="I188">
        <v>4.5</v>
      </c>
      <c r="J188" t="s">
        <v>22</v>
      </c>
      <c r="K188">
        <v>2050</v>
      </c>
    </row>
    <row r="189" spans="1:11" x14ac:dyDescent="0.25">
      <c r="A189">
        <v>2049</v>
      </c>
      <c r="B189">
        <v>3</v>
      </c>
      <c r="C189">
        <v>19</v>
      </c>
      <c r="D189">
        <v>2049</v>
      </c>
      <c r="E189">
        <v>6</v>
      </c>
      <c r="F189">
        <v>170</v>
      </c>
      <c r="G189" t="s">
        <v>20</v>
      </c>
      <c r="H189">
        <v>62433.13</v>
      </c>
      <c r="I189">
        <v>4.5</v>
      </c>
      <c r="J189" t="s">
        <v>22</v>
      </c>
      <c r="K189">
        <v>2050</v>
      </c>
    </row>
    <row r="190" spans="1:11" x14ac:dyDescent="0.25">
      <c r="A190">
        <v>2049</v>
      </c>
      <c r="B190">
        <v>4</v>
      </c>
      <c r="C190">
        <v>3</v>
      </c>
      <c r="D190">
        <v>2049</v>
      </c>
      <c r="E190">
        <v>7</v>
      </c>
      <c r="F190">
        <v>185</v>
      </c>
      <c r="G190" t="s">
        <v>16</v>
      </c>
      <c r="H190">
        <v>99735.7</v>
      </c>
      <c r="I190">
        <v>4.5</v>
      </c>
      <c r="J190" t="s">
        <v>29</v>
      </c>
      <c r="K190">
        <v>2050</v>
      </c>
    </row>
    <row r="191" spans="1:11" x14ac:dyDescent="0.25">
      <c r="A191">
        <v>2049</v>
      </c>
      <c r="B191">
        <v>4</v>
      </c>
      <c r="C191">
        <v>8</v>
      </c>
      <c r="D191">
        <v>2049</v>
      </c>
      <c r="E191">
        <v>7</v>
      </c>
      <c r="F191">
        <v>190</v>
      </c>
      <c r="G191" t="s">
        <v>23</v>
      </c>
      <c r="H191">
        <v>87117.48</v>
      </c>
      <c r="I191">
        <v>4.5</v>
      </c>
      <c r="J191" t="s">
        <v>29</v>
      </c>
      <c r="K191">
        <v>2050</v>
      </c>
    </row>
    <row r="192" spans="1:11" x14ac:dyDescent="0.25">
      <c r="A192">
        <v>2049</v>
      </c>
      <c r="B192">
        <v>12</v>
      </c>
      <c r="C192">
        <v>29</v>
      </c>
      <c r="D192">
        <v>2050</v>
      </c>
      <c r="E192">
        <v>3</v>
      </c>
      <c r="F192">
        <v>90</v>
      </c>
      <c r="G192" t="s">
        <v>16</v>
      </c>
      <c r="H192">
        <v>284540.01</v>
      </c>
      <c r="I192">
        <v>4.5</v>
      </c>
      <c r="J192" t="s">
        <v>28</v>
      </c>
      <c r="K192">
        <v>2050</v>
      </c>
    </row>
    <row r="193" spans="1:11" x14ac:dyDescent="0.25">
      <c r="A193">
        <v>2050</v>
      </c>
      <c r="B193">
        <v>1</v>
      </c>
      <c r="C193">
        <v>5</v>
      </c>
      <c r="D193">
        <v>2050</v>
      </c>
      <c r="E193">
        <v>4</v>
      </c>
      <c r="F193">
        <v>97</v>
      </c>
      <c r="G193" t="s">
        <v>25</v>
      </c>
      <c r="H193">
        <v>298488.28999999998</v>
      </c>
      <c r="I193">
        <v>4.5</v>
      </c>
      <c r="J193" t="s">
        <v>14</v>
      </c>
      <c r="K193">
        <v>2050</v>
      </c>
    </row>
    <row r="194" spans="1:11" x14ac:dyDescent="0.25">
      <c r="A194">
        <v>2050</v>
      </c>
      <c r="B194">
        <v>1</v>
      </c>
      <c r="C194">
        <v>18</v>
      </c>
      <c r="D194">
        <v>2050</v>
      </c>
      <c r="E194">
        <v>4</v>
      </c>
      <c r="F194">
        <v>110</v>
      </c>
      <c r="G194" t="s">
        <v>11</v>
      </c>
      <c r="H194">
        <v>386709.6</v>
      </c>
      <c r="I194">
        <v>4.5</v>
      </c>
      <c r="J194" t="s">
        <v>14</v>
      </c>
      <c r="K194">
        <v>2050</v>
      </c>
    </row>
    <row r="195" spans="1:11" x14ac:dyDescent="0.25">
      <c r="A195">
        <v>2050</v>
      </c>
      <c r="B195">
        <v>1</v>
      </c>
      <c r="C195">
        <v>19</v>
      </c>
      <c r="D195">
        <v>2050</v>
      </c>
      <c r="E195">
        <v>4</v>
      </c>
      <c r="F195">
        <v>111</v>
      </c>
      <c r="G195" t="s">
        <v>19</v>
      </c>
      <c r="H195">
        <v>555885.01</v>
      </c>
      <c r="I195">
        <v>4.5</v>
      </c>
      <c r="J195" t="s">
        <v>14</v>
      </c>
      <c r="K195">
        <v>2050</v>
      </c>
    </row>
    <row r="196" spans="1:11" x14ac:dyDescent="0.25">
      <c r="A196">
        <v>2050</v>
      </c>
      <c r="B196">
        <v>1</v>
      </c>
      <c r="C196">
        <v>24</v>
      </c>
      <c r="D196">
        <v>2050</v>
      </c>
      <c r="E196">
        <v>4</v>
      </c>
      <c r="F196">
        <v>116</v>
      </c>
      <c r="G196" t="s">
        <v>21</v>
      </c>
      <c r="H196">
        <v>63241.279999999999</v>
      </c>
      <c r="I196">
        <v>4.5</v>
      </c>
      <c r="J196" t="s">
        <v>14</v>
      </c>
      <c r="K196">
        <v>2050</v>
      </c>
    </row>
    <row r="197" spans="1:11" x14ac:dyDescent="0.25">
      <c r="A197">
        <v>2050</v>
      </c>
      <c r="B197">
        <v>2</v>
      </c>
      <c r="C197">
        <v>15</v>
      </c>
      <c r="D197">
        <v>2050</v>
      </c>
      <c r="E197">
        <v>5</v>
      </c>
      <c r="F197">
        <v>138</v>
      </c>
      <c r="G197" t="s">
        <v>23</v>
      </c>
      <c r="H197">
        <v>202854.06</v>
      </c>
      <c r="I197">
        <v>4.5</v>
      </c>
      <c r="J197" t="s">
        <v>17</v>
      </c>
      <c r="K197">
        <v>2050</v>
      </c>
    </row>
    <row r="198" spans="1:11" x14ac:dyDescent="0.25">
      <c r="A198">
        <v>2050</v>
      </c>
      <c r="B198">
        <v>2</v>
      </c>
      <c r="C198">
        <v>16</v>
      </c>
      <c r="D198">
        <v>2050</v>
      </c>
      <c r="E198">
        <v>5</v>
      </c>
      <c r="F198">
        <v>139</v>
      </c>
      <c r="G198" t="s">
        <v>20</v>
      </c>
      <c r="H198">
        <v>281019.67</v>
      </c>
      <c r="I198">
        <v>4.5</v>
      </c>
      <c r="J198" t="s">
        <v>17</v>
      </c>
      <c r="K198">
        <v>2050</v>
      </c>
    </row>
    <row r="199" spans="1:11" x14ac:dyDescent="0.25">
      <c r="A199">
        <v>2050</v>
      </c>
      <c r="B199">
        <v>3</v>
      </c>
      <c r="C199">
        <v>2</v>
      </c>
      <c r="D199">
        <v>2050</v>
      </c>
      <c r="E199">
        <v>6</v>
      </c>
      <c r="F199">
        <v>153</v>
      </c>
      <c r="G199" t="s">
        <v>13</v>
      </c>
      <c r="H199">
        <v>217408.05</v>
      </c>
      <c r="I199">
        <v>4.5</v>
      </c>
      <c r="J199" t="s">
        <v>22</v>
      </c>
      <c r="K199">
        <v>2050</v>
      </c>
    </row>
    <row r="200" spans="1:11" x14ac:dyDescent="0.25">
      <c r="A200">
        <v>2050</v>
      </c>
      <c r="B200">
        <v>3</v>
      </c>
      <c r="C200">
        <v>2</v>
      </c>
      <c r="D200">
        <v>2050</v>
      </c>
      <c r="E200">
        <v>6</v>
      </c>
      <c r="F200">
        <v>153</v>
      </c>
      <c r="G200" t="s">
        <v>18</v>
      </c>
      <c r="H200">
        <v>269183.45</v>
      </c>
      <c r="I200">
        <v>4.5</v>
      </c>
      <c r="J200" t="s">
        <v>22</v>
      </c>
      <c r="K200">
        <v>2050</v>
      </c>
    </row>
    <row r="201" spans="1:11" x14ac:dyDescent="0.25">
      <c r="A201">
        <v>2050</v>
      </c>
      <c r="B201">
        <v>3</v>
      </c>
      <c r="C201">
        <v>23</v>
      </c>
      <c r="D201">
        <v>2050</v>
      </c>
      <c r="E201">
        <v>6</v>
      </c>
      <c r="F201">
        <v>174</v>
      </c>
      <c r="G201" t="s">
        <v>15</v>
      </c>
      <c r="H201">
        <v>88486.78</v>
      </c>
      <c r="I201">
        <v>4.5</v>
      </c>
      <c r="J201" t="s">
        <v>22</v>
      </c>
      <c r="K201">
        <v>2050</v>
      </c>
    </row>
    <row r="202" spans="1:11" x14ac:dyDescent="0.25">
      <c r="A202">
        <v>2050</v>
      </c>
      <c r="B202">
        <v>12</v>
      </c>
      <c r="C202">
        <v>19</v>
      </c>
      <c r="D202">
        <v>2051</v>
      </c>
      <c r="E202">
        <v>3</v>
      </c>
      <c r="F202">
        <v>80</v>
      </c>
      <c r="G202" t="s">
        <v>25</v>
      </c>
      <c r="H202">
        <v>185835.51999999999</v>
      </c>
      <c r="I202">
        <v>4.5</v>
      </c>
      <c r="J202" t="s">
        <v>28</v>
      </c>
      <c r="K202">
        <v>2050</v>
      </c>
    </row>
    <row r="203" spans="1:11" x14ac:dyDescent="0.25">
      <c r="A203">
        <v>2050</v>
      </c>
      <c r="B203">
        <v>12</v>
      </c>
      <c r="C203">
        <v>29</v>
      </c>
      <c r="D203">
        <v>2051</v>
      </c>
      <c r="E203">
        <v>3</v>
      </c>
      <c r="F203">
        <v>90</v>
      </c>
      <c r="G203" t="s">
        <v>13</v>
      </c>
      <c r="H203">
        <v>111865.31</v>
      </c>
      <c r="I203">
        <v>4.5</v>
      </c>
      <c r="J203" t="s">
        <v>28</v>
      </c>
      <c r="K203">
        <v>2050</v>
      </c>
    </row>
    <row r="204" spans="1:11" x14ac:dyDescent="0.25">
      <c r="A204">
        <v>2051</v>
      </c>
      <c r="B204">
        <v>1</v>
      </c>
      <c r="C204">
        <v>8</v>
      </c>
      <c r="D204">
        <v>2051</v>
      </c>
      <c r="E204">
        <v>4</v>
      </c>
      <c r="F204">
        <v>100</v>
      </c>
      <c r="G204" t="s">
        <v>19</v>
      </c>
      <c r="H204">
        <v>276626.94</v>
      </c>
      <c r="I204">
        <v>4.5</v>
      </c>
      <c r="J204" t="s">
        <v>14</v>
      </c>
      <c r="K204">
        <v>2050</v>
      </c>
    </row>
    <row r="205" spans="1:11" x14ac:dyDescent="0.25">
      <c r="A205">
        <v>2051</v>
      </c>
      <c r="B205">
        <v>1</v>
      </c>
      <c r="C205">
        <v>19</v>
      </c>
      <c r="D205">
        <v>2051</v>
      </c>
      <c r="E205">
        <v>4</v>
      </c>
      <c r="F205">
        <v>111</v>
      </c>
      <c r="G205" t="s">
        <v>11</v>
      </c>
      <c r="H205">
        <v>123564.89</v>
      </c>
      <c r="I205">
        <v>4.5</v>
      </c>
      <c r="J205" t="s">
        <v>14</v>
      </c>
      <c r="K205">
        <v>2050</v>
      </c>
    </row>
    <row r="206" spans="1:11" x14ac:dyDescent="0.25">
      <c r="A206">
        <v>2051</v>
      </c>
      <c r="B206">
        <v>1</v>
      </c>
      <c r="C206">
        <v>25</v>
      </c>
      <c r="D206">
        <v>2051</v>
      </c>
      <c r="E206">
        <v>4</v>
      </c>
      <c r="F206">
        <v>117</v>
      </c>
      <c r="G206" t="s">
        <v>23</v>
      </c>
      <c r="H206">
        <v>114465.18</v>
      </c>
      <c r="I206">
        <v>4.5</v>
      </c>
      <c r="J206" t="s">
        <v>14</v>
      </c>
      <c r="K206">
        <v>2050</v>
      </c>
    </row>
    <row r="207" spans="1:11" x14ac:dyDescent="0.25">
      <c r="A207">
        <v>2051</v>
      </c>
      <c r="B207">
        <v>2</v>
      </c>
      <c r="C207">
        <v>22</v>
      </c>
      <c r="D207">
        <v>2051</v>
      </c>
      <c r="E207">
        <v>5</v>
      </c>
      <c r="F207">
        <v>145</v>
      </c>
      <c r="G207" t="s">
        <v>18</v>
      </c>
      <c r="H207">
        <v>337690.35</v>
      </c>
      <c r="I207">
        <v>4.5</v>
      </c>
      <c r="J207" t="s">
        <v>17</v>
      </c>
      <c r="K207">
        <v>2050</v>
      </c>
    </row>
    <row r="208" spans="1:11" x14ac:dyDescent="0.25">
      <c r="A208">
        <v>2051</v>
      </c>
      <c r="B208">
        <v>2</v>
      </c>
      <c r="C208">
        <v>25</v>
      </c>
      <c r="D208">
        <v>2051</v>
      </c>
      <c r="E208">
        <v>5</v>
      </c>
      <c r="F208">
        <v>148</v>
      </c>
      <c r="G208" t="s">
        <v>16</v>
      </c>
      <c r="H208">
        <v>42212.74</v>
      </c>
      <c r="I208">
        <v>4.5</v>
      </c>
      <c r="J208" t="s">
        <v>17</v>
      </c>
      <c r="K208">
        <v>2050</v>
      </c>
    </row>
    <row r="209" spans="1:11" x14ac:dyDescent="0.25">
      <c r="A209">
        <v>2051</v>
      </c>
      <c r="B209">
        <v>3</v>
      </c>
      <c r="C209">
        <v>6</v>
      </c>
      <c r="D209">
        <v>2051</v>
      </c>
      <c r="E209">
        <v>6</v>
      </c>
      <c r="F209">
        <v>157</v>
      </c>
      <c r="G209" t="s">
        <v>21</v>
      </c>
      <c r="H209">
        <v>252497.76</v>
      </c>
      <c r="I209">
        <v>4.5</v>
      </c>
      <c r="J209" t="s">
        <v>22</v>
      </c>
      <c r="K209">
        <v>2050</v>
      </c>
    </row>
    <row r="210" spans="1:11" x14ac:dyDescent="0.25">
      <c r="A210">
        <v>2051</v>
      </c>
      <c r="B210">
        <v>3</v>
      </c>
      <c r="C210">
        <v>8</v>
      </c>
      <c r="D210">
        <v>2051</v>
      </c>
      <c r="E210">
        <v>6</v>
      </c>
      <c r="F210">
        <v>159</v>
      </c>
      <c r="G210" t="s">
        <v>15</v>
      </c>
      <c r="H210">
        <v>189978.46</v>
      </c>
      <c r="I210">
        <v>4.5</v>
      </c>
      <c r="J210" t="s">
        <v>22</v>
      </c>
      <c r="K210">
        <v>2050</v>
      </c>
    </row>
    <row r="211" spans="1:11" x14ac:dyDescent="0.25">
      <c r="A211">
        <v>2051</v>
      </c>
      <c r="B211">
        <v>3</v>
      </c>
      <c r="C211">
        <v>20</v>
      </c>
      <c r="D211">
        <v>2051</v>
      </c>
      <c r="E211">
        <v>6</v>
      </c>
      <c r="F211">
        <v>171</v>
      </c>
      <c r="G211" t="s">
        <v>20</v>
      </c>
      <c r="H211">
        <v>132519.4</v>
      </c>
      <c r="I211">
        <v>4.5</v>
      </c>
      <c r="J211" t="s">
        <v>22</v>
      </c>
      <c r="K211">
        <v>2050</v>
      </c>
    </row>
    <row r="212" spans="1:11" x14ac:dyDescent="0.25">
      <c r="A212">
        <v>2052</v>
      </c>
      <c r="B212">
        <v>12</v>
      </c>
      <c r="C212">
        <v>13</v>
      </c>
      <c r="D212">
        <v>2053</v>
      </c>
      <c r="E212">
        <v>3</v>
      </c>
      <c r="F212">
        <v>74</v>
      </c>
      <c r="G212" t="s">
        <v>23</v>
      </c>
      <c r="H212">
        <v>402035.29</v>
      </c>
      <c r="I212">
        <v>4.5</v>
      </c>
      <c r="J212" t="s">
        <v>28</v>
      </c>
      <c r="K212">
        <v>2050</v>
      </c>
    </row>
    <row r="213" spans="1:11" x14ac:dyDescent="0.25">
      <c r="A213">
        <v>2053</v>
      </c>
      <c r="B213">
        <v>1</v>
      </c>
      <c r="C213">
        <v>20</v>
      </c>
      <c r="D213">
        <v>2053</v>
      </c>
      <c r="E213">
        <v>4</v>
      </c>
      <c r="F213">
        <v>112</v>
      </c>
      <c r="G213" t="s">
        <v>21</v>
      </c>
      <c r="H213">
        <v>206278.95</v>
      </c>
      <c r="I213">
        <v>4.5</v>
      </c>
      <c r="J213" t="s">
        <v>14</v>
      </c>
      <c r="K213">
        <v>2050</v>
      </c>
    </row>
    <row r="214" spans="1:11" x14ac:dyDescent="0.25">
      <c r="A214">
        <v>2053</v>
      </c>
      <c r="B214">
        <v>1</v>
      </c>
      <c r="C214">
        <v>24</v>
      </c>
      <c r="D214">
        <v>2053</v>
      </c>
      <c r="E214">
        <v>4</v>
      </c>
      <c r="F214">
        <v>116</v>
      </c>
      <c r="G214" t="s">
        <v>25</v>
      </c>
      <c r="H214">
        <v>383706.09</v>
      </c>
      <c r="I214">
        <v>4.5</v>
      </c>
      <c r="J214" t="s">
        <v>14</v>
      </c>
      <c r="K214">
        <v>2050</v>
      </c>
    </row>
    <row r="215" spans="1:11" x14ac:dyDescent="0.25">
      <c r="A215">
        <v>2053</v>
      </c>
      <c r="B215">
        <v>1</v>
      </c>
      <c r="C215">
        <v>28</v>
      </c>
      <c r="D215">
        <v>2053</v>
      </c>
      <c r="E215">
        <v>4</v>
      </c>
      <c r="F215">
        <v>120</v>
      </c>
      <c r="G215" t="s">
        <v>13</v>
      </c>
      <c r="H215">
        <v>158089.43</v>
      </c>
      <c r="I215">
        <v>4.5</v>
      </c>
      <c r="J215" t="s">
        <v>14</v>
      </c>
      <c r="K215">
        <v>2050</v>
      </c>
    </row>
    <row r="216" spans="1:11" x14ac:dyDescent="0.25">
      <c r="A216">
        <v>2053</v>
      </c>
      <c r="B216">
        <v>2</v>
      </c>
      <c r="C216">
        <v>5</v>
      </c>
      <c r="D216">
        <v>2053</v>
      </c>
      <c r="E216">
        <v>5</v>
      </c>
      <c r="F216">
        <v>128</v>
      </c>
      <c r="G216" t="s">
        <v>18</v>
      </c>
      <c r="H216">
        <v>82388.289999999994</v>
      </c>
      <c r="I216">
        <v>4.5</v>
      </c>
      <c r="J216" t="s">
        <v>17</v>
      </c>
      <c r="K216">
        <v>2050</v>
      </c>
    </row>
    <row r="217" spans="1:11" x14ac:dyDescent="0.25">
      <c r="A217">
        <v>2053</v>
      </c>
      <c r="B217">
        <v>2</v>
      </c>
      <c r="C217">
        <v>9</v>
      </c>
      <c r="D217">
        <v>2053</v>
      </c>
      <c r="E217">
        <v>5</v>
      </c>
      <c r="F217">
        <v>132</v>
      </c>
      <c r="G217" t="s">
        <v>15</v>
      </c>
      <c r="H217">
        <v>69641.5</v>
      </c>
      <c r="I217">
        <v>4.5</v>
      </c>
      <c r="J217" t="s">
        <v>17</v>
      </c>
      <c r="K217">
        <v>2050</v>
      </c>
    </row>
    <row r="218" spans="1:11" x14ac:dyDescent="0.25">
      <c r="A218">
        <v>2053</v>
      </c>
      <c r="B218">
        <v>3</v>
      </c>
      <c r="C218">
        <v>5</v>
      </c>
      <c r="D218">
        <v>2053</v>
      </c>
      <c r="E218">
        <v>6</v>
      </c>
      <c r="F218">
        <v>156</v>
      </c>
      <c r="G218" t="s">
        <v>20</v>
      </c>
      <c r="H218">
        <v>92168.16</v>
      </c>
      <c r="I218">
        <v>4.5</v>
      </c>
      <c r="J218" t="s">
        <v>22</v>
      </c>
      <c r="K218">
        <v>2050</v>
      </c>
    </row>
    <row r="219" spans="1:11" x14ac:dyDescent="0.25">
      <c r="A219">
        <v>2053</v>
      </c>
      <c r="B219">
        <v>3</v>
      </c>
      <c r="C219">
        <v>8</v>
      </c>
      <c r="D219">
        <v>2053</v>
      </c>
      <c r="E219">
        <v>6</v>
      </c>
      <c r="F219">
        <v>159</v>
      </c>
      <c r="G219" t="s">
        <v>19</v>
      </c>
      <c r="H219">
        <v>126595.01</v>
      </c>
      <c r="I219">
        <v>4.5</v>
      </c>
      <c r="J219" t="s">
        <v>22</v>
      </c>
      <c r="K219">
        <v>2050</v>
      </c>
    </row>
    <row r="220" spans="1:11" x14ac:dyDescent="0.25">
      <c r="A220">
        <v>2053</v>
      </c>
      <c r="B220">
        <v>3</v>
      </c>
      <c r="C220">
        <v>17</v>
      </c>
      <c r="D220">
        <v>2053</v>
      </c>
      <c r="E220">
        <v>6</v>
      </c>
      <c r="F220">
        <v>168</v>
      </c>
      <c r="G220" t="s">
        <v>16</v>
      </c>
      <c r="H220">
        <v>88096.29</v>
      </c>
      <c r="I220">
        <v>4.5</v>
      </c>
      <c r="J220" t="s">
        <v>22</v>
      </c>
      <c r="K220">
        <v>2050</v>
      </c>
    </row>
    <row r="221" spans="1:11" x14ac:dyDescent="0.25">
      <c r="A221">
        <v>2053</v>
      </c>
      <c r="B221">
        <v>3</v>
      </c>
      <c r="C221">
        <v>17</v>
      </c>
      <c r="D221">
        <v>2053</v>
      </c>
      <c r="E221">
        <v>6</v>
      </c>
      <c r="F221">
        <v>168</v>
      </c>
      <c r="G221" t="s">
        <v>11</v>
      </c>
      <c r="H221">
        <v>44107.5</v>
      </c>
      <c r="I221">
        <v>4.5</v>
      </c>
      <c r="J221" t="s">
        <v>22</v>
      </c>
      <c r="K221">
        <v>2050</v>
      </c>
    </row>
    <row r="222" spans="1:11" x14ac:dyDescent="0.25">
      <c r="A222">
        <v>2054</v>
      </c>
      <c r="B222">
        <v>1</v>
      </c>
      <c r="C222">
        <v>11</v>
      </c>
      <c r="D222">
        <v>2054</v>
      </c>
      <c r="E222">
        <v>4</v>
      </c>
      <c r="F222">
        <v>103</v>
      </c>
      <c r="G222" t="s">
        <v>15</v>
      </c>
      <c r="H222">
        <v>365244.52</v>
      </c>
      <c r="I222">
        <v>4.5</v>
      </c>
      <c r="J222" t="s">
        <v>14</v>
      </c>
      <c r="K222">
        <v>2050</v>
      </c>
    </row>
    <row r="223" spans="1:11" x14ac:dyDescent="0.25">
      <c r="A223">
        <v>2054</v>
      </c>
      <c r="B223">
        <v>2</v>
      </c>
      <c r="C223">
        <v>11</v>
      </c>
      <c r="D223">
        <v>2054</v>
      </c>
      <c r="E223">
        <v>5</v>
      </c>
      <c r="F223">
        <v>134</v>
      </c>
      <c r="G223" t="s">
        <v>11</v>
      </c>
      <c r="H223">
        <v>364490.3</v>
      </c>
      <c r="I223">
        <v>4.5</v>
      </c>
      <c r="J223" t="s">
        <v>17</v>
      </c>
      <c r="K223">
        <v>2050</v>
      </c>
    </row>
    <row r="224" spans="1:11" x14ac:dyDescent="0.25">
      <c r="A224">
        <v>2054</v>
      </c>
      <c r="B224">
        <v>2</v>
      </c>
      <c r="C224">
        <v>18</v>
      </c>
      <c r="D224">
        <v>2054</v>
      </c>
      <c r="E224">
        <v>5</v>
      </c>
      <c r="F224">
        <v>141</v>
      </c>
      <c r="G224" t="s">
        <v>18</v>
      </c>
      <c r="H224">
        <v>52545.5</v>
      </c>
      <c r="I224">
        <v>4.5</v>
      </c>
      <c r="J224" t="s">
        <v>17</v>
      </c>
      <c r="K224">
        <v>2050</v>
      </c>
    </row>
    <row r="225" spans="1:11" x14ac:dyDescent="0.25">
      <c r="A225">
        <v>2054</v>
      </c>
      <c r="B225">
        <v>2</v>
      </c>
      <c r="C225">
        <v>20</v>
      </c>
      <c r="D225">
        <v>2054</v>
      </c>
      <c r="E225">
        <v>5</v>
      </c>
      <c r="F225">
        <v>143</v>
      </c>
      <c r="G225" t="s">
        <v>16</v>
      </c>
      <c r="H225">
        <v>41962.99</v>
      </c>
      <c r="I225">
        <v>4.5</v>
      </c>
      <c r="J225" t="s">
        <v>17</v>
      </c>
      <c r="K225">
        <v>2050</v>
      </c>
    </row>
    <row r="226" spans="1:11" x14ac:dyDescent="0.25">
      <c r="A226">
        <v>2054</v>
      </c>
      <c r="B226">
        <v>2</v>
      </c>
      <c r="C226">
        <v>25</v>
      </c>
      <c r="D226">
        <v>2054</v>
      </c>
      <c r="E226">
        <v>5</v>
      </c>
      <c r="F226">
        <v>148</v>
      </c>
      <c r="G226" t="s">
        <v>25</v>
      </c>
      <c r="H226">
        <v>41740.94</v>
      </c>
      <c r="I226">
        <v>4.5</v>
      </c>
      <c r="J226" t="s">
        <v>17</v>
      </c>
      <c r="K226">
        <v>2050</v>
      </c>
    </row>
    <row r="227" spans="1:11" x14ac:dyDescent="0.25">
      <c r="A227">
        <v>2054</v>
      </c>
      <c r="B227">
        <v>3</v>
      </c>
      <c r="C227">
        <v>6</v>
      </c>
      <c r="D227">
        <v>2054</v>
      </c>
      <c r="E227">
        <v>6</v>
      </c>
      <c r="F227">
        <v>157</v>
      </c>
      <c r="G227" t="s">
        <v>13</v>
      </c>
      <c r="H227">
        <v>406855.93</v>
      </c>
      <c r="I227">
        <v>4.5</v>
      </c>
      <c r="J227" t="s">
        <v>22</v>
      </c>
      <c r="K227">
        <v>2050</v>
      </c>
    </row>
    <row r="228" spans="1:11" x14ac:dyDescent="0.25">
      <c r="A228">
        <v>2054</v>
      </c>
      <c r="B228">
        <v>3</v>
      </c>
      <c r="C228">
        <v>8</v>
      </c>
      <c r="D228">
        <v>2054</v>
      </c>
      <c r="E228">
        <v>6</v>
      </c>
      <c r="F228">
        <v>159</v>
      </c>
      <c r="G228" t="s">
        <v>23</v>
      </c>
      <c r="H228">
        <v>85069.24</v>
      </c>
      <c r="I228">
        <v>4.5</v>
      </c>
      <c r="J228" t="s">
        <v>22</v>
      </c>
      <c r="K228">
        <v>2050</v>
      </c>
    </row>
    <row r="229" spans="1:11" x14ac:dyDescent="0.25">
      <c r="A229">
        <v>2054</v>
      </c>
      <c r="B229">
        <v>3</v>
      </c>
      <c r="C229">
        <v>15</v>
      </c>
      <c r="D229">
        <v>2054</v>
      </c>
      <c r="E229">
        <v>6</v>
      </c>
      <c r="F229">
        <v>166</v>
      </c>
      <c r="G229" t="s">
        <v>20</v>
      </c>
      <c r="H229">
        <v>160821.96</v>
      </c>
      <c r="I229">
        <v>4.5</v>
      </c>
      <c r="J229" t="s">
        <v>22</v>
      </c>
      <c r="K229">
        <v>2050</v>
      </c>
    </row>
    <row r="230" spans="1:11" x14ac:dyDescent="0.25">
      <c r="A230">
        <v>2054</v>
      </c>
      <c r="B230">
        <v>3</v>
      </c>
      <c r="C230">
        <v>23</v>
      </c>
      <c r="D230">
        <v>2054</v>
      </c>
      <c r="E230">
        <v>6</v>
      </c>
      <c r="F230">
        <v>174</v>
      </c>
      <c r="G230" t="s">
        <v>21</v>
      </c>
      <c r="H230">
        <v>171059.03</v>
      </c>
      <c r="I230">
        <v>4.5</v>
      </c>
      <c r="J230" t="s">
        <v>22</v>
      </c>
      <c r="K230">
        <v>2050</v>
      </c>
    </row>
    <row r="231" spans="1:11" x14ac:dyDescent="0.25">
      <c r="A231">
        <v>2054</v>
      </c>
      <c r="B231">
        <v>7</v>
      </c>
      <c r="C231">
        <v>6</v>
      </c>
      <c r="D231">
        <v>2054</v>
      </c>
      <c r="E231">
        <v>10</v>
      </c>
      <c r="F231">
        <v>279</v>
      </c>
      <c r="G231" t="s">
        <v>19</v>
      </c>
      <c r="H231">
        <v>22288.02</v>
      </c>
      <c r="I231">
        <v>4.5</v>
      </c>
      <c r="J231" t="s">
        <v>32</v>
      </c>
      <c r="K231">
        <v>2050</v>
      </c>
    </row>
    <row r="232" spans="1:11" x14ac:dyDescent="0.25">
      <c r="A232">
        <v>2054</v>
      </c>
      <c r="B232">
        <v>12</v>
      </c>
      <c r="C232">
        <v>25</v>
      </c>
      <c r="D232">
        <v>2055</v>
      </c>
      <c r="E232">
        <v>3</v>
      </c>
      <c r="F232">
        <v>86</v>
      </c>
      <c r="G232" t="s">
        <v>15</v>
      </c>
      <c r="H232">
        <v>243435.4</v>
      </c>
      <c r="I232">
        <v>4.5</v>
      </c>
      <c r="J232" t="s">
        <v>28</v>
      </c>
      <c r="K232">
        <v>2050</v>
      </c>
    </row>
    <row r="233" spans="1:11" x14ac:dyDescent="0.25">
      <c r="A233">
        <v>2055</v>
      </c>
      <c r="B233">
        <v>1</v>
      </c>
      <c r="C233">
        <v>14</v>
      </c>
      <c r="D233">
        <v>2055</v>
      </c>
      <c r="E233">
        <v>4</v>
      </c>
      <c r="F233">
        <v>106</v>
      </c>
      <c r="G233" t="s">
        <v>16</v>
      </c>
      <c r="H233">
        <v>83724.78</v>
      </c>
      <c r="I233">
        <v>4.5</v>
      </c>
      <c r="J233" t="s">
        <v>14</v>
      </c>
      <c r="K233">
        <v>2050</v>
      </c>
    </row>
    <row r="234" spans="1:11" x14ac:dyDescent="0.25">
      <c r="A234">
        <v>2055</v>
      </c>
      <c r="B234">
        <v>2</v>
      </c>
      <c r="C234">
        <v>4</v>
      </c>
      <c r="D234">
        <v>2055</v>
      </c>
      <c r="E234">
        <v>5</v>
      </c>
      <c r="F234">
        <v>127</v>
      </c>
      <c r="G234" t="s">
        <v>13</v>
      </c>
      <c r="H234">
        <v>107041.75</v>
      </c>
      <c r="I234">
        <v>4.5</v>
      </c>
      <c r="J234" t="s">
        <v>17</v>
      </c>
      <c r="K234">
        <v>2050</v>
      </c>
    </row>
    <row r="235" spans="1:11" x14ac:dyDescent="0.25">
      <c r="A235">
        <v>2055</v>
      </c>
      <c r="B235">
        <v>2</v>
      </c>
      <c r="C235">
        <v>4</v>
      </c>
      <c r="D235">
        <v>2055</v>
      </c>
      <c r="E235">
        <v>5</v>
      </c>
      <c r="F235">
        <v>127</v>
      </c>
      <c r="G235" t="s">
        <v>21</v>
      </c>
      <c r="H235">
        <v>355835.35</v>
      </c>
      <c r="I235">
        <v>4.5</v>
      </c>
      <c r="J235" t="s">
        <v>17</v>
      </c>
      <c r="K235">
        <v>2050</v>
      </c>
    </row>
    <row r="236" spans="1:11" x14ac:dyDescent="0.25">
      <c r="A236">
        <v>2055</v>
      </c>
      <c r="B236">
        <v>2</v>
      </c>
      <c r="C236">
        <v>15</v>
      </c>
      <c r="D236">
        <v>2055</v>
      </c>
      <c r="E236">
        <v>5</v>
      </c>
      <c r="F236">
        <v>138</v>
      </c>
      <c r="G236" t="s">
        <v>19</v>
      </c>
      <c r="H236">
        <v>67391.960000000006</v>
      </c>
      <c r="I236">
        <v>4.5</v>
      </c>
      <c r="J236" t="s">
        <v>17</v>
      </c>
      <c r="K236">
        <v>2050</v>
      </c>
    </row>
    <row r="237" spans="1:11" x14ac:dyDescent="0.25">
      <c r="A237">
        <v>2055</v>
      </c>
      <c r="B237">
        <v>2</v>
      </c>
      <c r="C237">
        <v>25</v>
      </c>
      <c r="D237">
        <v>2055</v>
      </c>
      <c r="E237">
        <v>5</v>
      </c>
      <c r="F237">
        <v>148</v>
      </c>
      <c r="G237" t="s">
        <v>23</v>
      </c>
      <c r="H237">
        <v>87947.68</v>
      </c>
      <c r="I237">
        <v>4.5</v>
      </c>
      <c r="J237" t="s">
        <v>17</v>
      </c>
      <c r="K237">
        <v>2050</v>
      </c>
    </row>
    <row r="238" spans="1:11" x14ac:dyDescent="0.25">
      <c r="A238">
        <v>2055</v>
      </c>
      <c r="B238">
        <v>3</v>
      </c>
      <c r="C238">
        <v>2</v>
      </c>
      <c r="D238">
        <v>2055</v>
      </c>
      <c r="E238">
        <v>6</v>
      </c>
      <c r="F238">
        <v>153</v>
      </c>
      <c r="G238" t="s">
        <v>11</v>
      </c>
      <c r="H238">
        <v>181644.84</v>
      </c>
      <c r="I238">
        <v>4.5</v>
      </c>
      <c r="J238" t="s">
        <v>22</v>
      </c>
      <c r="K238">
        <v>2050</v>
      </c>
    </row>
    <row r="239" spans="1:11" x14ac:dyDescent="0.25">
      <c r="A239">
        <v>2055</v>
      </c>
      <c r="B239">
        <v>3</v>
      </c>
      <c r="C239">
        <v>11</v>
      </c>
      <c r="D239">
        <v>2055</v>
      </c>
      <c r="E239">
        <v>6</v>
      </c>
      <c r="F239">
        <v>162</v>
      </c>
      <c r="G239" t="s">
        <v>25</v>
      </c>
      <c r="H239">
        <v>101016.93</v>
      </c>
      <c r="I239">
        <v>4.5</v>
      </c>
      <c r="J239" t="s">
        <v>22</v>
      </c>
      <c r="K239">
        <v>2050</v>
      </c>
    </row>
    <row r="240" spans="1:11" x14ac:dyDescent="0.25">
      <c r="A240">
        <v>2055</v>
      </c>
      <c r="B240">
        <v>3</v>
      </c>
      <c r="C240">
        <v>12</v>
      </c>
      <c r="D240">
        <v>2055</v>
      </c>
      <c r="E240">
        <v>6</v>
      </c>
      <c r="F240">
        <v>163</v>
      </c>
      <c r="G240" t="s">
        <v>20</v>
      </c>
      <c r="H240">
        <v>360118.6</v>
      </c>
      <c r="I240">
        <v>4.5</v>
      </c>
      <c r="J240" t="s">
        <v>22</v>
      </c>
      <c r="K240">
        <v>2050</v>
      </c>
    </row>
    <row r="241" spans="1:11" x14ac:dyDescent="0.25">
      <c r="A241">
        <v>2055</v>
      </c>
      <c r="B241">
        <v>3</v>
      </c>
      <c r="C241">
        <v>20</v>
      </c>
      <c r="D241">
        <v>2055</v>
      </c>
      <c r="E241">
        <v>6</v>
      </c>
      <c r="F241">
        <v>171</v>
      </c>
      <c r="G241" t="s">
        <v>18</v>
      </c>
      <c r="H241">
        <v>270934.31</v>
      </c>
      <c r="I241">
        <v>4.5</v>
      </c>
      <c r="J241" t="s">
        <v>22</v>
      </c>
      <c r="K241">
        <v>2050</v>
      </c>
    </row>
    <row r="242" spans="1:11" x14ac:dyDescent="0.25">
      <c r="A242">
        <v>2057</v>
      </c>
      <c r="B242">
        <v>1</v>
      </c>
      <c r="C242">
        <v>3</v>
      </c>
      <c r="D242">
        <v>2057</v>
      </c>
      <c r="E242">
        <v>4</v>
      </c>
      <c r="F242">
        <v>95</v>
      </c>
      <c r="G242" t="s">
        <v>23</v>
      </c>
      <c r="H242">
        <v>380008.33</v>
      </c>
      <c r="I242">
        <v>4.5</v>
      </c>
      <c r="J242" t="s">
        <v>14</v>
      </c>
      <c r="K242">
        <v>2050</v>
      </c>
    </row>
    <row r="243" spans="1:11" x14ac:dyDescent="0.25">
      <c r="A243">
        <v>2057</v>
      </c>
      <c r="B243">
        <v>1</v>
      </c>
      <c r="C243">
        <v>13</v>
      </c>
      <c r="D243">
        <v>2057</v>
      </c>
      <c r="E243">
        <v>4</v>
      </c>
      <c r="F243">
        <v>105</v>
      </c>
      <c r="G243" t="s">
        <v>18</v>
      </c>
      <c r="H243">
        <v>281867.69</v>
      </c>
      <c r="I243">
        <v>4.5</v>
      </c>
      <c r="J243" t="s">
        <v>14</v>
      </c>
      <c r="K243">
        <v>2050</v>
      </c>
    </row>
    <row r="244" spans="1:11" x14ac:dyDescent="0.25">
      <c r="A244">
        <v>2057</v>
      </c>
      <c r="B244">
        <v>1</v>
      </c>
      <c r="C244">
        <v>18</v>
      </c>
      <c r="D244">
        <v>2057</v>
      </c>
      <c r="E244">
        <v>4</v>
      </c>
      <c r="F244">
        <v>110</v>
      </c>
      <c r="G244" t="s">
        <v>11</v>
      </c>
      <c r="H244">
        <v>118052.52</v>
      </c>
      <c r="I244">
        <v>4.5</v>
      </c>
      <c r="J244" t="s">
        <v>14</v>
      </c>
      <c r="K244">
        <v>2050</v>
      </c>
    </row>
    <row r="245" spans="1:11" x14ac:dyDescent="0.25">
      <c r="A245">
        <v>2057</v>
      </c>
      <c r="B245">
        <v>1</v>
      </c>
      <c r="C245">
        <v>19</v>
      </c>
      <c r="D245">
        <v>2057</v>
      </c>
      <c r="E245">
        <v>4</v>
      </c>
      <c r="F245">
        <v>111</v>
      </c>
      <c r="G245" t="s">
        <v>16</v>
      </c>
      <c r="H245">
        <v>28422.26</v>
      </c>
      <c r="I245">
        <v>4.5</v>
      </c>
      <c r="J245" t="s">
        <v>14</v>
      </c>
      <c r="K245">
        <v>2050</v>
      </c>
    </row>
    <row r="246" spans="1:11" x14ac:dyDescent="0.25">
      <c r="A246">
        <v>2057</v>
      </c>
      <c r="B246">
        <v>1</v>
      </c>
      <c r="C246">
        <v>22</v>
      </c>
      <c r="D246">
        <v>2057</v>
      </c>
      <c r="E246">
        <v>4</v>
      </c>
      <c r="F246">
        <v>114</v>
      </c>
      <c r="G246" t="s">
        <v>25</v>
      </c>
      <c r="H246">
        <v>216608.63</v>
      </c>
      <c r="I246">
        <v>4.5</v>
      </c>
      <c r="J246" t="s">
        <v>14</v>
      </c>
      <c r="K246">
        <v>2050</v>
      </c>
    </row>
    <row r="247" spans="1:11" x14ac:dyDescent="0.25">
      <c r="A247">
        <v>2057</v>
      </c>
      <c r="B247">
        <v>3</v>
      </c>
      <c r="C247">
        <v>3</v>
      </c>
      <c r="D247">
        <v>2057</v>
      </c>
      <c r="E247">
        <v>6</v>
      </c>
      <c r="F247">
        <v>154</v>
      </c>
      <c r="G247" t="s">
        <v>13</v>
      </c>
      <c r="H247">
        <v>143909.59</v>
      </c>
      <c r="I247">
        <v>4.5</v>
      </c>
      <c r="J247" t="s">
        <v>22</v>
      </c>
      <c r="K247">
        <v>2050</v>
      </c>
    </row>
    <row r="248" spans="1:11" x14ac:dyDescent="0.25">
      <c r="A248">
        <v>2057</v>
      </c>
      <c r="B248">
        <v>3</v>
      </c>
      <c r="C248">
        <v>9</v>
      </c>
      <c r="D248">
        <v>2057</v>
      </c>
      <c r="E248">
        <v>6</v>
      </c>
      <c r="F248">
        <v>160</v>
      </c>
      <c r="G248" t="s">
        <v>19</v>
      </c>
      <c r="H248">
        <v>184544.05</v>
      </c>
      <c r="I248">
        <v>4.5</v>
      </c>
      <c r="J248" t="s">
        <v>22</v>
      </c>
      <c r="K248">
        <v>2050</v>
      </c>
    </row>
    <row r="249" spans="1:11" x14ac:dyDescent="0.25">
      <c r="A249">
        <v>2057</v>
      </c>
      <c r="B249">
        <v>3</v>
      </c>
      <c r="C249">
        <v>13</v>
      </c>
      <c r="D249">
        <v>2057</v>
      </c>
      <c r="E249">
        <v>6</v>
      </c>
      <c r="F249">
        <v>164</v>
      </c>
      <c r="G249" t="s">
        <v>20</v>
      </c>
      <c r="H249">
        <v>217208.05</v>
      </c>
      <c r="I249">
        <v>4.5</v>
      </c>
      <c r="J249" t="s">
        <v>22</v>
      </c>
      <c r="K249">
        <v>2050</v>
      </c>
    </row>
    <row r="250" spans="1:11" x14ac:dyDescent="0.25">
      <c r="A250">
        <v>2057</v>
      </c>
      <c r="B250">
        <v>3</v>
      </c>
      <c r="C250">
        <v>19</v>
      </c>
      <c r="D250">
        <v>2057</v>
      </c>
      <c r="E250">
        <v>6</v>
      </c>
      <c r="F250">
        <v>170</v>
      </c>
      <c r="G250" t="s">
        <v>21</v>
      </c>
      <c r="H250">
        <v>117117.83</v>
      </c>
      <c r="I250">
        <v>4.5</v>
      </c>
      <c r="J250" t="s">
        <v>22</v>
      </c>
      <c r="K250">
        <v>2050</v>
      </c>
    </row>
    <row r="251" spans="1:11" x14ac:dyDescent="0.25">
      <c r="A251">
        <v>2057</v>
      </c>
      <c r="B251">
        <v>4</v>
      </c>
      <c r="C251">
        <v>17</v>
      </c>
      <c r="D251">
        <v>2057</v>
      </c>
      <c r="E251">
        <v>7</v>
      </c>
      <c r="F251">
        <v>199</v>
      </c>
      <c r="G251" t="s">
        <v>15</v>
      </c>
      <c r="H251">
        <v>73193.100000000006</v>
      </c>
      <c r="I251">
        <v>4.5</v>
      </c>
      <c r="J251" t="s">
        <v>29</v>
      </c>
      <c r="K251">
        <v>2050</v>
      </c>
    </row>
    <row r="252" spans="1:11" x14ac:dyDescent="0.25">
      <c r="A252">
        <v>2057</v>
      </c>
      <c r="B252">
        <v>12</v>
      </c>
      <c r="C252">
        <v>5</v>
      </c>
      <c r="D252">
        <v>2058</v>
      </c>
      <c r="E252">
        <v>3</v>
      </c>
      <c r="F252">
        <v>66</v>
      </c>
      <c r="G252" t="s">
        <v>15</v>
      </c>
      <c r="H252">
        <v>29500.23</v>
      </c>
      <c r="I252">
        <v>4.5</v>
      </c>
      <c r="J252" t="s">
        <v>28</v>
      </c>
      <c r="K252">
        <v>2050</v>
      </c>
    </row>
    <row r="253" spans="1:11" x14ac:dyDescent="0.25">
      <c r="A253">
        <v>2057</v>
      </c>
      <c r="B253">
        <v>12</v>
      </c>
      <c r="C253">
        <v>19</v>
      </c>
      <c r="D253">
        <v>2058</v>
      </c>
      <c r="E253">
        <v>3</v>
      </c>
      <c r="F253">
        <v>80</v>
      </c>
      <c r="G253" t="s">
        <v>16</v>
      </c>
      <c r="H253">
        <v>59264.09</v>
      </c>
      <c r="I253">
        <v>4.5</v>
      </c>
      <c r="J253" t="s">
        <v>28</v>
      </c>
      <c r="K253">
        <v>2050</v>
      </c>
    </row>
    <row r="254" spans="1:11" x14ac:dyDescent="0.25">
      <c r="A254">
        <v>2058</v>
      </c>
      <c r="B254">
        <v>1</v>
      </c>
      <c r="C254">
        <v>13</v>
      </c>
      <c r="D254">
        <v>2058</v>
      </c>
      <c r="E254">
        <v>4</v>
      </c>
      <c r="F254">
        <v>105</v>
      </c>
      <c r="G254" t="s">
        <v>18</v>
      </c>
      <c r="H254">
        <v>121092.82</v>
      </c>
      <c r="I254">
        <v>4.5</v>
      </c>
      <c r="J254" t="s">
        <v>14</v>
      </c>
      <c r="K254">
        <v>2050</v>
      </c>
    </row>
    <row r="255" spans="1:11" x14ac:dyDescent="0.25">
      <c r="A255">
        <v>2058</v>
      </c>
      <c r="B255">
        <v>1</v>
      </c>
      <c r="C255">
        <v>17</v>
      </c>
      <c r="D255">
        <v>2058</v>
      </c>
      <c r="E255">
        <v>4</v>
      </c>
      <c r="F255">
        <v>109</v>
      </c>
      <c r="G255" t="s">
        <v>20</v>
      </c>
      <c r="H255">
        <v>36813.01</v>
      </c>
      <c r="I255">
        <v>4.5</v>
      </c>
      <c r="J255" t="s">
        <v>14</v>
      </c>
      <c r="K255">
        <v>2050</v>
      </c>
    </row>
    <row r="256" spans="1:11" x14ac:dyDescent="0.25">
      <c r="A256">
        <v>2058</v>
      </c>
      <c r="B256">
        <v>1</v>
      </c>
      <c r="C256">
        <v>22</v>
      </c>
      <c r="D256">
        <v>2058</v>
      </c>
      <c r="E256">
        <v>4</v>
      </c>
      <c r="F256">
        <v>114</v>
      </c>
      <c r="G256" t="s">
        <v>23</v>
      </c>
      <c r="H256">
        <v>262313.78000000003</v>
      </c>
      <c r="I256">
        <v>4.5</v>
      </c>
      <c r="J256" t="s">
        <v>14</v>
      </c>
      <c r="K256">
        <v>2050</v>
      </c>
    </row>
    <row r="257" spans="1:11" x14ac:dyDescent="0.25">
      <c r="A257">
        <v>2058</v>
      </c>
      <c r="B257">
        <v>2</v>
      </c>
      <c r="C257">
        <v>15</v>
      </c>
      <c r="D257">
        <v>2058</v>
      </c>
      <c r="E257">
        <v>5</v>
      </c>
      <c r="F257">
        <v>138</v>
      </c>
      <c r="G257" t="s">
        <v>13</v>
      </c>
      <c r="H257">
        <v>182255.18</v>
      </c>
      <c r="I257">
        <v>4.5</v>
      </c>
      <c r="J257" t="s">
        <v>17</v>
      </c>
      <c r="K257">
        <v>2050</v>
      </c>
    </row>
    <row r="258" spans="1:11" x14ac:dyDescent="0.25">
      <c r="A258">
        <v>2058</v>
      </c>
      <c r="B258">
        <v>3</v>
      </c>
      <c r="C258">
        <v>6</v>
      </c>
      <c r="D258">
        <v>2058</v>
      </c>
      <c r="E258">
        <v>6</v>
      </c>
      <c r="F258">
        <v>157</v>
      </c>
      <c r="G258" t="s">
        <v>11</v>
      </c>
      <c r="H258">
        <v>243715.81</v>
      </c>
      <c r="I258">
        <v>4.5</v>
      </c>
      <c r="J258" t="s">
        <v>22</v>
      </c>
      <c r="K258">
        <v>2050</v>
      </c>
    </row>
    <row r="259" spans="1:11" x14ac:dyDescent="0.25">
      <c r="A259">
        <v>2058</v>
      </c>
      <c r="B259">
        <v>3</v>
      </c>
      <c r="C259">
        <v>22</v>
      </c>
      <c r="D259">
        <v>2058</v>
      </c>
      <c r="E259">
        <v>6</v>
      </c>
      <c r="F259">
        <v>173</v>
      </c>
      <c r="G259" t="s">
        <v>21</v>
      </c>
      <c r="H259">
        <v>196646.66</v>
      </c>
      <c r="I259">
        <v>4.5</v>
      </c>
      <c r="J259" t="s">
        <v>22</v>
      </c>
      <c r="K259">
        <v>2050</v>
      </c>
    </row>
    <row r="260" spans="1:11" x14ac:dyDescent="0.25">
      <c r="A260">
        <v>2058</v>
      </c>
      <c r="B260">
        <v>4</v>
      </c>
      <c r="C260">
        <v>3</v>
      </c>
      <c r="D260">
        <v>2058</v>
      </c>
      <c r="E260">
        <v>7</v>
      </c>
      <c r="F260">
        <v>185</v>
      </c>
      <c r="G260" t="s">
        <v>19</v>
      </c>
      <c r="H260">
        <v>47880.38</v>
      </c>
      <c r="I260">
        <v>4.5</v>
      </c>
      <c r="J260" t="s">
        <v>29</v>
      </c>
      <c r="K260">
        <v>2050</v>
      </c>
    </row>
    <row r="261" spans="1:11" x14ac:dyDescent="0.25">
      <c r="A261">
        <v>2058</v>
      </c>
      <c r="B261">
        <v>4</v>
      </c>
      <c r="C261">
        <v>24</v>
      </c>
      <c r="D261">
        <v>2058</v>
      </c>
      <c r="E261">
        <v>7</v>
      </c>
      <c r="F261">
        <v>206</v>
      </c>
      <c r="G261" t="s">
        <v>25</v>
      </c>
      <c r="H261">
        <v>96525.3</v>
      </c>
      <c r="I261">
        <v>4.5</v>
      </c>
      <c r="J261" t="s">
        <v>29</v>
      </c>
      <c r="K261">
        <v>2050</v>
      </c>
    </row>
    <row r="262" spans="1:11" x14ac:dyDescent="0.25">
      <c r="A262">
        <v>2059</v>
      </c>
      <c r="B262">
        <v>1</v>
      </c>
      <c r="C262">
        <v>3</v>
      </c>
      <c r="D262">
        <v>2059</v>
      </c>
      <c r="E262">
        <v>4</v>
      </c>
      <c r="F262">
        <v>95</v>
      </c>
      <c r="G262" t="s">
        <v>15</v>
      </c>
      <c r="H262">
        <v>350606.23</v>
      </c>
      <c r="I262">
        <v>4.5</v>
      </c>
      <c r="J262" t="s">
        <v>14</v>
      </c>
      <c r="K262">
        <v>2050</v>
      </c>
    </row>
    <row r="263" spans="1:11" x14ac:dyDescent="0.25">
      <c r="A263">
        <v>2059</v>
      </c>
      <c r="B263">
        <v>1</v>
      </c>
      <c r="C263">
        <v>8</v>
      </c>
      <c r="D263">
        <v>2059</v>
      </c>
      <c r="E263">
        <v>4</v>
      </c>
      <c r="F263">
        <v>100</v>
      </c>
      <c r="G263" t="s">
        <v>25</v>
      </c>
      <c r="H263">
        <v>135320.89000000001</v>
      </c>
      <c r="I263">
        <v>4.5</v>
      </c>
      <c r="J263" t="s">
        <v>14</v>
      </c>
      <c r="K263">
        <v>2050</v>
      </c>
    </row>
    <row r="264" spans="1:11" x14ac:dyDescent="0.25">
      <c r="A264">
        <v>2059</v>
      </c>
      <c r="B264">
        <v>1</v>
      </c>
      <c r="C264">
        <v>8</v>
      </c>
      <c r="D264">
        <v>2059</v>
      </c>
      <c r="E264">
        <v>4</v>
      </c>
      <c r="F264">
        <v>100</v>
      </c>
      <c r="G264" t="s">
        <v>11</v>
      </c>
      <c r="H264">
        <v>592056.9</v>
      </c>
      <c r="I264">
        <v>4.5</v>
      </c>
      <c r="J264" t="s">
        <v>14</v>
      </c>
      <c r="K264">
        <v>2050</v>
      </c>
    </row>
    <row r="265" spans="1:11" x14ac:dyDescent="0.25">
      <c r="A265">
        <v>2059</v>
      </c>
      <c r="B265">
        <v>1</v>
      </c>
      <c r="C265">
        <v>26</v>
      </c>
      <c r="D265">
        <v>2059</v>
      </c>
      <c r="E265">
        <v>4</v>
      </c>
      <c r="F265">
        <v>118</v>
      </c>
      <c r="G265" t="s">
        <v>21</v>
      </c>
      <c r="H265">
        <v>600632.31999999995</v>
      </c>
      <c r="I265">
        <v>4.5</v>
      </c>
      <c r="J265" t="s">
        <v>14</v>
      </c>
      <c r="K265">
        <v>2050</v>
      </c>
    </row>
    <row r="266" spans="1:11" x14ac:dyDescent="0.25">
      <c r="A266">
        <v>2059</v>
      </c>
      <c r="B266">
        <v>2</v>
      </c>
      <c r="C266">
        <v>2</v>
      </c>
      <c r="D266">
        <v>2059</v>
      </c>
      <c r="E266">
        <v>5</v>
      </c>
      <c r="F266">
        <v>125</v>
      </c>
      <c r="G266" t="s">
        <v>18</v>
      </c>
      <c r="H266">
        <v>251415.47</v>
      </c>
      <c r="I266">
        <v>4.5</v>
      </c>
      <c r="J266" t="s">
        <v>17</v>
      </c>
      <c r="K266">
        <v>2050</v>
      </c>
    </row>
    <row r="267" spans="1:11" x14ac:dyDescent="0.25">
      <c r="A267">
        <v>2059</v>
      </c>
      <c r="B267">
        <v>2</v>
      </c>
      <c r="C267">
        <v>7</v>
      </c>
      <c r="D267">
        <v>2059</v>
      </c>
      <c r="E267">
        <v>5</v>
      </c>
      <c r="F267">
        <v>130</v>
      </c>
      <c r="G267" t="s">
        <v>13</v>
      </c>
      <c r="H267">
        <v>231877.53</v>
      </c>
      <c r="I267">
        <v>4.5</v>
      </c>
      <c r="J267" t="s">
        <v>17</v>
      </c>
      <c r="K267">
        <v>2050</v>
      </c>
    </row>
    <row r="268" spans="1:11" x14ac:dyDescent="0.25">
      <c r="A268">
        <v>2059</v>
      </c>
      <c r="B268">
        <v>3</v>
      </c>
      <c r="C268">
        <v>3</v>
      </c>
      <c r="D268">
        <v>2059</v>
      </c>
      <c r="E268">
        <v>6</v>
      </c>
      <c r="F268">
        <v>154</v>
      </c>
      <c r="G268" t="s">
        <v>23</v>
      </c>
      <c r="H268">
        <v>176257.24</v>
      </c>
      <c r="I268">
        <v>4.5</v>
      </c>
      <c r="J268" t="s">
        <v>22</v>
      </c>
      <c r="K268">
        <v>2050</v>
      </c>
    </row>
    <row r="269" spans="1:11" x14ac:dyDescent="0.25">
      <c r="A269">
        <v>2059</v>
      </c>
      <c r="B269">
        <v>4</v>
      </c>
      <c r="C269">
        <v>3</v>
      </c>
      <c r="D269">
        <v>2059</v>
      </c>
      <c r="E269">
        <v>7</v>
      </c>
      <c r="F269">
        <v>185</v>
      </c>
      <c r="G269" t="s">
        <v>20</v>
      </c>
      <c r="H269">
        <v>291748.26</v>
      </c>
      <c r="I269">
        <v>4.5</v>
      </c>
      <c r="J269" t="s">
        <v>29</v>
      </c>
      <c r="K269">
        <v>2050</v>
      </c>
    </row>
    <row r="270" spans="1:11" x14ac:dyDescent="0.25">
      <c r="A270">
        <v>2059</v>
      </c>
      <c r="B270">
        <v>4</v>
      </c>
      <c r="C270">
        <v>12</v>
      </c>
      <c r="D270">
        <v>2059</v>
      </c>
      <c r="E270">
        <v>7</v>
      </c>
      <c r="F270">
        <v>194</v>
      </c>
      <c r="G270" t="s">
        <v>19</v>
      </c>
      <c r="H270">
        <v>49551.26</v>
      </c>
      <c r="I270">
        <v>4.5</v>
      </c>
      <c r="J270" t="s">
        <v>29</v>
      </c>
      <c r="K270">
        <v>2050</v>
      </c>
    </row>
    <row r="271" spans="1:11" x14ac:dyDescent="0.25">
      <c r="A271">
        <v>2059</v>
      </c>
      <c r="B271">
        <v>4</v>
      </c>
      <c r="C271">
        <v>26</v>
      </c>
      <c r="D271">
        <v>2059</v>
      </c>
      <c r="E271">
        <v>7</v>
      </c>
      <c r="F271">
        <v>208</v>
      </c>
      <c r="G271" t="s">
        <v>16</v>
      </c>
      <c r="H271">
        <v>25748.5</v>
      </c>
      <c r="I271">
        <v>4.5</v>
      </c>
      <c r="J271" t="s">
        <v>29</v>
      </c>
      <c r="K271">
        <v>2050</v>
      </c>
    </row>
    <row r="272" spans="1:11" x14ac:dyDescent="0.25">
      <c r="A272">
        <v>2060</v>
      </c>
      <c r="B272">
        <v>11</v>
      </c>
      <c r="C272">
        <v>30</v>
      </c>
      <c r="D272">
        <v>2061</v>
      </c>
      <c r="E272">
        <v>2</v>
      </c>
      <c r="F272">
        <v>61</v>
      </c>
      <c r="G272" t="s">
        <v>20</v>
      </c>
      <c r="H272">
        <v>75152.009999999995</v>
      </c>
      <c r="I272">
        <v>4.5</v>
      </c>
      <c r="J272" t="s">
        <v>27</v>
      </c>
      <c r="K272">
        <v>2050</v>
      </c>
    </row>
    <row r="273" spans="1:11" x14ac:dyDescent="0.25">
      <c r="A273">
        <v>2060</v>
      </c>
      <c r="B273">
        <v>12</v>
      </c>
      <c r="C273">
        <v>7</v>
      </c>
      <c r="D273">
        <v>2061</v>
      </c>
      <c r="E273">
        <v>3</v>
      </c>
      <c r="F273">
        <v>68</v>
      </c>
      <c r="G273" t="s">
        <v>11</v>
      </c>
      <c r="H273">
        <v>252078.96</v>
      </c>
      <c r="I273">
        <v>4.5</v>
      </c>
      <c r="J273" t="s">
        <v>28</v>
      </c>
      <c r="K273">
        <v>2050</v>
      </c>
    </row>
    <row r="274" spans="1:11" x14ac:dyDescent="0.25">
      <c r="A274">
        <v>2060</v>
      </c>
      <c r="B274">
        <v>12</v>
      </c>
      <c r="C274">
        <v>19</v>
      </c>
      <c r="D274">
        <v>2061</v>
      </c>
      <c r="E274">
        <v>3</v>
      </c>
      <c r="F274">
        <v>80</v>
      </c>
      <c r="G274" t="s">
        <v>21</v>
      </c>
      <c r="H274">
        <v>288383.28000000003</v>
      </c>
      <c r="I274">
        <v>4.5</v>
      </c>
      <c r="J274" t="s">
        <v>28</v>
      </c>
      <c r="K274">
        <v>2050</v>
      </c>
    </row>
    <row r="275" spans="1:11" x14ac:dyDescent="0.25">
      <c r="A275">
        <v>2061</v>
      </c>
      <c r="B275">
        <v>1</v>
      </c>
      <c r="C275">
        <v>4</v>
      </c>
      <c r="D275">
        <v>2061</v>
      </c>
      <c r="E275">
        <v>4</v>
      </c>
      <c r="F275">
        <v>96</v>
      </c>
      <c r="G275" t="s">
        <v>16</v>
      </c>
      <c r="H275">
        <v>136100.42000000001</v>
      </c>
      <c r="I275">
        <v>4.5</v>
      </c>
      <c r="J275" t="s">
        <v>14</v>
      </c>
      <c r="K275">
        <v>2050</v>
      </c>
    </row>
    <row r="276" spans="1:11" x14ac:dyDescent="0.25">
      <c r="A276">
        <v>2061</v>
      </c>
      <c r="B276">
        <v>1</v>
      </c>
      <c r="C276">
        <v>23</v>
      </c>
      <c r="D276">
        <v>2061</v>
      </c>
      <c r="E276">
        <v>4</v>
      </c>
      <c r="F276">
        <v>115</v>
      </c>
      <c r="G276" t="s">
        <v>15</v>
      </c>
      <c r="H276">
        <v>106227.11</v>
      </c>
      <c r="I276">
        <v>4.5</v>
      </c>
      <c r="J276" t="s">
        <v>14</v>
      </c>
      <c r="K276">
        <v>2050</v>
      </c>
    </row>
    <row r="277" spans="1:11" x14ac:dyDescent="0.25">
      <c r="A277">
        <v>2061</v>
      </c>
      <c r="B277">
        <v>2</v>
      </c>
      <c r="C277">
        <v>1</v>
      </c>
      <c r="D277">
        <v>2061</v>
      </c>
      <c r="E277">
        <v>5</v>
      </c>
      <c r="F277">
        <v>124</v>
      </c>
      <c r="G277" t="s">
        <v>13</v>
      </c>
      <c r="H277">
        <v>194728.09</v>
      </c>
      <c r="I277">
        <v>4.5</v>
      </c>
      <c r="J277" t="s">
        <v>17</v>
      </c>
      <c r="K277">
        <v>2050</v>
      </c>
    </row>
    <row r="278" spans="1:11" x14ac:dyDescent="0.25">
      <c r="A278">
        <v>2061</v>
      </c>
      <c r="B278">
        <v>2</v>
      </c>
      <c r="C278">
        <v>8</v>
      </c>
      <c r="D278">
        <v>2061</v>
      </c>
      <c r="E278">
        <v>5</v>
      </c>
      <c r="F278">
        <v>131</v>
      </c>
      <c r="G278" t="s">
        <v>18</v>
      </c>
      <c r="H278">
        <v>518140</v>
      </c>
      <c r="I278">
        <v>4.5</v>
      </c>
      <c r="J278" t="s">
        <v>17</v>
      </c>
      <c r="K278">
        <v>2050</v>
      </c>
    </row>
    <row r="279" spans="1:11" x14ac:dyDescent="0.25">
      <c r="A279">
        <v>2061</v>
      </c>
      <c r="B279">
        <v>2</v>
      </c>
      <c r="C279">
        <v>16</v>
      </c>
      <c r="D279">
        <v>2061</v>
      </c>
      <c r="E279">
        <v>5</v>
      </c>
      <c r="F279">
        <v>139</v>
      </c>
      <c r="G279" t="s">
        <v>19</v>
      </c>
      <c r="H279">
        <v>228346.21</v>
      </c>
      <c r="I279">
        <v>4.5</v>
      </c>
      <c r="J279" t="s">
        <v>17</v>
      </c>
      <c r="K279">
        <v>2050</v>
      </c>
    </row>
    <row r="280" spans="1:11" x14ac:dyDescent="0.25">
      <c r="A280">
        <v>2061</v>
      </c>
      <c r="B280">
        <v>3</v>
      </c>
      <c r="C280">
        <v>14</v>
      </c>
      <c r="D280">
        <v>2061</v>
      </c>
      <c r="E280">
        <v>6</v>
      </c>
      <c r="F280">
        <v>165</v>
      </c>
      <c r="G280" t="s">
        <v>25</v>
      </c>
      <c r="H280">
        <v>85416.1</v>
      </c>
      <c r="I280">
        <v>4.5</v>
      </c>
      <c r="J280" t="s">
        <v>22</v>
      </c>
      <c r="K280">
        <v>2050</v>
      </c>
    </row>
    <row r="281" spans="1:11" x14ac:dyDescent="0.25">
      <c r="A281">
        <v>2061</v>
      </c>
      <c r="B281">
        <v>3</v>
      </c>
      <c r="C281">
        <v>14</v>
      </c>
      <c r="D281">
        <v>2061</v>
      </c>
      <c r="E281">
        <v>6</v>
      </c>
      <c r="F281">
        <v>165</v>
      </c>
      <c r="G281" t="s">
        <v>23</v>
      </c>
      <c r="H281">
        <v>261959.31</v>
      </c>
      <c r="I281">
        <v>4.5</v>
      </c>
      <c r="J281" t="s">
        <v>22</v>
      </c>
      <c r="K281">
        <v>2050</v>
      </c>
    </row>
    <row r="282" spans="1:11" x14ac:dyDescent="0.25">
      <c r="A282">
        <v>2061</v>
      </c>
      <c r="B282">
        <v>12</v>
      </c>
      <c r="C282">
        <v>13</v>
      </c>
      <c r="D282">
        <v>2062</v>
      </c>
      <c r="E282">
        <v>3</v>
      </c>
      <c r="F282">
        <v>74</v>
      </c>
      <c r="G282" t="s">
        <v>23</v>
      </c>
      <c r="H282">
        <v>373020.08</v>
      </c>
      <c r="I282">
        <v>4.5</v>
      </c>
      <c r="J282" t="s">
        <v>28</v>
      </c>
      <c r="K282">
        <v>2050</v>
      </c>
    </row>
    <row r="283" spans="1:11" x14ac:dyDescent="0.25">
      <c r="A283">
        <v>2062</v>
      </c>
      <c r="B283">
        <v>1</v>
      </c>
      <c r="C283">
        <v>24</v>
      </c>
      <c r="D283">
        <v>2062</v>
      </c>
      <c r="E283">
        <v>4</v>
      </c>
      <c r="F283">
        <v>116</v>
      </c>
      <c r="G283" t="s">
        <v>18</v>
      </c>
      <c r="H283">
        <v>249801.43</v>
      </c>
      <c r="I283">
        <v>4.5</v>
      </c>
      <c r="J283" t="s">
        <v>14</v>
      </c>
      <c r="K283">
        <v>2050</v>
      </c>
    </row>
    <row r="284" spans="1:11" x14ac:dyDescent="0.25">
      <c r="A284">
        <v>2062</v>
      </c>
      <c r="B284">
        <v>2</v>
      </c>
      <c r="C284">
        <v>5</v>
      </c>
      <c r="D284">
        <v>2062</v>
      </c>
      <c r="E284">
        <v>5</v>
      </c>
      <c r="F284">
        <v>128</v>
      </c>
      <c r="G284" t="s">
        <v>21</v>
      </c>
      <c r="H284">
        <v>236124.98</v>
      </c>
      <c r="I284">
        <v>4.5</v>
      </c>
      <c r="J284" t="s">
        <v>17</v>
      </c>
      <c r="K284">
        <v>2050</v>
      </c>
    </row>
    <row r="285" spans="1:11" x14ac:dyDescent="0.25">
      <c r="A285">
        <v>2062</v>
      </c>
      <c r="B285">
        <v>2</v>
      </c>
      <c r="C285">
        <v>14</v>
      </c>
      <c r="D285">
        <v>2062</v>
      </c>
      <c r="E285">
        <v>5</v>
      </c>
      <c r="F285">
        <v>137</v>
      </c>
      <c r="G285" t="s">
        <v>11</v>
      </c>
      <c r="H285">
        <v>140329.51999999999</v>
      </c>
      <c r="I285">
        <v>4.5</v>
      </c>
      <c r="J285" t="s">
        <v>17</v>
      </c>
      <c r="K285">
        <v>2050</v>
      </c>
    </row>
    <row r="286" spans="1:11" x14ac:dyDescent="0.25">
      <c r="A286">
        <v>2062</v>
      </c>
      <c r="B286">
        <v>2</v>
      </c>
      <c r="C286">
        <v>20</v>
      </c>
      <c r="D286">
        <v>2062</v>
      </c>
      <c r="E286">
        <v>5</v>
      </c>
      <c r="F286">
        <v>143</v>
      </c>
      <c r="G286" t="s">
        <v>25</v>
      </c>
      <c r="H286">
        <v>141242.32</v>
      </c>
      <c r="I286">
        <v>4.5</v>
      </c>
      <c r="J286" t="s">
        <v>17</v>
      </c>
      <c r="K286">
        <v>2050</v>
      </c>
    </row>
    <row r="287" spans="1:11" x14ac:dyDescent="0.25">
      <c r="A287">
        <v>2062</v>
      </c>
      <c r="B287">
        <v>3</v>
      </c>
      <c r="C287">
        <v>7</v>
      </c>
      <c r="D287">
        <v>2062</v>
      </c>
      <c r="E287">
        <v>6</v>
      </c>
      <c r="F287">
        <v>158</v>
      </c>
      <c r="G287" t="s">
        <v>15</v>
      </c>
      <c r="H287">
        <v>46370.26</v>
      </c>
      <c r="I287">
        <v>4.5</v>
      </c>
      <c r="J287" t="s">
        <v>22</v>
      </c>
      <c r="K287">
        <v>2050</v>
      </c>
    </row>
    <row r="288" spans="1:11" x14ac:dyDescent="0.25">
      <c r="A288">
        <v>2062</v>
      </c>
      <c r="B288">
        <v>4</v>
      </c>
      <c r="C288">
        <v>4</v>
      </c>
      <c r="D288">
        <v>2062</v>
      </c>
      <c r="E288">
        <v>7</v>
      </c>
      <c r="F288">
        <v>186</v>
      </c>
      <c r="G288" t="s">
        <v>13</v>
      </c>
      <c r="H288">
        <v>208636.85</v>
      </c>
      <c r="I288">
        <v>4.5</v>
      </c>
      <c r="J288" t="s">
        <v>29</v>
      </c>
      <c r="K288">
        <v>2050</v>
      </c>
    </row>
    <row r="289" spans="1:11" x14ac:dyDescent="0.25">
      <c r="A289">
        <v>2062</v>
      </c>
      <c r="B289">
        <v>4</v>
      </c>
      <c r="C289">
        <v>20</v>
      </c>
      <c r="D289">
        <v>2062</v>
      </c>
      <c r="E289">
        <v>7</v>
      </c>
      <c r="F289">
        <v>202</v>
      </c>
      <c r="G289" t="s">
        <v>20</v>
      </c>
      <c r="H289">
        <v>351165.99</v>
      </c>
      <c r="I289">
        <v>4.5</v>
      </c>
      <c r="J289" t="s">
        <v>29</v>
      </c>
      <c r="K289">
        <v>2050</v>
      </c>
    </row>
    <row r="290" spans="1:11" x14ac:dyDescent="0.25">
      <c r="A290">
        <v>2062</v>
      </c>
      <c r="B290">
        <v>4</v>
      </c>
      <c r="C290">
        <v>23</v>
      </c>
      <c r="D290">
        <v>2062</v>
      </c>
      <c r="E290">
        <v>7</v>
      </c>
      <c r="F290">
        <v>205</v>
      </c>
      <c r="G290" t="s">
        <v>16</v>
      </c>
      <c r="H290">
        <v>84025.29</v>
      </c>
      <c r="I290">
        <v>4.5</v>
      </c>
      <c r="J290" t="s">
        <v>29</v>
      </c>
      <c r="K290">
        <v>2050</v>
      </c>
    </row>
    <row r="291" spans="1:11" x14ac:dyDescent="0.25">
      <c r="A291">
        <v>2062</v>
      </c>
      <c r="B291">
        <v>4</v>
      </c>
      <c r="C291">
        <v>28</v>
      </c>
      <c r="D291">
        <v>2062</v>
      </c>
      <c r="E291">
        <v>7</v>
      </c>
      <c r="F291">
        <v>210</v>
      </c>
      <c r="G291" t="s">
        <v>19</v>
      </c>
      <c r="H291">
        <v>37434.47</v>
      </c>
      <c r="I291">
        <v>4.5</v>
      </c>
      <c r="J291" t="s">
        <v>29</v>
      </c>
      <c r="K291">
        <v>2050</v>
      </c>
    </row>
    <row r="292" spans="1:11" x14ac:dyDescent="0.25">
      <c r="A292">
        <v>2063</v>
      </c>
      <c r="B292">
        <v>1</v>
      </c>
      <c r="C292">
        <v>14</v>
      </c>
      <c r="D292">
        <v>2063</v>
      </c>
      <c r="E292">
        <v>4</v>
      </c>
      <c r="F292">
        <v>106</v>
      </c>
      <c r="G292" t="s">
        <v>21</v>
      </c>
      <c r="H292">
        <v>347631.15</v>
      </c>
      <c r="I292">
        <v>4.5</v>
      </c>
      <c r="J292" t="s">
        <v>14</v>
      </c>
      <c r="K292">
        <v>2050</v>
      </c>
    </row>
    <row r="293" spans="1:11" x14ac:dyDescent="0.25">
      <c r="A293">
        <v>2063</v>
      </c>
      <c r="B293">
        <v>1</v>
      </c>
      <c r="C293">
        <v>21</v>
      </c>
      <c r="D293">
        <v>2063</v>
      </c>
      <c r="E293">
        <v>4</v>
      </c>
      <c r="F293">
        <v>113</v>
      </c>
      <c r="G293" t="s">
        <v>13</v>
      </c>
      <c r="H293">
        <v>346586.93</v>
      </c>
      <c r="I293">
        <v>4.5</v>
      </c>
      <c r="J293" t="s">
        <v>14</v>
      </c>
      <c r="K293">
        <v>2050</v>
      </c>
    </row>
    <row r="294" spans="1:11" x14ac:dyDescent="0.25">
      <c r="A294">
        <v>2063</v>
      </c>
      <c r="B294">
        <v>1</v>
      </c>
      <c r="C294">
        <v>29</v>
      </c>
      <c r="D294">
        <v>2063</v>
      </c>
      <c r="E294">
        <v>4</v>
      </c>
      <c r="F294">
        <v>121</v>
      </c>
      <c r="G294" t="s">
        <v>16</v>
      </c>
      <c r="H294">
        <v>177800.24</v>
      </c>
      <c r="I294">
        <v>4.5</v>
      </c>
      <c r="J294" t="s">
        <v>14</v>
      </c>
      <c r="K294">
        <v>2050</v>
      </c>
    </row>
    <row r="295" spans="1:11" x14ac:dyDescent="0.25">
      <c r="A295">
        <v>2063</v>
      </c>
      <c r="B295">
        <v>1</v>
      </c>
      <c r="C295">
        <v>31</v>
      </c>
      <c r="D295">
        <v>2063</v>
      </c>
      <c r="E295">
        <v>4</v>
      </c>
      <c r="F295">
        <v>123</v>
      </c>
      <c r="G295" t="s">
        <v>23</v>
      </c>
      <c r="H295">
        <v>37698.42</v>
      </c>
      <c r="I295">
        <v>4.5</v>
      </c>
      <c r="J295" t="s">
        <v>14</v>
      </c>
      <c r="K295">
        <v>2050</v>
      </c>
    </row>
    <row r="296" spans="1:11" x14ac:dyDescent="0.25">
      <c r="A296">
        <v>2063</v>
      </c>
      <c r="B296">
        <v>2</v>
      </c>
      <c r="C296">
        <v>13</v>
      </c>
      <c r="D296">
        <v>2063</v>
      </c>
      <c r="E296">
        <v>5</v>
      </c>
      <c r="F296">
        <v>136</v>
      </c>
      <c r="G296" t="s">
        <v>19</v>
      </c>
      <c r="H296">
        <v>239472.68</v>
      </c>
      <c r="I296">
        <v>4.5</v>
      </c>
      <c r="J296" t="s">
        <v>17</v>
      </c>
      <c r="K296">
        <v>2050</v>
      </c>
    </row>
    <row r="297" spans="1:11" x14ac:dyDescent="0.25">
      <c r="A297">
        <v>2063</v>
      </c>
      <c r="B297">
        <v>2</v>
      </c>
      <c r="C297">
        <v>14</v>
      </c>
      <c r="D297">
        <v>2063</v>
      </c>
      <c r="E297">
        <v>5</v>
      </c>
      <c r="F297">
        <v>137</v>
      </c>
      <c r="G297" t="s">
        <v>25</v>
      </c>
      <c r="H297">
        <v>295498.84000000003</v>
      </c>
      <c r="I297">
        <v>4.5</v>
      </c>
      <c r="J297" t="s">
        <v>17</v>
      </c>
      <c r="K297">
        <v>2050</v>
      </c>
    </row>
    <row r="298" spans="1:11" x14ac:dyDescent="0.25">
      <c r="A298">
        <v>2063</v>
      </c>
      <c r="B298">
        <v>2</v>
      </c>
      <c r="C298">
        <v>16</v>
      </c>
      <c r="D298">
        <v>2063</v>
      </c>
      <c r="E298">
        <v>5</v>
      </c>
      <c r="F298">
        <v>139</v>
      </c>
      <c r="G298" t="s">
        <v>11</v>
      </c>
      <c r="H298">
        <v>181787.2</v>
      </c>
      <c r="I298">
        <v>4.5</v>
      </c>
      <c r="J298" t="s">
        <v>17</v>
      </c>
      <c r="K298">
        <v>2050</v>
      </c>
    </row>
    <row r="299" spans="1:11" x14ac:dyDescent="0.25">
      <c r="A299">
        <v>2063</v>
      </c>
      <c r="B299">
        <v>2</v>
      </c>
      <c r="C299">
        <v>17</v>
      </c>
      <c r="D299">
        <v>2063</v>
      </c>
      <c r="E299">
        <v>5</v>
      </c>
      <c r="F299">
        <v>140</v>
      </c>
      <c r="G299" t="s">
        <v>20</v>
      </c>
      <c r="H299">
        <v>544146.25</v>
      </c>
      <c r="I299">
        <v>4.5</v>
      </c>
      <c r="J299" t="s">
        <v>17</v>
      </c>
      <c r="K299">
        <v>2050</v>
      </c>
    </row>
    <row r="300" spans="1:11" x14ac:dyDescent="0.25">
      <c r="A300">
        <v>2063</v>
      </c>
      <c r="B300">
        <v>3</v>
      </c>
      <c r="C300">
        <v>10</v>
      </c>
      <c r="D300">
        <v>2063</v>
      </c>
      <c r="E300">
        <v>6</v>
      </c>
      <c r="F300">
        <v>161</v>
      </c>
      <c r="G300" t="s">
        <v>15</v>
      </c>
      <c r="H300">
        <v>77673.53</v>
      </c>
      <c r="I300">
        <v>4.5</v>
      </c>
      <c r="J300" t="s">
        <v>22</v>
      </c>
      <c r="K300">
        <v>2050</v>
      </c>
    </row>
    <row r="301" spans="1:11" x14ac:dyDescent="0.25">
      <c r="A301">
        <v>2063</v>
      </c>
      <c r="B301">
        <v>3</v>
      </c>
      <c r="C301">
        <v>22</v>
      </c>
      <c r="D301">
        <v>2063</v>
      </c>
      <c r="E301">
        <v>6</v>
      </c>
      <c r="F301">
        <v>173</v>
      </c>
      <c r="G301" t="s">
        <v>18</v>
      </c>
      <c r="H301">
        <v>113312.64</v>
      </c>
      <c r="I301">
        <v>4.5</v>
      </c>
      <c r="J301" t="s">
        <v>22</v>
      </c>
      <c r="K301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01"/>
  <sheetViews>
    <sheetView topLeftCell="E1" workbookViewId="0">
      <selection activeCell="N3" sqref="N3:Y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2035</v>
      </c>
      <c r="B2">
        <v>12</v>
      </c>
      <c r="C2">
        <v>18</v>
      </c>
      <c r="D2">
        <v>2036</v>
      </c>
      <c r="E2">
        <v>3</v>
      </c>
      <c r="F2">
        <v>79</v>
      </c>
      <c r="G2" t="s">
        <v>25</v>
      </c>
      <c r="H2">
        <v>84853.56</v>
      </c>
      <c r="I2">
        <v>8.5</v>
      </c>
      <c r="J2" t="s">
        <v>28</v>
      </c>
      <c r="K2">
        <v>2050</v>
      </c>
      <c r="M2" t="s">
        <v>36</v>
      </c>
      <c r="N2">
        <f>COUNTIF($B2:$B601,10)</f>
        <v>0</v>
      </c>
      <c r="O2">
        <f>COUNTIF($B2:$B601,11)</f>
        <v>8</v>
      </c>
      <c r="P2">
        <f>COUNTIF($B2:$B601,12)</f>
        <v>26</v>
      </c>
      <c r="Q2">
        <f>COUNTIF($B2:$B601,1)</f>
        <v>82</v>
      </c>
      <c r="R2">
        <f>COUNTIF($B2:$B601,2)</f>
        <v>85</v>
      </c>
      <c r="S2">
        <f>COUNTIF($B2:$B601,3)</f>
        <v>68</v>
      </c>
      <c r="T2">
        <f>COUNTIF($B2:$B601,4)</f>
        <v>24</v>
      </c>
      <c r="U2">
        <f>COUNTIF($B2:$B601,5)</f>
        <v>6</v>
      </c>
      <c r="V2">
        <f>COUNTIF($B2:$B601,6)</f>
        <v>1</v>
      </c>
      <c r="W2">
        <f>COUNTIF($B2:$B601,7)</f>
        <v>0</v>
      </c>
      <c r="X2">
        <f>COUNTIF($B2:$B601,8)</f>
        <v>0</v>
      </c>
      <c r="Y2">
        <f>COUNTIF($B2:$B601,9)</f>
        <v>0</v>
      </c>
      <c r="AA2">
        <f>SUM(N2:Y2)</f>
        <v>300</v>
      </c>
    </row>
    <row r="3" spans="1:27" x14ac:dyDescent="0.25">
      <c r="A3">
        <v>2035</v>
      </c>
      <c r="B3">
        <v>12</v>
      </c>
      <c r="C3">
        <v>28</v>
      </c>
      <c r="D3">
        <v>2036</v>
      </c>
      <c r="E3">
        <v>3</v>
      </c>
      <c r="F3">
        <v>89</v>
      </c>
      <c r="G3" t="s">
        <v>19</v>
      </c>
      <c r="H3">
        <v>331512.14</v>
      </c>
      <c r="I3">
        <v>8.5</v>
      </c>
      <c r="J3" t="s">
        <v>28</v>
      </c>
      <c r="K3">
        <v>2050</v>
      </c>
      <c r="M3" t="s">
        <v>37</v>
      </c>
      <c r="N3" s="1">
        <f>N2/COUNT($K2:$K601)</f>
        <v>0</v>
      </c>
      <c r="O3" s="1">
        <f t="shared" ref="O3:Y3" si="0">O2/COUNT($K2:$K601)</f>
        <v>2.6666666666666668E-2</v>
      </c>
      <c r="P3" s="1">
        <f t="shared" si="0"/>
        <v>8.666666666666667E-2</v>
      </c>
      <c r="Q3" s="1">
        <f t="shared" si="0"/>
        <v>0.27333333333333332</v>
      </c>
      <c r="R3" s="1">
        <f t="shared" si="0"/>
        <v>0.28333333333333333</v>
      </c>
      <c r="S3" s="1">
        <f t="shared" si="0"/>
        <v>0.22666666666666666</v>
      </c>
      <c r="T3" s="1">
        <f t="shared" si="0"/>
        <v>0.08</v>
      </c>
      <c r="U3" s="1">
        <f t="shared" si="0"/>
        <v>0.02</v>
      </c>
      <c r="V3" s="1">
        <f t="shared" si="0"/>
        <v>3.3333333333333335E-3</v>
      </c>
      <c r="W3" s="1">
        <f t="shared" si="0"/>
        <v>0</v>
      </c>
      <c r="X3" s="1">
        <f t="shared" si="0"/>
        <v>0</v>
      </c>
      <c r="Y3" s="1">
        <f t="shared" si="0"/>
        <v>0</v>
      </c>
      <c r="AA3" s="2">
        <f>SUM(N3:Y3)</f>
        <v>0.99999999999999989</v>
      </c>
    </row>
    <row r="4" spans="1:27" x14ac:dyDescent="0.25">
      <c r="A4">
        <v>2036</v>
      </c>
      <c r="B4">
        <v>1</v>
      </c>
      <c r="C4">
        <v>17</v>
      </c>
      <c r="D4">
        <v>2036</v>
      </c>
      <c r="E4">
        <v>4</v>
      </c>
      <c r="F4">
        <v>109</v>
      </c>
      <c r="G4" t="s">
        <v>21</v>
      </c>
      <c r="H4">
        <v>74703.320000000007</v>
      </c>
      <c r="I4">
        <v>8.5</v>
      </c>
      <c r="J4" t="s">
        <v>14</v>
      </c>
      <c r="K4">
        <v>2050</v>
      </c>
    </row>
    <row r="5" spans="1:27" x14ac:dyDescent="0.25">
      <c r="A5">
        <v>2036</v>
      </c>
      <c r="B5">
        <v>2</v>
      </c>
      <c r="C5">
        <v>3</v>
      </c>
      <c r="D5">
        <v>2036</v>
      </c>
      <c r="E5">
        <v>5</v>
      </c>
      <c r="F5">
        <v>126</v>
      </c>
      <c r="G5" t="s">
        <v>11</v>
      </c>
      <c r="H5">
        <v>399984.08</v>
      </c>
      <c r="I5">
        <v>8.5</v>
      </c>
      <c r="J5" t="s">
        <v>17</v>
      </c>
      <c r="K5">
        <v>2050</v>
      </c>
    </row>
    <row r="6" spans="1:27" x14ac:dyDescent="0.25">
      <c r="A6">
        <v>2036</v>
      </c>
      <c r="B6">
        <v>2</v>
      </c>
      <c r="C6">
        <v>29</v>
      </c>
      <c r="D6">
        <v>2036</v>
      </c>
      <c r="E6">
        <v>5</v>
      </c>
      <c r="F6">
        <v>152</v>
      </c>
      <c r="G6" t="s">
        <v>18</v>
      </c>
      <c r="H6">
        <v>169470.84</v>
      </c>
      <c r="I6">
        <v>8.5</v>
      </c>
      <c r="J6" t="s">
        <v>17</v>
      </c>
      <c r="K6">
        <v>2050</v>
      </c>
    </row>
    <row r="7" spans="1:27" x14ac:dyDescent="0.25">
      <c r="A7">
        <v>2036</v>
      </c>
      <c r="B7">
        <v>3</v>
      </c>
      <c r="C7">
        <v>6</v>
      </c>
      <c r="D7">
        <v>2036</v>
      </c>
      <c r="E7">
        <v>6</v>
      </c>
      <c r="F7">
        <v>158</v>
      </c>
      <c r="G7" t="s">
        <v>15</v>
      </c>
      <c r="H7">
        <v>314210.21000000002</v>
      </c>
      <c r="I7">
        <v>8.5</v>
      </c>
      <c r="J7" t="s">
        <v>22</v>
      </c>
      <c r="K7">
        <v>2050</v>
      </c>
    </row>
    <row r="8" spans="1:27" x14ac:dyDescent="0.25">
      <c r="A8">
        <v>2036</v>
      </c>
      <c r="B8">
        <v>3</v>
      </c>
      <c r="C8">
        <v>12</v>
      </c>
      <c r="D8">
        <v>2036</v>
      </c>
      <c r="E8">
        <v>6</v>
      </c>
      <c r="F8">
        <v>164</v>
      </c>
      <c r="G8" t="s">
        <v>16</v>
      </c>
      <c r="H8">
        <v>111362.69</v>
      </c>
      <c r="I8">
        <v>8.5</v>
      </c>
      <c r="J8" t="s">
        <v>22</v>
      </c>
      <c r="K8">
        <v>2050</v>
      </c>
    </row>
    <row r="9" spans="1:27" x14ac:dyDescent="0.25">
      <c r="A9">
        <v>2036</v>
      </c>
      <c r="B9">
        <v>3</v>
      </c>
      <c r="C9">
        <v>19</v>
      </c>
      <c r="D9">
        <v>2036</v>
      </c>
      <c r="E9">
        <v>6</v>
      </c>
      <c r="F9">
        <v>171</v>
      </c>
      <c r="G9" t="s">
        <v>23</v>
      </c>
      <c r="H9">
        <v>192073.81</v>
      </c>
      <c r="I9">
        <v>8.5</v>
      </c>
      <c r="J9" t="s">
        <v>22</v>
      </c>
      <c r="K9">
        <v>2050</v>
      </c>
    </row>
    <row r="10" spans="1:27" x14ac:dyDescent="0.25">
      <c r="A10">
        <v>2036</v>
      </c>
      <c r="B10">
        <v>4</v>
      </c>
      <c r="C10">
        <v>20</v>
      </c>
      <c r="D10">
        <v>2036</v>
      </c>
      <c r="E10">
        <v>7</v>
      </c>
      <c r="F10">
        <v>203</v>
      </c>
      <c r="G10" t="s">
        <v>20</v>
      </c>
      <c r="H10">
        <v>272523.55</v>
      </c>
      <c r="I10">
        <v>8.5</v>
      </c>
      <c r="J10" t="s">
        <v>29</v>
      </c>
      <c r="K10">
        <v>2050</v>
      </c>
    </row>
    <row r="11" spans="1:27" x14ac:dyDescent="0.25">
      <c r="A11">
        <v>2036</v>
      </c>
      <c r="B11">
        <v>4</v>
      </c>
      <c r="C11">
        <v>25</v>
      </c>
      <c r="D11">
        <v>2036</v>
      </c>
      <c r="E11">
        <v>7</v>
      </c>
      <c r="F11">
        <v>208</v>
      </c>
      <c r="G11" t="s">
        <v>13</v>
      </c>
      <c r="H11">
        <v>126385.87</v>
      </c>
      <c r="I11">
        <v>8.5</v>
      </c>
      <c r="J11" t="s">
        <v>29</v>
      </c>
      <c r="K11">
        <v>2050</v>
      </c>
    </row>
    <row r="12" spans="1:27" x14ac:dyDescent="0.25">
      <c r="A12">
        <v>2039</v>
      </c>
      <c r="B12">
        <v>12</v>
      </c>
      <c r="C12">
        <v>16</v>
      </c>
      <c r="D12">
        <v>2040</v>
      </c>
      <c r="E12">
        <v>3</v>
      </c>
      <c r="F12">
        <v>77</v>
      </c>
      <c r="G12" t="s">
        <v>25</v>
      </c>
      <c r="H12">
        <v>226574.89</v>
      </c>
      <c r="I12">
        <v>8.5</v>
      </c>
      <c r="J12" t="s">
        <v>28</v>
      </c>
      <c r="K12">
        <v>2050</v>
      </c>
    </row>
    <row r="13" spans="1:27" x14ac:dyDescent="0.25">
      <c r="A13">
        <v>2039</v>
      </c>
      <c r="B13">
        <v>12</v>
      </c>
      <c r="C13">
        <v>30</v>
      </c>
      <c r="D13">
        <v>2040</v>
      </c>
      <c r="E13">
        <v>3</v>
      </c>
      <c r="F13">
        <v>91</v>
      </c>
      <c r="G13" t="s">
        <v>19</v>
      </c>
      <c r="H13">
        <v>196760.3</v>
      </c>
      <c r="I13">
        <v>8.5</v>
      </c>
      <c r="J13" t="s">
        <v>28</v>
      </c>
      <c r="K13">
        <v>2050</v>
      </c>
    </row>
    <row r="14" spans="1:27" x14ac:dyDescent="0.25">
      <c r="A14">
        <v>2040</v>
      </c>
      <c r="B14">
        <v>1</v>
      </c>
      <c r="C14">
        <v>1</v>
      </c>
      <c r="D14">
        <v>2040</v>
      </c>
      <c r="E14">
        <v>4</v>
      </c>
      <c r="F14">
        <v>93</v>
      </c>
      <c r="G14" t="s">
        <v>15</v>
      </c>
      <c r="H14">
        <v>216152.71</v>
      </c>
      <c r="I14">
        <v>8.5</v>
      </c>
      <c r="J14" t="s">
        <v>14</v>
      </c>
      <c r="K14">
        <v>2050</v>
      </c>
    </row>
    <row r="15" spans="1:27" x14ac:dyDescent="0.25">
      <c r="A15">
        <v>2040</v>
      </c>
      <c r="B15">
        <v>1</v>
      </c>
      <c r="C15">
        <v>15</v>
      </c>
      <c r="D15">
        <v>2040</v>
      </c>
      <c r="E15">
        <v>4</v>
      </c>
      <c r="F15">
        <v>107</v>
      </c>
      <c r="G15" t="s">
        <v>20</v>
      </c>
      <c r="H15">
        <v>192540.51</v>
      </c>
      <c r="I15">
        <v>8.5</v>
      </c>
      <c r="J15" t="s">
        <v>14</v>
      </c>
      <c r="K15">
        <v>2050</v>
      </c>
    </row>
    <row r="16" spans="1:27" x14ac:dyDescent="0.25">
      <c r="A16">
        <v>2040</v>
      </c>
      <c r="B16">
        <v>1</v>
      </c>
      <c r="C16">
        <v>18</v>
      </c>
      <c r="D16">
        <v>2040</v>
      </c>
      <c r="E16">
        <v>4</v>
      </c>
      <c r="F16">
        <v>110</v>
      </c>
      <c r="G16" t="s">
        <v>16</v>
      </c>
      <c r="H16">
        <v>275591.32</v>
      </c>
      <c r="I16">
        <v>8.5</v>
      </c>
      <c r="J16" t="s">
        <v>14</v>
      </c>
      <c r="K16">
        <v>2050</v>
      </c>
    </row>
    <row r="17" spans="1:11" x14ac:dyDescent="0.25">
      <c r="A17">
        <v>2040</v>
      </c>
      <c r="B17">
        <v>2</v>
      </c>
      <c r="C17">
        <v>6</v>
      </c>
      <c r="D17">
        <v>2040</v>
      </c>
      <c r="E17">
        <v>5</v>
      </c>
      <c r="F17">
        <v>129</v>
      </c>
      <c r="G17" t="s">
        <v>13</v>
      </c>
      <c r="H17">
        <v>307620.46999999997</v>
      </c>
      <c r="I17">
        <v>8.5</v>
      </c>
      <c r="J17" t="s">
        <v>17</v>
      </c>
      <c r="K17">
        <v>2050</v>
      </c>
    </row>
    <row r="18" spans="1:11" x14ac:dyDescent="0.25">
      <c r="A18">
        <v>2040</v>
      </c>
      <c r="B18">
        <v>2</v>
      </c>
      <c r="C18">
        <v>10</v>
      </c>
      <c r="D18">
        <v>2040</v>
      </c>
      <c r="E18">
        <v>5</v>
      </c>
      <c r="F18">
        <v>133</v>
      </c>
      <c r="G18" t="s">
        <v>18</v>
      </c>
      <c r="H18">
        <v>273396.64</v>
      </c>
      <c r="I18">
        <v>8.5</v>
      </c>
      <c r="J18" t="s">
        <v>17</v>
      </c>
      <c r="K18">
        <v>2050</v>
      </c>
    </row>
    <row r="19" spans="1:11" x14ac:dyDescent="0.25">
      <c r="A19">
        <v>2040</v>
      </c>
      <c r="B19">
        <v>2</v>
      </c>
      <c r="C19">
        <v>14</v>
      </c>
      <c r="D19">
        <v>2040</v>
      </c>
      <c r="E19">
        <v>5</v>
      </c>
      <c r="F19">
        <v>137</v>
      </c>
      <c r="G19" t="s">
        <v>23</v>
      </c>
      <c r="H19">
        <v>185527.99</v>
      </c>
      <c r="I19">
        <v>8.5</v>
      </c>
      <c r="J19" t="s">
        <v>17</v>
      </c>
      <c r="K19">
        <v>2050</v>
      </c>
    </row>
    <row r="20" spans="1:11" x14ac:dyDescent="0.25">
      <c r="A20">
        <v>2040</v>
      </c>
      <c r="B20">
        <v>3</v>
      </c>
      <c r="C20">
        <v>3</v>
      </c>
      <c r="D20">
        <v>2040</v>
      </c>
      <c r="E20">
        <v>6</v>
      </c>
      <c r="F20">
        <v>155</v>
      </c>
      <c r="G20" t="s">
        <v>21</v>
      </c>
      <c r="H20">
        <v>144717.54</v>
      </c>
      <c r="I20">
        <v>8.5</v>
      </c>
      <c r="J20" t="s">
        <v>22</v>
      </c>
      <c r="K20">
        <v>2050</v>
      </c>
    </row>
    <row r="21" spans="1:11" x14ac:dyDescent="0.25">
      <c r="A21">
        <v>2040</v>
      </c>
      <c r="B21">
        <v>3</v>
      </c>
      <c r="C21">
        <v>26</v>
      </c>
      <c r="D21">
        <v>2040</v>
      </c>
      <c r="E21">
        <v>6</v>
      </c>
      <c r="F21">
        <v>178</v>
      </c>
      <c r="G21" t="s">
        <v>11</v>
      </c>
      <c r="H21">
        <v>70067.11</v>
      </c>
      <c r="I21">
        <v>8.5</v>
      </c>
      <c r="J21" t="s">
        <v>22</v>
      </c>
      <c r="K21">
        <v>2050</v>
      </c>
    </row>
    <row r="22" spans="1:11" x14ac:dyDescent="0.25">
      <c r="A22">
        <v>2044</v>
      </c>
      <c r="B22">
        <v>1</v>
      </c>
      <c r="C22">
        <v>10</v>
      </c>
      <c r="D22">
        <v>2044</v>
      </c>
      <c r="E22">
        <v>4</v>
      </c>
      <c r="F22">
        <v>102</v>
      </c>
      <c r="G22" t="s">
        <v>20</v>
      </c>
      <c r="H22">
        <v>233420.58</v>
      </c>
      <c r="I22">
        <v>8.5</v>
      </c>
      <c r="J22" t="s">
        <v>14</v>
      </c>
      <c r="K22">
        <v>2050</v>
      </c>
    </row>
    <row r="23" spans="1:11" x14ac:dyDescent="0.25">
      <c r="A23">
        <v>2044</v>
      </c>
      <c r="B23">
        <v>1</v>
      </c>
      <c r="C23">
        <v>18</v>
      </c>
      <c r="D23">
        <v>2044</v>
      </c>
      <c r="E23">
        <v>4</v>
      </c>
      <c r="F23">
        <v>110</v>
      </c>
      <c r="G23" t="s">
        <v>11</v>
      </c>
      <c r="H23">
        <v>266490.83</v>
      </c>
      <c r="I23">
        <v>8.5</v>
      </c>
      <c r="J23" t="s">
        <v>14</v>
      </c>
      <c r="K23">
        <v>2050</v>
      </c>
    </row>
    <row r="24" spans="1:11" x14ac:dyDescent="0.25">
      <c r="A24">
        <v>2044</v>
      </c>
      <c r="B24">
        <v>2</v>
      </c>
      <c r="C24">
        <v>16</v>
      </c>
      <c r="D24">
        <v>2044</v>
      </c>
      <c r="E24">
        <v>5</v>
      </c>
      <c r="F24">
        <v>139</v>
      </c>
      <c r="G24" t="s">
        <v>15</v>
      </c>
      <c r="H24">
        <v>84495.15</v>
      </c>
      <c r="I24">
        <v>8.5</v>
      </c>
      <c r="J24" t="s">
        <v>17</v>
      </c>
      <c r="K24">
        <v>2050</v>
      </c>
    </row>
    <row r="25" spans="1:11" x14ac:dyDescent="0.25">
      <c r="A25">
        <v>2044</v>
      </c>
      <c r="B25">
        <v>2</v>
      </c>
      <c r="C25">
        <v>19</v>
      </c>
      <c r="D25">
        <v>2044</v>
      </c>
      <c r="E25">
        <v>5</v>
      </c>
      <c r="F25">
        <v>142</v>
      </c>
      <c r="G25" t="s">
        <v>21</v>
      </c>
      <c r="H25">
        <v>192910.47</v>
      </c>
      <c r="I25">
        <v>8.5</v>
      </c>
      <c r="J25" t="s">
        <v>17</v>
      </c>
      <c r="K25">
        <v>2050</v>
      </c>
    </row>
    <row r="26" spans="1:11" x14ac:dyDescent="0.25">
      <c r="A26">
        <v>2044</v>
      </c>
      <c r="B26">
        <v>2</v>
      </c>
      <c r="C26">
        <v>20</v>
      </c>
      <c r="D26">
        <v>2044</v>
      </c>
      <c r="E26">
        <v>5</v>
      </c>
      <c r="F26">
        <v>143</v>
      </c>
      <c r="G26" t="s">
        <v>13</v>
      </c>
      <c r="H26">
        <v>88690.25</v>
      </c>
      <c r="I26">
        <v>8.5</v>
      </c>
      <c r="J26" t="s">
        <v>17</v>
      </c>
      <c r="K26">
        <v>2050</v>
      </c>
    </row>
    <row r="27" spans="1:11" x14ac:dyDescent="0.25">
      <c r="A27">
        <v>2044</v>
      </c>
      <c r="B27">
        <v>2</v>
      </c>
      <c r="C27">
        <v>21</v>
      </c>
      <c r="D27">
        <v>2044</v>
      </c>
      <c r="E27">
        <v>5</v>
      </c>
      <c r="F27">
        <v>144</v>
      </c>
      <c r="G27" t="s">
        <v>18</v>
      </c>
      <c r="H27">
        <v>82087.89</v>
      </c>
      <c r="I27">
        <v>8.5</v>
      </c>
      <c r="J27" t="s">
        <v>17</v>
      </c>
      <c r="K27">
        <v>2050</v>
      </c>
    </row>
    <row r="28" spans="1:11" x14ac:dyDescent="0.25">
      <c r="A28">
        <v>2044</v>
      </c>
      <c r="B28">
        <v>3</v>
      </c>
      <c r="C28">
        <v>2</v>
      </c>
      <c r="D28">
        <v>2044</v>
      </c>
      <c r="E28">
        <v>6</v>
      </c>
      <c r="F28">
        <v>154</v>
      </c>
      <c r="G28" t="s">
        <v>23</v>
      </c>
      <c r="H28">
        <v>54020.09</v>
      </c>
      <c r="I28">
        <v>8.5</v>
      </c>
      <c r="J28" t="s">
        <v>22</v>
      </c>
      <c r="K28">
        <v>2050</v>
      </c>
    </row>
    <row r="29" spans="1:11" x14ac:dyDescent="0.25">
      <c r="A29">
        <v>2044</v>
      </c>
      <c r="B29">
        <v>3</v>
      </c>
      <c r="C29">
        <v>24</v>
      </c>
      <c r="D29">
        <v>2044</v>
      </c>
      <c r="E29">
        <v>6</v>
      </c>
      <c r="F29">
        <v>176</v>
      </c>
      <c r="G29" t="s">
        <v>25</v>
      </c>
      <c r="H29">
        <v>66507.899999999994</v>
      </c>
      <c r="I29">
        <v>8.5</v>
      </c>
      <c r="J29" t="s">
        <v>22</v>
      </c>
      <c r="K29">
        <v>2050</v>
      </c>
    </row>
    <row r="30" spans="1:11" x14ac:dyDescent="0.25">
      <c r="A30">
        <v>2044</v>
      </c>
      <c r="B30">
        <v>3</v>
      </c>
      <c r="C30">
        <v>29</v>
      </c>
      <c r="D30">
        <v>2044</v>
      </c>
      <c r="E30">
        <v>6</v>
      </c>
      <c r="F30">
        <v>181</v>
      </c>
      <c r="G30" t="s">
        <v>16</v>
      </c>
      <c r="H30">
        <v>177241.07</v>
      </c>
      <c r="I30">
        <v>8.5</v>
      </c>
      <c r="J30" t="s">
        <v>22</v>
      </c>
      <c r="K30">
        <v>2050</v>
      </c>
    </row>
    <row r="31" spans="1:11" x14ac:dyDescent="0.25">
      <c r="A31">
        <v>2044</v>
      </c>
      <c r="B31">
        <v>4</v>
      </c>
      <c r="C31">
        <v>4</v>
      </c>
      <c r="D31">
        <v>2044</v>
      </c>
      <c r="E31">
        <v>7</v>
      </c>
      <c r="F31">
        <v>187</v>
      </c>
      <c r="G31" t="s">
        <v>19</v>
      </c>
      <c r="H31">
        <v>149371.9</v>
      </c>
      <c r="I31">
        <v>8.5</v>
      </c>
      <c r="J31" t="s">
        <v>29</v>
      </c>
      <c r="K31">
        <v>2050</v>
      </c>
    </row>
    <row r="32" spans="1:11" x14ac:dyDescent="0.25">
      <c r="A32">
        <v>2047</v>
      </c>
      <c r="B32">
        <v>12</v>
      </c>
      <c r="C32">
        <v>15</v>
      </c>
      <c r="D32">
        <v>2048</v>
      </c>
      <c r="E32">
        <v>3</v>
      </c>
      <c r="F32">
        <v>76</v>
      </c>
      <c r="G32" t="s">
        <v>13</v>
      </c>
      <c r="H32">
        <v>33653.660000000003</v>
      </c>
      <c r="I32">
        <v>8.5</v>
      </c>
      <c r="J32" t="s">
        <v>28</v>
      </c>
      <c r="K32">
        <v>2050</v>
      </c>
    </row>
    <row r="33" spans="1:11" x14ac:dyDescent="0.25">
      <c r="A33">
        <v>2047</v>
      </c>
      <c r="B33">
        <v>12</v>
      </c>
      <c r="C33">
        <v>24</v>
      </c>
      <c r="D33">
        <v>2048</v>
      </c>
      <c r="E33">
        <v>3</v>
      </c>
      <c r="F33">
        <v>85</v>
      </c>
      <c r="G33" t="s">
        <v>23</v>
      </c>
      <c r="H33">
        <v>130432.03</v>
      </c>
      <c r="I33">
        <v>8.5</v>
      </c>
      <c r="J33" t="s">
        <v>28</v>
      </c>
      <c r="K33">
        <v>2050</v>
      </c>
    </row>
    <row r="34" spans="1:11" x14ac:dyDescent="0.25">
      <c r="A34">
        <v>2048</v>
      </c>
      <c r="B34">
        <v>1</v>
      </c>
      <c r="C34">
        <v>24</v>
      </c>
      <c r="D34">
        <v>2048</v>
      </c>
      <c r="E34">
        <v>4</v>
      </c>
      <c r="F34">
        <v>116</v>
      </c>
      <c r="G34" t="s">
        <v>21</v>
      </c>
      <c r="H34">
        <v>261303.7</v>
      </c>
      <c r="I34">
        <v>8.5</v>
      </c>
      <c r="J34" t="s">
        <v>14</v>
      </c>
      <c r="K34">
        <v>2050</v>
      </c>
    </row>
    <row r="35" spans="1:11" x14ac:dyDescent="0.25">
      <c r="A35">
        <v>2048</v>
      </c>
      <c r="B35">
        <v>2</v>
      </c>
      <c r="C35">
        <v>2</v>
      </c>
      <c r="D35">
        <v>2048</v>
      </c>
      <c r="E35">
        <v>5</v>
      </c>
      <c r="F35">
        <v>125</v>
      </c>
      <c r="G35" t="s">
        <v>16</v>
      </c>
      <c r="H35">
        <v>276456.81</v>
      </c>
      <c r="I35">
        <v>8.5</v>
      </c>
      <c r="J35" t="s">
        <v>17</v>
      </c>
      <c r="K35">
        <v>2050</v>
      </c>
    </row>
    <row r="36" spans="1:11" x14ac:dyDescent="0.25">
      <c r="A36">
        <v>2048</v>
      </c>
      <c r="B36">
        <v>2</v>
      </c>
      <c r="C36">
        <v>9</v>
      </c>
      <c r="D36">
        <v>2048</v>
      </c>
      <c r="E36">
        <v>5</v>
      </c>
      <c r="F36">
        <v>132</v>
      </c>
      <c r="G36" t="s">
        <v>25</v>
      </c>
      <c r="H36">
        <v>108484.23</v>
      </c>
      <c r="I36">
        <v>8.5</v>
      </c>
      <c r="J36" t="s">
        <v>17</v>
      </c>
      <c r="K36">
        <v>2050</v>
      </c>
    </row>
    <row r="37" spans="1:11" x14ac:dyDescent="0.25">
      <c r="A37">
        <v>2048</v>
      </c>
      <c r="B37">
        <v>3</v>
      </c>
      <c r="C37">
        <v>6</v>
      </c>
      <c r="D37">
        <v>2048</v>
      </c>
      <c r="E37">
        <v>6</v>
      </c>
      <c r="F37">
        <v>158</v>
      </c>
      <c r="G37" t="s">
        <v>19</v>
      </c>
      <c r="H37">
        <v>298354.08</v>
      </c>
      <c r="I37">
        <v>8.5</v>
      </c>
      <c r="J37" t="s">
        <v>22</v>
      </c>
      <c r="K37">
        <v>2050</v>
      </c>
    </row>
    <row r="38" spans="1:11" x14ac:dyDescent="0.25">
      <c r="A38">
        <v>2048</v>
      </c>
      <c r="B38">
        <v>4</v>
      </c>
      <c r="C38">
        <v>11</v>
      </c>
      <c r="D38">
        <v>2048</v>
      </c>
      <c r="E38">
        <v>7</v>
      </c>
      <c r="F38">
        <v>194</v>
      </c>
      <c r="G38" t="s">
        <v>15</v>
      </c>
      <c r="H38">
        <v>178052</v>
      </c>
      <c r="I38">
        <v>8.5</v>
      </c>
      <c r="J38" t="s">
        <v>29</v>
      </c>
      <c r="K38">
        <v>2050</v>
      </c>
    </row>
    <row r="39" spans="1:11" x14ac:dyDescent="0.25">
      <c r="A39">
        <v>2048</v>
      </c>
      <c r="B39">
        <v>4</v>
      </c>
      <c r="C39">
        <v>27</v>
      </c>
      <c r="D39">
        <v>2048</v>
      </c>
      <c r="E39">
        <v>7</v>
      </c>
      <c r="F39">
        <v>210</v>
      </c>
      <c r="G39" t="s">
        <v>18</v>
      </c>
      <c r="H39">
        <v>176264.41</v>
      </c>
      <c r="I39">
        <v>8.5</v>
      </c>
      <c r="J39" t="s">
        <v>29</v>
      </c>
      <c r="K39">
        <v>2050</v>
      </c>
    </row>
    <row r="40" spans="1:11" x14ac:dyDescent="0.25">
      <c r="A40">
        <v>2048</v>
      </c>
      <c r="B40">
        <v>5</v>
      </c>
      <c r="C40">
        <v>1</v>
      </c>
      <c r="D40">
        <v>2048</v>
      </c>
      <c r="E40">
        <v>8</v>
      </c>
      <c r="F40">
        <v>214</v>
      </c>
      <c r="G40" t="s">
        <v>20</v>
      </c>
      <c r="H40">
        <v>120825.88</v>
      </c>
      <c r="I40">
        <v>8.5</v>
      </c>
      <c r="J40" t="s">
        <v>24</v>
      </c>
      <c r="K40">
        <v>2050</v>
      </c>
    </row>
    <row r="41" spans="1:11" x14ac:dyDescent="0.25">
      <c r="A41">
        <v>2048</v>
      </c>
      <c r="B41">
        <v>5</v>
      </c>
      <c r="C41">
        <v>3</v>
      </c>
      <c r="D41">
        <v>2048</v>
      </c>
      <c r="E41">
        <v>8</v>
      </c>
      <c r="F41">
        <v>216</v>
      </c>
      <c r="G41" t="s">
        <v>11</v>
      </c>
      <c r="H41">
        <v>88919.26</v>
      </c>
      <c r="I41">
        <v>8.5</v>
      </c>
      <c r="J41" t="s">
        <v>24</v>
      </c>
      <c r="K41">
        <v>2050</v>
      </c>
    </row>
    <row r="42" spans="1:11" x14ac:dyDescent="0.25">
      <c r="A42">
        <v>2052</v>
      </c>
      <c r="B42">
        <v>1</v>
      </c>
      <c r="C42">
        <v>10</v>
      </c>
      <c r="D42">
        <v>2052</v>
      </c>
      <c r="E42">
        <v>4</v>
      </c>
      <c r="F42">
        <v>102</v>
      </c>
      <c r="G42" t="s">
        <v>13</v>
      </c>
      <c r="H42">
        <v>188314.51</v>
      </c>
      <c r="I42">
        <v>8.5</v>
      </c>
      <c r="J42" t="s">
        <v>14</v>
      </c>
      <c r="K42">
        <v>2050</v>
      </c>
    </row>
    <row r="43" spans="1:11" x14ac:dyDescent="0.25">
      <c r="A43">
        <v>2052</v>
      </c>
      <c r="B43">
        <v>1</v>
      </c>
      <c r="C43">
        <v>27</v>
      </c>
      <c r="D43">
        <v>2052</v>
      </c>
      <c r="E43">
        <v>4</v>
      </c>
      <c r="F43">
        <v>119</v>
      </c>
      <c r="G43" t="s">
        <v>15</v>
      </c>
      <c r="H43">
        <v>52101.39</v>
      </c>
      <c r="I43">
        <v>8.5</v>
      </c>
      <c r="J43" t="s">
        <v>14</v>
      </c>
      <c r="K43">
        <v>2050</v>
      </c>
    </row>
    <row r="44" spans="1:11" x14ac:dyDescent="0.25">
      <c r="A44">
        <v>2052</v>
      </c>
      <c r="B44">
        <v>2</v>
      </c>
      <c r="C44">
        <v>13</v>
      </c>
      <c r="D44">
        <v>2052</v>
      </c>
      <c r="E44">
        <v>5</v>
      </c>
      <c r="F44">
        <v>136</v>
      </c>
      <c r="G44" t="s">
        <v>21</v>
      </c>
      <c r="H44">
        <v>305705.23</v>
      </c>
      <c r="I44">
        <v>8.5</v>
      </c>
      <c r="J44" t="s">
        <v>17</v>
      </c>
      <c r="K44">
        <v>2050</v>
      </c>
    </row>
    <row r="45" spans="1:11" x14ac:dyDescent="0.25">
      <c r="A45">
        <v>2052</v>
      </c>
      <c r="B45">
        <v>2</v>
      </c>
      <c r="C45">
        <v>21</v>
      </c>
      <c r="D45">
        <v>2052</v>
      </c>
      <c r="E45">
        <v>5</v>
      </c>
      <c r="F45">
        <v>144</v>
      </c>
      <c r="G45" t="s">
        <v>18</v>
      </c>
      <c r="H45">
        <v>245167.96</v>
      </c>
      <c r="I45">
        <v>8.5</v>
      </c>
      <c r="J45" t="s">
        <v>17</v>
      </c>
      <c r="K45">
        <v>2050</v>
      </c>
    </row>
    <row r="46" spans="1:11" x14ac:dyDescent="0.25">
      <c r="A46">
        <v>2052</v>
      </c>
      <c r="B46">
        <v>2</v>
      </c>
      <c r="C46">
        <v>22</v>
      </c>
      <c r="D46">
        <v>2052</v>
      </c>
      <c r="E46">
        <v>5</v>
      </c>
      <c r="F46">
        <v>145</v>
      </c>
      <c r="G46" t="s">
        <v>19</v>
      </c>
      <c r="H46">
        <v>183873.25</v>
      </c>
      <c r="I46">
        <v>8.5</v>
      </c>
      <c r="J46" t="s">
        <v>17</v>
      </c>
      <c r="K46">
        <v>2050</v>
      </c>
    </row>
    <row r="47" spans="1:11" x14ac:dyDescent="0.25">
      <c r="A47">
        <v>2052</v>
      </c>
      <c r="B47">
        <v>3</v>
      </c>
      <c r="C47">
        <v>2</v>
      </c>
      <c r="D47">
        <v>2052</v>
      </c>
      <c r="E47">
        <v>6</v>
      </c>
      <c r="F47">
        <v>154</v>
      </c>
      <c r="G47" t="s">
        <v>20</v>
      </c>
      <c r="H47">
        <v>235537.01</v>
      </c>
      <c r="I47">
        <v>8.5</v>
      </c>
      <c r="J47" t="s">
        <v>22</v>
      </c>
      <c r="K47">
        <v>2050</v>
      </c>
    </row>
    <row r="48" spans="1:11" x14ac:dyDescent="0.25">
      <c r="A48">
        <v>2052</v>
      </c>
      <c r="B48">
        <v>3</v>
      </c>
      <c r="C48">
        <v>6</v>
      </c>
      <c r="D48">
        <v>2052</v>
      </c>
      <c r="E48">
        <v>6</v>
      </c>
      <c r="F48">
        <v>158</v>
      </c>
      <c r="G48" t="s">
        <v>25</v>
      </c>
      <c r="H48">
        <v>230750.64</v>
      </c>
      <c r="I48">
        <v>8.5</v>
      </c>
      <c r="J48" t="s">
        <v>22</v>
      </c>
      <c r="K48">
        <v>2050</v>
      </c>
    </row>
    <row r="49" spans="1:11" x14ac:dyDescent="0.25">
      <c r="A49">
        <v>2052</v>
      </c>
      <c r="B49">
        <v>3</v>
      </c>
      <c r="C49">
        <v>7</v>
      </c>
      <c r="D49">
        <v>2052</v>
      </c>
      <c r="E49">
        <v>6</v>
      </c>
      <c r="F49">
        <v>159</v>
      </c>
      <c r="G49" t="s">
        <v>11</v>
      </c>
      <c r="H49">
        <v>45248.95</v>
      </c>
      <c r="I49">
        <v>8.5</v>
      </c>
      <c r="J49" t="s">
        <v>22</v>
      </c>
      <c r="K49">
        <v>2050</v>
      </c>
    </row>
    <row r="50" spans="1:11" x14ac:dyDescent="0.25">
      <c r="A50">
        <v>2052</v>
      </c>
      <c r="B50">
        <v>3</v>
      </c>
      <c r="C50">
        <v>14</v>
      </c>
      <c r="D50">
        <v>2052</v>
      </c>
      <c r="E50">
        <v>6</v>
      </c>
      <c r="F50">
        <v>166</v>
      </c>
      <c r="G50" t="s">
        <v>23</v>
      </c>
      <c r="H50">
        <v>133877.63</v>
      </c>
      <c r="I50">
        <v>8.5</v>
      </c>
      <c r="J50" t="s">
        <v>22</v>
      </c>
      <c r="K50">
        <v>2050</v>
      </c>
    </row>
    <row r="51" spans="1:11" x14ac:dyDescent="0.25">
      <c r="A51">
        <v>2052</v>
      </c>
      <c r="B51">
        <v>4</v>
      </c>
      <c r="C51">
        <v>11</v>
      </c>
      <c r="D51">
        <v>2052</v>
      </c>
      <c r="E51">
        <v>7</v>
      </c>
      <c r="F51">
        <v>194</v>
      </c>
      <c r="G51" t="s">
        <v>16</v>
      </c>
      <c r="H51">
        <v>104592.37</v>
      </c>
      <c r="I51">
        <v>8.5</v>
      </c>
      <c r="J51" t="s">
        <v>29</v>
      </c>
      <c r="K51">
        <v>2050</v>
      </c>
    </row>
    <row r="52" spans="1:11" x14ac:dyDescent="0.25">
      <c r="A52">
        <v>2056</v>
      </c>
      <c r="B52">
        <v>1</v>
      </c>
      <c r="C52">
        <v>4</v>
      </c>
      <c r="D52">
        <v>2056</v>
      </c>
      <c r="E52">
        <v>4</v>
      </c>
      <c r="F52">
        <v>96</v>
      </c>
      <c r="G52" t="s">
        <v>16</v>
      </c>
      <c r="H52">
        <v>306942.52</v>
      </c>
      <c r="I52">
        <v>8.5</v>
      </c>
      <c r="J52" t="s">
        <v>14</v>
      </c>
      <c r="K52">
        <v>2050</v>
      </c>
    </row>
    <row r="53" spans="1:11" x14ac:dyDescent="0.25">
      <c r="A53">
        <v>2056</v>
      </c>
      <c r="B53">
        <v>1</v>
      </c>
      <c r="C53">
        <v>8</v>
      </c>
      <c r="D53">
        <v>2056</v>
      </c>
      <c r="E53">
        <v>4</v>
      </c>
      <c r="F53">
        <v>100</v>
      </c>
      <c r="G53" t="s">
        <v>18</v>
      </c>
      <c r="H53">
        <v>211322.84</v>
      </c>
      <c r="I53">
        <v>8.5</v>
      </c>
      <c r="J53" t="s">
        <v>14</v>
      </c>
      <c r="K53">
        <v>2050</v>
      </c>
    </row>
    <row r="54" spans="1:11" x14ac:dyDescent="0.25">
      <c r="A54">
        <v>2056</v>
      </c>
      <c r="B54">
        <v>1</v>
      </c>
      <c r="C54">
        <v>17</v>
      </c>
      <c r="D54">
        <v>2056</v>
      </c>
      <c r="E54">
        <v>4</v>
      </c>
      <c r="F54">
        <v>109</v>
      </c>
      <c r="G54" t="s">
        <v>11</v>
      </c>
      <c r="H54">
        <v>463751.2</v>
      </c>
      <c r="I54">
        <v>8.5</v>
      </c>
      <c r="J54" t="s">
        <v>14</v>
      </c>
      <c r="K54">
        <v>2050</v>
      </c>
    </row>
    <row r="55" spans="1:11" x14ac:dyDescent="0.25">
      <c r="A55">
        <v>2056</v>
      </c>
      <c r="B55">
        <v>1</v>
      </c>
      <c r="C55">
        <v>25</v>
      </c>
      <c r="D55">
        <v>2056</v>
      </c>
      <c r="E55">
        <v>4</v>
      </c>
      <c r="F55">
        <v>117</v>
      </c>
      <c r="G55" t="s">
        <v>23</v>
      </c>
      <c r="H55">
        <v>39644.699999999997</v>
      </c>
      <c r="I55">
        <v>8.5</v>
      </c>
      <c r="J55" t="s">
        <v>14</v>
      </c>
      <c r="K55">
        <v>2050</v>
      </c>
    </row>
    <row r="56" spans="1:11" x14ac:dyDescent="0.25">
      <c r="A56">
        <v>2056</v>
      </c>
      <c r="B56">
        <v>2</v>
      </c>
      <c r="C56">
        <v>2</v>
      </c>
      <c r="D56">
        <v>2056</v>
      </c>
      <c r="E56">
        <v>5</v>
      </c>
      <c r="F56">
        <v>125</v>
      </c>
      <c r="G56" t="s">
        <v>13</v>
      </c>
      <c r="H56">
        <v>161505.28</v>
      </c>
      <c r="I56">
        <v>8.5</v>
      </c>
      <c r="J56" t="s">
        <v>17</v>
      </c>
      <c r="K56">
        <v>2050</v>
      </c>
    </row>
    <row r="57" spans="1:11" x14ac:dyDescent="0.25">
      <c r="A57">
        <v>2056</v>
      </c>
      <c r="B57">
        <v>2</v>
      </c>
      <c r="C57">
        <v>22</v>
      </c>
      <c r="D57">
        <v>2056</v>
      </c>
      <c r="E57">
        <v>5</v>
      </c>
      <c r="F57">
        <v>145</v>
      </c>
      <c r="G57" t="s">
        <v>19</v>
      </c>
      <c r="H57">
        <v>84792.3</v>
      </c>
      <c r="I57">
        <v>8.5</v>
      </c>
      <c r="J57" t="s">
        <v>17</v>
      </c>
      <c r="K57">
        <v>2050</v>
      </c>
    </row>
    <row r="58" spans="1:11" x14ac:dyDescent="0.25">
      <c r="A58">
        <v>2056</v>
      </c>
      <c r="B58">
        <v>3</v>
      </c>
      <c r="C58">
        <v>18</v>
      </c>
      <c r="D58">
        <v>2056</v>
      </c>
      <c r="E58">
        <v>6</v>
      </c>
      <c r="F58">
        <v>170</v>
      </c>
      <c r="G58" t="s">
        <v>20</v>
      </c>
      <c r="H58">
        <v>57048.06</v>
      </c>
      <c r="I58">
        <v>8.5</v>
      </c>
      <c r="J58" t="s">
        <v>22</v>
      </c>
      <c r="K58">
        <v>2050</v>
      </c>
    </row>
    <row r="59" spans="1:11" x14ac:dyDescent="0.25">
      <c r="A59">
        <v>2056</v>
      </c>
      <c r="B59">
        <v>3</v>
      </c>
      <c r="C59">
        <v>19</v>
      </c>
      <c r="D59">
        <v>2056</v>
      </c>
      <c r="E59">
        <v>6</v>
      </c>
      <c r="F59">
        <v>171</v>
      </c>
      <c r="G59" t="s">
        <v>25</v>
      </c>
      <c r="H59">
        <v>35737.440000000002</v>
      </c>
      <c r="I59">
        <v>8.5</v>
      </c>
      <c r="J59" t="s">
        <v>22</v>
      </c>
      <c r="K59">
        <v>2050</v>
      </c>
    </row>
    <row r="60" spans="1:11" x14ac:dyDescent="0.25">
      <c r="A60">
        <v>2056</v>
      </c>
      <c r="B60">
        <v>3</v>
      </c>
      <c r="C60">
        <v>25</v>
      </c>
      <c r="D60">
        <v>2056</v>
      </c>
      <c r="E60">
        <v>6</v>
      </c>
      <c r="F60">
        <v>177</v>
      </c>
      <c r="G60" t="s">
        <v>21</v>
      </c>
      <c r="H60">
        <v>140213.59</v>
      </c>
      <c r="I60">
        <v>8.5</v>
      </c>
      <c r="J60" t="s">
        <v>22</v>
      </c>
      <c r="K60">
        <v>2050</v>
      </c>
    </row>
    <row r="61" spans="1:11" x14ac:dyDescent="0.25">
      <c r="A61">
        <v>2056</v>
      </c>
      <c r="B61">
        <v>4</v>
      </c>
      <c r="C61">
        <v>9</v>
      </c>
      <c r="D61">
        <v>2056</v>
      </c>
      <c r="E61">
        <v>7</v>
      </c>
      <c r="F61">
        <v>192</v>
      </c>
      <c r="G61" t="s">
        <v>15</v>
      </c>
      <c r="H61">
        <v>74729.63</v>
      </c>
      <c r="I61">
        <v>8.5</v>
      </c>
      <c r="J61" t="s">
        <v>29</v>
      </c>
      <c r="K61">
        <v>2050</v>
      </c>
    </row>
    <row r="62" spans="1:11" x14ac:dyDescent="0.25">
      <c r="A62">
        <v>2059</v>
      </c>
      <c r="B62">
        <v>12</v>
      </c>
      <c r="C62">
        <v>27</v>
      </c>
      <c r="D62">
        <v>2060</v>
      </c>
      <c r="E62">
        <v>3</v>
      </c>
      <c r="F62">
        <v>88</v>
      </c>
      <c r="G62" t="s">
        <v>20</v>
      </c>
      <c r="H62">
        <v>266203.33</v>
      </c>
      <c r="I62">
        <v>8.5</v>
      </c>
      <c r="J62" t="s">
        <v>28</v>
      </c>
      <c r="K62">
        <v>2050</v>
      </c>
    </row>
    <row r="63" spans="1:11" x14ac:dyDescent="0.25">
      <c r="A63">
        <v>2059</v>
      </c>
      <c r="B63">
        <v>12</v>
      </c>
      <c r="C63">
        <v>30</v>
      </c>
      <c r="D63">
        <v>2060</v>
      </c>
      <c r="E63">
        <v>3</v>
      </c>
      <c r="F63">
        <v>91</v>
      </c>
      <c r="G63" t="s">
        <v>11</v>
      </c>
      <c r="H63">
        <v>520118.44</v>
      </c>
      <c r="I63">
        <v>8.5</v>
      </c>
      <c r="J63" t="s">
        <v>28</v>
      </c>
      <c r="K63">
        <v>2050</v>
      </c>
    </row>
    <row r="64" spans="1:11" x14ac:dyDescent="0.25">
      <c r="A64">
        <v>2060</v>
      </c>
      <c r="B64">
        <v>1</v>
      </c>
      <c r="C64">
        <v>9</v>
      </c>
      <c r="D64">
        <v>2060</v>
      </c>
      <c r="E64">
        <v>4</v>
      </c>
      <c r="F64">
        <v>101</v>
      </c>
      <c r="G64" t="s">
        <v>16</v>
      </c>
      <c r="H64">
        <v>322542.63</v>
      </c>
      <c r="I64">
        <v>8.5</v>
      </c>
      <c r="J64" t="s">
        <v>14</v>
      </c>
      <c r="K64">
        <v>2050</v>
      </c>
    </row>
    <row r="65" spans="1:11" x14ac:dyDescent="0.25">
      <c r="A65">
        <v>2060</v>
      </c>
      <c r="B65">
        <v>1</v>
      </c>
      <c r="C65">
        <v>16</v>
      </c>
      <c r="D65">
        <v>2060</v>
      </c>
      <c r="E65">
        <v>4</v>
      </c>
      <c r="F65">
        <v>108</v>
      </c>
      <c r="G65" t="s">
        <v>18</v>
      </c>
      <c r="H65">
        <v>239527.94</v>
      </c>
      <c r="I65">
        <v>8.5</v>
      </c>
      <c r="J65" t="s">
        <v>14</v>
      </c>
      <c r="K65">
        <v>2050</v>
      </c>
    </row>
    <row r="66" spans="1:11" x14ac:dyDescent="0.25">
      <c r="A66">
        <v>2060</v>
      </c>
      <c r="B66">
        <v>1</v>
      </c>
      <c r="C66">
        <v>25</v>
      </c>
      <c r="D66">
        <v>2060</v>
      </c>
      <c r="E66">
        <v>4</v>
      </c>
      <c r="F66">
        <v>117</v>
      </c>
      <c r="G66" t="s">
        <v>15</v>
      </c>
      <c r="H66">
        <v>604238.63</v>
      </c>
      <c r="I66">
        <v>8.5</v>
      </c>
      <c r="J66" t="s">
        <v>14</v>
      </c>
      <c r="K66">
        <v>2050</v>
      </c>
    </row>
    <row r="67" spans="1:11" x14ac:dyDescent="0.25">
      <c r="A67">
        <v>2060</v>
      </c>
      <c r="B67">
        <v>2</v>
      </c>
      <c r="C67">
        <v>2</v>
      </c>
      <c r="D67">
        <v>2060</v>
      </c>
      <c r="E67">
        <v>5</v>
      </c>
      <c r="F67">
        <v>125</v>
      </c>
      <c r="G67" t="s">
        <v>21</v>
      </c>
      <c r="H67">
        <v>219435.49</v>
      </c>
      <c r="I67">
        <v>8.5</v>
      </c>
      <c r="J67" t="s">
        <v>17</v>
      </c>
      <c r="K67">
        <v>2050</v>
      </c>
    </row>
    <row r="68" spans="1:11" x14ac:dyDescent="0.25">
      <c r="A68">
        <v>2060</v>
      </c>
      <c r="B68">
        <v>2</v>
      </c>
      <c r="C68">
        <v>25</v>
      </c>
      <c r="D68">
        <v>2060</v>
      </c>
      <c r="E68">
        <v>5</v>
      </c>
      <c r="F68">
        <v>148</v>
      </c>
      <c r="G68" t="s">
        <v>25</v>
      </c>
      <c r="H68">
        <v>42043.55</v>
      </c>
      <c r="I68">
        <v>8.5</v>
      </c>
      <c r="J68" t="s">
        <v>17</v>
      </c>
      <c r="K68">
        <v>2050</v>
      </c>
    </row>
    <row r="69" spans="1:11" x14ac:dyDescent="0.25">
      <c r="A69">
        <v>2060</v>
      </c>
      <c r="B69">
        <v>2</v>
      </c>
      <c r="C69">
        <v>27</v>
      </c>
      <c r="D69">
        <v>2060</v>
      </c>
      <c r="E69">
        <v>5</v>
      </c>
      <c r="F69">
        <v>150</v>
      </c>
      <c r="G69" t="s">
        <v>13</v>
      </c>
      <c r="H69">
        <v>213247.89</v>
      </c>
      <c r="I69">
        <v>8.5</v>
      </c>
      <c r="J69" t="s">
        <v>17</v>
      </c>
      <c r="K69">
        <v>2050</v>
      </c>
    </row>
    <row r="70" spans="1:11" x14ac:dyDescent="0.25">
      <c r="A70">
        <v>2060</v>
      </c>
      <c r="B70">
        <v>2</v>
      </c>
      <c r="C70">
        <v>29</v>
      </c>
      <c r="D70">
        <v>2060</v>
      </c>
      <c r="E70">
        <v>5</v>
      </c>
      <c r="F70">
        <v>152</v>
      </c>
      <c r="G70" t="s">
        <v>23</v>
      </c>
      <c r="H70">
        <v>39882</v>
      </c>
      <c r="I70">
        <v>8.5</v>
      </c>
      <c r="J70" t="s">
        <v>17</v>
      </c>
      <c r="K70">
        <v>2050</v>
      </c>
    </row>
    <row r="71" spans="1:11" x14ac:dyDescent="0.25">
      <c r="A71">
        <v>2060</v>
      </c>
      <c r="B71">
        <v>3</v>
      </c>
      <c r="C71">
        <v>28</v>
      </c>
      <c r="D71">
        <v>2060</v>
      </c>
      <c r="E71">
        <v>6</v>
      </c>
      <c r="F71">
        <v>180</v>
      </c>
      <c r="G71" t="s">
        <v>19</v>
      </c>
      <c r="H71">
        <v>54822.94</v>
      </c>
      <c r="I71">
        <v>8.5</v>
      </c>
      <c r="J71" t="s">
        <v>22</v>
      </c>
      <c r="K71">
        <v>2050</v>
      </c>
    </row>
    <row r="72" spans="1:11" x14ac:dyDescent="0.25">
      <c r="A72">
        <v>2064</v>
      </c>
      <c r="B72">
        <v>1</v>
      </c>
      <c r="C72">
        <v>19</v>
      </c>
      <c r="D72">
        <v>2064</v>
      </c>
      <c r="E72">
        <v>4</v>
      </c>
      <c r="F72">
        <v>111</v>
      </c>
      <c r="G72" t="s">
        <v>15</v>
      </c>
      <c r="H72">
        <v>167662.1</v>
      </c>
      <c r="I72">
        <v>8.5</v>
      </c>
      <c r="J72" t="s">
        <v>14</v>
      </c>
      <c r="K72">
        <v>2050</v>
      </c>
    </row>
    <row r="73" spans="1:11" x14ac:dyDescent="0.25">
      <c r="A73">
        <v>2064</v>
      </c>
      <c r="B73">
        <v>1</v>
      </c>
      <c r="C73">
        <v>20</v>
      </c>
      <c r="D73">
        <v>2064</v>
      </c>
      <c r="E73">
        <v>4</v>
      </c>
      <c r="F73">
        <v>112</v>
      </c>
      <c r="G73" t="s">
        <v>16</v>
      </c>
      <c r="H73">
        <v>60217.43</v>
      </c>
      <c r="I73">
        <v>8.5</v>
      </c>
      <c r="J73" t="s">
        <v>14</v>
      </c>
      <c r="K73">
        <v>2050</v>
      </c>
    </row>
    <row r="74" spans="1:11" x14ac:dyDescent="0.25">
      <c r="A74">
        <v>2064</v>
      </c>
      <c r="B74">
        <v>1</v>
      </c>
      <c r="C74">
        <v>25</v>
      </c>
      <c r="D74">
        <v>2064</v>
      </c>
      <c r="E74">
        <v>4</v>
      </c>
      <c r="F74">
        <v>117</v>
      </c>
      <c r="G74" t="s">
        <v>20</v>
      </c>
      <c r="H74">
        <v>265568.43</v>
      </c>
      <c r="I74">
        <v>8.5</v>
      </c>
      <c r="J74" t="s">
        <v>14</v>
      </c>
      <c r="K74">
        <v>2050</v>
      </c>
    </row>
    <row r="75" spans="1:11" x14ac:dyDescent="0.25">
      <c r="A75">
        <v>2064</v>
      </c>
      <c r="B75">
        <v>1</v>
      </c>
      <c r="C75">
        <v>27</v>
      </c>
      <c r="D75">
        <v>2064</v>
      </c>
      <c r="E75">
        <v>4</v>
      </c>
      <c r="F75">
        <v>119</v>
      </c>
      <c r="G75" t="s">
        <v>21</v>
      </c>
      <c r="H75">
        <v>702553.96</v>
      </c>
      <c r="I75">
        <v>8.5</v>
      </c>
      <c r="J75" t="s">
        <v>14</v>
      </c>
      <c r="K75">
        <v>2050</v>
      </c>
    </row>
    <row r="76" spans="1:11" x14ac:dyDescent="0.25">
      <c r="A76">
        <v>2064</v>
      </c>
      <c r="B76">
        <v>2</v>
      </c>
      <c r="C76">
        <v>28</v>
      </c>
      <c r="D76">
        <v>2064</v>
      </c>
      <c r="E76">
        <v>5</v>
      </c>
      <c r="F76">
        <v>151</v>
      </c>
      <c r="G76" t="s">
        <v>18</v>
      </c>
      <c r="H76">
        <v>131569.85</v>
      </c>
      <c r="I76">
        <v>8.5</v>
      </c>
      <c r="J76" t="s">
        <v>17</v>
      </c>
      <c r="K76">
        <v>2050</v>
      </c>
    </row>
    <row r="77" spans="1:11" x14ac:dyDescent="0.25">
      <c r="A77">
        <v>2064</v>
      </c>
      <c r="B77">
        <v>3</v>
      </c>
      <c r="C77">
        <v>5</v>
      </c>
      <c r="D77">
        <v>2064</v>
      </c>
      <c r="E77">
        <v>6</v>
      </c>
      <c r="F77">
        <v>157</v>
      </c>
      <c r="G77" t="s">
        <v>23</v>
      </c>
      <c r="H77">
        <v>157162.67000000001</v>
      </c>
      <c r="I77">
        <v>8.5</v>
      </c>
      <c r="J77" t="s">
        <v>22</v>
      </c>
      <c r="K77">
        <v>2050</v>
      </c>
    </row>
    <row r="78" spans="1:11" x14ac:dyDescent="0.25">
      <c r="A78">
        <v>2064</v>
      </c>
      <c r="B78">
        <v>3</v>
      </c>
      <c r="C78">
        <v>7</v>
      </c>
      <c r="D78">
        <v>2064</v>
      </c>
      <c r="E78">
        <v>6</v>
      </c>
      <c r="F78">
        <v>159</v>
      </c>
      <c r="G78" t="s">
        <v>13</v>
      </c>
      <c r="H78">
        <v>247414.65</v>
      </c>
      <c r="I78">
        <v>8.5</v>
      </c>
      <c r="J78" t="s">
        <v>22</v>
      </c>
      <c r="K78">
        <v>2050</v>
      </c>
    </row>
    <row r="79" spans="1:11" x14ac:dyDescent="0.25">
      <c r="A79">
        <v>2064</v>
      </c>
      <c r="B79">
        <v>3</v>
      </c>
      <c r="C79">
        <v>26</v>
      </c>
      <c r="D79">
        <v>2064</v>
      </c>
      <c r="E79">
        <v>6</v>
      </c>
      <c r="F79">
        <v>178</v>
      </c>
      <c r="G79" t="s">
        <v>19</v>
      </c>
      <c r="H79">
        <v>136273.25</v>
      </c>
      <c r="I79">
        <v>8.5</v>
      </c>
      <c r="J79" t="s">
        <v>22</v>
      </c>
      <c r="K79">
        <v>2050</v>
      </c>
    </row>
    <row r="80" spans="1:11" x14ac:dyDescent="0.25">
      <c r="A80">
        <v>2064</v>
      </c>
      <c r="B80">
        <v>3</v>
      </c>
      <c r="C80">
        <v>29</v>
      </c>
      <c r="D80">
        <v>2064</v>
      </c>
      <c r="E80">
        <v>6</v>
      </c>
      <c r="F80">
        <v>181</v>
      </c>
      <c r="G80" t="s">
        <v>11</v>
      </c>
      <c r="H80">
        <v>59689.59</v>
      </c>
      <c r="I80">
        <v>8.5</v>
      </c>
      <c r="J80" t="s">
        <v>22</v>
      </c>
      <c r="K80">
        <v>2050</v>
      </c>
    </row>
    <row r="81" spans="1:11" x14ac:dyDescent="0.25">
      <c r="A81">
        <v>2064</v>
      </c>
      <c r="B81">
        <v>4</v>
      </c>
      <c r="C81">
        <v>14</v>
      </c>
      <c r="D81">
        <v>2064</v>
      </c>
      <c r="E81">
        <v>7</v>
      </c>
      <c r="F81">
        <v>197</v>
      </c>
      <c r="G81" t="s">
        <v>25</v>
      </c>
      <c r="H81">
        <v>80317.13</v>
      </c>
      <c r="I81">
        <v>8.5</v>
      </c>
      <c r="J81" t="s">
        <v>29</v>
      </c>
      <c r="K81">
        <v>2050</v>
      </c>
    </row>
    <row r="82" spans="1:11" x14ac:dyDescent="0.25">
      <c r="A82">
        <v>2034</v>
      </c>
      <c r="B82">
        <v>12</v>
      </c>
      <c r="C82">
        <v>21</v>
      </c>
      <c r="D82">
        <v>2035</v>
      </c>
      <c r="E82">
        <v>3</v>
      </c>
      <c r="F82">
        <v>82</v>
      </c>
      <c r="G82" t="s">
        <v>15</v>
      </c>
      <c r="H82">
        <v>40810.53</v>
      </c>
      <c r="I82">
        <v>8.5</v>
      </c>
      <c r="J82" t="s">
        <v>28</v>
      </c>
      <c r="K82">
        <v>2050</v>
      </c>
    </row>
    <row r="83" spans="1:11" x14ac:dyDescent="0.25">
      <c r="A83">
        <v>2034</v>
      </c>
      <c r="B83">
        <v>12</v>
      </c>
      <c r="C83">
        <v>30</v>
      </c>
      <c r="D83">
        <v>2035</v>
      </c>
      <c r="E83">
        <v>3</v>
      </c>
      <c r="F83">
        <v>91</v>
      </c>
      <c r="G83" t="s">
        <v>18</v>
      </c>
      <c r="H83">
        <v>30143.31</v>
      </c>
      <c r="I83">
        <v>8.5</v>
      </c>
      <c r="J83" t="s">
        <v>28</v>
      </c>
      <c r="K83">
        <v>2050</v>
      </c>
    </row>
    <row r="84" spans="1:11" x14ac:dyDescent="0.25">
      <c r="A84">
        <v>2035</v>
      </c>
      <c r="B84">
        <v>1</v>
      </c>
      <c r="C84">
        <v>25</v>
      </c>
      <c r="D84">
        <v>2035</v>
      </c>
      <c r="E84">
        <v>4</v>
      </c>
      <c r="F84">
        <v>117</v>
      </c>
      <c r="G84" t="s">
        <v>19</v>
      </c>
      <c r="H84">
        <v>345455.54</v>
      </c>
      <c r="I84">
        <v>8.5</v>
      </c>
      <c r="J84" t="s">
        <v>14</v>
      </c>
      <c r="K84">
        <v>2050</v>
      </c>
    </row>
    <row r="85" spans="1:11" x14ac:dyDescent="0.25">
      <c r="A85">
        <v>2035</v>
      </c>
      <c r="B85">
        <v>1</v>
      </c>
      <c r="C85">
        <v>26</v>
      </c>
      <c r="D85">
        <v>2035</v>
      </c>
      <c r="E85">
        <v>4</v>
      </c>
      <c r="F85">
        <v>118</v>
      </c>
      <c r="G85" t="s">
        <v>13</v>
      </c>
      <c r="H85">
        <v>27815.3</v>
      </c>
      <c r="I85">
        <v>8.5</v>
      </c>
      <c r="J85" t="s">
        <v>14</v>
      </c>
      <c r="K85">
        <v>2050</v>
      </c>
    </row>
    <row r="86" spans="1:11" x14ac:dyDescent="0.25">
      <c r="A86">
        <v>2035</v>
      </c>
      <c r="B86">
        <v>1</v>
      </c>
      <c r="C86">
        <v>27</v>
      </c>
      <c r="D86">
        <v>2035</v>
      </c>
      <c r="E86">
        <v>4</v>
      </c>
      <c r="F86">
        <v>119</v>
      </c>
      <c r="G86" t="s">
        <v>11</v>
      </c>
      <c r="H86">
        <v>489632.3</v>
      </c>
      <c r="I86">
        <v>8.5</v>
      </c>
      <c r="J86" t="s">
        <v>14</v>
      </c>
      <c r="K86">
        <v>2050</v>
      </c>
    </row>
    <row r="87" spans="1:11" x14ac:dyDescent="0.25">
      <c r="A87">
        <v>2035</v>
      </c>
      <c r="B87">
        <v>2</v>
      </c>
      <c r="C87">
        <v>1</v>
      </c>
      <c r="D87">
        <v>2035</v>
      </c>
      <c r="E87">
        <v>5</v>
      </c>
      <c r="F87">
        <v>124</v>
      </c>
      <c r="G87" t="s">
        <v>16</v>
      </c>
      <c r="H87">
        <v>270203.62</v>
      </c>
      <c r="I87">
        <v>8.5</v>
      </c>
      <c r="J87" t="s">
        <v>17</v>
      </c>
      <c r="K87">
        <v>2050</v>
      </c>
    </row>
    <row r="88" spans="1:11" x14ac:dyDescent="0.25">
      <c r="A88">
        <v>2035</v>
      </c>
      <c r="B88">
        <v>2</v>
      </c>
      <c r="C88">
        <v>6</v>
      </c>
      <c r="D88">
        <v>2035</v>
      </c>
      <c r="E88">
        <v>5</v>
      </c>
      <c r="F88">
        <v>129</v>
      </c>
      <c r="G88" t="s">
        <v>25</v>
      </c>
      <c r="H88">
        <v>34328.629999999997</v>
      </c>
      <c r="I88">
        <v>8.5</v>
      </c>
      <c r="J88" t="s">
        <v>17</v>
      </c>
      <c r="K88">
        <v>2050</v>
      </c>
    </row>
    <row r="89" spans="1:11" x14ac:dyDescent="0.25">
      <c r="A89">
        <v>2035</v>
      </c>
      <c r="B89">
        <v>2</v>
      </c>
      <c r="C89">
        <v>26</v>
      </c>
      <c r="D89">
        <v>2035</v>
      </c>
      <c r="E89">
        <v>5</v>
      </c>
      <c r="F89">
        <v>149</v>
      </c>
      <c r="G89" t="s">
        <v>21</v>
      </c>
      <c r="H89">
        <v>27696.69</v>
      </c>
      <c r="I89">
        <v>8.5</v>
      </c>
      <c r="J89" t="s">
        <v>17</v>
      </c>
      <c r="K89">
        <v>2050</v>
      </c>
    </row>
    <row r="90" spans="1:11" x14ac:dyDescent="0.25">
      <c r="A90">
        <v>2035</v>
      </c>
      <c r="B90">
        <v>3</v>
      </c>
      <c r="C90">
        <v>29</v>
      </c>
      <c r="D90">
        <v>2035</v>
      </c>
      <c r="E90">
        <v>6</v>
      </c>
      <c r="F90">
        <v>180</v>
      </c>
      <c r="G90" t="s">
        <v>20</v>
      </c>
      <c r="H90">
        <v>233317.61</v>
      </c>
      <c r="I90">
        <v>8.5</v>
      </c>
      <c r="J90" t="s">
        <v>22</v>
      </c>
      <c r="K90">
        <v>2050</v>
      </c>
    </row>
    <row r="91" spans="1:11" x14ac:dyDescent="0.25">
      <c r="A91">
        <v>2035</v>
      </c>
      <c r="B91">
        <v>4</v>
      </c>
      <c r="C91">
        <v>8</v>
      </c>
      <c r="D91">
        <v>2035</v>
      </c>
      <c r="E91">
        <v>7</v>
      </c>
      <c r="F91">
        <v>190</v>
      </c>
      <c r="G91" t="s">
        <v>23</v>
      </c>
      <c r="H91">
        <v>288849.23</v>
      </c>
      <c r="I91">
        <v>8.5</v>
      </c>
      <c r="J91" t="s">
        <v>29</v>
      </c>
      <c r="K91">
        <v>2050</v>
      </c>
    </row>
    <row r="92" spans="1:11" x14ac:dyDescent="0.25">
      <c r="A92">
        <v>2036</v>
      </c>
      <c r="B92">
        <v>12</v>
      </c>
      <c r="C92">
        <v>9</v>
      </c>
      <c r="D92">
        <v>2037</v>
      </c>
      <c r="E92">
        <v>3</v>
      </c>
      <c r="F92">
        <v>70</v>
      </c>
      <c r="G92" t="s">
        <v>16</v>
      </c>
      <c r="H92">
        <v>244846.22</v>
      </c>
      <c r="I92">
        <v>8.5</v>
      </c>
      <c r="J92" t="s">
        <v>28</v>
      </c>
      <c r="K92">
        <v>2050</v>
      </c>
    </row>
    <row r="93" spans="1:11" x14ac:dyDescent="0.25">
      <c r="A93">
        <v>2037</v>
      </c>
      <c r="B93">
        <v>1</v>
      </c>
      <c r="C93">
        <v>1</v>
      </c>
      <c r="D93">
        <v>2037</v>
      </c>
      <c r="E93">
        <v>4</v>
      </c>
      <c r="F93">
        <v>93</v>
      </c>
      <c r="G93" t="s">
        <v>13</v>
      </c>
      <c r="H93">
        <v>267719.65000000002</v>
      </c>
      <c r="I93">
        <v>8.5</v>
      </c>
      <c r="J93" t="s">
        <v>14</v>
      </c>
      <c r="K93">
        <v>2050</v>
      </c>
    </row>
    <row r="94" spans="1:11" x14ac:dyDescent="0.25">
      <c r="A94">
        <v>2037</v>
      </c>
      <c r="B94">
        <v>1</v>
      </c>
      <c r="C94">
        <v>9</v>
      </c>
      <c r="D94">
        <v>2037</v>
      </c>
      <c r="E94">
        <v>4</v>
      </c>
      <c r="F94">
        <v>101</v>
      </c>
      <c r="G94" t="s">
        <v>19</v>
      </c>
      <c r="H94">
        <v>138069.53</v>
      </c>
      <c r="I94">
        <v>8.5</v>
      </c>
      <c r="J94" t="s">
        <v>14</v>
      </c>
      <c r="K94">
        <v>2050</v>
      </c>
    </row>
    <row r="95" spans="1:11" x14ac:dyDescent="0.25">
      <c r="A95">
        <v>2037</v>
      </c>
      <c r="B95">
        <v>1</v>
      </c>
      <c r="C95">
        <v>29</v>
      </c>
      <c r="D95">
        <v>2037</v>
      </c>
      <c r="E95">
        <v>4</v>
      </c>
      <c r="F95">
        <v>121</v>
      </c>
      <c r="G95" t="s">
        <v>11</v>
      </c>
      <c r="H95">
        <v>249159.03</v>
      </c>
      <c r="I95">
        <v>8.5</v>
      </c>
      <c r="J95" t="s">
        <v>14</v>
      </c>
      <c r="K95">
        <v>2050</v>
      </c>
    </row>
    <row r="96" spans="1:11" x14ac:dyDescent="0.25">
      <c r="A96">
        <v>2037</v>
      </c>
      <c r="B96">
        <v>2</v>
      </c>
      <c r="C96">
        <v>3</v>
      </c>
      <c r="D96">
        <v>2037</v>
      </c>
      <c r="E96">
        <v>5</v>
      </c>
      <c r="F96">
        <v>126</v>
      </c>
      <c r="G96" t="s">
        <v>20</v>
      </c>
      <c r="H96">
        <v>247767.43</v>
      </c>
      <c r="I96">
        <v>8.5</v>
      </c>
      <c r="J96" t="s">
        <v>17</v>
      </c>
      <c r="K96">
        <v>2050</v>
      </c>
    </row>
    <row r="97" spans="1:11" x14ac:dyDescent="0.25">
      <c r="A97">
        <v>2037</v>
      </c>
      <c r="B97">
        <v>2</v>
      </c>
      <c r="C97">
        <v>4</v>
      </c>
      <c r="D97">
        <v>2037</v>
      </c>
      <c r="E97">
        <v>5</v>
      </c>
      <c r="F97">
        <v>127</v>
      </c>
      <c r="G97" t="s">
        <v>21</v>
      </c>
      <c r="H97">
        <v>49114.05</v>
      </c>
      <c r="I97">
        <v>8.5</v>
      </c>
      <c r="J97" t="s">
        <v>17</v>
      </c>
      <c r="K97">
        <v>2050</v>
      </c>
    </row>
    <row r="98" spans="1:11" x14ac:dyDescent="0.25">
      <c r="A98">
        <v>2037</v>
      </c>
      <c r="B98">
        <v>2</v>
      </c>
      <c r="C98">
        <v>18</v>
      </c>
      <c r="D98">
        <v>2037</v>
      </c>
      <c r="E98">
        <v>5</v>
      </c>
      <c r="F98">
        <v>141</v>
      </c>
      <c r="G98" t="s">
        <v>25</v>
      </c>
      <c r="H98">
        <v>285660.40999999997</v>
      </c>
      <c r="I98">
        <v>8.5</v>
      </c>
      <c r="J98" t="s">
        <v>17</v>
      </c>
      <c r="K98">
        <v>2050</v>
      </c>
    </row>
    <row r="99" spans="1:11" x14ac:dyDescent="0.25">
      <c r="A99">
        <v>2037</v>
      </c>
      <c r="B99">
        <v>2</v>
      </c>
      <c r="C99">
        <v>18</v>
      </c>
      <c r="D99">
        <v>2037</v>
      </c>
      <c r="E99">
        <v>5</v>
      </c>
      <c r="F99">
        <v>141</v>
      </c>
      <c r="G99" t="s">
        <v>18</v>
      </c>
      <c r="H99">
        <v>167787.61</v>
      </c>
      <c r="I99">
        <v>8.5</v>
      </c>
      <c r="J99" t="s">
        <v>17</v>
      </c>
      <c r="K99">
        <v>2050</v>
      </c>
    </row>
    <row r="100" spans="1:11" x14ac:dyDescent="0.25">
      <c r="A100">
        <v>2037</v>
      </c>
      <c r="B100">
        <v>2</v>
      </c>
      <c r="C100">
        <v>23</v>
      </c>
      <c r="D100">
        <v>2037</v>
      </c>
      <c r="E100">
        <v>5</v>
      </c>
      <c r="F100">
        <v>146</v>
      </c>
      <c r="G100" t="s">
        <v>15</v>
      </c>
      <c r="H100">
        <v>117811.31</v>
      </c>
      <c r="I100">
        <v>8.5</v>
      </c>
      <c r="J100" t="s">
        <v>17</v>
      </c>
      <c r="K100">
        <v>2050</v>
      </c>
    </row>
    <row r="101" spans="1:11" x14ac:dyDescent="0.25">
      <c r="A101">
        <v>2037</v>
      </c>
      <c r="B101">
        <v>3</v>
      </c>
      <c r="C101">
        <v>15</v>
      </c>
      <c r="D101">
        <v>2037</v>
      </c>
      <c r="E101">
        <v>6</v>
      </c>
      <c r="F101">
        <v>166</v>
      </c>
      <c r="G101" t="s">
        <v>23</v>
      </c>
      <c r="H101">
        <v>92908.07</v>
      </c>
      <c r="I101">
        <v>8.5</v>
      </c>
      <c r="J101" t="s">
        <v>22</v>
      </c>
      <c r="K101">
        <v>2050</v>
      </c>
    </row>
    <row r="102" spans="1:11" x14ac:dyDescent="0.25">
      <c r="A102">
        <v>2037</v>
      </c>
      <c r="B102">
        <v>12</v>
      </c>
      <c r="C102">
        <v>1</v>
      </c>
      <c r="D102">
        <v>2038</v>
      </c>
      <c r="E102">
        <v>3</v>
      </c>
      <c r="F102">
        <v>62</v>
      </c>
      <c r="G102" t="s">
        <v>15</v>
      </c>
      <c r="H102">
        <v>36554.74</v>
      </c>
      <c r="I102">
        <v>8.5</v>
      </c>
      <c r="J102" t="s">
        <v>28</v>
      </c>
      <c r="K102">
        <v>2050</v>
      </c>
    </row>
    <row r="103" spans="1:11" x14ac:dyDescent="0.25">
      <c r="A103">
        <v>2037</v>
      </c>
      <c r="B103">
        <v>12</v>
      </c>
      <c r="C103">
        <v>30</v>
      </c>
      <c r="D103">
        <v>2038</v>
      </c>
      <c r="E103">
        <v>3</v>
      </c>
      <c r="F103">
        <v>91</v>
      </c>
      <c r="G103" t="s">
        <v>13</v>
      </c>
      <c r="H103">
        <v>255698.77</v>
      </c>
      <c r="I103">
        <v>8.5</v>
      </c>
      <c r="J103" t="s">
        <v>28</v>
      </c>
      <c r="K103">
        <v>2050</v>
      </c>
    </row>
    <row r="104" spans="1:11" x14ac:dyDescent="0.25">
      <c r="A104">
        <v>2038</v>
      </c>
      <c r="B104">
        <v>1</v>
      </c>
      <c r="C104">
        <v>14</v>
      </c>
      <c r="D104">
        <v>2038</v>
      </c>
      <c r="E104">
        <v>4</v>
      </c>
      <c r="F104">
        <v>106</v>
      </c>
      <c r="G104" t="s">
        <v>23</v>
      </c>
      <c r="H104">
        <v>136606.54</v>
      </c>
      <c r="I104">
        <v>8.5</v>
      </c>
      <c r="J104" t="s">
        <v>14</v>
      </c>
      <c r="K104">
        <v>2050</v>
      </c>
    </row>
    <row r="105" spans="1:11" x14ac:dyDescent="0.25">
      <c r="A105">
        <v>2038</v>
      </c>
      <c r="B105">
        <v>1</v>
      </c>
      <c r="C105">
        <v>21</v>
      </c>
      <c r="D105">
        <v>2038</v>
      </c>
      <c r="E105">
        <v>4</v>
      </c>
      <c r="F105">
        <v>113</v>
      </c>
      <c r="G105" t="s">
        <v>11</v>
      </c>
      <c r="H105">
        <v>671284.31</v>
      </c>
      <c r="I105">
        <v>8.5</v>
      </c>
      <c r="J105" t="s">
        <v>14</v>
      </c>
      <c r="K105">
        <v>2050</v>
      </c>
    </row>
    <row r="106" spans="1:11" x14ac:dyDescent="0.25">
      <c r="A106">
        <v>2038</v>
      </c>
      <c r="B106">
        <v>1</v>
      </c>
      <c r="C106">
        <v>29</v>
      </c>
      <c r="D106">
        <v>2038</v>
      </c>
      <c r="E106">
        <v>4</v>
      </c>
      <c r="F106">
        <v>121</v>
      </c>
      <c r="G106" t="s">
        <v>21</v>
      </c>
      <c r="H106">
        <v>387595.74</v>
      </c>
      <c r="I106">
        <v>8.5</v>
      </c>
      <c r="J106" t="s">
        <v>14</v>
      </c>
      <c r="K106">
        <v>2050</v>
      </c>
    </row>
    <row r="107" spans="1:11" x14ac:dyDescent="0.25">
      <c r="A107">
        <v>2038</v>
      </c>
      <c r="B107">
        <v>2</v>
      </c>
      <c r="C107">
        <v>3</v>
      </c>
      <c r="D107">
        <v>2038</v>
      </c>
      <c r="E107">
        <v>5</v>
      </c>
      <c r="F107">
        <v>126</v>
      </c>
      <c r="G107" t="s">
        <v>25</v>
      </c>
      <c r="H107">
        <v>214226.83</v>
      </c>
      <c r="I107">
        <v>8.5</v>
      </c>
      <c r="J107" t="s">
        <v>17</v>
      </c>
      <c r="K107">
        <v>2050</v>
      </c>
    </row>
    <row r="108" spans="1:11" x14ac:dyDescent="0.25">
      <c r="A108">
        <v>2038</v>
      </c>
      <c r="B108">
        <v>2</v>
      </c>
      <c r="C108">
        <v>6</v>
      </c>
      <c r="D108">
        <v>2038</v>
      </c>
      <c r="E108">
        <v>5</v>
      </c>
      <c r="F108">
        <v>129</v>
      </c>
      <c r="G108" t="s">
        <v>19</v>
      </c>
      <c r="H108">
        <v>346258.95</v>
      </c>
      <c r="I108">
        <v>8.5</v>
      </c>
      <c r="J108" t="s">
        <v>17</v>
      </c>
      <c r="K108">
        <v>2050</v>
      </c>
    </row>
    <row r="109" spans="1:11" x14ac:dyDescent="0.25">
      <c r="A109">
        <v>2038</v>
      </c>
      <c r="B109">
        <v>2</v>
      </c>
      <c r="C109">
        <v>12</v>
      </c>
      <c r="D109">
        <v>2038</v>
      </c>
      <c r="E109">
        <v>5</v>
      </c>
      <c r="F109">
        <v>135</v>
      </c>
      <c r="G109" t="s">
        <v>18</v>
      </c>
      <c r="H109">
        <v>36020.57</v>
      </c>
      <c r="I109">
        <v>8.5</v>
      </c>
      <c r="J109" t="s">
        <v>17</v>
      </c>
      <c r="K109">
        <v>2050</v>
      </c>
    </row>
    <row r="110" spans="1:11" x14ac:dyDescent="0.25">
      <c r="A110">
        <v>2038</v>
      </c>
      <c r="B110">
        <v>2</v>
      </c>
      <c r="C110">
        <v>27</v>
      </c>
      <c r="D110">
        <v>2038</v>
      </c>
      <c r="E110">
        <v>5</v>
      </c>
      <c r="F110">
        <v>150</v>
      </c>
      <c r="G110" t="s">
        <v>16</v>
      </c>
      <c r="H110">
        <v>160101.63</v>
      </c>
      <c r="I110">
        <v>8.5</v>
      </c>
      <c r="J110" t="s">
        <v>17</v>
      </c>
      <c r="K110">
        <v>2050</v>
      </c>
    </row>
    <row r="111" spans="1:11" x14ac:dyDescent="0.25">
      <c r="A111">
        <v>2038</v>
      </c>
      <c r="B111">
        <v>4</v>
      </c>
      <c r="C111">
        <v>7</v>
      </c>
      <c r="D111">
        <v>2038</v>
      </c>
      <c r="E111">
        <v>7</v>
      </c>
      <c r="F111">
        <v>189</v>
      </c>
      <c r="G111" t="s">
        <v>20</v>
      </c>
      <c r="H111">
        <v>90187.64</v>
      </c>
      <c r="I111">
        <v>8.5</v>
      </c>
      <c r="J111" t="s">
        <v>29</v>
      </c>
      <c r="K111">
        <v>2050</v>
      </c>
    </row>
    <row r="112" spans="1:11" x14ac:dyDescent="0.25">
      <c r="A112">
        <v>2039</v>
      </c>
      <c r="B112">
        <v>1</v>
      </c>
      <c r="C112">
        <v>2</v>
      </c>
      <c r="D112">
        <v>2039</v>
      </c>
      <c r="E112">
        <v>4</v>
      </c>
      <c r="F112">
        <v>94</v>
      </c>
      <c r="G112" t="s">
        <v>18</v>
      </c>
      <c r="H112">
        <v>231962.55</v>
      </c>
      <c r="I112">
        <v>8.5</v>
      </c>
      <c r="J112" t="s">
        <v>14</v>
      </c>
      <c r="K112">
        <v>2050</v>
      </c>
    </row>
    <row r="113" spans="1:11" x14ac:dyDescent="0.25">
      <c r="A113">
        <v>2039</v>
      </c>
      <c r="B113">
        <v>1</v>
      </c>
      <c r="C113">
        <v>3</v>
      </c>
      <c r="D113">
        <v>2039</v>
      </c>
      <c r="E113">
        <v>4</v>
      </c>
      <c r="F113">
        <v>95</v>
      </c>
      <c r="G113" t="s">
        <v>15</v>
      </c>
      <c r="H113">
        <v>276734.28000000003</v>
      </c>
      <c r="I113">
        <v>8.5</v>
      </c>
      <c r="J113" t="s">
        <v>14</v>
      </c>
      <c r="K113">
        <v>2050</v>
      </c>
    </row>
    <row r="114" spans="1:11" x14ac:dyDescent="0.25">
      <c r="A114">
        <v>2039</v>
      </c>
      <c r="B114">
        <v>1</v>
      </c>
      <c r="C114">
        <v>4</v>
      </c>
      <c r="D114">
        <v>2039</v>
      </c>
      <c r="E114">
        <v>4</v>
      </c>
      <c r="F114">
        <v>96</v>
      </c>
      <c r="G114" t="s">
        <v>11</v>
      </c>
      <c r="H114">
        <v>457301.12</v>
      </c>
      <c r="I114">
        <v>8.5</v>
      </c>
      <c r="J114" t="s">
        <v>14</v>
      </c>
      <c r="K114">
        <v>2050</v>
      </c>
    </row>
    <row r="115" spans="1:11" x14ac:dyDescent="0.25">
      <c r="A115">
        <v>2039</v>
      </c>
      <c r="B115">
        <v>1</v>
      </c>
      <c r="C115">
        <v>19</v>
      </c>
      <c r="D115">
        <v>2039</v>
      </c>
      <c r="E115">
        <v>4</v>
      </c>
      <c r="F115">
        <v>111</v>
      </c>
      <c r="G115" t="s">
        <v>21</v>
      </c>
      <c r="H115">
        <v>199920.71</v>
      </c>
      <c r="I115">
        <v>8.5</v>
      </c>
      <c r="J115" t="s">
        <v>14</v>
      </c>
      <c r="K115">
        <v>2050</v>
      </c>
    </row>
    <row r="116" spans="1:11" x14ac:dyDescent="0.25">
      <c r="A116">
        <v>2039</v>
      </c>
      <c r="B116">
        <v>2</v>
      </c>
      <c r="C116">
        <v>13</v>
      </c>
      <c r="D116">
        <v>2039</v>
      </c>
      <c r="E116">
        <v>5</v>
      </c>
      <c r="F116">
        <v>136</v>
      </c>
      <c r="G116" t="s">
        <v>20</v>
      </c>
      <c r="H116">
        <v>172679.26</v>
      </c>
      <c r="I116">
        <v>8.5</v>
      </c>
      <c r="J116" t="s">
        <v>17</v>
      </c>
      <c r="K116">
        <v>2050</v>
      </c>
    </row>
    <row r="117" spans="1:11" x14ac:dyDescent="0.25">
      <c r="A117">
        <v>2039</v>
      </c>
      <c r="B117">
        <v>2</v>
      </c>
      <c r="C117">
        <v>16</v>
      </c>
      <c r="D117">
        <v>2039</v>
      </c>
      <c r="E117">
        <v>5</v>
      </c>
      <c r="F117">
        <v>139</v>
      </c>
      <c r="G117" t="s">
        <v>23</v>
      </c>
      <c r="H117">
        <v>140851.04</v>
      </c>
      <c r="I117">
        <v>8.5</v>
      </c>
      <c r="J117" t="s">
        <v>17</v>
      </c>
      <c r="K117">
        <v>2050</v>
      </c>
    </row>
    <row r="118" spans="1:11" x14ac:dyDescent="0.25">
      <c r="A118">
        <v>2039</v>
      </c>
      <c r="B118">
        <v>2</v>
      </c>
      <c r="C118">
        <v>18</v>
      </c>
      <c r="D118">
        <v>2039</v>
      </c>
      <c r="E118">
        <v>5</v>
      </c>
      <c r="F118">
        <v>141</v>
      </c>
      <c r="G118" t="s">
        <v>13</v>
      </c>
      <c r="H118">
        <v>195566.35</v>
      </c>
      <c r="I118">
        <v>8.5</v>
      </c>
      <c r="J118" t="s">
        <v>17</v>
      </c>
      <c r="K118">
        <v>2050</v>
      </c>
    </row>
    <row r="119" spans="1:11" x14ac:dyDescent="0.25">
      <c r="A119">
        <v>2039</v>
      </c>
      <c r="B119">
        <v>2</v>
      </c>
      <c r="C119">
        <v>19</v>
      </c>
      <c r="D119">
        <v>2039</v>
      </c>
      <c r="E119">
        <v>5</v>
      </c>
      <c r="F119">
        <v>142</v>
      </c>
      <c r="G119" t="s">
        <v>25</v>
      </c>
      <c r="H119">
        <v>34668.76</v>
      </c>
      <c r="I119">
        <v>8.5</v>
      </c>
      <c r="J119" t="s">
        <v>17</v>
      </c>
      <c r="K119">
        <v>2050</v>
      </c>
    </row>
    <row r="120" spans="1:11" x14ac:dyDescent="0.25">
      <c r="A120">
        <v>2039</v>
      </c>
      <c r="B120">
        <v>3</v>
      </c>
      <c r="C120">
        <v>3</v>
      </c>
      <c r="D120">
        <v>2039</v>
      </c>
      <c r="E120">
        <v>6</v>
      </c>
      <c r="F120">
        <v>154</v>
      </c>
      <c r="G120" t="s">
        <v>19</v>
      </c>
      <c r="H120">
        <v>284007.09000000003</v>
      </c>
      <c r="I120">
        <v>8.5</v>
      </c>
      <c r="J120" t="s">
        <v>22</v>
      </c>
      <c r="K120">
        <v>2050</v>
      </c>
    </row>
    <row r="121" spans="1:11" x14ac:dyDescent="0.25">
      <c r="A121">
        <v>2039</v>
      </c>
      <c r="B121">
        <v>3</v>
      </c>
      <c r="C121">
        <v>22</v>
      </c>
      <c r="D121">
        <v>2039</v>
      </c>
      <c r="E121">
        <v>6</v>
      </c>
      <c r="F121">
        <v>173</v>
      </c>
      <c r="G121" t="s">
        <v>16</v>
      </c>
      <c r="H121">
        <v>95505.25</v>
      </c>
      <c r="I121">
        <v>8.5</v>
      </c>
      <c r="J121" t="s">
        <v>22</v>
      </c>
      <c r="K121">
        <v>2050</v>
      </c>
    </row>
    <row r="122" spans="1:11" x14ac:dyDescent="0.25">
      <c r="A122">
        <v>2040</v>
      </c>
      <c r="B122">
        <v>12</v>
      </c>
      <c r="C122">
        <v>5</v>
      </c>
      <c r="D122">
        <v>2041</v>
      </c>
      <c r="E122">
        <v>3</v>
      </c>
      <c r="F122">
        <v>66</v>
      </c>
      <c r="G122" t="s">
        <v>13</v>
      </c>
      <c r="H122">
        <v>94021.16</v>
      </c>
      <c r="I122">
        <v>8.5</v>
      </c>
      <c r="J122" t="s">
        <v>28</v>
      </c>
      <c r="K122">
        <v>2050</v>
      </c>
    </row>
    <row r="123" spans="1:11" x14ac:dyDescent="0.25">
      <c r="A123">
        <v>2040</v>
      </c>
      <c r="B123">
        <v>12</v>
      </c>
      <c r="C123">
        <v>16</v>
      </c>
      <c r="D123">
        <v>2041</v>
      </c>
      <c r="E123">
        <v>3</v>
      </c>
      <c r="F123">
        <v>77</v>
      </c>
      <c r="G123" t="s">
        <v>11</v>
      </c>
      <c r="H123">
        <v>156893.63</v>
      </c>
      <c r="I123">
        <v>8.5</v>
      </c>
      <c r="J123" t="s">
        <v>28</v>
      </c>
      <c r="K123">
        <v>2050</v>
      </c>
    </row>
    <row r="124" spans="1:11" x14ac:dyDescent="0.25">
      <c r="A124">
        <v>2041</v>
      </c>
      <c r="B124">
        <v>1</v>
      </c>
      <c r="C124">
        <v>7</v>
      </c>
      <c r="D124">
        <v>2041</v>
      </c>
      <c r="E124">
        <v>4</v>
      </c>
      <c r="F124">
        <v>99</v>
      </c>
      <c r="G124" t="s">
        <v>23</v>
      </c>
      <c r="H124">
        <v>121133.1</v>
      </c>
      <c r="I124">
        <v>8.5</v>
      </c>
      <c r="J124" t="s">
        <v>14</v>
      </c>
      <c r="K124">
        <v>2050</v>
      </c>
    </row>
    <row r="125" spans="1:11" x14ac:dyDescent="0.25">
      <c r="A125">
        <v>2041</v>
      </c>
      <c r="B125">
        <v>1</v>
      </c>
      <c r="C125">
        <v>18</v>
      </c>
      <c r="D125">
        <v>2041</v>
      </c>
      <c r="E125">
        <v>4</v>
      </c>
      <c r="F125">
        <v>110</v>
      </c>
      <c r="G125" t="s">
        <v>20</v>
      </c>
      <c r="H125">
        <v>546282.68000000005</v>
      </c>
      <c r="I125">
        <v>8.5</v>
      </c>
      <c r="J125" t="s">
        <v>14</v>
      </c>
      <c r="K125">
        <v>2050</v>
      </c>
    </row>
    <row r="126" spans="1:11" x14ac:dyDescent="0.25">
      <c r="A126">
        <v>2041</v>
      </c>
      <c r="B126">
        <v>1</v>
      </c>
      <c r="C126">
        <v>27</v>
      </c>
      <c r="D126">
        <v>2041</v>
      </c>
      <c r="E126">
        <v>4</v>
      </c>
      <c r="F126">
        <v>119</v>
      </c>
      <c r="G126" t="s">
        <v>25</v>
      </c>
      <c r="H126">
        <v>261251.66</v>
      </c>
      <c r="I126">
        <v>8.5</v>
      </c>
      <c r="J126" t="s">
        <v>14</v>
      </c>
      <c r="K126">
        <v>2050</v>
      </c>
    </row>
    <row r="127" spans="1:11" x14ac:dyDescent="0.25">
      <c r="A127">
        <v>2041</v>
      </c>
      <c r="B127">
        <v>1</v>
      </c>
      <c r="C127">
        <v>29</v>
      </c>
      <c r="D127">
        <v>2041</v>
      </c>
      <c r="E127">
        <v>4</v>
      </c>
      <c r="F127">
        <v>121</v>
      </c>
      <c r="G127" t="s">
        <v>15</v>
      </c>
      <c r="H127">
        <v>87895.35</v>
      </c>
      <c r="I127">
        <v>8.5</v>
      </c>
      <c r="J127" t="s">
        <v>14</v>
      </c>
      <c r="K127">
        <v>2050</v>
      </c>
    </row>
    <row r="128" spans="1:11" x14ac:dyDescent="0.25">
      <c r="A128">
        <v>2041</v>
      </c>
      <c r="B128">
        <v>3</v>
      </c>
      <c r="C128">
        <v>2</v>
      </c>
      <c r="D128">
        <v>2041</v>
      </c>
      <c r="E128">
        <v>6</v>
      </c>
      <c r="F128">
        <v>153</v>
      </c>
      <c r="G128" t="s">
        <v>18</v>
      </c>
      <c r="H128">
        <v>353313.53</v>
      </c>
      <c r="I128">
        <v>8.5</v>
      </c>
      <c r="J128" t="s">
        <v>22</v>
      </c>
      <c r="K128">
        <v>2050</v>
      </c>
    </row>
    <row r="129" spans="1:11" x14ac:dyDescent="0.25">
      <c r="A129">
        <v>2041</v>
      </c>
      <c r="B129">
        <v>3</v>
      </c>
      <c r="C129">
        <v>6</v>
      </c>
      <c r="D129">
        <v>2041</v>
      </c>
      <c r="E129">
        <v>6</v>
      </c>
      <c r="F129">
        <v>157</v>
      </c>
      <c r="G129" t="s">
        <v>21</v>
      </c>
      <c r="H129">
        <v>228986.43</v>
      </c>
      <c r="I129">
        <v>8.5</v>
      </c>
      <c r="J129" t="s">
        <v>22</v>
      </c>
      <c r="K129">
        <v>2050</v>
      </c>
    </row>
    <row r="130" spans="1:11" x14ac:dyDescent="0.25">
      <c r="A130">
        <v>2041</v>
      </c>
      <c r="B130">
        <v>3</v>
      </c>
      <c r="C130">
        <v>8</v>
      </c>
      <c r="D130">
        <v>2041</v>
      </c>
      <c r="E130">
        <v>6</v>
      </c>
      <c r="F130">
        <v>159</v>
      </c>
      <c r="G130" t="s">
        <v>19</v>
      </c>
      <c r="H130">
        <v>291180.65000000002</v>
      </c>
      <c r="I130">
        <v>8.5</v>
      </c>
      <c r="J130" t="s">
        <v>22</v>
      </c>
      <c r="K130">
        <v>2050</v>
      </c>
    </row>
    <row r="131" spans="1:11" x14ac:dyDescent="0.25">
      <c r="A131">
        <v>2041</v>
      </c>
      <c r="B131">
        <v>4</v>
      </c>
      <c r="C131">
        <v>5</v>
      </c>
      <c r="D131">
        <v>2041</v>
      </c>
      <c r="E131">
        <v>7</v>
      </c>
      <c r="F131">
        <v>187</v>
      </c>
      <c r="G131" t="s">
        <v>16</v>
      </c>
      <c r="H131">
        <v>72704.41</v>
      </c>
      <c r="I131">
        <v>8.5</v>
      </c>
      <c r="J131" t="s">
        <v>29</v>
      </c>
      <c r="K131">
        <v>2050</v>
      </c>
    </row>
    <row r="132" spans="1:11" x14ac:dyDescent="0.25">
      <c r="A132">
        <v>2041</v>
      </c>
      <c r="B132">
        <v>11</v>
      </c>
      <c r="C132">
        <v>22</v>
      </c>
      <c r="D132">
        <v>2042</v>
      </c>
      <c r="E132">
        <v>2</v>
      </c>
      <c r="F132">
        <v>53</v>
      </c>
      <c r="G132" t="s">
        <v>16</v>
      </c>
      <c r="H132">
        <v>37831.120000000003</v>
      </c>
      <c r="I132">
        <v>8.5</v>
      </c>
      <c r="J132" t="s">
        <v>27</v>
      </c>
      <c r="K132">
        <v>2050</v>
      </c>
    </row>
    <row r="133" spans="1:11" x14ac:dyDescent="0.25">
      <c r="A133">
        <v>2041</v>
      </c>
      <c r="B133">
        <v>11</v>
      </c>
      <c r="C133">
        <v>23</v>
      </c>
      <c r="D133">
        <v>2042</v>
      </c>
      <c r="E133">
        <v>2</v>
      </c>
      <c r="F133">
        <v>54</v>
      </c>
      <c r="G133" t="s">
        <v>25</v>
      </c>
      <c r="H133">
        <v>231685.45</v>
      </c>
      <c r="I133">
        <v>8.5</v>
      </c>
      <c r="J133" t="s">
        <v>27</v>
      </c>
      <c r="K133">
        <v>2050</v>
      </c>
    </row>
    <row r="134" spans="1:11" x14ac:dyDescent="0.25">
      <c r="A134">
        <v>2042</v>
      </c>
      <c r="B134">
        <v>2</v>
      </c>
      <c r="C134">
        <v>5</v>
      </c>
      <c r="D134">
        <v>2042</v>
      </c>
      <c r="E134">
        <v>5</v>
      </c>
      <c r="F134">
        <v>128</v>
      </c>
      <c r="G134" t="s">
        <v>11</v>
      </c>
      <c r="H134">
        <v>243988.85</v>
      </c>
      <c r="I134">
        <v>8.5</v>
      </c>
      <c r="J134" t="s">
        <v>17</v>
      </c>
      <c r="K134">
        <v>2050</v>
      </c>
    </row>
    <row r="135" spans="1:11" x14ac:dyDescent="0.25">
      <c r="A135">
        <v>2042</v>
      </c>
      <c r="B135">
        <v>2</v>
      </c>
      <c r="C135">
        <v>21</v>
      </c>
      <c r="D135">
        <v>2042</v>
      </c>
      <c r="E135">
        <v>5</v>
      </c>
      <c r="F135">
        <v>144</v>
      </c>
      <c r="G135" t="s">
        <v>18</v>
      </c>
      <c r="H135">
        <v>88588.27</v>
      </c>
      <c r="I135">
        <v>8.5</v>
      </c>
      <c r="J135" t="s">
        <v>17</v>
      </c>
      <c r="K135">
        <v>2050</v>
      </c>
    </row>
    <row r="136" spans="1:11" x14ac:dyDescent="0.25">
      <c r="A136">
        <v>2042</v>
      </c>
      <c r="B136">
        <v>2</v>
      </c>
      <c r="C136">
        <v>26</v>
      </c>
      <c r="D136">
        <v>2042</v>
      </c>
      <c r="E136">
        <v>5</v>
      </c>
      <c r="F136">
        <v>149</v>
      </c>
      <c r="G136" t="s">
        <v>13</v>
      </c>
      <c r="H136">
        <v>217197.55</v>
      </c>
      <c r="I136">
        <v>8.5</v>
      </c>
      <c r="J136" t="s">
        <v>17</v>
      </c>
      <c r="K136">
        <v>2050</v>
      </c>
    </row>
    <row r="137" spans="1:11" x14ac:dyDescent="0.25">
      <c r="A137">
        <v>2042</v>
      </c>
      <c r="B137">
        <v>2</v>
      </c>
      <c r="C137">
        <v>26</v>
      </c>
      <c r="D137">
        <v>2042</v>
      </c>
      <c r="E137">
        <v>5</v>
      </c>
      <c r="F137">
        <v>149</v>
      </c>
      <c r="G137" t="s">
        <v>19</v>
      </c>
      <c r="H137">
        <v>74923.89</v>
      </c>
      <c r="I137">
        <v>8.5</v>
      </c>
      <c r="J137" t="s">
        <v>17</v>
      </c>
      <c r="K137">
        <v>2050</v>
      </c>
    </row>
    <row r="138" spans="1:11" x14ac:dyDescent="0.25">
      <c r="A138">
        <v>2042</v>
      </c>
      <c r="B138">
        <v>3</v>
      </c>
      <c r="C138">
        <v>3</v>
      </c>
      <c r="D138">
        <v>2042</v>
      </c>
      <c r="E138">
        <v>6</v>
      </c>
      <c r="F138">
        <v>154</v>
      </c>
      <c r="G138" t="s">
        <v>23</v>
      </c>
      <c r="H138">
        <v>316129.56</v>
      </c>
      <c r="I138">
        <v>8.5</v>
      </c>
      <c r="J138" t="s">
        <v>22</v>
      </c>
      <c r="K138">
        <v>2050</v>
      </c>
    </row>
    <row r="139" spans="1:11" x14ac:dyDescent="0.25">
      <c r="A139">
        <v>2042</v>
      </c>
      <c r="B139">
        <v>3</v>
      </c>
      <c r="C139">
        <v>15</v>
      </c>
      <c r="D139">
        <v>2042</v>
      </c>
      <c r="E139">
        <v>6</v>
      </c>
      <c r="F139">
        <v>166</v>
      </c>
      <c r="G139" t="s">
        <v>21</v>
      </c>
      <c r="H139">
        <v>284143.05</v>
      </c>
      <c r="I139">
        <v>8.5</v>
      </c>
      <c r="J139" t="s">
        <v>22</v>
      </c>
      <c r="K139">
        <v>2050</v>
      </c>
    </row>
    <row r="140" spans="1:11" x14ac:dyDescent="0.25">
      <c r="A140">
        <v>2042</v>
      </c>
      <c r="B140">
        <v>3</v>
      </c>
      <c r="C140">
        <v>15</v>
      </c>
      <c r="D140">
        <v>2042</v>
      </c>
      <c r="E140">
        <v>6</v>
      </c>
      <c r="F140">
        <v>166</v>
      </c>
      <c r="G140" t="s">
        <v>15</v>
      </c>
      <c r="H140">
        <v>127643.83</v>
      </c>
      <c r="I140">
        <v>8.5</v>
      </c>
      <c r="J140" t="s">
        <v>22</v>
      </c>
      <c r="K140">
        <v>2050</v>
      </c>
    </row>
    <row r="141" spans="1:11" x14ac:dyDescent="0.25">
      <c r="A141">
        <v>2042</v>
      </c>
      <c r="B141">
        <v>4</v>
      </c>
      <c r="C141">
        <v>2</v>
      </c>
      <c r="D141">
        <v>2042</v>
      </c>
      <c r="E141">
        <v>7</v>
      </c>
      <c r="F141">
        <v>184</v>
      </c>
      <c r="G141" t="s">
        <v>20</v>
      </c>
      <c r="H141">
        <v>166898.07999999999</v>
      </c>
      <c r="I141">
        <v>8.5</v>
      </c>
      <c r="J141" t="s">
        <v>29</v>
      </c>
      <c r="K141">
        <v>2050</v>
      </c>
    </row>
    <row r="142" spans="1:11" x14ac:dyDescent="0.25">
      <c r="A142">
        <v>2042</v>
      </c>
      <c r="B142">
        <v>12</v>
      </c>
      <c r="C142">
        <v>8</v>
      </c>
      <c r="D142">
        <v>2043</v>
      </c>
      <c r="E142">
        <v>3</v>
      </c>
      <c r="F142">
        <v>69</v>
      </c>
      <c r="G142" t="s">
        <v>19</v>
      </c>
      <c r="H142">
        <v>26105.78</v>
      </c>
      <c r="I142">
        <v>8.5</v>
      </c>
      <c r="J142" t="s">
        <v>28</v>
      </c>
      <c r="K142">
        <v>2050</v>
      </c>
    </row>
    <row r="143" spans="1:11" x14ac:dyDescent="0.25">
      <c r="A143">
        <v>2042</v>
      </c>
      <c r="B143">
        <v>12</v>
      </c>
      <c r="C143">
        <v>11</v>
      </c>
      <c r="D143">
        <v>2043</v>
      </c>
      <c r="E143">
        <v>3</v>
      </c>
      <c r="F143">
        <v>72</v>
      </c>
      <c r="G143" t="s">
        <v>21</v>
      </c>
      <c r="H143">
        <v>104267.5</v>
      </c>
      <c r="I143">
        <v>8.5</v>
      </c>
      <c r="J143" t="s">
        <v>28</v>
      </c>
      <c r="K143">
        <v>2050</v>
      </c>
    </row>
    <row r="144" spans="1:11" x14ac:dyDescent="0.25">
      <c r="A144">
        <v>2043</v>
      </c>
      <c r="B144">
        <v>1</v>
      </c>
      <c r="C144">
        <v>3</v>
      </c>
      <c r="D144">
        <v>2043</v>
      </c>
      <c r="E144">
        <v>4</v>
      </c>
      <c r="F144">
        <v>95</v>
      </c>
      <c r="G144" t="s">
        <v>20</v>
      </c>
      <c r="H144">
        <v>147724.21</v>
      </c>
      <c r="I144">
        <v>8.5</v>
      </c>
      <c r="J144" t="s">
        <v>14</v>
      </c>
      <c r="K144">
        <v>2050</v>
      </c>
    </row>
    <row r="145" spans="1:11" x14ac:dyDescent="0.25">
      <c r="A145">
        <v>2043</v>
      </c>
      <c r="B145">
        <v>1</v>
      </c>
      <c r="C145">
        <v>18</v>
      </c>
      <c r="D145">
        <v>2043</v>
      </c>
      <c r="E145">
        <v>4</v>
      </c>
      <c r="F145">
        <v>110</v>
      </c>
      <c r="G145" t="s">
        <v>13</v>
      </c>
      <c r="H145">
        <v>121502.49</v>
      </c>
      <c r="I145">
        <v>8.5</v>
      </c>
      <c r="J145" t="s">
        <v>14</v>
      </c>
      <c r="K145">
        <v>2050</v>
      </c>
    </row>
    <row r="146" spans="1:11" x14ac:dyDescent="0.25">
      <c r="A146">
        <v>2043</v>
      </c>
      <c r="B146">
        <v>1</v>
      </c>
      <c r="C146">
        <v>20</v>
      </c>
      <c r="D146">
        <v>2043</v>
      </c>
      <c r="E146">
        <v>4</v>
      </c>
      <c r="F146">
        <v>112</v>
      </c>
      <c r="G146" t="s">
        <v>11</v>
      </c>
      <c r="H146">
        <v>241864.66</v>
      </c>
      <c r="I146">
        <v>8.5</v>
      </c>
      <c r="J146" t="s">
        <v>14</v>
      </c>
      <c r="K146">
        <v>2050</v>
      </c>
    </row>
    <row r="147" spans="1:11" x14ac:dyDescent="0.25">
      <c r="A147">
        <v>2043</v>
      </c>
      <c r="B147">
        <v>1</v>
      </c>
      <c r="C147">
        <v>21</v>
      </c>
      <c r="D147">
        <v>2043</v>
      </c>
      <c r="E147">
        <v>4</v>
      </c>
      <c r="F147">
        <v>113</v>
      </c>
      <c r="G147" t="s">
        <v>15</v>
      </c>
      <c r="H147">
        <v>113570.92</v>
      </c>
      <c r="I147">
        <v>8.5</v>
      </c>
      <c r="J147" t="s">
        <v>14</v>
      </c>
      <c r="K147">
        <v>2050</v>
      </c>
    </row>
    <row r="148" spans="1:11" x14ac:dyDescent="0.25">
      <c r="A148">
        <v>2043</v>
      </c>
      <c r="B148">
        <v>2</v>
      </c>
      <c r="C148">
        <v>9</v>
      </c>
      <c r="D148">
        <v>2043</v>
      </c>
      <c r="E148">
        <v>5</v>
      </c>
      <c r="F148">
        <v>132</v>
      </c>
      <c r="G148" t="s">
        <v>23</v>
      </c>
      <c r="H148">
        <v>70826.64</v>
      </c>
      <c r="I148">
        <v>8.5</v>
      </c>
      <c r="J148" t="s">
        <v>17</v>
      </c>
      <c r="K148">
        <v>2050</v>
      </c>
    </row>
    <row r="149" spans="1:11" x14ac:dyDescent="0.25">
      <c r="A149">
        <v>2043</v>
      </c>
      <c r="B149">
        <v>3</v>
      </c>
      <c r="C149">
        <v>8</v>
      </c>
      <c r="D149">
        <v>2043</v>
      </c>
      <c r="E149">
        <v>6</v>
      </c>
      <c r="F149">
        <v>159</v>
      </c>
      <c r="G149" t="s">
        <v>18</v>
      </c>
      <c r="H149">
        <v>135438.01</v>
      </c>
      <c r="I149">
        <v>8.5</v>
      </c>
      <c r="J149" t="s">
        <v>22</v>
      </c>
      <c r="K149">
        <v>2050</v>
      </c>
    </row>
    <row r="150" spans="1:11" x14ac:dyDescent="0.25">
      <c r="A150">
        <v>2043</v>
      </c>
      <c r="B150">
        <v>3</v>
      </c>
      <c r="C150">
        <v>14</v>
      </c>
      <c r="D150">
        <v>2043</v>
      </c>
      <c r="E150">
        <v>6</v>
      </c>
      <c r="F150">
        <v>165</v>
      </c>
      <c r="G150" t="s">
        <v>16</v>
      </c>
      <c r="H150">
        <v>407562.12</v>
      </c>
      <c r="I150">
        <v>8.5</v>
      </c>
      <c r="J150" t="s">
        <v>22</v>
      </c>
      <c r="K150">
        <v>2050</v>
      </c>
    </row>
    <row r="151" spans="1:11" x14ac:dyDescent="0.25">
      <c r="A151">
        <v>2043</v>
      </c>
      <c r="B151">
        <v>5</v>
      </c>
      <c r="C151">
        <v>3</v>
      </c>
      <c r="D151">
        <v>2043</v>
      </c>
      <c r="E151">
        <v>8</v>
      </c>
      <c r="F151">
        <v>215</v>
      </c>
      <c r="G151" t="s">
        <v>25</v>
      </c>
      <c r="H151">
        <v>100158.97</v>
      </c>
      <c r="I151">
        <v>8.5</v>
      </c>
      <c r="J151" t="s">
        <v>24</v>
      </c>
      <c r="K151">
        <v>2050</v>
      </c>
    </row>
    <row r="152" spans="1:11" x14ac:dyDescent="0.25">
      <c r="A152">
        <v>2045</v>
      </c>
      <c r="B152">
        <v>2</v>
      </c>
      <c r="C152">
        <v>3</v>
      </c>
      <c r="D152">
        <v>2045</v>
      </c>
      <c r="E152">
        <v>5</v>
      </c>
      <c r="F152">
        <v>126</v>
      </c>
      <c r="G152" t="s">
        <v>11</v>
      </c>
      <c r="H152">
        <v>321902.19</v>
      </c>
      <c r="I152">
        <v>8.5</v>
      </c>
      <c r="J152" t="s">
        <v>17</v>
      </c>
      <c r="K152">
        <v>2050</v>
      </c>
    </row>
    <row r="153" spans="1:11" x14ac:dyDescent="0.25">
      <c r="A153">
        <v>2045</v>
      </c>
      <c r="B153">
        <v>2</v>
      </c>
      <c r="C153">
        <v>6</v>
      </c>
      <c r="D153">
        <v>2045</v>
      </c>
      <c r="E153">
        <v>5</v>
      </c>
      <c r="F153">
        <v>129</v>
      </c>
      <c r="G153" t="s">
        <v>13</v>
      </c>
      <c r="H153">
        <v>132200.98000000001</v>
      </c>
      <c r="I153">
        <v>8.5</v>
      </c>
      <c r="J153" t="s">
        <v>17</v>
      </c>
      <c r="K153">
        <v>2050</v>
      </c>
    </row>
    <row r="154" spans="1:11" x14ac:dyDescent="0.25">
      <c r="A154">
        <v>2045</v>
      </c>
      <c r="B154">
        <v>2</v>
      </c>
      <c r="C154">
        <v>6</v>
      </c>
      <c r="D154">
        <v>2045</v>
      </c>
      <c r="E154">
        <v>5</v>
      </c>
      <c r="F154">
        <v>129</v>
      </c>
      <c r="G154" t="s">
        <v>23</v>
      </c>
      <c r="H154">
        <v>295595.73</v>
      </c>
      <c r="I154">
        <v>8.5</v>
      </c>
      <c r="J154" t="s">
        <v>17</v>
      </c>
      <c r="K154">
        <v>2050</v>
      </c>
    </row>
    <row r="155" spans="1:11" x14ac:dyDescent="0.25">
      <c r="A155">
        <v>2045</v>
      </c>
      <c r="B155">
        <v>2</v>
      </c>
      <c r="C155">
        <v>16</v>
      </c>
      <c r="D155">
        <v>2045</v>
      </c>
      <c r="E155">
        <v>5</v>
      </c>
      <c r="F155">
        <v>139</v>
      </c>
      <c r="G155" t="s">
        <v>25</v>
      </c>
      <c r="H155">
        <v>223851.07</v>
      </c>
      <c r="I155">
        <v>8.5</v>
      </c>
      <c r="J155" t="s">
        <v>17</v>
      </c>
      <c r="K155">
        <v>2050</v>
      </c>
    </row>
    <row r="156" spans="1:11" x14ac:dyDescent="0.25">
      <c r="A156">
        <v>2045</v>
      </c>
      <c r="B156">
        <v>2</v>
      </c>
      <c r="C156">
        <v>24</v>
      </c>
      <c r="D156">
        <v>2045</v>
      </c>
      <c r="E156">
        <v>5</v>
      </c>
      <c r="F156">
        <v>147</v>
      </c>
      <c r="G156" t="s">
        <v>15</v>
      </c>
      <c r="H156">
        <v>151583.29999999999</v>
      </c>
      <c r="I156">
        <v>8.5</v>
      </c>
      <c r="J156" t="s">
        <v>17</v>
      </c>
      <c r="K156">
        <v>2050</v>
      </c>
    </row>
    <row r="157" spans="1:11" x14ac:dyDescent="0.25">
      <c r="A157">
        <v>2045</v>
      </c>
      <c r="B157">
        <v>3</v>
      </c>
      <c r="C157">
        <v>20</v>
      </c>
      <c r="D157">
        <v>2045</v>
      </c>
      <c r="E157">
        <v>6</v>
      </c>
      <c r="F157">
        <v>171</v>
      </c>
      <c r="G157" t="s">
        <v>20</v>
      </c>
      <c r="H157">
        <v>258851.78</v>
      </c>
      <c r="I157">
        <v>8.5</v>
      </c>
      <c r="J157" t="s">
        <v>22</v>
      </c>
      <c r="K157">
        <v>2050</v>
      </c>
    </row>
    <row r="158" spans="1:11" x14ac:dyDescent="0.25">
      <c r="A158">
        <v>2045</v>
      </c>
      <c r="B158">
        <v>3</v>
      </c>
      <c r="C158">
        <v>21</v>
      </c>
      <c r="D158">
        <v>2045</v>
      </c>
      <c r="E158">
        <v>6</v>
      </c>
      <c r="F158">
        <v>172</v>
      </c>
      <c r="G158" t="s">
        <v>18</v>
      </c>
      <c r="H158">
        <v>239289.47</v>
      </c>
      <c r="I158">
        <v>8.5</v>
      </c>
      <c r="J158" t="s">
        <v>22</v>
      </c>
      <c r="K158">
        <v>2050</v>
      </c>
    </row>
    <row r="159" spans="1:11" x14ac:dyDescent="0.25">
      <c r="A159">
        <v>2045</v>
      </c>
      <c r="B159">
        <v>3</v>
      </c>
      <c r="C159">
        <v>28</v>
      </c>
      <c r="D159">
        <v>2045</v>
      </c>
      <c r="E159">
        <v>6</v>
      </c>
      <c r="F159">
        <v>179</v>
      </c>
      <c r="G159" t="s">
        <v>21</v>
      </c>
      <c r="H159">
        <v>143219.15</v>
      </c>
      <c r="I159">
        <v>8.5</v>
      </c>
      <c r="J159" t="s">
        <v>22</v>
      </c>
      <c r="K159">
        <v>2050</v>
      </c>
    </row>
    <row r="160" spans="1:11" x14ac:dyDescent="0.25">
      <c r="A160">
        <v>2045</v>
      </c>
      <c r="B160">
        <v>4</v>
      </c>
      <c r="C160">
        <v>4</v>
      </c>
      <c r="D160">
        <v>2045</v>
      </c>
      <c r="E160">
        <v>7</v>
      </c>
      <c r="F160">
        <v>186</v>
      </c>
      <c r="G160" t="s">
        <v>19</v>
      </c>
      <c r="H160">
        <v>253651.42</v>
      </c>
      <c r="I160">
        <v>8.5</v>
      </c>
      <c r="J160" t="s">
        <v>29</v>
      </c>
      <c r="K160">
        <v>2050</v>
      </c>
    </row>
    <row r="161" spans="1:11" x14ac:dyDescent="0.25">
      <c r="A161">
        <v>2045</v>
      </c>
      <c r="B161">
        <v>5</v>
      </c>
      <c r="C161">
        <v>18</v>
      </c>
      <c r="D161">
        <v>2045</v>
      </c>
      <c r="E161">
        <v>8</v>
      </c>
      <c r="F161">
        <v>230</v>
      </c>
      <c r="G161" t="s">
        <v>16</v>
      </c>
      <c r="H161">
        <v>43563.35</v>
      </c>
      <c r="I161">
        <v>8.5</v>
      </c>
      <c r="J161" t="s">
        <v>24</v>
      </c>
      <c r="K161">
        <v>2050</v>
      </c>
    </row>
    <row r="162" spans="1:11" x14ac:dyDescent="0.25">
      <c r="A162">
        <v>2045</v>
      </c>
      <c r="B162">
        <v>12</v>
      </c>
      <c r="C162">
        <v>18</v>
      </c>
      <c r="D162">
        <v>2046</v>
      </c>
      <c r="E162">
        <v>3</v>
      </c>
      <c r="F162">
        <v>79</v>
      </c>
      <c r="G162" t="s">
        <v>18</v>
      </c>
      <c r="H162">
        <v>254938.85</v>
      </c>
      <c r="I162">
        <v>8.5</v>
      </c>
      <c r="J162" t="s">
        <v>28</v>
      </c>
      <c r="K162">
        <v>2050</v>
      </c>
    </row>
    <row r="163" spans="1:11" x14ac:dyDescent="0.25">
      <c r="A163">
        <v>2045</v>
      </c>
      <c r="B163">
        <v>12</v>
      </c>
      <c r="C163">
        <v>22</v>
      </c>
      <c r="D163">
        <v>2046</v>
      </c>
      <c r="E163">
        <v>3</v>
      </c>
      <c r="F163">
        <v>83</v>
      </c>
      <c r="G163" t="s">
        <v>23</v>
      </c>
      <c r="H163">
        <v>127635.27</v>
      </c>
      <c r="I163">
        <v>8.5</v>
      </c>
      <c r="J163" t="s">
        <v>28</v>
      </c>
      <c r="K163">
        <v>2050</v>
      </c>
    </row>
    <row r="164" spans="1:11" x14ac:dyDescent="0.25">
      <c r="A164">
        <v>2046</v>
      </c>
      <c r="B164">
        <v>1</v>
      </c>
      <c r="C164">
        <v>16</v>
      </c>
      <c r="D164">
        <v>2046</v>
      </c>
      <c r="E164">
        <v>4</v>
      </c>
      <c r="F164">
        <v>108</v>
      </c>
      <c r="G164" t="s">
        <v>11</v>
      </c>
      <c r="H164">
        <v>500033.69</v>
      </c>
      <c r="I164">
        <v>8.5</v>
      </c>
      <c r="J164" t="s">
        <v>14</v>
      </c>
      <c r="K164">
        <v>2050</v>
      </c>
    </row>
    <row r="165" spans="1:11" x14ac:dyDescent="0.25">
      <c r="A165">
        <v>2046</v>
      </c>
      <c r="B165">
        <v>1</v>
      </c>
      <c r="C165">
        <v>24</v>
      </c>
      <c r="D165">
        <v>2046</v>
      </c>
      <c r="E165">
        <v>4</v>
      </c>
      <c r="F165">
        <v>116</v>
      </c>
      <c r="G165" t="s">
        <v>21</v>
      </c>
      <c r="H165">
        <v>388838.66</v>
      </c>
      <c r="I165">
        <v>8.5</v>
      </c>
      <c r="J165" t="s">
        <v>14</v>
      </c>
      <c r="K165">
        <v>2050</v>
      </c>
    </row>
    <row r="166" spans="1:11" x14ac:dyDescent="0.25">
      <c r="A166">
        <v>2046</v>
      </c>
      <c r="B166">
        <v>1</v>
      </c>
      <c r="C166">
        <v>26</v>
      </c>
      <c r="D166">
        <v>2046</v>
      </c>
      <c r="E166">
        <v>4</v>
      </c>
      <c r="F166">
        <v>118</v>
      </c>
      <c r="G166" t="s">
        <v>15</v>
      </c>
      <c r="H166">
        <v>540826.06000000006</v>
      </c>
      <c r="I166">
        <v>8.5</v>
      </c>
      <c r="J166" t="s">
        <v>14</v>
      </c>
      <c r="K166">
        <v>2050</v>
      </c>
    </row>
    <row r="167" spans="1:11" x14ac:dyDescent="0.25">
      <c r="A167">
        <v>2046</v>
      </c>
      <c r="B167">
        <v>1</v>
      </c>
      <c r="C167">
        <v>28</v>
      </c>
      <c r="D167">
        <v>2046</v>
      </c>
      <c r="E167">
        <v>4</v>
      </c>
      <c r="F167">
        <v>120</v>
      </c>
      <c r="G167" t="s">
        <v>13</v>
      </c>
      <c r="H167">
        <v>465596.01</v>
      </c>
      <c r="I167">
        <v>8.5</v>
      </c>
      <c r="J167" t="s">
        <v>14</v>
      </c>
      <c r="K167">
        <v>2050</v>
      </c>
    </row>
    <row r="168" spans="1:11" x14ac:dyDescent="0.25">
      <c r="A168">
        <v>2046</v>
      </c>
      <c r="B168">
        <v>1</v>
      </c>
      <c r="C168">
        <v>29</v>
      </c>
      <c r="D168">
        <v>2046</v>
      </c>
      <c r="E168">
        <v>4</v>
      </c>
      <c r="F168">
        <v>121</v>
      </c>
      <c r="G168" t="s">
        <v>16</v>
      </c>
      <c r="H168">
        <v>261963.57</v>
      </c>
      <c r="I168">
        <v>8.5</v>
      </c>
      <c r="J168" t="s">
        <v>14</v>
      </c>
      <c r="K168">
        <v>2050</v>
      </c>
    </row>
    <row r="169" spans="1:11" x14ac:dyDescent="0.25">
      <c r="A169">
        <v>2046</v>
      </c>
      <c r="B169">
        <v>2</v>
      </c>
      <c r="C169">
        <v>21</v>
      </c>
      <c r="D169">
        <v>2046</v>
      </c>
      <c r="E169">
        <v>5</v>
      </c>
      <c r="F169">
        <v>144</v>
      </c>
      <c r="G169" t="s">
        <v>25</v>
      </c>
      <c r="H169">
        <v>214606.2</v>
      </c>
      <c r="I169">
        <v>8.5</v>
      </c>
      <c r="J169" t="s">
        <v>17</v>
      </c>
      <c r="K169">
        <v>2050</v>
      </c>
    </row>
    <row r="170" spans="1:11" x14ac:dyDescent="0.25">
      <c r="A170">
        <v>2046</v>
      </c>
      <c r="B170">
        <v>3</v>
      </c>
      <c r="C170">
        <v>10</v>
      </c>
      <c r="D170">
        <v>2046</v>
      </c>
      <c r="E170">
        <v>6</v>
      </c>
      <c r="F170">
        <v>161</v>
      </c>
      <c r="G170" t="s">
        <v>19</v>
      </c>
      <c r="H170">
        <v>46560.06</v>
      </c>
      <c r="I170">
        <v>8.5</v>
      </c>
      <c r="J170" t="s">
        <v>22</v>
      </c>
      <c r="K170">
        <v>2050</v>
      </c>
    </row>
    <row r="171" spans="1:11" x14ac:dyDescent="0.25">
      <c r="A171">
        <v>2046</v>
      </c>
      <c r="B171">
        <v>3</v>
      </c>
      <c r="C171">
        <v>18</v>
      </c>
      <c r="D171">
        <v>2046</v>
      </c>
      <c r="E171">
        <v>6</v>
      </c>
      <c r="F171">
        <v>169</v>
      </c>
      <c r="G171" t="s">
        <v>20</v>
      </c>
      <c r="H171">
        <v>196775.74</v>
      </c>
      <c r="I171">
        <v>8.5</v>
      </c>
      <c r="J171" t="s">
        <v>22</v>
      </c>
      <c r="K171">
        <v>2050</v>
      </c>
    </row>
    <row r="172" spans="1:11" x14ac:dyDescent="0.25">
      <c r="A172">
        <v>2046</v>
      </c>
      <c r="B172">
        <v>11</v>
      </c>
      <c r="C172">
        <v>25</v>
      </c>
      <c r="D172">
        <v>2047</v>
      </c>
      <c r="E172">
        <v>2</v>
      </c>
      <c r="F172">
        <v>56</v>
      </c>
      <c r="G172" t="s">
        <v>21</v>
      </c>
      <c r="H172">
        <v>363830.99</v>
      </c>
      <c r="I172">
        <v>8.5</v>
      </c>
      <c r="J172" t="s">
        <v>27</v>
      </c>
      <c r="K172">
        <v>2050</v>
      </c>
    </row>
    <row r="173" spans="1:11" x14ac:dyDescent="0.25">
      <c r="A173">
        <v>2047</v>
      </c>
      <c r="B173">
        <v>1</v>
      </c>
      <c r="C173">
        <v>4</v>
      </c>
      <c r="D173">
        <v>2047</v>
      </c>
      <c r="E173">
        <v>4</v>
      </c>
      <c r="F173">
        <v>96</v>
      </c>
      <c r="G173" t="s">
        <v>23</v>
      </c>
      <c r="H173">
        <v>271601.71999999997</v>
      </c>
      <c r="I173">
        <v>8.5</v>
      </c>
      <c r="J173" t="s">
        <v>14</v>
      </c>
      <c r="K173">
        <v>2050</v>
      </c>
    </row>
    <row r="174" spans="1:11" x14ac:dyDescent="0.25">
      <c r="A174">
        <v>2047</v>
      </c>
      <c r="B174">
        <v>1</v>
      </c>
      <c r="C174">
        <v>8</v>
      </c>
      <c r="D174">
        <v>2047</v>
      </c>
      <c r="E174">
        <v>4</v>
      </c>
      <c r="F174">
        <v>100</v>
      </c>
      <c r="G174" t="s">
        <v>13</v>
      </c>
      <c r="H174">
        <v>120553.14</v>
      </c>
      <c r="I174">
        <v>8.5</v>
      </c>
      <c r="J174" t="s">
        <v>14</v>
      </c>
      <c r="K174">
        <v>2050</v>
      </c>
    </row>
    <row r="175" spans="1:11" x14ac:dyDescent="0.25">
      <c r="A175">
        <v>2047</v>
      </c>
      <c r="B175">
        <v>1</v>
      </c>
      <c r="C175">
        <v>19</v>
      </c>
      <c r="D175">
        <v>2047</v>
      </c>
      <c r="E175">
        <v>4</v>
      </c>
      <c r="F175">
        <v>111</v>
      </c>
      <c r="G175" t="s">
        <v>11</v>
      </c>
      <c r="H175">
        <v>692608.93</v>
      </c>
      <c r="I175">
        <v>8.5</v>
      </c>
      <c r="J175" t="s">
        <v>14</v>
      </c>
      <c r="K175">
        <v>2050</v>
      </c>
    </row>
    <row r="176" spans="1:11" x14ac:dyDescent="0.25">
      <c r="A176">
        <v>2047</v>
      </c>
      <c r="B176">
        <v>1</v>
      </c>
      <c r="C176">
        <v>21</v>
      </c>
      <c r="D176">
        <v>2047</v>
      </c>
      <c r="E176">
        <v>4</v>
      </c>
      <c r="F176">
        <v>113</v>
      </c>
      <c r="G176" t="s">
        <v>15</v>
      </c>
      <c r="H176">
        <v>72068.850000000006</v>
      </c>
      <c r="I176">
        <v>8.5</v>
      </c>
      <c r="J176" t="s">
        <v>14</v>
      </c>
      <c r="K176">
        <v>2050</v>
      </c>
    </row>
    <row r="177" spans="1:11" x14ac:dyDescent="0.25">
      <c r="A177">
        <v>2047</v>
      </c>
      <c r="B177">
        <v>1</v>
      </c>
      <c r="C177">
        <v>26</v>
      </c>
      <c r="D177">
        <v>2047</v>
      </c>
      <c r="E177">
        <v>4</v>
      </c>
      <c r="F177">
        <v>118</v>
      </c>
      <c r="G177" t="s">
        <v>16</v>
      </c>
      <c r="H177">
        <v>138474.42000000001</v>
      </c>
      <c r="I177">
        <v>8.5</v>
      </c>
      <c r="J177" t="s">
        <v>14</v>
      </c>
      <c r="K177">
        <v>2050</v>
      </c>
    </row>
    <row r="178" spans="1:11" x14ac:dyDescent="0.25">
      <c r="A178">
        <v>2047</v>
      </c>
      <c r="B178">
        <v>1</v>
      </c>
      <c r="C178">
        <v>28</v>
      </c>
      <c r="D178">
        <v>2047</v>
      </c>
      <c r="E178">
        <v>4</v>
      </c>
      <c r="F178">
        <v>120</v>
      </c>
      <c r="G178" t="s">
        <v>18</v>
      </c>
      <c r="H178">
        <v>277988.65999999997</v>
      </c>
      <c r="I178">
        <v>8.5</v>
      </c>
      <c r="J178" t="s">
        <v>14</v>
      </c>
      <c r="K178">
        <v>2050</v>
      </c>
    </row>
    <row r="179" spans="1:11" x14ac:dyDescent="0.25">
      <c r="A179">
        <v>2047</v>
      </c>
      <c r="B179">
        <v>2</v>
      </c>
      <c r="C179">
        <v>22</v>
      </c>
      <c r="D179">
        <v>2047</v>
      </c>
      <c r="E179">
        <v>5</v>
      </c>
      <c r="F179">
        <v>145</v>
      </c>
      <c r="G179" t="s">
        <v>19</v>
      </c>
      <c r="H179">
        <v>39858.980000000003</v>
      </c>
      <c r="I179">
        <v>8.5</v>
      </c>
      <c r="J179" t="s">
        <v>17</v>
      </c>
      <c r="K179">
        <v>2050</v>
      </c>
    </row>
    <row r="180" spans="1:11" x14ac:dyDescent="0.25">
      <c r="A180">
        <v>2047</v>
      </c>
      <c r="B180">
        <v>2</v>
      </c>
      <c r="C180">
        <v>23</v>
      </c>
      <c r="D180">
        <v>2047</v>
      </c>
      <c r="E180">
        <v>5</v>
      </c>
      <c r="F180">
        <v>146</v>
      </c>
      <c r="G180" t="s">
        <v>25</v>
      </c>
      <c r="H180">
        <v>303398.26</v>
      </c>
      <c r="I180">
        <v>8.5</v>
      </c>
      <c r="J180" t="s">
        <v>17</v>
      </c>
      <c r="K180">
        <v>2050</v>
      </c>
    </row>
    <row r="181" spans="1:11" x14ac:dyDescent="0.25">
      <c r="A181">
        <v>2047</v>
      </c>
      <c r="B181">
        <v>3</v>
      </c>
      <c r="C181">
        <v>5</v>
      </c>
      <c r="D181">
        <v>2047</v>
      </c>
      <c r="E181">
        <v>6</v>
      </c>
      <c r="F181">
        <v>156</v>
      </c>
      <c r="G181" t="s">
        <v>20</v>
      </c>
      <c r="H181">
        <v>81051.83</v>
      </c>
      <c r="I181">
        <v>8.5</v>
      </c>
      <c r="J181" t="s">
        <v>22</v>
      </c>
      <c r="K181">
        <v>2050</v>
      </c>
    </row>
    <row r="182" spans="1:11" x14ac:dyDescent="0.25">
      <c r="A182">
        <v>2048</v>
      </c>
      <c r="B182">
        <v>12</v>
      </c>
      <c r="C182">
        <v>27</v>
      </c>
      <c r="D182">
        <v>2049</v>
      </c>
      <c r="E182">
        <v>3</v>
      </c>
      <c r="F182">
        <v>88</v>
      </c>
      <c r="G182" t="s">
        <v>15</v>
      </c>
      <c r="H182">
        <v>47670.559999999998</v>
      </c>
      <c r="I182">
        <v>8.5</v>
      </c>
      <c r="J182" t="s">
        <v>28</v>
      </c>
      <c r="K182">
        <v>2050</v>
      </c>
    </row>
    <row r="183" spans="1:11" x14ac:dyDescent="0.25">
      <c r="A183">
        <v>2049</v>
      </c>
      <c r="B183">
        <v>1</v>
      </c>
      <c r="C183">
        <v>13</v>
      </c>
      <c r="D183">
        <v>2049</v>
      </c>
      <c r="E183">
        <v>4</v>
      </c>
      <c r="F183">
        <v>105</v>
      </c>
      <c r="G183" t="s">
        <v>21</v>
      </c>
      <c r="H183">
        <v>576393.62</v>
      </c>
      <c r="I183">
        <v>8.5</v>
      </c>
      <c r="J183" t="s">
        <v>14</v>
      </c>
      <c r="K183">
        <v>2050</v>
      </c>
    </row>
    <row r="184" spans="1:11" x14ac:dyDescent="0.25">
      <c r="A184">
        <v>2049</v>
      </c>
      <c r="B184">
        <v>1</v>
      </c>
      <c r="C184">
        <v>15</v>
      </c>
      <c r="D184">
        <v>2049</v>
      </c>
      <c r="E184">
        <v>4</v>
      </c>
      <c r="F184">
        <v>107</v>
      </c>
      <c r="G184" t="s">
        <v>18</v>
      </c>
      <c r="H184">
        <v>47512.959999999999</v>
      </c>
      <c r="I184">
        <v>8.5</v>
      </c>
      <c r="J184" t="s">
        <v>14</v>
      </c>
      <c r="K184">
        <v>2050</v>
      </c>
    </row>
    <row r="185" spans="1:11" x14ac:dyDescent="0.25">
      <c r="A185">
        <v>2049</v>
      </c>
      <c r="B185">
        <v>2</v>
      </c>
      <c r="C185">
        <v>3</v>
      </c>
      <c r="D185">
        <v>2049</v>
      </c>
      <c r="E185">
        <v>5</v>
      </c>
      <c r="F185">
        <v>126</v>
      </c>
      <c r="G185" t="s">
        <v>13</v>
      </c>
      <c r="H185">
        <v>293674.53000000003</v>
      </c>
      <c r="I185">
        <v>8.5</v>
      </c>
      <c r="J185" t="s">
        <v>17</v>
      </c>
      <c r="K185">
        <v>2050</v>
      </c>
    </row>
    <row r="186" spans="1:11" x14ac:dyDescent="0.25">
      <c r="A186">
        <v>2049</v>
      </c>
      <c r="B186">
        <v>2</v>
      </c>
      <c r="C186">
        <v>7</v>
      </c>
      <c r="D186">
        <v>2049</v>
      </c>
      <c r="E186">
        <v>5</v>
      </c>
      <c r="F186">
        <v>130</v>
      </c>
      <c r="G186" t="s">
        <v>16</v>
      </c>
      <c r="H186">
        <v>194689.77</v>
      </c>
      <c r="I186">
        <v>8.5</v>
      </c>
      <c r="J186" t="s">
        <v>17</v>
      </c>
      <c r="K186">
        <v>2050</v>
      </c>
    </row>
    <row r="187" spans="1:11" x14ac:dyDescent="0.25">
      <c r="A187">
        <v>2049</v>
      </c>
      <c r="B187">
        <v>2</v>
      </c>
      <c r="C187">
        <v>16</v>
      </c>
      <c r="D187">
        <v>2049</v>
      </c>
      <c r="E187">
        <v>5</v>
      </c>
      <c r="F187">
        <v>139</v>
      </c>
      <c r="G187" t="s">
        <v>25</v>
      </c>
      <c r="H187">
        <v>33542.74</v>
      </c>
      <c r="I187">
        <v>8.5</v>
      </c>
      <c r="J187" t="s">
        <v>17</v>
      </c>
      <c r="K187">
        <v>2050</v>
      </c>
    </row>
    <row r="188" spans="1:11" x14ac:dyDescent="0.25">
      <c r="A188">
        <v>2049</v>
      </c>
      <c r="B188">
        <v>2</v>
      </c>
      <c r="C188">
        <v>16</v>
      </c>
      <c r="D188">
        <v>2049</v>
      </c>
      <c r="E188">
        <v>5</v>
      </c>
      <c r="F188">
        <v>139</v>
      </c>
      <c r="G188" t="s">
        <v>20</v>
      </c>
      <c r="H188">
        <v>209015.46</v>
      </c>
      <c r="I188">
        <v>8.5</v>
      </c>
      <c r="J188" t="s">
        <v>17</v>
      </c>
      <c r="K188">
        <v>2050</v>
      </c>
    </row>
    <row r="189" spans="1:11" x14ac:dyDescent="0.25">
      <c r="A189">
        <v>2049</v>
      </c>
      <c r="B189">
        <v>3</v>
      </c>
      <c r="C189">
        <v>9</v>
      </c>
      <c r="D189">
        <v>2049</v>
      </c>
      <c r="E189">
        <v>6</v>
      </c>
      <c r="F189">
        <v>160</v>
      </c>
      <c r="G189" t="s">
        <v>19</v>
      </c>
      <c r="H189">
        <v>219869.42</v>
      </c>
      <c r="I189">
        <v>8.5</v>
      </c>
      <c r="J189" t="s">
        <v>22</v>
      </c>
      <c r="K189">
        <v>2050</v>
      </c>
    </row>
    <row r="190" spans="1:11" x14ac:dyDescent="0.25">
      <c r="A190">
        <v>2049</v>
      </c>
      <c r="B190">
        <v>3</v>
      </c>
      <c r="C190">
        <v>14</v>
      </c>
      <c r="D190">
        <v>2049</v>
      </c>
      <c r="E190">
        <v>6</v>
      </c>
      <c r="F190">
        <v>165</v>
      </c>
      <c r="G190" t="s">
        <v>11</v>
      </c>
      <c r="H190">
        <v>285243.90999999997</v>
      </c>
      <c r="I190">
        <v>8.5</v>
      </c>
      <c r="J190" t="s">
        <v>22</v>
      </c>
      <c r="K190">
        <v>2050</v>
      </c>
    </row>
    <row r="191" spans="1:11" x14ac:dyDescent="0.25">
      <c r="A191">
        <v>2049</v>
      </c>
      <c r="B191">
        <v>3</v>
      </c>
      <c r="C191">
        <v>18</v>
      </c>
      <c r="D191">
        <v>2049</v>
      </c>
      <c r="E191">
        <v>6</v>
      </c>
      <c r="F191">
        <v>169</v>
      </c>
      <c r="G191" t="s">
        <v>23</v>
      </c>
      <c r="H191">
        <v>393546.07</v>
      </c>
      <c r="I191">
        <v>8.5</v>
      </c>
      <c r="J191" t="s">
        <v>22</v>
      </c>
      <c r="K191">
        <v>2050</v>
      </c>
    </row>
    <row r="192" spans="1:11" x14ac:dyDescent="0.25">
      <c r="A192">
        <v>2050</v>
      </c>
      <c r="B192">
        <v>1</v>
      </c>
      <c r="C192">
        <v>6</v>
      </c>
      <c r="D192">
        <v>2050</v>
      </c>
      <c r="E192">
        <v>4</v>
      </c>
      <c r="F192">
        <v>98</v>
      </c>
      <c r="G192" t="s">
        <v>25</v>
      </c>
      <c r="H192">
        <v>209124.35</v>
      </c>
      <c r="I192">
        <v>8.5</v>
      </c>
      <c r="J192" t="s">
        <v>14</v>
      </c>
      <c r="K192">
        <v>2050</v>
      </c>
    </row>
    <row r="193" spans="1:11" x14ac:dyDescent="0.25">
      <c r="A193">
        <v>2050</v>
      </c>
      <c r="B193">
        <v>2</v>
      </c>
      <c r="C193">
        <v>7</v>
      </c>
      <c r="D193">
        <v>2050</v>
      </c>
      <c r="E193">
        <v>5</v>
      </c>
      <c r="F193">
        <v>130</v>
      </c>
      <c r="G193" t="s">
        <v>21</v>
      </c>
      <c r="H193">
        <v>295615.05</v>
      </c>
      <c r="I193">
        <v>8.5</v>
      </c>
      <c r="J193" t="s">
        <v>17</v>
      </c>
      <c r="K193">
        <v>2050</v>
      </c>
    </row>
    <row r="194" spans="1:11" x14ac:dyDescent="0.25">
      <c r="A194">
        <v>2050</v>
      </c>
      <c r="B194">
        <v>2</v>
      </c>
      <c r="C194">
        <v>17</v>
      </c>
      <c r="D194">
        <v>2050</v>
      </c>
      <c r="E194">
        <v>5</v>
      </c>
      <c r="F194">
        <v>140</v>
      </c>
      <c r="G194" t="s">
        <v>13</v>
      </c>
      <c r="H194">
        <v>435856.77</v>
      </c>
      <c r="I194">
        <v>8.5</v>
      </c>
      <c r="J194" t="s">
        <v>17</v>
      </c>
      <c r="K194">
        <v>2050</v>
      </c>
    </row>
    <row r="195" spans="1:11" x14ac:dyDescent="0.25">
      <c r="A195">
        <v>2050</v>
      </c>
      <c r="B195">
        <v>2</v>
      </c>
      <c r="C195">
        <v>19</v>
      </c>
      <c r="D195">
        <v>2050</v>
      </c>
      <c r="E195">
        <v>5</v>
      </c>
      <c r="F195">
        <v>142</v>
      </c>
      <c r="G195" t="s">
        <v>23</v>
      </c>
      <c r="H195">
        <v>214046.71</v>
      </c>
      <c r="I195">
        <v>8.5</v>
      </c>
      <c r="J195" t="s">
        <v>17</v>
      </c>
      <c r="K195">
        <v>2050</v>
      </c>
    </row>
    <row r="196" spans="1:11" x14ac:dyDescent="0.25">
      <c r="A196">
        <v>2050</v>
      </c>
      <c r="B196">
        <v>2</v>
      </c>
      <c r="C196">
        <v>23</v>
      </c>
      <c r="D196">
        <v>2050</v>
      </c>
      <c r="E196">
        <v>5</v>
      </c>
      <c r="F196">
        <v>146</v>
      </c>
      <c r="G196" t="s">
        <v>18</v>
      </c>
      <c r="H196">
        <v>346302.46</v>
      </c>
      <c r="I196">
        <v>8.5</v>
      </c>
      <c r="J196" t="s">
        <v>17</v>
      </c>
      <c r="K196">
        <v>2050</v>
      </c>
    </row>
    <row r="197" spans="1:11" x14ac:dyDescent="0.25">
      <c r="A197">
        <v>2050</v>
      </c>
      <c r="B197">
        <v>3</v>
      </c>
      <c r="C197">
        <v>24</v>
      </c>
      <c r="D197">
        <v>2050</v>
      </c>
      <c r="E197">
        <v>6</v>
      </c>
      <c r="F197">
        <v>175</v>
      </c>
      <c r="G197" t="s">
        <v>19</v>
      </c>
      <c r="H197">
        <v>170825.37</v>
      </c>
      <c r="I197">
        <v>8.5</v>
      </c>
      <c r="J197" t="s">
        <v>22</v>
      </c>
      <c r="K197">
        <v>2050</v>
      </c>
    </row>
    <row r="198" spans="1:11" x14ac:dyDescent="0.25">
      <c r="A198">
        <v>2050</v>
      </c>
      <c r="B198">
        <v>3</v>
      </c>
      <c r="C198">
        <v>24</v>
      </c>
      <c r="D198">
        <v>2050</v>
      </c>
      <c r="E198">
        <v>6</v>
      </c>
      <c r="F198">
        <v>175</v>
      </c>
      <c r="G198" t="s">
        <v>15</v>
      </c>
      <c r="H198">
        <v>307728.90999999997</v>
      </c>
      <c r="I198">
        <v>8.5</v>
      </c>
      <c r="J198" t="s">
        <v>22</v>
      </c>
      <c r="K198">
        <v>2050</v>
      </c>
    </row>
    <row r="199" spans="1:11" x14ac:dyDescent="0.25">
      <c r="A199">
        <v>2050</v>
      </c>
      <c r="B199">
        <v>3</v>
      </c>
      <c r="C199">
        <v>25</v>
      </c>
      <c r="D199">
        <v>2050</v>
      </c>
      <c r="E199">
        <v>6</v>
      </c>
      <c r="F199">
        <v>176</v>
      </c>
      <c r="G199" t="s">
        <v>16</v>
      </c>
      <c r="H199">
        <v>137503.07999999999</v>
      </c>
      <c r="I199">
        <v>8.5</v>
      </c>
      <c r="J199" t="s">
        <v>22</v>
      </c>
      <c r="K199">
        <v>2050</v>
      </c>
    </row>
    <row r="200" spans="1:11" x14ac:dyDescent="0.25">
      <c r="A200">
        <v>2050</v>
      </c>
      <c r="B200">
        <v>3</v>
      </c>
      <c r="C200">
        <v>26</v>
      </c>
      <c r="D200">
        <v>2050</v>
      </c>
      <c r="E200">
        <v>6</v>
      </c>
      <c r="F200">
        <v>177</v>
      </c>
      <c r="G200" t="s">
        <v>11</v>
      </c>
      <c r="H200">
        <v>209259.28</v>
      </c>
      <c r="I200">
        <v>8.5</v>
      </c>
      <c r="J200" t="s">
        <v>22</v>
      </c>
      <c r="K200">
        <v>2050</v>
      </c>
    </row>
    <row r="201" spans="1:11" x14ac:dyDescent="0.25">
      <c r="A201">
        <v>2050</v>
      </c>
      <c r="B201">
        <v>4</v>
      </c>
      <c r="C201">
        <v>22</v>
      </c>
      <c r="D201">
        <v>2050</v>
      </c>
      <c r="E201">
        <v>7</v>
      </c>
      <c r="F201">
        <v>204</v>
      </c>
      <c r="G201" t="s">
        <v>20</v>
      </c>
      <c r="H201">
        <v>94480.98</v>
      </c>
      <c r="I201">
        <v>8.5</v>
      </c>
      <c r="J201" t="s">
        <v>29</v>
      </c>
      <c r="K201">
        <v>2050</v>
      </c>
    </row>
    <row r="202" spans="1:11" x14ac:dyDescent="0.25">
      <c r="A202">
        <v>2050</v>
      </c>
      <c r="B202">
        <v>12</v>
      </c>
      <c r="C202">
        <v>18</v>
      </c>
      <c r="D202">
        <v>2051</v>
      </c>
      <c r="E202">
        <v>3</v>
      </c>
      <c r="F202">
        <v>79</v>
      </c>
      <c r="G202" t="s">
        <v>16</v>
      </c>
      <c r="H202">
        <v>275423.07</v>
      </c>
      <c r="I202">
        <v>8.5</v>
      </c>
      <c r="J202" t="s">
        <v>28</v>
      </c>
      <c r="K202">
        <v>2050</v>
      </c>
    </row>
    <row r="203" spans="1:11" x14ac:dyDescent="0.25">
      <c r="A203">
        <v>2050</v>
      </c>
      <c r="B203">
        <v>12</v>
      </c>
      <c r="C203">
        <v>29</v>
      </c>
      <c r="D203">
        <v>2051</v>
      </c>
      <c r="E203">
        <v>3</v>
      </c>
      <c r="F203">
        <v>90</v>
      </c>
      <c r="G203" t="s">
        <v>19</v>
      </c>
      <c r="H203">
        <v>191063.9</v>
      </c>
      <c r="I203">
        <v>8.5</v>
      </c>
      <c r="J203" t="s">
        <v>28</v>
      </c>
      <c r="K203">
        <v>2050</v>
      </c>
    </row>
    <row r="204" spans="1:11" x14ac:dyDescent="0.25">
      <c r="A204">
        <v>2051</v>
      </c>
      <c r="B204">
        <v>1</v>
      </c>
      <c r="C204">
        <v>6</v>
      </c>
      <c r="D204">
        <v>2051</v>
      </c>
      <c r="E204">
        <v>4</v>
      </c>
      <c r="F204">
        <v>98</v>
      </c>
      <c r="G204" t="s">
        <v>25</v>
      </c>
      <c r="H204">
        <v>63160.99</v>
      </c>
      <c r="I204">
        <v>8.5</v>
      </c>
      <c r="J204" t="s">
        <v>14</v>
      </c>
      <c r="K204">
        <v>2050</v>
      </c>
    </row>
    <row r="205" spans="1:11" x14ac:dyDescent="0.25">
      <c r="A205">
        <v>2051</v>
      </c>
      <c r="B205">
        <v>1</v>
      </c>
      <c r="C205">
        <v>18</v>
      </c>
      <c r="D205">
        <v>2051</v>
      </c>
      <c r="E205">
        <v>4</v>
      </c>
      <c r="F205">
        <v>110</v>
      </c>
      <c r="G205" t="s">
        <v>11</v>
      </c>
      <c r="H205">
        <v>752748.31</v>
      </c>
      <c r="I205">
        <v>8.5</v>
      </c>
      <c r="J205" t="s">
        <v>14</v>
      </c>
      <c r="K205">
        <v>2050</v>
      </c>
    </row>
    <row r="206" spans="1:11" x14ac:dyDescent="0.25">
      <c r="A206">
        <v>2051</v>
      </c>
      <c r="B206">
        <v>1</v>
      </c>
      <c r="C206">
        <v>23</v>
      </c>
      <c r="D206">
        <v>2051</v>
      </c>
      <c r="E206">
        <v>4</v>
      </c>
      <c r="F206">
        <v>115</v>
      </c>
      <c r="G206" t="s">
        <v>15</v>
      </c>
      <c r="H206">
        <v>41338.69</v>
      </c>
      <c r="I206">
        <v>8.5</v>
      </c>
      <c r="J206" t="s">
        <v>14</v>
      </c>
      <c r="K206">
        <v>2050</v>
      </c>
    </row>
    <row r="207" spans="1:11" x14ac:dyDescent="0.25">
      <c r="A207">
        <v>2051</v>
      </c>
      <c r="B207">
        <v>2</v>
      </c>
      <c r="C207">
        <v>1</v>
      </c>
      <c r="D207">
        <v>2051</v>
      </c>
      <c r="E207">
        <v>5</v>
      </c>
      <c r="F207">
        <v>124</v>
      </c>
      <c r="G207" t="s">
        <v>23</v>
      </c>
      <c r="H207">
        <v>93309</v>
      </c>
      <c r="I207">
        <v>8.5</v>
      </c>
      <c r="J207" t="s">
        <v>17</v>
      </c>
      <c r="K207">
        <v>2050</v>
      </c>
    </row>
    <row r="208" spans="1:11" x14ac:dyDescent="0.25">
      <c r="A208">
        <v>2051</v>
      </c>
      <c r="B208">
        <v>2</v>
      </c>
      <c r="C208">
        <v>6</v>
      </c>
      <c r="D208">
        <v>2051</v>
      </c>
      <c r="E208">
        <v>5</v>
      </c>
      <c r="F208">
        <v>129</v>
      </c>
      <c r="G208" t="s">
        <v>20</v>
      </c>
      <c r="H208">
        <v>152218.85999999999</v>
      </c>
      <c r="I208">
        <v>8.5</v>
      </c>
      <c r="J208" t="s">
        <v>17</v>
      </c>
      <c r="K208">
        <v>2050</v>
      </c>
    </row>
    <row r="209" spans="1:11" x14ac:dyDescent="0.25">
      <c r="A209">
        <v>2051</v>
      </c>
      <c r="B209">
        <v>2</v>
      </c>
      <c r="C209">
        <v>19</v>
      </c>
      <c r="D209">
        <v>2051</v>
      </c>
      <c r="E209">
        <v>5</v>
      </c>
      <c r="F209">
        <v>142</v>
      </c>
      <c r="G209" t="s">
        <v>18</v>
      </c>
      <c r="H209">
        <v>166771.97</v>
      </c>
      <c r="I209">
        <v>8.5</v>
      </c>
      <c r="J209" t="s">
        <v>17</v>
      </c>
      <c r="K209">
        <v>2050</v>
      </c>
    </row>
    <row r="210" spans="1:11" x14ac:dyDescent="0.25">
      <c r="A210">
        <v>2051</v>
      </c>
      <c r="B210">
        <v>2</v>
      </c>
      <c r="C210">
        <v>24</v>
      </c>
      <c r="D210">
        <v>2051</v>
      </c>
      <c r="E210">
        <v>5</v>
      </c>
      <c r="F210">
        <v>147</v>
      </c>
      <c r="G210" t="s">
        <v>13</v>
      </c>
      <c r="H210">
        <v>117997.93</v>
      </c>
      <c r="I210">
        <v>8.5</v>
      </c>
      <c r="J210" t="s">
        <v>17</v>
      </c>
      <c r="K210">
        <v>2050</v>
      </c>
    </row>
    <row r="211" spans="1:11" x14ac:dyDescent="0.25">
      <c r="A211">
        <v>2051</v>
      </c>
      <c r="B211">
        <v>3</v>
      </c>
      <c r="C211">
        <v>13</v>
      </c>
      <c r="D211">
        <v>2051</v>
      </c>
      <c r="E211">
        <v>6</v>
      </c>
      <c r="F211">
        <v>164</v>
      </c>
      <c r="G211" t="s">
        <v>21</v>
      </c>
      <c r="H211">
        <v>181474.19</v>
      </c>
      <c r="I211">
        <v>8.5</v>
      </c>
      <c r="J211" t="s">
        <v>22</v>
      </c>
      <c r="K211">
        <v>2050</v>
      </c>
    </row>
    <row r="212" spans="1:11" x14ac:dyDescent="0.25">
      <c r="A212">
        <v>2052</v>
      </c>
      <c r="B212">
        <v>11</v>
      </c>
      <c r="C212">
        <v>25</v>
      </c>
      <c r="D212">
        <v>2053</v>
      </c>
      <c r="E212">
        <v>2</v>
      </c>
      <c r="F212">
        <v>56</v>
      </c>
      <c r="G212" t="s">
        <v>13</v>
      </c>
      <c r="H212">
        <v>420783.31</v>
      </c>
      <c r="I212">
        <v>8.5</v>
      </c>
      <c r="J212" t="s">
        <v>27</v>
      </c>
      <c r="K212">
        <v>2050</v>
      </c>
    </row>
    <row r="213" spans="1:11" x14ac:dyDescent="0.25">
      <c r="A213">
        <v>2053</v>
      </c>
      <c r="B213">
        <v>1</v>
      </c>
      <c r="C213">
        <v>17</v>
      </c>
      <c r="D213">
        <v>2053</v>
      </c>
      <c r="E213">
        <v>4</v>
      </c>
      <c r="F213">
        <v>109</v>
      </c>
      <c r="G213" t="s">
        <v>20</v>
      </c>
      <c r="H213">
        <v>316801.07</v>
      </c>
      <c r="I213">
        <v>8.5</v>
      </c>
      <c r="J213" t="s">
        <v>14</v>
      </c>
      <c r="K213">
        <v>2050</v>
      </c>
    </row>
    <row r="214" spans="1:11" x14ac:dyDescent="0.25">
      <c r="A214">
        <v>2053</v>
      </c>
      <c r="B214">
        <v>1</v>
      </c>
      <c r="C214">
        <v>18</v>
      </c>
      <c r="D214">
        <v>2053</v>
      </c>
      <c r="E214">
        <v>4</v>
      </c>
      <c r="F214">
        <v>110</v>
      </c>
      <c r="G214" t="s">
        <v>21</v>
      </c>
      <c r="H214">
        <v>678527.83</v>
      </c>
      <c r="I214">
        <v>8.5</v>
      </c>
      <c r="J214" t="s">
        <v>14</v>
      </c>
      <c r="K214">
        <v>2050</v>
      </c>
    </row>
    <row r="215" spans="1:11" x14ac:dyDescent="0.25">
      <c r="A215">
        <v>2053</v>
      </c>
      <c r="B215">
        <v>1</v>
      </c>
      <c r="C215">
        <v>24</v>
      </c>
      <c r="D215">
        <v>2053</v>
      </c>
      <c r="E215">
        <v>4</v>
      </c>
      <c r="F215">
        <v>116</v>
      </c>
      <c r="G215" t="s">
        <v>25</v>
      </c>
      <c r="H215">
        <v>94768.48</v>
      </c>
      <c r="I215">
        <v>8.5</v>
      </c>
      <c r="J215" t="s">
        <v>14</v>
      </c>
      <c r="K215">
        <v>2050</v>
      </c>
    </row>
    <row r="216" spans="1:11" x14ac:dyDescent="0.25">
      <c r="A216">
        <v>2053</v>
      </c>
      <c r="B216">
        <v>2</v>
      </c>
      <c r="C216">
        <v>23</v>
      </c>
      <c r="D216">
        <v>2053</v>
      </c>
      <c r="E216">
        <v>5</v>
      </c>
      <c r="F216">
        <v>146</v>
      </c>
      <c r="G216" t="s">
        <v>16</v>
      </c>
      <c r="H216">
        <v>55281.23</v>
      </c>
      <c r="I216">
        <v>8.5</v>
      </c>
      <c r="J216" t="s">
        <v>17</v>
      </c>
      <c r="K216">
        <v>2050</v>
      </c>
    </row>
    <row r="217" spans="1:11" x14ac:dyDescent="0.25">
      <c r="A217">
        <v>2053</v>
      </c>
      <c r="B217">
        <v>2</v>
      </c>
      <c r="C217">
        <v>26</v>
      </c>
      <c r="D217">
        <v>2053</v>
      </c>
      <c r="E217">
        <v>5</v>
      </c>
      <c r="F217">
        <v>149</v>
      </c>
      <c r="G217" t="s">
        <v>18</v>
      </c>
      <c r="H217">
        <v>33896.33</v>
      </c>
      <c r="I217">
        <v>8.5</v>
      </c>
      <c r="J217" t="s">
        <v>17</v>
      </c>
      <c r="K217">
        <v>2050</v>
      </c>
    </row>
    <row r="218" spans="1:11" x14ac:dyDescent="0.25">
      <c r="A218">
        <v>2053</v>
      </c>
      <c r="B218">
        <v>3</v>
      </c>
      <c r="C218">
        <v>5</v>
      </c>
      <c r="D218">
        <v>2053</v>
      </c>
      <c r="E218">
        <v>6</v>
      </c>
      <c r="F218">
        <v>156</v>
      </c>
      <c r="G218" t="s">
        <v>23</v>
      </c>
      <c r="H218">
        <v>268964.68</v>
      </c>
      <c r="I218">
        <v>8.5</v>
      </c>
      <c r="J218" t="s">
        <v>22</v>
      </c>
      <c r="K218">
        <v>2050</v>
      </c>
    </row>
    <row r="219" spans="1:11" x14ac:dyDescent="0.25">
      <c r="A219">
        <v>2053</v>
      </c>
      <c r="B219">
        <v>3</v>
      </c>
      <c r="C219">
        <v>10</v>
      </c>
      <c r="D219">
        <v>2053</v>
      </c>
      <c r="E219">
        <v>6</v>
      </c>
      <c r="F219">
        <v>161</v>
      </c>
      <c r="G219" t="s">
        <v>11</v>
      </c>
      <c r="H219">
        <v>257979.69</v>
      </c>
      <c r="I219">
        <v>8.5</v>
      </c>
      <c r="J219" t="s">
        <v>22</v>
      </c>
      <c r="K219">
        <v>2050</v>
      </c>
    </row>
    <row r="220" spans="1:11" x14ac:dyDescent="0.25">
      <c r="A220">
        <v>2053</v>
      </c>
      <c r="B220">
        <v>3</v>
      </c>
      <c r="C220">
        <v>15</v>
      </c>
      <c r="D220">
        <v>2053</v>
      </c>
      <c r="E220">
        <v>6</v>
      </c>
      <c r="F220">
        <v>166</v>
      </c>
      <c r="G220" t="s">
        <v>15</v>
      </c>
      <c r="H220">
        <v>113296.04</v>
      </c>
      <c r="I220">
        <v>8.5</v>
      </c>
      <c r="J220" t="s">
        <v>22</v>
      </c>
      <c r="K220">
        <v>2050</v>
      </c>
    </row>
    <row r="221" spans="1:11" x14ac:dyDescent="0.25">
      <c r="A221">
        <v>2053</v>
      </c>
      <c r="B221">
        <v>4</v>
      </c>
      <c r="C221">
        <v>20</v>
      </c>
      <c r="D221">
        <v>2053</v>
      </c>
      <c r="E221">
        <v>7</v>
      </c>
      <c r="F221">
        <v>202</v>
      </c>
      <c r="G221" t="s">
        <v>19</v>
      </c>
      <c r="H221">
        <v>42731.7</v>
      </c>
      <c r="I221">
        <v>8.5</v>
      </c>
      <c r="J221" t="s">
        <v>29</v>
      </c>
      <c r="K221">
        <v>2050</v>
      </c>
    </row>
    <row r="222" spans="1:11" x14ac:dyDescent="0.25">
      <c r="A222">
        <v>2054</v>
      </c>
      <c r="B222">
        <v>1</v>
      </c>
      <c r="C222">
        <v>14</v>
      </c>
      <c r="D222">
        <v>2054</v>
      </c>
      <c r="E222">
        <v>4</v>
      </c>
      <c r="F222">
        <v>106</v>
      </c>
      <c r="G222" t="s">
        <v>16</v>
      </c>
      <c r="H222">
        <v>374634.58</v>
      </c>
      <c r="I222">
        <v>8.5</v>
      </c>
      <c r="J222" t="s">
        <v>14</v>
      </c>
      <c r="K222">
        <v>2050</v>
      </c>
    </row>
    <row r="223" spans="1:11" x14ac:dyDescent="0.25">
      <c r="A223">
        <v>2054</v>
      </c>
      <c r="B223">
        <v>1</v>
      </c>
      <c r="C223">
        <v>28</v>
      </c>
      <c r="D223">
        <v>2054</v>
      </c>
      <c r="E223">
        <v>4</v>
      </c>
      <c r="F223">
        <v>120</v>
      </c>
      <c r="G223" t="s">
        <v>23</v>
      </c>
      <c r="H223">
        <v>230698.65</v>
      </c>
      <c r="I223">
        <v>8.5</v>
      </c>
      <c r="J223" t="s">
        <v>14</v>
      </c>
      <c r="K223">
        <v>2050</v>
      </c>
    </row>
    <row r="224" spans="1:11" x14ac:dyDescent="0.25">
      <c r="A224">
        <v>2054</v>
      </c>
      <c r="B224">
        <v>2</v>
      </c>
      <c r="C224">
        <v>15</v>
      </c>
      <c r="D224">
        <v>2054</v>
      </c>
      <c r="E224">
        <v>5</v>
      </c>
      <c r="F224">
        <v>138</v>
      </c>
      <c r="G224" t="s">
        <v>21</v>
      </c>
      <c r="H224">
        <v>83892.37</v>
      </c>
      <c r="I224">
        <v>8.5</v>
      </c>
      <c r="J224" t="s">
        <v>17</v>
      </c>
      <c r="K224">
        <v>2050</v>
      </c>
    </row>
    <row r="225" spans="1:11" x14ac:dyDescent="0.25">
      <c r="A225">
        <v>2054</v>
      </c>
      <c r="B225">
        <v>3</v>
      </c>
      <c r="C225">
        <v>5</v>
      </c>
      <c r="D225">
        <v>2054</v>
      </c>
      <c r="E225">
        <v>6</v>
      </c>
      <c r="F225">
        <v>156</v>
      </c>
      <c r="G225" t="s">
        <v>15</v>
      </c>
      <c r="H225">
        <v>281089.09000000003</v>
      </c>
      <c r="I225">
        <v>8.5</v>
      </c>
      <c r="J225" t="s">
        <v>22</v>
      </c>
      <c r="K225">
        <v>2050</v>
      </c>
    </row>
    <row r="226" spans="1:11" x14ac:dyDescent="0.25">
      <c r="A226">
        <v>2054</v>
      </c>
      <c r="B226">
        <v>3</v>
      </c>
      <c r="C226">
        <v>8</v>
      </c>
      <c r="D226">
        <v>2054</v>
      </c>
      <c r="E226">
        <v>6</v>
      </c>
      <c r="F226">
        <v>159</v>
      </c>
      <c r="G226" t="s">
        <v>11</v>
      </c>
      <c r="H226">
        <v>365607.11</v>
      </c>
      <c r="I226">
        <v>8.5</v>
      </c>
      <c r="J226" t="s">
        <v>22</v>
      </c>
      <c r="K226">
        <v>2050</v>
      </c>
    </row>
    <row r="227" spans="1:11" x14ac:dyDescent="0.25">
      <c r="A227">
        <v>2054</v>
      </c>
      <c r="B227">
        <v>3</v>
      </c>
      <c r="C227">
        <v>11</v>
      </c>
      <c r="D227">
        <v>2054</v>
      </c>
      <c r="E227">
        <v>6</v>
      </c>
      <c r="F227">
        <v>162</v>
      </c>
      <c r="G227" t="s">
        <v>13</v>
      </c>
      <c r="H227">
        <v>169374.5</v>
      </c>
      <c r="I227">
        <v>8.5</v>
      </c>
      <c r="J227" t="s">
        <v>22</v>
      </c>
      <c r="K227">
        <v>2050</v>
      </c>
    </row>
    <row r="228" spans="1:11" x14ac:dyDescent="0.25">
      <c r="A228">
        <v>2054</v>
      </c>
      <c r="B228">
        <v>3</v>
      </c>
      <c r="C228">
        <v>13</v>
      </c>
      <c r="D228">
        <v>2054</v>
      </c>
      <c r="E228">
        <v>6</v>
      </c>
      <c r="F228">
        <v>164</v>
      </c>
      <c r="G228" t="s">
        <v>19</v>
      </c>
      <c r="H228">
        <v>57711.55</v>
      </c>
      <c r="I228">
        <v>8.5</v>
      </c>
      <c r="J228" t="s">
        <v>22</v>
      </c>
      <c r="K228">
        <v>2050</v>
      </c>
    </row>
    <row r="229" spans="1:11" x14ac:dyDescent="0.25">
      <c r="A229">
        <v>2054</v>
      </c>
      <c r="B229">
        <v>3</v>
      </c>
      <c r="C229">
        <v>18</v>
      </c>
      <c r="D229">
        <v>2054</v>
      </c>
      <c r="E229">
        <v>6</v>
      </c>
      <c r="F229">
        <v>169</v>
      </c>
      <c r="G229" t="s">
        <v>20</v>
      </c>
      <c r="H229">
        <v>38722.69</v>
      </c>
      <c r="I229">
        <v>8.5</v>
      </c>
      <c r="J229" t="s">
        <v>22</v>
      </c>
      <c r="K229">
        <v>2050</v>
      </c>
    </row>
    <row r="230" spans="1:11" x14ac:dyDescent="0.25">
      <c r="A230">
        <v>2054</v>
      </c>
      <c r="B230">
        <v>5</v>
      </c>
      <c r="C230">
        <v>4</v>
      </c>
      <c r="D230">
        <v>2054</v>
      </c>
      <c r="E230">
        <v>8</v>
      </c>
      <c r="F230">
        <v>216</v>
      </c>
      <c r="G230" t="s">
        <v>25</v>
      </c>
      <c r="H230">
        <v>50774.33</v>
      </c>
      <c r="I230">
        <v>8.5</v>
      </c>
      <c r="J230" t="s">
        <v>24</v>
      </c>
      <c r="K230">
        <v>2050</v>
      </c>
    </row>
    <row r="231" spans="1:11" x14ac:dyDescent="0.25">
      <c r="A231">
        <v>2054</v>
      </c>
      <c r="B231">
        <v>5</v>
      </c>
      <c r="C231">
        <v>19</v>
      </c>
      <c r="D231">
        <v>2054</v>
      </c>
      <c r="E231">
        <v>8</v>
      </c>
      <c r="F231">
        <v>231</v>
      </c>
      <c r="G231" t="s">
        <v>18</v>
      </c>
      <c r="H231">
        <v>43530.18</v>
      </c>
      <c r="I231">
        <v>8.5</v>
      </c>
      <c r="J231" t="s">
        <v>24</v>
      </c>
      <c r="K231">
        <v>2050</v>
      </c>
    </row>
    <row r="232" spans="1:11" x14ac:dyDescent="0.25">
      <c r="A232">
        <v>2054</v>
      </c>
      <c r="B232">
        <v>11</v>
      </c>
      <c r="C232">
        <v>27</v>
      </c>
      <c r="D232">
        <v>2055</v>
      </c>
      <c r="E232">
        <v>2</v>
      </c>
      <c r="F232">
        <v>58</v>
      </c>
      <c r="G232" t="s">
        <v>23</v>
      </c>
      <c r="H232">
        <v>187374.06</v>
      </c>
      <c r="I232">
        <v>8.5</v>
      </c>
      <c r="J232" t="s">
        <v>27</v>
      </c>
      <c r="K232">
        <v>2050</v>
      </c>
    </row>
    <row r="233" spans="1:11" x14ac:dyDescent="0.25">
      <c r="A233">
        <v>2055</v>
      </c>
      <c r="B233">
        <v>1</v>
      </c>
      <c r="C233">
        <v>4</v>
      </c>
      <c r="D233">
        <v>2055</v>
      </c>
      <c r="E233">
        <v>4</v>
      </c>
      <c r="F233">
        <v>96</v>
      </c>
      <c r="G233" t="s">
        <v>15</v>
      </c>
      <c r="H233">
        <v>131712.45000000001</v>
      </c>
      <c r="I233">
        <v>8.5</v>
      </c>
      <c r="J233" t="s">
        <v>14</v>
      </c>
      <c r="K233">
        <v>2050</v>
      </c>
    </row>
    <row r="234" spans="1:11" x14ac:dyDescent="0.25">
      <c r="A234">
        <v>2055</v>
      </c>
      <c r="B234">
        <v>2</v>
      </c>
      <c r="C234">
        <v>3</v>
      </c>
      <c r="D234">
        <v>2055</v>
      </c>
      <c r="E234">
        <v>5</v>
      </c>
      <c r="F234">
        <v>126</v>
      </c>
      <c r="G234" t="s">
        <v>21</v>
      </c>
      <c r="H234">
        <v>552599.76</v>
      </c>
      <c r="I234">
        <v>8.5</v>
      </c>
      <c r="J234" t="s">
        <v>17</v>
      </c>
      <c r="K234">
        <v>2050</v>
      </c>
    </row>
    <row r="235" spans="1:11" x14ac:dyDescent="0.25">
      <c r="A235">
        <v>2055</v>
      </c>
      <c r="B235">
        <v>2</v>
      </c>
      <c r="C235">
        <v>11</v>
      </c>
      <c r="D235">
        <v>2055</v>
      </c>
      <c r="E235">
        <v>5</v>
      </c>
      <c r="F235">
        <v>134</v>
      </c>
      <c r="G235" t="s">
        <v>18</v>
      </c>
      <c r="H235">
        <v>135534.82999999999</v>
      </c>
      <c r="I235">
        <v>8.5</v>
      </c>
      <c r="J235" t="s">
        <v>17</v>
      </c>
      <c r="K235">
        <v>2050</v>
      </c>
    </row>
    <row r="236" spans="1:11" x14ac:dyDescent="0.25">
      <c r="A236">
        <v>2055</v>
      </c>
      <c r="B236">
        <v>2</v>
      </c>
      <c r="C236">
        <v>13</v>
      </c>
      <c r="D236">
        <v>2055</v>
      </c>
      <c r="E236">
        <v>5</v>
      </c>
      <c r="F236">
        <v>136</v>
      </c>
      <c r="G236" t="s">
        <v>25</v>
      </c>
      <c r="H236">
        <v>96512.320000000007</v>
      </c>
      <c r="I236">
        <v>8.5</v>
      </c>
      <c r="J236" t="s">
        <v>17</v>
      </c>
      <c r="K236">
        <v>2050</v>
      </c>
    </row>
    <row r="237" spans="1:11" x14ac:dyDescent="0.25">
      <c r="A237">
        <v>2055</v>
      </c>
      <c r="B237">
        <v>3</v>
      </c>
      <c r="C237">
        <v>2</v>
      </c>
      <c r="D237">
        <v>2055</v>
      </c>
      <c r="E237">
        <v>6</v>
      </c>
      <c r="F237">
        <v>153</v>
      </c>
      <c r="G237" t="s">
        <v>11</v>
      </c>
      <c r="H237">
        <v>272306.28000000003</v>
      </c>
      <c r="I237">
        <v>8.5</v>
      </c>
      <c r="J237" t="s">
        <v>22</v>
      </c>
      <c r="K237">
        <v>2050</v>
      </c>
    </row>
    <row r="238" spans="1:11" x14ac:dyDescent="0.25">
      <c r="A238">
        <v>2055</v>
      </c>
      <c r="B238">
        <v>3</v>
      </c>
      <c r="C238">
        <v>4</v>
      </c>
      <c r="D238">
        <v>2055</v>
      </c>
      <c r="E238">
        <v>6</v>
      </c>
      <c r="F238">
        <v>155</v>
      </c>
      <c r="G238" t="s">
        <v>16</v>
      </c>
      <c r="H238">
        <v>89842.48</v>
      </c>
      <c r="I238">
        <v>8.5</v>
      </c>
      <c r="J238" t="s">
        <v>22</v>
      </c>
      <c r="K238">
        <v>2050</v>
      </c>
    </row>
    <row r="239" spans="1:11" x14ac:dyDescent="0.25">
      <c r="A239">
        <v>2055</v>
      </c>
      <c r="B239">
        <v>3</v>
      </c>
      <c r="C239">
        <v>17</v>
      </c>
      <c r="D239">
        <v>2055</v>
      </c>
      <c r="E239">
        <v>6</v>
      </c>
      <c r="F239">
        <v>168</v>
      </c>
      <c r="G239" t="s">
        <v>13</v>
      </c>
      <c r="H239">
        <v>54448.57</v>
      </c>
      <c r="I239">
        <v>8.5</v>
      </c>
      <c r="J239" t="s">
        <v>22</v>
      </c>
      <c r="K239">
        <v>2050</v>
      </c>
    </row>
    <row r="240" spans="1:11" x14ac:dyDescent="0.25">
      <c r="A240">
        <v>2055</v>
      </c>
      <c r="B240">
        <v>4</v>
      </c>
      <c r="C240">
        <v>3</v>
      </c>
      <c r="D240">
        <v>2055</v>
      </c>
      <c r="E240">
        <v>7</v>
      </c>
      <c r="F240">
        <v>185</v>
      </c>
      <c r="G240" t="s">
        <v>20</v>
      </c>
      <c r="H240">
        <v>102483.17</v>
      </c>
      <c r="I240">
        <v>8.5</v>
      </c>
      <c r="J240" t="s">
        <v>29</v>
      </c>
      <c r="K240">
        <v>2050</v>
      </c>
    </row>
    <row r="241" spans="1:11" x14ac:dyDescent="0.25">
      <c r="A241">
        <v>2055</v>
      </c>
      <c r="B241">
        <v>4</v>
      </c>
      <c r="C241">
        <v>8</v>
      </c>
      <c r="D241">
        <v>2055</v>
      </c>
      <c r="E241">
        <v>7</v>
      </c>
      <c r="F241">
        <v>190</v>
      </c>
      <c r="G241" t="s">
        <v>19</v>
      </c>
      <c r="H241">
        <v>40230.06</v>
      </c>
      <c r="I241">
        <v>8.5</v>
      </c>
      <c r="J241" t="s">
        <v>29</v>
      </c>
      <c r="K241">
        <v>2050</v>
      </c>
    </row>
    <row r="242" spans="1:11" x14ac:dyDescent="0.25">
      <c r="A242">
        <v>2056</v>
      </c>
      <c r="B242">
        <v>11</v>
      </c>
      <c r="C242">
        <v>9</v>
      </c>
      <c r="D242">
        <v>2057</v>
      </c>
      <c r="E242">
        <v>2</v>
      </c>
      <c r="F242">
        <v>40</v>
      </c>
      <c r="G242" t="s">
        <v>23</v>
      </c>
      <c r="H242">
        <v>105059.59</v>
      </c>
      <c r="I242">
        <v>8.5</v>
      </c>
      <c r="J242" t="s">
        <v>27</v>
      </c>
      <c r="K242">
        <v>2050</v>
      </c>
    </row>
    <row r="243" spans="1:11" x14ac:dyDescent="0.25">
      <c r="A243">
        <v>2056</v>
      </c>
      <c r="B243">
        <v>11</v>
      </c>
      <c r="C243">
        <v>24</v>
      </c>
      <c r="D243">
        <v>2057</v>
      </c>
      <c r="E243">
        <v>2</v>
      </c>
      <c r="F243">
        <v>55</v>
      </c>
      <c r="G243" t="s">
        <v>25</v>
      </c>
      <c r="H243">
        <v>70593.98</v>
      </c>
      <c r="I243">
        <v>8.5</v>
      </c>
      <c r="J243" t="s">
        <v>27</v>
      </c>
      <c r="K243">
        <v>2050</v>
      </c>
    </row>
    <row r="244" spans="1:11" x14ac:dyDescent="0.25">
      <c r="A244">
        <v>2056</v>
      </c>
      <c r="B244">
        <v>12</v>
      </c>
      <c r="C244">
        <v>28</v>
      </c>
      <c r="D244">
        <v>2057</v>
      </c>
      <c r="E244">
        <v>3</v>
      </c>
      <c r="F244">
        <v>89</v>
      </c>
      <c r="G244" t="s">
        <v>13</v>
      </c>
      <c r="H244">
        <v>281828.94</v>
      </c>
      <c r="I244">
        <v>8.5</v>
      </c>
      <c r="J244" t="s">
        <v>28</v>
      </c>
      <c r="K244">
        <v>2050</v>
      </c>
    </row>
    <row r="245" spans="1:11" x14ac:dyDescent="0.25">
      <c r="A245">
        <v>2057</v>
      </c>
      <c r="B245">
        <v>1</v>
      </c>
      <c r="C245">
        <v>23</v>
      </c>
      <c r="D245">
        <v>2057</v>
      </c>
      <c r="E245">
        <v>4</v>
      </c>
      <c r="F245">
        <v>115</v>
      </c>
      <c r="G245" t="s">
        <v>11</v>
      </c>
      <c r="H245">
        <v>374580.3</v>
      </c>
      <c r="I245">
        <v>8.5</v>
      </c>
      <c r="J245" t="s">
        <v>14</v>
      </c>
      <c r="K245">
        <v>2050</v>
      </c>
    </row>
    <row r="246" spans="1:11" x14ac:dyDescent="0.25">
      <c r="A246">
        <v>2057</v>
      </c>
      <c r="B246">
        <v>2</v>
      </c>
      <c r="C246">
        <v>1</v>
      </c>
      <c r="D246">
        <v>2057</v>
      </c>
      <c r="E246">
        <v>5</v>
      </c>
      <c r="F246">
        <v>124</v>
      </c>
      <c r="G246" t="s">
        <v>21</v>
      </c>
      <c r="H246">
        <v>531439.48</v>
      </c>
      <c r="I246">
        <v>8.5</v>
      </c>
      <c r="J246" t="s">
        <v>17</v>
      </c>
      <c r="K246">
        <v>2050</v>
      </c>
    </row>
    <row r="247" spans="1:11" x14ac:dyDescent="0.25">
      <c r="A247">
        <v>2057</v>
      </c>
      <c r="B247">
        <v>2</v>
      </c>
      <c r="C247">
        <v>27</v>
      </c>
      <c r="D247">
        <v>2057</v>
      </c>
      <c r="E247">
        <v>5</v>
      </c>
      <c r="F247">
        <v>150</v>
      </c>
      <c r="G247" t="s">
        <v>20</v>
      </c>
      <c r="H247">
        <v>106465.52</v>
      </c>
      <c r="I247">
        <v>8.5</v>
      </c>
      <c r="J247" t="s">
        <v>17</v>
      </c>
      <c r="K247">
        <v>2050</v>
      </c>
    </row>
    <row r="248" spans="1:11" x14ac:dyDescent="0.25">
      <c r="A248">
        <v>2057</v>
      </c>
      <c r="B248">
        <v>3</v>
      </c>
      <c r="C248">
        <v>4</v>
      </c>
      <c r="D248">
        <v>2057</v>
      </c>
      <c r="E248">
        <v>6</v>
      </c>
      <c r="F248">
        <v>155</v>
      </c>
      <c r="G248" t="s">
        <v>15</v>
      </c>
      <c r="H248">
        <v>58869.09</v>
      </c>
      <c r="I248">
        <v>8.5</v>
      </c>
      <c r="J248" t="s">
        <v>22</v>
      </c>
      <c r="K248">
        <v>2050</v>
      </c>
    </row>
    <row r="249" spans="1:11" x14ac:dyDescent="0.25">
      <c r="A249">
        <v>2057</v>
      </c>
      <c r="B249">
        <v>3</v>
      </c>
      <c r="C249">
        <v>20</v>
      </c>
      <c r="D249">
        <v>2057</v>
      </c>
      <c r="E249">
        <v>6</v>
      </c>
      <c r="F249">
        <v>171</v>
      </c>
      <c r="G249" t="s">
        <v>18</v>
      </c>
      <c r="H249">
        <v>243883.93</v>
      </c>
      <c r="I249">
        <v>8.5</v>
      </c>
      <c r="J249" t="s">
        <v>22</v>
      </c>
      <c r="K249">
        <v>2050</v>
      </c>
    </row>
    <row r="250" spans="1:11" x14ac:dyDescent="0.25">
      <c r="A250">
        <v>2057</v>
      </c>
      <c r="B250">
        <v>4</v>
      </c>
      <c r="C250">
        <v>10</v>
      </c>
      <c r="D250">
        <v>2057</v>
      </c>
      <c r="E250">
        <v>7</v>
      </c>
      <c r="F250">
        <v>192</v>
      </c>
      <c r="G250" t="s">
        <v>19</v>
      </c>
      <c r="H250">
        <v>135708.28</v>
      </c>
      <c r="I250">
        <v>8.5</v>
      </c>
      <c r="J250" t="s">
        <v>29</v>
      </c>
      <c r="K250">
        <v>2050</v>
      </c>
    </row>
    <row r="251" spans="1:11" x14ac:dyDescent="0.25">
      <c r="A251">
        <v>2057</v>
      </c>
      <c r="B251">
        <v>6</v>
      </c>
      <c r="C251">
        <v>15</v>
      </c>
      <c r="D251">
        <v>2057</v>
      </c>
      <c r="E251">
        <v>9</v>
      </c>
      <c r="F251">
        <v>258</v>
      </c>
      <c r="G251" t="s">
        <v>16</v>
      </c>
      <c r="H251">
        <v>27184.35</v>
      </c>
      <c r="I251">
        <v>8.5</v>
      </c>
      <c r="J251" t="s">
        <v>26</v>
      </c>
      <c r="K251">
        <v>2050</v>
      </c>
    </row>
    <row r="252" spans="1:11" x14ac:dyDescent="0.25">
      <c r="A252">
        <v>2058</v>
      </c>
      <c r="B252">
        <v>1</v>
      </c>
      <c r="C252">
        <v>15</v>
      </c>
      <c r="D252">
        <v>2058</v>
      </c>
      <c r="E252">
        <v>4</v>
      </c>
      <c r="F252">
        <v>107</v>
      </c>
      <c r="G252" t="s">
        <v>13</v>
      </c>
      <c r="H252">
        <v>322312.64</v>
      </c>
      <c r="I252">
        <v>8.5</v>
      </c>
      <c r="J252" t="s">
        <v>14</v>
      </c>
      <c r="K252">
        <v>2050</v>
      </c>
    </row>
    <row r="253" spans="1:11" x14ac:dyDescent="0.25">
      <c r="A253">
        <v>2058</v>
      </c>
      <c r="B253">
        <v>1</v>
      </c>
      <c r="C253">
        <v>23</v>
      </c>
      <c r="D253">
        <v>2058</v>
      </c>
      <c r="E253">
        <v>4</v>
      </c>
      <c r="F253">
        <v>115</v>
      </c>
      <c r="G253" t="s">
        <v>25</v>
      </c>
      <c r="H253">
        <v>66321.66</v>
      </c>
      <c r="I253">
        <v>8.5</v>
      </c>
      <c r="J253" t="s">
        <v>14</v>
      </c>
      <c r="K253">
        <v>2050</v>
      </c>
    </row>
    <row r="254" spans="1:11" x14ac:dyDescent="0.25">
      <c r="A254">
        <v>2058</v>
      </c>
      <c r="B254">
        <v>1</v>
      </c>
      <c r="C254">
        <v>29</v>
      </c>
      <c r="D254">
        <v>2058</v>
      </c>
      <c r="E254">
        <v>4</v>
      </c>
      <c r="F254">
        <v>121</v>
      </c>
      <c r="G254" t="s">
        <v>21</v>
      </c>
      <c r="H254">
        <v>454911.26</v>
      </c>
      <c r="I254">
        <v>8.5</v>
      </c>
      <c r="J254" t="s">
        <v>14</v>
      </c>
      <c r="K254">
        <v>2050</v>
      </c>
    </row>
    <row r="255" spans="1:11" x14ac:dyDescent="0.25">
      <c r="A255">
        <v>2058</v>
      </c>
      <c r="B255">
        <v>2</v>
      </c>
      <c r="C255">
        <v>3</v>
      </c>
      <c r="D255">
        <v>2058</v>
      </c>
      <c r="E255">
        <v>5</v>
      </c>
      <c r="F255">
        <v>126</v>
      </c>
      <c r="G255" t="s">
        <v>20</v>
      </c>
      <c r="H255">
        <v>336629.82</v>
      </c>
      <c r="I255">
        <v>8.5</v>
      </c>
      <c r="J255" t="s">
        <v>17</v>
      </c>
      <c r="K255">
        <v>2050</v>
      </c>
    </row>
    <row r="256" spans="1:11" x14ac:dyDescent="0.25">
      <c r="A256">
        <v>2058</v>
      </c>
      <c r="B256">
        <v>2</v>
      </c>
      <c r="C256">
        <v>9</v>
      </c>
      <c r="D256">
        <v>2058</v>
      </c>
      <c r="E256">
        <v>5</v>
      </c>
      <c r="F256">
        <v>132</v>
      </c>
      <c r="G256" t="s">
        <v>19</v>
      </c>
      <c r="H256">
        <v>403271.73</v>
      </c>
      <c r="I256">
        <v>8.5</v>
      </c>
      <c r="J256" t="s">
        <v>17</v>
      </c>
      <c r="K256">
        <v>2050</v>
      </c>
    </row>
    <row r="257" spans="1:11" x14ac:dyDescent="0.25">
      <c r="A257">
        <v>2058</v>
      </c>
      <c r="B257">
        <v>2</v>
      </c>
      <c r="C257">
        <v>17</v>
      </c>
      <c r="D257">
        <v>2058</v>
      </c>
      <c r="E257">
        <v>5</v>
      </c>
      <c r="F257">
        <v>140</v>
      </c>
      <c r="G257" t="s">
        <v>11</v>
      </c>
      <c r="H257">
        <v>263559.34000000003</v>
      </c>
      <c r="I257">
        <v>8.5</v>
      </c>
      <c r="J257" t="s">
        <v>17</v>
      </c>
      <c r="K257">
        <v>2050</v>
      </c>
    </row>
    <row r="258" spans="1:11" x14ac:dyDescent="0.25">
      <c r="A258">
        <v>2058</v>
      </c>
      <c r="B258">
        <v>2</v>
      </c>
      <c r="C258">
        <v>17</v>
      </c>
      <c r="D258">
        <v>2058</v>
      </c>
      <c r="E258">
        <v>5</v>
      </c>
      <c r="F258">
        <v>140</v>
      </c>
      <c r="G258" t="s">
        <v>23</v>
      </c>
      <c r="H258">
        <v>197506.04</v>
      </c>
      <c r="I258">
        <v>8.5</v>
      </c>
      <c r="J258" t="s">
        <v>17</v>
      </c>
      <c r="K258">
        <v>2050</v>
      </c>
    </row>
    <row r="259" spans="1:11" x14ac:dyDescent="0.25">
      <c r="A259">
        <v>2058</v>
      </c>
      <c r="B259">
        <v>3</v>
      </c>
      <c r="C259">
        <v>5</v>
      </c>
      <c r="D259">
        <v>2058</v>
      </c>
      <c r="E259">
        <v>6</v>
      </c>
      <c r="F259">
        <v>156</v>
      </c>
      <c r="G259" t="s">
        <v>18</v>
      </c>
      <c r="H259">
        <v>388073.98</v>
      </c>
      <c r="I259">
        <v>8.5</v>
      </c>
      <c r="J259" t="s">
        <v>22</v>
      </c>
      <c r="K259">
        <v>2050</v>
      </c>
    </row>
    <row r="260" spans="1:11" x14ac:dyDescent="0.25">
      <c r="A260">
        <v>2058</v>
      </c>
      <c r="B260">
        <v>3</v>
      </c>
      <c r="C260">
        <v>29</v>
      </c>
      <c r="D260">
        <v>2058</v>
      </c>
      <c r="E260">
        <v>6</v>
      </c>
      <c r="F260">
        <v>180</v>
      </c>
      <c r="G260" t="s">
        <v>15</v>
      </c>
      <c r="H260">
        <v>217106.95</v>
      </c>
      <c r="I260">
        <v>8.5</v>
      </c>
      <c r="J260" t="s">
        <v>22</v>
      </c>
      <c r="K260">
        <v>2050</v>
      </c>
    </row>
    <row r="261" spans="1:11" x14ac:dyDescent="0.25">
      <c r="A261">
        <v>2058</v>
      </c>
      <c r="B261">
        <v>4</v>
      </c>
      <c r="C261">
        <v>23</v>
      </c>
      <c r="D261">
        <v>2058</v>
      </c>
      <c r="E261">
        <v>7</v>
      </c>
      <c r="F261">
        <v>205</v>
      </c>
      <c r="G261" t="s">
        <v>16</v>
      </c>
      <c r="H261">
        <v>218351.01</v>
      </c>
      <c r="I261">
        <v>8.5</v>
      </c>
      <c r="J261" t="s">
        <v>29</v>
      </c>
      <c r="K261">
        <v>2050</v>
      </c>
    </row>
    <row r="262" spans="1:11" x14ac:dyDescent="0.25">
      <c r="A262">
        <v>2059</v>
      </c>
      <c r="B262">
        <v>1</v>
      </c>
      <c r="C262">
        <v>9</v>
      </c>
      <c r="D262">
        <v>2059</v>
      </c>
      <c r="E262">
        <v>4</v>
      </c>
      <c r="F262">
        <v>101</v>
      </c>
      <c r="G262" t="s">
        <v>21</v>
      </c>
      <c r="H262">
        <v>446005.12</v>
      </c>
      <c r="I262">
        <v>8.5</v>
      </c>
      <c r="J262" t="s">
        <v>14</v>
      </c>
      <c r="K262">
        <v>2050</v>
      </c>
    </row>
    <row r="263" spans="1:11" x14ac:dyDescent="0.25">
      <c r="A263">
        <v>2059</v>
      </c>
      <c r="B263">
        <v>1</v>
      </c>
      <c r="C263">
        <v>11</v>
      </c>
      <c r="D263">
        <v>2059</v>
      </c>
      <c r="E263">
        <v>4</v>
      </c>
      <c r="F263">
        <v>103</v>
      </c>
      <c r="G263" t="s">
        <v>11</v>
      </c>
      <c r="H263">
        <v>386080.51</v>
      </c>
      <c r="I263">
        <v>8.5</v>
      </c>
      <c r="J263" t="s">
        <v>14</v>
      </c>
      <c r="K263">
        <v>2050</v>
      </c>
    </row>
    <row r="264" spans="1:11" x14ac:dyDescent="0.25">
      <c r="A264">
        <v>2059</v>
      </c>
      <c r="B264">
        <v>2</v>
      </c>
      <c r="C264">
        <v>2</v>
      </c>
      <c r="D264">
        <v>2059</v>
      </c>
      <c r="E264">
        <v>5</v>
      </c>
      <c r="F264">
        <v>125</v>
      </c>
      <c r="G264" t="s">
        <v>15</v>
      </c>
      <c r="H264">
        <v>344625.07</v>
      </c>
      <c r="I264">
        <v>8.5</v>
      </c>
      <c r="J264" t="s">
        <v>17</v>
      </c>
      <c r="K264">
        <v>2050</v>
      </c>
    </row>
    <row r="265" spans="1:11" x14ac:dyDescent="0.25">
      <c r="A265">
        <v>2059</v>
      </c>
      <c r="B265">
        <v>2</v>
      </c>
      <c r="C265">
        <v>7</v>
      </c>
      <c r="D265">
        <v>2059</v>
      </c>
      <c r="E265">
        <v>5</v>
      </c>
      <c r="F265">
        <v>130</v>
      </c>
      <c r="G265" t="s">
        <v>16</v>
      </c>
      <c r="H265">
        <v>102141.27</v>
      </c>
      <c r="I265">
        <v>8.5</v>
      </c>
      <c r="J265" t="s">
        <v>17</v>
      </c>
      <c r="K265">
        <v>2050</v>
      </c>
    </row>
    <row r="266" spans="1:11" x14ac:dyDescent="0.25">
      <c r="A266">
        <v>2059</v>
      </c>
      <c r="B266">
        <v>2</v>
      </c>
      <c r="C266">
        <v>7</v>
      </c>
      <c r="D266">
        <v>2059</v>
      </c>
      <c r="E266">
        <v>5</v>
      </c>
      <c r="F266">
        <v>130</v>
      </c>
      <c r="G266" t="s">
        <v>23</v>
      </c>
      <c r="H266">
        <v>153653.04999999999</v>
      </c>
      <c r="I266">
        <v>8.5</v>
      </c>
      <c r="J266" t="s">
        <v>17</v>
      </c>
      <c r="K266">
        <v>2050</v>
      </c>
    </row>
    <row r="267" spans="1:11" x14ac:dyDescent="0.25">
      <c r="A267">
        <v>2059</v>
      </c>
      <c r="B267">
        <v>2</v>
      </c>
      <c r="C267">
        <v>21</v>
      </c>
      <c r="D267">
        <v>2059</v>
      </c>
      <c r="E267">
        <v>5</v>
      </c>
      <c r="F267">
        <v>144</v>
      </c>
      <c r="G267" t="s">
        <v>13</v>
      </c>
      <c r="H267">
        <v>265232.02</v>
      </c>
      <c r="I267">
        <v>8.5</v>
      </c>
      <c r="J267" t="s">
        <v>17</v>
      </c>
      <c r="K267">
        <v>2050</v>
      </c>
    </row>
    <row r="268" spans="1:11" x14ac:dyDescent="0.25">
      <c r="A268">
        <v>2059</v>
      </c>
      <c r="B268">
        <v>2</v>
      </c>
      <c r="C268">
        <v>21</v>
      </c>
      <c r="D268">
        <v>2059</v>
      </c>
      <c r="E268">
        <v>5</v>
      </c>
      <c r="F268">
        <v>144</v>
      </c>
      <c r="G268" t="s">
        <v>19</v>
      </c>
      <c r="H268">
        <v>397598.06</v>
      </c>
      <c r="I268">
        <v>8.5</v>
      </c>
      <c r="J268" t="s">
        <v>17</v>
      </c>
      <c r="K268">
        <v>2050</v>
      </c>
    </row>
    <row r="269" spans="1:11" x14ac:dyDescent="0.25">
      <c r="A269">
        <v>2059</v>
      </c>
      <c r="B269">
        <v>3</v>
      </c>
      <c r="C269">
        <v>4</v>
      </c>
      <c r="D269">
        <v>2059</v>
      </c>
      <c r="E269">
        <v>6</v>
      </c>
      <c r="F269">
        <v>155</v>
      </c>
      <c r="G269" t="s">
        <v>20</v>
      </c>
      <c r="H269">
        <v>72705.8</v>
      </c>
      <c r="I269">
        <v>8.5</v>
      </c>
      <c r="J269" t="s">
        <v>22</v>
      </c>
      <c r="K269">
        <v>2050</v>
      </c>
    </row>
    <row r="270" spans="1:11" x14ac:dyDescent="0.25">
      <c r="A270">
        <v>2059</v>
      </c>
      <c r="B270">
        <v>4</v>
      </c>
      <c r="C270">
        <v>2</v>
      </c>
      <c r="D270">
        <v>2059</v>
      </c>
      <c r="E270">
        <v>7</v>
      </c>
      <c r="F270">
        <v>184</v>
      </c>
      <c r="G270" t="s">
        <v>25</v>
      </c>
      <c r="H270">
        <v>49027.66</v>
      </c>
      <c r="I270">
        <v>8.5</v>
      </c>
      <c r="J270" t="s">
        <v>29</v>
      </c>
      <c r="K270">
        <v>2050</v>
      </c>
    </row>
    <row r="271" spans="1:11" x14ac:dyDescent="0.25">
      <c r="A271">
        <v>2059</v>
      </c>
      <c r="B271">
        <v>4</v>
      </c>
      <c r="C271">
        <v>14</v>
      </c>
      <c r="D271">
        <v>2059</v>
      </c>
      <c r="E271">
        <v>7</v>
      </c>
      <c r="F271">
        <v>196</v>
      </c>
      <c r="G271" t="s">
        <v>18</v>
      </c>
      <c r="H271">
        <v>31660.47</v>
      </c>
      <c r="I271">
        <v>8.5</v>
      </c>
      <c r="J271" t="s">
        <v>29</v>
      </c>
      <c r="K271">
        <v>2050</v>
      </c>
    </row>
    <row r="272" spans="1:11" x14ac:dyDescent="0.25">
      <c r="A272">
        <v>2060</v>
      </c>
      <c r="B272">
        <v>12</v>
      </c>
      <c r="C272">
        <v>8</v>
      </c>
      <c r="D272">
        <v>2061</v>
      </c>
      <c r="E272">
        <v>3</v>
      </c>
      <c r="F272">
        <v>69</v>
      </c>
      <c r="G272" t="s">
        <v>21</v>
      </c>
      <c r="H272">
        <v>498169.73</v>
      </c>
      <c r="I272">
        <v>8.5</v>
      </c>
      <c r="J272" t="s">
        <v>28</v>
      </c>
      <c r="K272">
        <v>2050</v>
      </c>
    </row>
    <row r="273" spans="1:11" x14ac:dyDescent="0.25">
      <c r="A273">
        <v>2060</v>
      </c>
      <c r="B273">
        <v>12</v>
      </c>
      <c r="C273">
        <v>22</v>
      </c>
      <c r="D273">
        <v>2061</v>
      </c>
      <c r="E273">
        <v>3</v>
      </c>
      <c r="F273">
        <v>83</v>
      </c>
      <c r="G273" t="s">
        <v>19</v>
      </c>
      <c r="H273">
        <v>63848.94</v>
      </c>
      <c r="I273">
        <v>8.5</v>
      </c>
      <c r="J273" t="s">
        <v>28</v>
      </c>
      <c r="K273">
        <v>2050</v>
      </c>
    </row>
    <row r="274" spans="1:11" x14ac:dyDescent="0.25">
      <c r="A274">
        <v>2061</v>
      </c>
      <c r="B274">
        <v>1</v>
      </c>
      <c r="C274">
        <v>8</v>
      </c>
      <c r="D274">
        <v>2061</v>
      </c>
      <c r="E274">
        <v>4</v>
      </c>
      <c r="F274">
        <v>100</v>
      </c>
      <c r="G274" t="s">
        <v>15</v>
      </c>
      <c r="H274">
        <v>70952.899999999994</v>
      </c>
      <c r="I274">
        <v>8.5</v>
      </c>
      <c r="J274" t="s">
        <v>14</v>
      </c>
      <c r="K274">
        <v>2050</v>
      </c>
    </row>
    <row r="275" spans="1:11" x14ac:dyDescent="0.25">
      <c r="A275">
        <v>2061</v>
      </c>
      <c r="B275">
        <v>1</v>
      </c>
      <c r="C275">
        <v>14</v>
      </c>
      <c r="D275">
        <v>2061</v>
      </c>
      <c r="E275">
        <v>4</v>
      </c>
      <c r="F275">
        <v>106</v>
      </c>
      <c r="G275" t="s">
        <v>11</v>
      </c>
      <c r="H275">
        <v>575764.03</v>
      </c>
      <c r="I275">
        <v>8.5</v>
      </c>
      <c r="J275" t="s">
        <v>14</v>
      </c>
      <c r="K275">
        <v>2050</v>
      </c>
    </row>
    <row r="276" spans="1:11" x14ac:dyDescent="0.25">
      <c r="A276">
        <v>2061</v>
      </c>
      <c r="B276">
        <v>1</v>
      </c>
      <c r="C276">
        <v>16</v>
      </c>
      <c r="D276">
        <v>2061</v>
      </c>
      <c r="E276">
        <v>4</v>
      </c>
      <c r="F276">
        <v>108</v>
      </c>
      <c r="G276" t="s">
        <v>18</v>
      </c>
      <c r="H276">
        <v>335525.96999999997</v>
      </c>
      <c r="I276">
        <v>8.5</v>
      </c>
      <c r="J276" t="s">
        <v>14</v>
      </c>
      <c r="K276">
        <v>2050</v>
      </c>
    </row>
    <row r="277" spans="1:11" x14ac:dyDescent="0.25">
      <c r="A277">
        <v>2061</v>
      </c>
      <c r="B277">
        <v>2</v>
      </c>
      <c r="C277">
        <v>2</v>
      </c>
      <c r="D277">
        <v>2061</v>
      </c>
      <c r="E277">
        <v>5</v>
      </c>
      <c r="F277">
        <v>125</v>
      </c>
      <c r="G277" t="s">
        <v>13</v>
      </c>
      <c r="H277">
        <v>190564.56</v>
      </c>
      <c r="I277">
        <v>8.5</v>
      </c>
      <c r="J277" t="s">
        <v>17</v>
      </c>
      <c r="K277">
        <v>2050</v>
      </c>
    </row>
    <row r="278" spans="1:11" x14ac:dyDescent="0.25">
      <c r="A278">
        <v>2061</v>
      </c>
      <c r="B278">
        <v>2</v>
      </c>
      <c r="C278">
        <v>7</v>
      </c>
      <c r="D278">
        <v>2061</v>
      </c>
      <c r="E278">
        <v>5</v>
      </c>
      <c r="F278">
        <v>130</v>
      </c>
      <c r="G278" t="s">
        <v>23</v>
      </c>
      <c r="H278">
        <v>294702.36</v>
      </c>
      <c r="I278">
        <v>8.5</v>
      </c>
      <c r="J278" t="s">
        <v>17</v>
      </c>
      <c r="K278">
        <v>2050</v>
      </c>
    </row>
    <row r="279" spans="1:11" x14ac:dyDescent="0.25">
      <c r="A279">
        <v>2061</v>
      </c>
      <c r="B279">
        <v>2</v>
      </c>
      <c r="C279">
        <v>26</v>
      </c>
      <c r="D279">
        <v>2061</v>
      </c>
      <c r="E279">
        <v>5</v>
      </c>
      <c r="F279">
        <v>149</v>
      </c>
      <c r="G279" t="s">
        <v>25</v>
      </c>
      <c r="H279">
        <v>166779.10999999999</v>
      </c>
      <c r="I279">
        <v>8.5</v>
      </c>
      <c r="J279" t="s">
        <v>17</v>
      </c>
      <c r="K279">
        <v>2050</v>
      </c>
    </row>
    <row r="280" spans="1:11" x14ac:dyDescent="0.25">
      <c r="A280">
        <v>2061</v>
      </c>
      <c r="B280">
        <v>3</v>
      </c>
      <c r="C280">
        <v>14</v>
      </c>
      <c r="D280">
        <v>2061</v>
      </c>
      <c r="E280">
        <v>6</v>
      </c>
      <c r="F280">
        <v>165</v>
      </c>
      <c r="G280" t="s">
        <v>16</v>
      </c>
      <c r="H280">
        <v>170102.06</v>
      </c>
      <c r="I280">
        <v>8.5</v>
      </c>
      <c r="J280" t="s">
        <v>22</v>
      </c>
      <c r="K280">
        <v>2050</v>
      </c>
    </row>
    <row r="281" spans="1:11" x14ac:dyDescent="0.25">
      <c r="A281">
        <v>2061</v>
      </c>
      <c r="B281">
        <v>3</v>
      </c>
      <c r="C281">
        <v>27</v>
      </c>
      <c r="D281">
        <v>2061</v>
      </c>
      <c r="E281">
        <v>6</v>
      </c>
      <c r="F281">
        <v>178</v>
      </c>
      <c r="G281" t="s">
        <v>20</v>
      </c>
      <c r="H281">
        <v>262444.34000000003</v>
      </c>
      <c r="I281">
        <v>8.5</v>
      </c>
      <c r="J281" t="s">
        <v>22</v>
      </c>
      <c r="K281">
        <v>2050</v>
      </c>
    </row>
    <row r="282" spans="1:11" x14ac:dyDescent="0.25">
      <c r="A282">
        <v>2061</v>
      </c>
      <c r="B282">
        <v>11</v>
      </c>
      <c r="C282">
        <v>18</v>
      </c>
      <c r="D282">
        <v>2062</v>
      </c>
      <c r="E282">
        <v>2</v>
      </c>
      <c r="F282">
        <v>49</v>
      </c>
      <c r="G282" t="s">
        <v>15</v>
      </c>
      <c r="H282">
        <v>39012.559999999998</v>
      </c>
      <c r="I282">
        <v>8.5</v>
      </c>
      <c r="J282" t="s">
        <v>27</v>
      </c>
      <c r="K282">
        <v>2050</v>
      </c>
    </row>
    <row r="283" spans="1:11" x14ac:dyDescent="0.25">
      <c r="A283">
        <v>2061</v>
      </c>
      <c r="B283">
        <v>12</v>
      </c>
      <c r="C283">
        <v>29</v>
      </c>
      <c r="D283">
        <v>2062</v>
      </c>
      <c r="E283">
        <v>3</v>
      </c>
      <c r="F283">
        <v>90</v>
      </c>
      <c r="G283" t="s">
        <v>20</v>
      </c>
      <c r="H283">
        <v>242697.64</v>
      </c>
      <c r="I283">
        <v>8.5</v>
      </c>
      <c r="J283" t="s">
        <v>28</v>
      </c>
      <c r="K283">
        <v>2050</v>
      </c>
    </row>
    <row r="284" spans="1:11" x14ac:dyDescent="0.25">
      <c r="A284">
        <v>2062</v>
      </c>
      <c r="B284">
        <v>1</v>
      </c>
      <c r="C284">
        <v>2</v>
      </c>
      <c r="D284">
        <v>2062</v>
      </c>
      <c r="E284">
        <v>4</v>
      </c>
      <c r="F284">
        <v>94</v>
      </c>
      <c r="G284" t="s">
        <v>13</v>
      </c>
      <c r="H284">
        <v>371025.77</v>
      </c>
      <c r="I284">
        <v>8.5</v>
      </c>
      <c r="J284" t="s">
        <v>14</v>
      </c>
      <c r="K284">
        <v>2050</v>
      </c>
    </row>
    <row r="285" spans="1:11" x14ac:dyDescent="0.25">
      <c r="A285">
        <v>2062</v>
      </c>
      <c r="B285">
        <v>1</v>
      </c>
      <c r="C285">
        <v>3</v>
      </c>
      <c r="D285">
        <v>2062</v>
      </c>
      <c r="E285">
        <v>4</v>
      </c>
      <c r="F285">
        <v>95</v>
      </c>
      <c r="G285" t="s">
        <v>11</v>
      </c>
      <c r="H285">
        <v>157793.60000000001</v>
      </c>
      <c r="I285">
        <v>8.5</v>
      </c>
      <c r="J285" t="s">
        <v>14</v>
      </c>
      <c r="K285">
        <v>2050</v>
      </c>
    </row>
    <row r="286" spans="1:11" x14ac:dyDescent="0.25">
      <c r="A286">
        <v>2062</v>
      </c>
      <c r="B286">
        <v>1</v>
      </c>
      <c r="C286">
        <v>6</v>
      </c>
      <c r="D286">
        <v>2062</v>
      </c>
      <c r="E286">
        <v>4</v>
      </c>
      <c r="F286">
        <v>98</v>
      </c>
      <c r="G286" t="s">
        <v>25</v>
      </c>
      <c r="H286">
        <v>32174.33</v>
      </c>
      <c r="I286">
        <v>8.5</v>
      </c>
      <c r="J286" t="s">
        <v>14</v>
      </c>
      <c r="K286">
        <v>2050</v>
      </c>
    </row>
    <row r="287" spans="1:11" x14ac:dyDescent="0.25">
      <c r="A287">
        <v>2062</v>
      </c>
      <c r="B287">
        <v>1</v>
      </c>
      <c r="C287">
        <v>27</v>
      </c>
      <c r="D287">
        <v>2062</v>
      </c>
      <c r="E287">
        <v>4</v>
      </c>
      <c r="F287">
        <v>119</v>
      </c>
      <c r="G287" t="s">
        <v>21</v>
      </c>
      <c r="H287">
        <v>438041.83</v>
      </c>
      <c r="I287">
        <v>8.5</v>
      </c>
      <c r="J287" t="s">
        <v>14</v>
      </c>
      <c r="K287">
        <v>2050</v>
      </c>
    </row>
    <row r="288" spans="1:11" x14ac:dyDescent="0.25">
      <c r="A288">
        <v>2062</v>
      </c>
      <c r="B288">
        <v>2</v>
      </c>
      <c r="C288">
        <v>21</v>
      </c>
      <c r="D288">
        <v>2062</v>
      </c>
      <c r="E288">
        <v>5</v>
      </c>
      <c r="F288">
        <v>144</v>
      </c>
      <c r="G288" t="s">
        <v>18</v>
      </c>
      <c r="H288">
        <v>330178.53000000003</v>
      </c>
      <c r="I288">
        <v>8.5</v>
      </c>
      <c r="J288" t="s">
        <v>17</v>
      </c>
      <c r="K288">
        <v>2050</v>
      </c>
    </row>
    <row r="289" spans="1:11" x14ac:dyDescent="0.25">
      <c r="A289">
        <v>2062</v>
      </c>
      <c r="B289">
        <v>3</v>
      </c>
      <c r="C289">
        <v>18</v>
      </c>
      <c r="D289">
        <v>2062</v>
      </c>
      <c r="E289">
        <v>6</v>
      </c>
      <c r="F289">
        <v>169</v>
      </c>
      <c r="G289" t="s">
        <v>16</v>
      </c>
      <c r="H289">
        <v>282088.08</v>
      </c>
      <c r="I289">
        <v>8.5</v>
      </c>
      <c r="J289" t="s">
        <v>22</v>
      </c>
      <c r="K289">
        <v>2050</v>
      </c>
    </row>
    <row r="290" spans="1:11" x14ac:dyDescent="0.25">
      <c r="A290">
        <v>2062</v>
      </c>
      <c r="B290">
        <v>3</v>
      </c>
      <c r="C290">
        <v>18</v>
      </c>
      <c r="D290">
        <v>2062</v>
      </c>
      <c r="E290">
        <v>6</v>
      </c>
      <c r="F290">
        <v>169</v>
      </c>
      <c r="G290" t="s">
        <v>23</v>
      </c>
      <c r="H290">
        <v>38250.29</v>
      </c>
      <c r="I290">
        <v>8.5</v>
      </c>
      <c r="J290" t="s">
        <v>22</v>
      </c>
      <c r="K290">
        <v>2050</v>
      </c>
    </row>
    <row r="291" spans="1:11" x14ac:dyDescent="0.25">
      <c r="A291">
        <v>2062</v>
      </c>
      <c r="B291">
        <v>4</v>
      </c>
      <c r="C291">
        <v>12</v>
      </c>
      <c r="D291">
        <v>2062</v>
      </c>
      <c r="E291">
        <v>7</v>
      </c>
      <c r="F291">
        <v>194</v>
      </c>
      <c r="G291" t="s">
        <v>19</v>
      </c>
      <c r="H291">
        <v>135593.68</v>
      </c>
      <c r="I291">
        <v>8.5</v>
      </c>
      <c r="J291" t="s">
        <v>29</v>
      </c>
      <c r="K291">
        <v>2050</v>
      </c>
    </row>
    <row r="292" spans="1:11" x14ac:dyDescent="0.25">
      <c r="A292">
        <v>2063</v>
      </c>
      <c r="B292">
        <v>1</v>
      </c>
      <c r="C292">
        <v>12</v>
      </c>
      <c r="D292">
        <v>2063</v>
      </c>
      <c r="E292">
        <v>4</v>
      </c>
      <c r="F292">
        <v>104</v>
      </c>
      <c r="G292" t="s">
        <v>25</v>
      </c>
      <c r="H292">
        <v>38229.050000000003</v>
      </c>
      <c r="I292">
        <v>8.5</v>
      </c>
      <c r="J292" t="s">
        <v>14</v>
      </c>
      <c r="K292">
        <v>2050</v>
      </c>
    </row>
    <row r="293" spans="1:11" x14ac:dyDescent="0.25">
      <c r="A293">
        <v>2063</v>
      </c>
      <c r="B293">
        <v>1</v>
      </c>
      <c r="C293">
        <v>16</v>
      </c>
      <c r="D293">
        <v>2063</v>
      </c>
      <c r="E293">
        <v>4</v>
      </c>
      <c r="F293">
        <v>108</v>
      </c>
      <c r="G293" t="s">
        <v>18</v>
      </c>
      <c r="H293">
        <v>73548.83</v>
      </c>
      <c r="I293">
        <v>8.5</v>
      </c>
      <c r="J293" t="s">
        <v>14</v>
      </c>
      <c r="K293">
        <v>2050</v>
      </c>
    </row>
    <row r="294" spans="1:11" x14ac:dyDescent="0.25">
      <c r="A294">
        <v>2063</v>
      </c>
      <c r="B294">
        <v>1</v>
      </c>
      <c r="C294">
        <v>25</v>
      </c>
      <c r="D294">
        <v>2063</v>
      </c>
      <c r="E294">
        <v>4</v>
      </c>
      <c r="F294">
        <v>117</v>
      </c>
      <c r="G294" t="s">
        <v>21</v>
      </c>
      <c r="H294">
        <v>823021.8</v>
      </c>
      <c r="I294">
        <v>8.5</v>
      </c>
      <c r="J294" t="s">
        <v>14</v>
      </c>
      <c r="K294">
        <v>2050</v>
      </c>
    </row>
    <row r="295" spans="1:11" x14ac:dyDescent="0.25">
      <c r="A295">
        <v>2063</v>
      </c>
      <c r="B295">
        <v>1</v>
      </c>
      <c r="C295">
        <v>29</v>
      </c>
      <c r="D295">
        <v>2063</v>
      </c>
      <c r="E295">
        <v>4</v>
      </c>
      <c r="F295">
        <v>121</v>
      </c>
      <c r="G295" t="s">
        <v>11</v>
      </c>
      <c r="H295">
        <v>500696.36</v>
      </c>
      <c r="I295">
        <v>8.5</v>
      </c>
      <c r="J295" t="s">
        <v>14</v>
      </c>
      <c r="K295">
        <v>2050</v>
      </c>
    </row>
    <row r="296" spans="1:11" x14ac:dyDescent="0.25">
      <c r="A296">
        <v>2063</v>
      </c>
      <c r="B296">
        <v>1</v>
      </c>
      <c r="C296">
        <v>29</v>
      </c>
      <c r="D296">
        <v>2063</v>
      </c>
      <c r="E296">
        <v>4</v>
      </c>
      <c r="F296">
        <v>121</v>
      </c>
      <c r="G296" t="s">
        <v>20</v>
      </c>
      <c r="H296">
        <v>146215.01</v>
      </c>
      <c r="I296">
        <v>8.5</v>
      </c>
      <c r="J296" t="s">
        <v>14</v>
      </c>
      <c r="K296">
        <v>2050</v>
      </c>
    </row>
    <row r="297" spans="1:11" x14ac:dyDescent="0.25">
      <c r="A297">
        <v>2063</v>
      </c>
      <c r="B297">
        <v>2</v>
      </c>
      <c r="C297">
        <v>5</v>
      </c>
      <c r="D297">
        <v>2063</v>
      </c>
      <c r="E297">
        <v>5</v>
      </c>
      <c r="F297">
        <v>128</v>
      </c>
      <c r="G297" t="s">
        <v>23</v>
      </c>
      <c r="H297">
        <v>275160.59000000003</v>
      </c>
      <c r="I297">
        <v>8.5</v>
      </c>
      <c r="J297" t="s">
        <v>17</v>
      </c>
      <c r="K297">
        <v>2050</v>
      </c>
    </row>
    <row r="298" spans="1:11" x14ac:dyDescent="0.25">
      <c r="A298">
        <v>2063</v>
      </c>
      <c r="B298">
        <v>2</v>
      </c>
      <c r="C298">
        <v>21</v>
      </c>
      <c r="D298">
        <v>2063</v>
      </c>
      <c r="E298">
        <v>5</v>
      </c>
      <c r="F298">
        <v>144</v>
      </c>
      <c r="G298" t="s">
        <v>19</v>
      </c>
      <c r="H298">
        <v>97475.26</v>
      </c>
      <c r="I298">
        <v>8.5</v>
      </c>
      <c r="J298" t="s">
        <v>17</v>
      </c>
      <c r="K298">
        <v>2050</v>
      </c>
    </row>
    <row r="299" spans="1:11" x14ac:dyDescent="0.25">
      <c r="A299">
        <v>2063</v>
      </c>
      <c r="B299">
        <v>3</v>
      </c>
      <c r="C299">
        <v>10</v>
      </c>
      <c r="D299">
        <v>2063</v>
      </c>
      <c r="E299">
        <v>6</v>
      </c>
      <c r="F299">
        <v>161</v>
      </c>
      <c r="G299" t="s">
        <v>13</v>
      </c>
      <c r="H299">
        <v>257497.01</v>
      </c>
      <c r="I299">
        <v>8.5</v>
      </c>
      <c r="J299" t="s">
        <v>22</v>
      </c>
      <c r="K299">
        <v>2050</v>
      </c>
    </row>
    <row r="300" spans="1:11" x14ac:dyDescent="0.25">
      <c r="A300">
        <v>2063</v>
      </c>
      <c r="B300">
        <v>4</v>
      </c>
      <c r="C300">
        <v>4</v>
      </c>
      <c r="D300">
        <v>2063</v>
      </c>
      <c r="E300">
        <v>7</v>
      </c>
      <c r="F300">
        <v>186</v>
      </c>
      <c r="G300" t="s">
        <v>16</v>
      </c>
      <c r="H300">
        <v>111078.61</v>
      </c>
      <c r="I300">
        <v>8.5</v>
      </c>
      <c r="J300" t="s">
        <v>29</v>
      </c>
      <c r="K300">
        <v>2050</v>
      </c>
    </row>
    <row r="301" spans="1:11" x14ac:dyDescent="0.25">
      <c r="A301">
        <v>2063</v>
      </c>
      <c r="B301">
        <v>4</v>
      </c>
      <c r="C301">
        <v>6</v>
      </c>
      <c r="D301">
        <v>2063</v>
      </c>
      <c r="E301">
        <v>7</v>
      </c>
      <c r="F301">
        <v>188</v>
      </c>
      <c r="G301" t="s">
        <v>15</v>
      </c>
      <c r="H301">
        <v>49609.27</v>
      </c>
      <c r="I301">
        <v>8.5</v>
      </c>
      <c r="J301" t="s">
        <v>29</v>
      </c>
      <c r="K301">
        <v>2050</v>
      </c>
    </row>
  </sheetData>
  <sortState xmlns:xlrd2="http://schemas.microsoft.com/office/spreadsheetml/2017/richdata2" ref="A2:K601">
    <sortCondition descending="1" ref="I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01"/>
  <sheetViews>
    <sheetView topLeftCell="E1" workbookViewId="0">
      <selection activeCell="N3" sqref="N3:Y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2071</v>
      </c>
      <c r="B2">
        <v>12</v>
      </c>
      <c r="C2">
        <v>14</v>
      </c>
      <c r="D2">
        <v>2072</v>
      </c>
      <c r="E2">
        <v>3</v>
      </c>
      <c r="F2">
        <v>75</v>
      </c>
      <c r="G2" t="s">
        <v>16</v>
      </c>
      <c r="H2">
        <v>336950.47</v>
      </c>
      <c r="I2">
        <v>4.5</v>
      </c>
      <c r="J2" t="s">
        <v>28</v>
      </c>
      <c r="K2">
        <v>2085</v>
      </c>
      <c r="M2" t="s">
        <v>36</v>
      </c>
      <c r="N2">
        <f>COUNTIF($B2:$B601,10)</f>
        <v>0</v>
      </c>
      <c r="O2">
        <f>COUNTIF($B2:$B601,11)</f>
        <v>0</v>
      </c>
      <c r="P2">
        <f>COUNTIF($B2:$B601,12)</f>
        <v>23</v>
      </c>
      <c r="Q2">
        <f>COUNTIF($B2:$B601,1)</f>
        <v>75</v>
      </c>
      <c r="R2">
        <f>COUNTIF($B2:$B601,2)</f>
        <v>91</v>
      </c>
      <c r="S2">
        <f>COUNTIF($B2:$B601,3)</f>
        <v>76</v>
      </c>
      <c r="T2">
        <f>COUNTIF($B2:$B601,4)</f>
        <v>26</v>
      </c>
      <c r="U2">
        <f>COUNTIF($B2:$B601,5)</f>
        <v>5</v>
      </c>
      <c r="V2">
        <f>COUNTIF($B2:$B601,6)</f>
        <v>1</v>
      </c>
      <c r="W2">
        <f>COUNTIF($B2:$B601,7)</f>
        <v>0</v>
      </c>
      <c r="X2">
        <f>COUNTIF($B2:$B601,8)</f>
        <v>2</v>
      </c>
      <c r="Y2">
        <f>COUNTIF($B2:$B601,9)</f>
        <v>1</v>
      </c>
      <c r="AA2">
        <f>SUM(N2:Y2)</f>
        <v>300</v>
      </c>
    </row>
    <row r="3" spans="1:27" x14ac:dyDescent="0.25">
      <c r="A3">
        <v>2071</v>
      </c>
      <c r="B3">
        <v>12</v>
      </c>
      <c r="C3">
        <v>28</v>
      </c>
      <c r="D3">
        <v>2072</v>
      </c>
      <c r="E3">
        <v>3</v>
      </c>
      <c r="F3">
        <v>89</v>
      </c>
      <c r="G3" t="s">
        <v>20</v>
      </c>
      <c r="H3">
        <v>35257.660000000003</v>
      </c>
      <c r="I3">
        <v>4.5</v>
      </c>
      <c r="J3" t="s">
        <v>28</v>
      </c>
      <c r="K3">
        <v>2085</v>
      </c>
      <c r="M3" t="s">
        <v>37</v>
      </c>
      <c r="N3" s="1">
        <f>N2/COUNT($K2:$K601)</f>
        <v>0</v>
      </c>
      <c r="O3" s="1">
        <f t="shared" ref="O3:Y3" si="0">O2/COUNT($K2:$K601)</f>
        <v>0</v>
      </c>
      <c r="P3" s="1">
        <f t="shared" si="0"/>
        <v>7.6666666666666661E-2</v>
      </c>
      <c r="Q3" s="1">
        <f t="shared" si="0"/>
        <v>0.25</v>
      </c>
      <c r="R3" s="1">
        <f t="shared" si="0"/>
        <v>0.30333333333333334</v>
      </c>
      <c r="S3" s="1">
        <f t="shared" si="0"/>
        <v>0.25333333333333335</v>
      </c>
      <c r="T3" s="1">
        <f t="shared" si="0"/>
        <v>8.666666666666667E-2</v>
      </c>
      <c r="U3" s="1">
        <f t="shared" si="0"/>
        <v>1.6666666666666666E-2</v>
      </c>
      <c r="V3" s="1">
        <f t="shared" si="0"/>
        <v>3.3333333333333335E-3</v>
      </c>
      <c r="W3" s="1">
        <f t="shared" si="0"/>
        <v>0</v>
      </c>
      <c r="X3" s="1">
        <f t="shared" si="0"/>
        <v>6.6666666666666671E-3</v>
      </c>
      <c r="Y3" s="1">
        <f t="shared" si="0"/>
        <v>3.3333333333333335E-3</v>
      </c>
      <c r="AA3" s="2">
        <f>SUM(N3:Y3)</f>
        <v>1</v>
      </c>
    </row>
    <row r="4" spans="1:27" x14ac:dyDescent="0.25">
      <c r="A4">
        <v>2072</v>
      </c>
      <c r="B4">
        <v>1</v>
      </c>
      <c r="C4">
        <v>11</v>
      </c>
      <c r="D4">
        <v>2072</v>
      </c>
      <c r="E4">
        <v>4</v>
      </c>
      <c r="F4">
        <v>103</v>
      </c>
      <c r="G4" t="s">
        <v>15</v>
      </c>
      <c r="H4">
        <v>221006.73</v>
      </c>
      <c r="I4">
        <v>4.5</v>
      </c>
      <c r="J4" t="s">
        <v>14</v>
      </c>
      <c r="K4">
        <v>2085</v>
      </c>
    </row>
    <row r="5" spans="1:27" x14ac:dyDescent="0.25">
      <c r="A5">
        <v>2072</v>
      </c>
      <c r="B5">
        <v>1</v>
      </c>
      <c r="C5">
        <v>25</v>
      </c>
      <c r="D5">
        <v>2072</v>
      </c>
      <c r="E5">
        <v>4</v>
      </c>
      <c r="F5">
        <v>117</v>
      </c>
      <c r="G5" t="s">
        <v>11</v>
      </c>
      <c r="H5">
        <v>56932.21</v>
      </c>
      <c r="I5">
        <v>4.5</v>
      </c>
      <c r="J5" t="s">
        <v>14</v>
      </c>
      <c r="K5">
        <v>2085</v>
      </c>
    </row>
    <row r="6" spans="1:27" x14ac:dyDescent="0.25">
      <c r="A6">
        <v>2072</v>
      </c>
      <c r="B6">
        <v>2</v>
      </c>
      <c r="C6">
        <v>4</v>
      </c>
      <c r="D6">
        <v>2072</v>
      </c>
      <c r="E6">
        <v>5</v>
      </c>
      <c r="F6">
        <v>127</v>
      </c>
      <c r="G6" t="s">
        <v>23</v>
      </c>
      <c r="H6">
        <v>33340.160000000003</v>
      </c>
      <c r="I6">
        <v>4.5</v>
      </c>
      <c r="J6" t="s">
        <v>17</v>
      </c>
      <c r="K6">
        <v>2085</v>
      </c>
    </row>
    <row r="7" spans="1:27" x14ac:dyDescent="0.25">
      <c r="A7">
        <v>2072</v>
      </c>
      <c r="B7">
        <v>2</v>
      </c>
      <c r="C7">
        <v>17</v>
      </c>
      <c r="D7">
        <v>2072</v>
      </c>
      <c r="E7">
        <v>5</v>
      </c>
      <c r="F7">
        <v>140</v>
      </c>
      <c r="G7" t="s">
        <v>25</v>
      </c>
      <c r="H7">
        <v>226534.84</v>
      </c>
      <c r="I7">
        <v>4.5</v>
      </c>
      <c r="J7" t="s">
        <v>17</v>
      </c>
      <c r="K7">
        <v>2085</v>
      </c>
    </row>
    <row r="8" spans="1:27" x14ac:dyDescent="0.25">
      <c r="A8">
        <v>2072</v>
      </c>
      <c r="B8">
        <v>2</v>
      </c>
      <c r="C8">
        <v>19</v>
      </c>
      <c r="D8">
        <v>2072</v>
      </c>
      <c r="E8">
        <v>5</v>
      </c>
      <c r="F8">
        <v>142</v>
      </c>
      <c r="G8" t="s">
        <v>18</v>
      </c>
      <c r="H8">
        <v>80220.92</v>
      </c>
      <c r="I8">
        <v>4.5</v>
      </c>
      <c r="J8" t="s">
        <v>17</v>
      </c>
      <c r="K8">
        <v>2085</v>
      </c>
    </row>
    <row r="9" spans="1:27" x14ac:dyDescent="0.25">
      <c r="A9">
        <v>2072</v>
      </c>
      <c r="B9">
        <v>3</v>
      </c>
      <c r="C9">
        <v>3</v>
      </c>
      <c r="D9">
        <v>2072</v>
      </c>
      <c r="E9">
        <v>6</v>
      </c>
      <c r="F9">
        <v>155</v>
      </c>
      <c r="G9" t="s">
        <v>13</v>
      </c>
      <c r="H9">
        <v>35809.040000000001</v>
      </c>
      <c r="I9">
        <v>4.5</v>
      </c>
      <c r="J9" t="s">
        <v>22</v>
      </c>
      <c r="K9">
        <v>2085</v>
      </c>
    </row>
    <row r="10" spans="1:27" x14ac:dyDescent="0.25">
      <c r="A10">
        <v>2072</v>
      </c>
      <c r="B10">
        <v>5</v>
      </c>
      <c r="C10">
        <v>8</v>
      </c>
      <c r="D10">
        <v>2072</v>
      </c>
      <c r="E10">
        <v>8</v>
      </c>
      <c r="F10">
        <v>221</v>
      </c>
      <c r="G10" t="s">
        <v>21</v>
      </c>
      <c r="H10">
        <v>49196.07</v>
      </c>
      <c r="I10">
        <v>4.5</v>
      </c>
      <c r="J10" t="s">
        <v>24</v>
      </c>
      <c r="K10">
        <v>2085</v>
      </c>
    </row>
    <row r="11" spans="1:27" x14ac:dyDescent="0.25">
      <c r="A11">
        <v>2072</v>
      </c>
      <c r="B11">
        <v>5</v>
      </c>
      <c r="C11">
        <v>15</v>
      </c>
      <c r="D11">
        <v>2072</v>
      </c>
      <c r="E11">
        <v>8</v>
      </c>
      <c r="F11">
        <v>228</v>
      </c>
      <c r="G11" t="s">
        <v>19</v>
      </c>
      <c r="H11">
        <v>46322.84</v>
      </c>
      <c r="I11">
        <v>4.5</v>
      </c>
      <c r="J11" t="s">
        <v>24</v>
      </c>
      <c r="K11">
        <v>2085</v>
      </c>
    </row>
    <row r="12" spans="1:27" x14ac:dyDescent="0.25">
      <c r="A12">
        <v>2075</v>
      </c>
      <c r="B12">
        <v>12</v>
      </c>
      <c r="C12">
        <v>27</v>
      </c>
      <c r="D12">
        <v>2076</v>
      </c>
      <c r="E12">
        <v>3</v>
      </c>
      <c r="F12">
        <v>88</v>
      </c>
      <c r="G12" t="s">
        <v>11</v>
      </c>
      <c r="H12">
        <v>228162.6</v>
      </c>
      <c r="I12">
        <v>4.5</v>
      </c>
      <c r="J12" t="s">
        <v>28</v>
      </c>
      <c r="K12">
        <v>2085</v>
      </c>
    </row>
    <row r="13" spans="1:27" x14ac:dyDescent="0.25">
      <c r="A13">
        <v>2076</v>
      </c>
      <c r="B13">
        <v>1</v>
      </c>
      <c r="C13">
        <v>11</v>
      </c>
      <c r="D13">
        <v>2076</v>
      </c>
      <c r="E13">
        <v>4</v>
      </c>
      <c r="F13">
        <v>103</v>
      </c>
      <c r="G13" t="s">
        <v>19</v>
      </c>
      <c r="H13">
        <v>365203.77</v>
      </c>
      <c r="I13">
        <v>4.5</v>
      </c>
      <c r="J13" t="s">
        <v>14</v>
      </c>
      <c r="K13">
        <v>2085</v>
      </c>
    </row>
    <row r="14" spans="1:27" x14ac:dyDescent="0.25">
      <c r="A14">
        <v>2076</v>
      </c>
      <c r="B14">
        <v>1</v>
      </c>
      <c r="C14">
        <v>24</v>
      </c>
      <c r="D14">
        <v>2076</v>
      </c>
      <c r="E14">
        <v>4</v>
      </c>
      <c r="F14">
        <v>116</v>
      </c>
      <c r="G14" t="s">
        <v>18</v>
      </c>
      <c r="H14">
        <v>58523.72</v>
      </c>
      <c r="I14">
        <v>4.5</v>
      </c>
      <c r="J14" t="s">
        <v>14</v>
      </c>
      <c r="K14">
        <v>2085</v>
      </c>
    </row>
    <row r="15" spans="1:27" x14ac:dyDescent="0.25">
      <c r="A15">
        <v>2076</v>
      </c>
      <c r="B15">
        <v>2</v>
      </c>
      <c r="C15">
        <v>2</v>
      </c>
      <c r="D15">
        <v>2076</v>
      </c>
      <c r="E15">
        <v>5</v>
      </c>
      <c r="F15">
        <v>125</v>
      </c>
      <c r="G15" t="s">
        <v>25</v>
      </c>
      <c r="H15">
        <v>217582.01</v>
      </c>
      <c r="I15">
        <v>4.5</v>
      </c>
      <c r="J15" t="s">
        <v>17</v>
      </c>
      <c r="K15">
        <v>2085</v>
      </c>
    </row>
    <row r="16" spans="1:27" x14ac:dyDescent="0.25">
      <c r="A16">
        <v>2076</v>
      </c>
      <c r="B16">
        <v>2</v>
      </c>
      <c r="C16">
        <v>20</v>
      </c>
      <c r="D16">
        <v>2076</v>
      </c>
      <c r="E16">
        <v>5</v>
      </c>
      <c r="F16">
        <v>143</v>
      </c>
      <c r="G16" t="s">
        <v>21</v>
      </c>
      <c r="H16">
        <v>261571.65</v>
      </c>
      <c r="I16">
        <v>4.5</v>
      </c>
      <c r="J16" t="s">
        <v>17</v>
      </c>
      <c r="K16">
        <v>2085</v>
      </c>
    </row>
    <row r="17" spans="1:11" x14ac:dyDescent="0.25">
      <c r="A17">
        <v>2076</v>
      </c>
      <c r="B17">
        <v>3</v>
      </c>
      <c r="C17">
        <v>10</v>
      </c>
      <c r="D17">
        <v>2076</v>
      </c>
      <c r="E17">
        <v>6</v>
      </c>
      <c r="F17">
        <v>162</v>
      </c>
      <c r="G17" t="s">
        <v>13</v>
      </c>
      <c r="H17">
        <v>80765.100000000006</v>
      </c>
      <c r="I17">
        <v>4.5</v>
      </c>
      <c r="J17" t="s">
        <v>22</v>
      </c>
      <c r="K17">
        <v>2085</v>
      </c>
    </row>
    <row r="18" spans="1:11" x14ac:dyDescent="0.25">
      <c r="A18">
        <v>2076</v>
      </c>
      <c r="B18">
        <v>3</v>
      </c>
      <c r="C18">
        <v>21</v>
      </c>
      <c r="D18">
        <v>2076</v>
      </c>
      <c r="E18">
        <v>6</v>
      </c>
      <c r="F18">
        <v>173</v>
      </c>
      <c r="G18" t="s">
        <v>16</v>
      </c>
      <c r="H18">
        <v>146197.6</v>
      </c>
      <c r="I18">
        <v>4.5</v>
      </c>
      <c r="J18" t="s">
        <v>22</v>
      </c>
      <c r="K18">
        <v>2085</v>
      </c>
    </row>
    <row r="19" spans="1:11" x14ac:dyDescent="0.25">
      <c r="A19">
        <v>2076</v>
      </c>
      <c r="B19">
        <v>3</v>
      </c>
      <c r="C19">
        <v>21</v>
      </c>
      <c r="D19">
        <v>2076</v>
      </c>
      <c r="E19">
        <v>6</v>
      </c>
      <c r="F19">
        <v>173</v>
      </c>
      <c r="G19" t="s">
        <v>15</v>
      </c>
      <c r="H19">
        <v>51662.83</v>
      </c>
      <c r="I19">
        <v>4.5</v>
      </c>
      <c r="J19" t="s">
        <v>22</v>
      </c>
      <c r="K19">
        <v>2085</v>
      </c>
    </row>
    <row r="20" spans="1:11" x14ac:dyDescent="0.25">
      <c r="A20">
        <v>2076</v>
      </c>
      <c r="B20">
        <v>3</v>
      </c>
      <c r="C20">
        <v>23</v>
      </c>
      <c r="D20">
        <v>2076</v>
      </c>
      <c r="E20">
        <v>6</v>
      </c>
      <c r="F20">
        <v>175</v>
      </c>
      <c r="G20" t="s">
        <v>20</v>
      </c>
      <c r="H20">
        <v>131198.31</v>
      </c>
      <c r="I20">
        <v>4.5</v>
      </c>
      <c r="J20" t="s">
        <v>22</v>
      </c>
      <c r="K20">
        <v>2085</v>
      </c>
    </row>
    <row r="21" spans="1:11" x14ac:dyDescent="0.25">
      <c r="A21">
        <v>2076</v>
      </c>
      <c r="B21">
        <v>4</v>
      </c>
      <c r="C21">
        <v>14</v>
      </c>
      <c r="D21">
        <v>2076</v>
      </c>
      <c r="E21">
        <v>7</v>
      </c>
      <c r="F21">
        <v>197</v>
      </c>
      <c r="G21" t="s">
        <v>23</v>
      </c>
      <c r="H21">
        <v>256277.86</v>
      </c>
      <c r="I21">
        <v>4.5</v>
      </c>
      <c r="J21" t="s">
        <v>29</v>
      </c>
      <c r="K21">
        <v>2085</v>
      </c>
    </row>
    <row r="22" spans="1:11" x14ac:dyDescent="0.25">
      <c r="A22">
        <v>2079</v>
      </c>
      <c r="B22">
        <v>12</v>
      </c>
      <c r="C22">
        <v>14</v>
      </c>
      <c r="D22">
        <v>2080</v>
      </c>
      <c r="E22">
        <v>3</v>
      </c>
      <c r="F22">
        <v>75</v>
      </c>
      <c r="G22" t="s">
        <v>16</v>
      </c>
      <c r="H22">
        <v>52369.39</v>
      </c>
      <c r="I22">
        <v>4.5</v>
      </c>
      <c r="J22" t="s">
        <v>28</v>
      </c>
      <c r="K22">
        <v>2085</v>
      </c>
    </row>
    <row r="23" spans="1:11" x14ac:dyDescent="0.25">
      <c r="A23">
        <v>2080</v>
      </c>
      <c r="B23">
        <v>1</v>
      </c>
      <c r="C23">
        <v>16</v>
      </c>
      <c r="D23">
        <v>2080</v>
      </c>
      <c r="E23">
        <v>4</v>
      </c>
      <c r="F23">
        <v>108</v>
      </c>
      <c r="G23" t="s">
        <v>13</v>
      </c>
      <c r="H23">
        <v>237502.27</v>
      </c>
      <c r="I23">
        <v>4.5</v>
      </c>
      <c r="J23" t="s">
        <v>14</v>
      </c>
      <c r="K23">
        <v>2085</v>
      </c>
    </row>
    <row r="24" spans="1:11" x14ac:dyDescent="0.25">
      <c r="A24">
        <v>2080</v>
      </c>
      <c r="B24">
        <v>2</v>
      </c>
      <c r="C24">
        <v>15</v>
      </c>
      <c r="D24">
        <v>2080</v>
      </c>
      <c r="E24">
        <v>5</v>
      </c>
      <c r="F24">
        <v>138</v>
      </c>
      <c r="G24" t="s">
        <v>11</v>
      </c>
      <c r="H24">
        <v>348894.86</v>
      </c>
      <c r="I24">
        <v>4.5</v>
      </c>
      <c r="J24" t="s">
        <v>17</v>
      </c>
      <c r="K24">
        <v>2085</v>
      </c>
    </row>
    <row r="25" spans="1:11" x14ac:dyDescent="0.25">
      <c r="A25">
        <v>2080</v>
      </c>
      <c r="B25">
        <v>3</v>
      </c>
      <c r="C25">
        <v>2</v>
      </c>
      <c r="D25">
        <v>2080</v>
      </c>
      <c r="E25">
        <v>6</v>
      </c>
      <c r="F25">
        <v>154</v>
      </c>
      <c r="G25" t="s">
        <v>23</v>
      </c>
      <c r="H25">
        <v>179446.37</v>
      </c>
      <c r="I25">
        <v>4.5</v>
      </c>
      <c r="J25" t="s">
        <v>22</v>
      </c>
      <c r="K25">
        <v>2085</v>
      </c>
    </row>
    <row r="26" spans="1:11" x14ac:dyDescent="0.25">
      <c r="A26">
        <v>2080</v>
      </c>
      <c r="B26">
        <v>3</v>
      </c>
      <c r="C26">
        <v>3</v>
      </c>
      <c r="D26">
        <v>2080</v>
      </c>
      <c r="E26">
        <v>6</v>
      </c>
      <c r="F26">
        <v>155</v>
      </c>
      <c r="G26" t="s">
        <v>15</v>
      </c>
      <c r="H26">
        <v>200069.44</v>
      </c>
      <c r="I26">
        <v>4.5</v>
      </c>
      <c r="J26" t="s">
        <v>22</v>
      </c>
      <c r="K26">
        <v>2085</v>
      </c>
    </row>
    <row r="27" spans="1:11" x14ac:dyDescent="0.25">
      <c r="A27">
        <v>2080</v>
      </c>
      <c r="B27">
        <v>3</v>
      </c>
      <c r="C27">
        <v>8</v>
      </c>
      <c r="D27">
        <v>2080</v>
      </c>
      <c r="E27">
        <v>6</v>
      </c>
      <c r="F27">
        <v>160</v>
      </c>
      <c r="G27" t="s">
        <v>19</v>
      </c>
      <c r="H27">
        <v>248702.6</v>
      </c>
      <c r="I27">
        <v>4.5</v>
      </c>
      <c r="J27" t="s">
        <v>22</v>
      </c>
      <c r="K27">
        <v>2085</v>
      </c>
    </row>
    <row r="28" spans="1:11" x14ac:dyDescent="0.25">
      <c r="A28">
        <v>2080</v>
      </c>
      <c r="B28">
        <v>3</v>
      </c>
      <c r="C28">
        <v>11</v>
      </c>
      <c r="D28">
        <v>2080</v>
      </c>
      <c r="E28">
        <v>6</v>
      </c>
      <c r="F28">
        <v>163</v>
      </c>
      <c r="G28" t="s">
        <v>25</v>
      </c>
      <c r="H28">
        <v>178235.48</v>
      </c>
      <c r="I28">
        <v>4.5</v>
      </c>
      <c r="J28" t="s">
        <v>22</v>
      </c>
      <c r="K28">
        <v>2085</v>
      </c>
    </row>
    <row r="29" spans="1:11" x14ac:dyDescent="0.25">
      <c r="A29">
        <v>2080</v>
      </c>
      <c r="B29">
        <v>3</v>
      </c>
      <c r="C29">
        <v>11</v>
      </c>
      <c r="D29">
        <v>2080</v>
      </c>
      <c r="E29">
        <v>6</v>
      </c>
      <c r="F29">
        <v>163</v>
      </c>
      <c r="G29" t="s">
        <v>21</v>
      </c>
      <c r="H29">
        <v>415993.67</v>
      </c>
      <c r="I29">
        <v>4.5</v>
      </c>
      <c r="J29" t="s">
        <v>22</v>
      </c>
      <c r="K29">
        <v>2085</v>
      </c>
    </row>
    <row r="30" spans="1:11" x14ac:dyDescent="0.25">
      <c r="A30">
        <v>2080</v>
      </c>
      <c r="B30">
        <v>3</v>
      </c>
      <c r="C30">
        <v>25</v>
      </c>
      <c r="D30">
        <v>2080</v>
      </c>
      <c r="E30">
        <v>6</v>
      </c>
      <c r="F30">
        <v>177</v>
      </c>
      <c r="G30" t="s">
        <v>18</v>
      </c>
      <c r="H30">
        <v>203653.07</v>
      </c>
      <c r="I30">
        <v>4.5</v>
      </c>
      <c r="J30" t="s">
        <v>22</v>
      </c>
      <c r="K30">
        <v>2085</v>
      </c>
    </row>
    <row r="31" spans="1:11" x14ac:dyDescent="0.25">
      <c r="A31">
        <v>2080</v>
      </c>
      <c r="B31">
        <v>4</v>
      </c>
      <c r="C31">
        <v>2</v>
      </c>
      <c r="D31">
        <v>2080</v>
      </c>
      <c r="E31">
        <v>7</v>
      </c>
      <c r="F31">
        <v>185</v>
      </c>
      <c r="G31" t="s">
        <v>20</v>
      </c>
      <c r="H31">
        <v>109280.8</v>
      </c>
      <c r="I31">
        <v>4.5</v>
      </c>
      <c r="J31" t="s">
        <v>29</v>
      </c>
      <c r="K31">
        <v>2085</v>
      </c>
    </row>
    <row r="32" spans="1:11" x14ac:dyDescent="0.25">
      <c r="A32">
        <v>2084</v>
      </c>
      <c r="B32">
        <v>1</v>
      </c>
      <c r="C32">
        <v>16</v>
      </c>
      <c r="D32">
        <v>2084</v>
      </c>
      <c r="E32">
        <v>4</v>
      </c>
      <c r="F32">
        <v>108</v>
      </c>
      <c r="G32" t="s">
        <v>11</v>
      </c>
      <c r="H32">
        <v>601122.29</v>
      </c>
      <c r="I32">
        <v>4.5</v>
      </c>
      <c r="J32" t="s">
        <v>14</v>
      </c>
      <c r="K32">
        <v>2085</v>
      </c>
    </row>
    <row r="33" spans="1:11" x14ac:dyDescent="0.25">
      <c r="A33">
        <v>2084</v>
      </c>
      <c r="B33">
        <v>1</v>
      </c>
      <c r="C33">
        <v>22</v>
      </c>
      <c r="D33">
        <v>2084</v>
      </c>
      <c r="E33">
        <v>4</v>
      </c>
      <c r="F33">
        <v>114</v>
      </c>
      <c r="G33" t="s">
        <v>23</v>
      </c>
      <c r="H33">
        <v>146179.47</v>
      </c>
      <c r="I33">
        <v>4.5</v>
      </c>
      <c r="J33" t="s">
        <v>14</v>
      </c>
      <c r="K33">
        <v>2085</v>
      </c>
    </row>
    <row r="34" spans="1:11" x14ac:dyDescent="0.25">
      <c r="A34">
        <v>2084</v>
      </c>
      <c r="B34">
        <v>1</v>
      </c>
      <c r="C34">
        <v>27</v>
      </c>
      <c r="D34">
        <v>2084</v>
      </c>
      <c r="E34">
        <v>4</v>
      </c>
      <c r="F34">
        <v>119</v>
      </c>
      <c r="G34" t="s">
        <v>20</v>
      </c>
      <c r="H34">
        <v>150061.07999999999</v>
      </c>
      <c r="I34">
        <v>4.5</v>
      </c>
      <c r="J34" t="s">
        <v>14</v>
      </c>
      <c r="K34">
        <v>2085</v>
      </c>
    </row>
    <row r="35" spans="1:11" x14ac:dyDescent="0.25">
      <c r="A35">
        <v>2084</v>
      </c>
      <c r="B35">
        <v>2</v>
      </c>
      <c r="C35">
        <v>2</v>
      </c>
      <c r="D35">
        <v>2084</v>
      </c>
      <c r="E35">
        <v>5</v>
      </c>
      <c r="F35">
        <v>125</v>
      </c>
      <c r="G35" t="s">
        <v>18</v>
      </c>
      <c r="H35">
        <v>306758.03999999998</v>
      </c>
      <c r="I35">
        <v>4.5</v>
      </c>
      <c r="J35" t="s">
        <v>17</v>
      </c>
      <c r="K35">
        <v>2085</v>
      </c>
    </row>
    <row r="36" spans="1:11" x14ac:dyDescent="0.25">
      <c r="A36">
        <v>2084</v>
      </c>
      <c r="B36">
        <v>2</v>
      </c>
      <c r="C36">
        <v>3</v>
      </c>
      <c r="D36">
        <v>2084</v>
      </c>
      <c r="E36">
        <v>5</v>
      </c>
      <c r="F36">
        <v>126</v>
      </c>
      <c r="G36" t="s">
        <v>16</v>
      </c>
      <c r="H36">
        <v>232601.19</v>
      </c>
      <c r="I36">
        <v>4.5</v>
      </c>
      <c r="J36" t="s">
        <v>17</v>
      </c>
      <c r="K36">
        <v>2085</v>
      </c>
    </row>
    <row r="37" spans="1:11" x14ac:dyDescent="0.25">
      <c r="A37">
        <v>2084</v>
      </c>
      <c r="B37">
        <v>2</v>
      </c>
      <c r="C37">
        <v>6</v>
      </c>
      <c r="D37">
        <v>2084</v>
      </c>
      <c r="E37">
        <v>5</v>
      </c>
      <c r="F37">
        <v>129</v>
      </c>
      <c r="G37" t="s">
        <v>21</v>
      </c>
      <c r="H37">
        <v>390830.85</v>
      </c>
      <c r="I37">
        <v>4.5</v>
      </c>
      <c r="J37" t="s">
        <v>17</v>
      </c>
      <c r="K37">
        <v>2085</v>
      </c>
    </row>
    <row r="38" spans="1:11" x14ac:dyDescent="0.25">
      <c r="A38">
        <v>2084</v>
      </c>
      <c r="B38">
        <v>2</v>
      </c>
      <c r="C38">
        <v>15</v>
      </c>
      <c r="D38">
        <v>2084</v>
      </c>
      <c r="E38">
        <v>5</v>
      </c>
      <c r="F38">
        <v>138</v>
      </c>
      <c r="G38" t="s">
        <v>15</v>
      </c>
      <c r="H38">
        <v>112757.18</v>
      </c>
      <c r="I38">
        <v>4.5</v>
      </c>
      <c r="J38" t="s">
        <v>17</v>
      </c>
      <c r="K38">
        <v>2085</v>
      </c>
    </row>
    <row r="39" spans="1:11" x14ac:dyDescent="0.25">
      <c r="A39">
        <v>2084</v>
      </c>
      <c r="B39">
        <v>2</v>
      </c>
      <c r="C39">
        <v>24</v>
      </c>
      <c r="D39">
        <v>2084</v>
      </c>
      <c r="E39">
        <v>5</v>
      </c>
      <c r="F39">
        <v>147</v>
      </c>
      <c r="G39" t="s">
        <v>25</v>
      </c>
      <c r="H39">
        <v>112009.79</v>
      </c>
      <c r="I39">
        <v>4.5</v>
      </c>
      <c r="J39" t="s">
        <v>17</v>
      </c>
      <c r="K39">
        <v>2085</v>
      </c>
    </row>
    <row r="40" spans="1:11" x14ac:dyDescent="0.25">
      <c r="A40">
        <v>2084</v>
      </c>
      <c r="B40">
        <v>3</v>
      </c>
      <c r="C40">
        <v>3</v>
      </c>
      <c r="D40">
        <v>2084</v>
      </c>
      <c r="E40">
        <v>6</v>
      </c>
      <c r="F40">
        <v>155</v>
      </c>
      <c r="G40" t="s">
        <v>19</v>
      </c>
      <c r="H40">
        <v>48450.16</v>
      </c>
      <c r="I40">
        <v>4.5</v>
      </c>
      <c r="J40" t="s">
        <v>22</v>
      </c>
      <c r="K40">
        <v>2085</v>
      </c>
    </row>
    <row r="41" spans="1:11" x14ac:dyDescent="0.25">
      <c r="A41">
        <v>2084</v>
      </c>
      <c r="B41">
        <v>3</v>
      </c>
      <c r="C41">
        <v>14</v>
      </c>
      <c r="D41">
        <v>2084</v>
      </c>
      <c r="E41">
        <v>6</v>
      </c>
      <c r="F41">
        <v>166</v>
      </c>
      <c r="G41" t="s">
        <v>13</v>
      </c>
      <c r="H41">
        <v>141319.79999999999</v>
      </c>
      <c r="I41">
        <v>4.5</v>
      </c>
      <c r="J41" t="s">
        <v>22</v>
      </c>
      <c r="K41">
        <v>2085</v>
      </c>
    </row>
    <row r="42" spans="1:11" x14ac:dyDescent="0.25">
      <c r="A42">
        <v>2088</v>
      </c>
      <c r="B42">
        <v>1</v>
      </c>
      <c r="C42">
        <v>22</v>
      </c>
      <c r="D42">
        <v>2088</v>
      </c>
      <c r="E42">
        <v>4</v>
      </c>
      <c r="F42">
        <v>114</v>
      </c>
      <c r="G42" t="s">
        <v>11</v>
      </c>
      <c r="H42">
        <v>313656.09999999998</v>
      </c>
      <c r="I42">
        <v>4.5</v>
      </c>
      <c r="J42" t="s">
        <v>14</v>
      </c>
      <c r="K42">
        <v>2085</v>
      </c>
    </row>
    <row r="43" spans="1:11" x14ac:dyDescent="0.25">
      <c r="A43">
        <v>2088</v>
      </c>
      <c r="B43">
        <v>1</v>
      </c>
      <c r="C43">
        <v>24</v>
      </c>
      <c r="D43">
        <v>2088</v>
      </c>
      <c r="E43">
        <v>4</v>
      </c>
      <c r="F43">
        <v>116</v>
      </c>
      <c r="G43" t="s">
        <v>15</v>
      </c>
      <c r="H43">
        <v>56426.62</v>
      </c>
      <c r="I43">
        <v>4.5</v>
      </c>
      <c r="J43" t="s">
        <v>14</v>
      </c>
      <c r="K43">
        <v>2085</v>
      </c>
    </row>
    <row r="44" spans="1:11" x14ac:dyDescent="0.25">
      <c r="A44">
        <v>2088</v>
      </c>
      <c r="B44">
        <v>1</v>
      </c>
      <c r="C44">
        <v>29</v>
      </c>
      <c r="D44">
        <v>2088</v>
      </c>
      <c r="E44">
        <v>4</v>
      </c>
      <c r="F44">
        <v>121</v>
      </c>
      <c r="G44" t="s">
        <v>21</v>
      </c>
      <c r="H44">
        <v>330377.77</v>
      </c>
      <c r="I44">
        <v>4.5</v>
      </c>
      <c r="J44" t="s">
        <v>14</v>
      </c>
      <c r="K44">
        <v>2085</v>
      </c>
    </row>
    <row r="45" spans="1:11" x14ac:dyDescent="0.25">
      <c r="A45">
        <v>2088</v>
      </c>
      <c r="B45">
        <v>2</v>
      </c>
      <c r="C45">
        <v>5</v>
      </c>
      <c r="D45">
        <v>2088</v>
      </c>
      <c r="E45">
        <v>5</v>
      </c>
      <c r="F45">
        <v>128</v>
      </c>
      <c r="G45" t="s">
        <v>20</v>
      </c>
      <c r="H45">
        <v>323562.46000000002</v>
      </c>
      <c r="I45">
        <v>4.5</v>
      </c>
      <c r="J45" t="s">
        <v>17</v>
      </c>
      <c r="K45">
        <v>2085</v>
      </c>
    </row>
    <row r="46" spans="1:11" x14ac:dyDescent="0.25">
      <c r="A46">
        <v>2088</v>
      </c>
      <c r="B46">
        <v>2</v>
      </c>
      <c r="C46">
        <v>13</v>
      </c>
      <c r="D46">
        <v>2088</v>
      </c>
      <c r="E46">
        <v>5</v>
      </c>
      <c r="F46">
        <v>136</v>
      </c>
      <c r="G46" t="s">
        <v>23</v>
      </c>
      <c r="H46">
        <v>319905.17</v>
      </c>
      <c r="I46">
        <v>4.5</v>
      </c>
      <c r="J46" t="s">
        <v>17</v>
      </c>
      <c r="K46">
        <v>2085</v>
      </c>
    </row>
    <row r="47" spans="1:11" x14ac:dyDescent="0.25">
      <c r="A47">
        <v>2088</v>
      </c>
      <c r="B47">
        <v>2</v>
      </c>
      <c r="C47">
        <v>23</v>
      </c>
      <c r="D47">
        <v>2088</v>
      </c>
      <c r="E47">
        <v>5</v>
      </c>
      <c r="F47">
        <v>146</v>
      </c>
      <c r="G47" t="s">
        <v>25</v>
      </c>
      <c r="H47">
        <v>86557.93</v>
      </c>
      <c r="I47">
        <v>4.5</v>
      </c>
      <c r="J47" t="s">
        <v>17</v>
      </c>
      <c r="K47">
        <v>2085</v>
      </c>
    </row>
    <row r="48" spans="1:11" x14ac:dyDescent="0.25">
      <c r="A48">
        <v>2088</v>
      </c>
      <c r="B48">
        <v>3</v>
      </c>
      <c r="C48">
        <v>11</v>
      </c>
      <c r="D48">
        <v>2088</v>
      </c>
      <c r="E48">
        <v>6</v>
      </c>
      <c r="F48">
        <v>163</v>
      </c>
      <c r="G48" t="s">
        <v>13</v>
      </c>
      <c r="H48">
        <v>383502.33</v>
      </c>
      <c r="I48">
        <v>4.5</v>
      </c>
      <c r="J48" t="s">
        <v>22</v>
      </c>
      <c r="K48">
        <v>2085</v>
      </c>
    </row>
    <row r="49" spans="1:11" x14ac:dyDescent="0.25">
      <c r="A49">
        <v>2088</v>
      </c>
      <c r="B49">
        <v>3</v>
      </c>
      <c r="C49">
        <v>14</v>
      </c>
      <c r="D49">
        <v>2088</v>
      </c>
      <c r="E49">
        <v>6</v>
      </c>
      <c r="F49">
        <v>166</v>
      </c>
      <c r="G49" t="s">
        <v>18</v>
      </c>
      <c r="H49">
        <v>111731.16</v>
      </c>
      <c r="I49">
        <v>4.5</v>
      </c>
      <c r="J49" t="s">
        <v>22</v>
      </c>
      <c r="K49">
        <v>2085</v>
      </c>
    </row>
    <row r="50" spans="1:11" x14ac:dyDescent="0.25">
      <c r="A50">
        <v>2088</v>
      </c>
      <c r="B50">
        <v>4</v>
      </c>
      <c r="C50">
        <v>12</v>
      </c>
      <c r="D50">
        <v>2088</v>
      </c>
      <c r="E50">
        <v>7</v>
      </c>
      <c r="F50">
        <v>195</v>
      </c>
      <c r="G50" t="s">
        <v>19</v>
      </c>
      <c r="H50">
        <v>266165.84000000003</v>
      </c>
      <c r="I50">
        <v>4.5</v>
      </c>
      <c r="J50" t="s">
        <v>29</v>
      </c>
      <c r="K50">
        <v>2085</v>
      </c>
    </row>
    <row r="51" spans="1:11" x14ac:dyDescent="0.25">
      <c r="A51">
        <v>2088</v>
      </c>
      <c r="B51">
        <v>8</v>
      </c>
      <c r="C51">
        <v>17</v>
      </c>
      <c r="D51">
        <v>2088</v>
      </c>
      <c r="E51">
        <v>11</v>
      </c>
      <c r="F51">
        <v>322</v>
      </c>
      <c r="G51" t="s">
        <v>16</v>
      </c>
      <c r="H51">
        <v>181178.51</v>
      </c>
      <c r="I51">
        <v>4.5</v>
      </c>
      <c r="J51" t="s">
        <v>30</v>
      </c>
      <c r="K51">
        <v>2085</v>
      </c>
    </row>
    <row r="52" spans="1:11" x14ac:dyDescent="0.25">
      <c r="A52">
        <v>2092</v>
      </c>
      <c r="B52">
        <v>1</v>
      </c>
      <c r="C52">
        <v>13</v>
      </c>
      <c r="D52">
        <v>2092</v>
      </c>
      <c r="E52">
        <v>4</v>
      </c>
      <c r="F52">
        <v>105</v>
      </c>
      <c r="G52" t="s">
        <v>21</v>
      </c>
      <c r="H52">
        <v>40797.339999999997</v>
      </c>
      <c r="I52">
        <v>4.5</v>
      </c>
      <c r="J52" t="s">
        <v>14</v>
      </c>
      <c r="K52">
        <v>2085</v>
      </c>
    </row>
    <row r="53" spans="1:11" x14ac:dyDescent="0.25">
      <c r="A53">
        <v>2092</v>
      </c>
      <c r="B53">
        <v>1</v>
      </c>
      <c r="C53">
        <v>18</v>
      </c>
      <c r="D53">
        <v>2092</v>
      </c>
      <c r="E53">
        <v>4</v>
      </c>
      <c r="F53">
        <v>110</v>
      </c>
      <c r="G53" t="s">
        <v>18</v>
      </c>
      <c r="H53">
        <v>706852.36</v>
      </c>
      <c r="I53">
        <v>4.5</v>
      </c>
      <c r="J53" t="s">
        <v>14</v>
      </c>
      <c r="K53">
        <v>2085</v>
      </c>
    </row>
    <row r="54" spans="1:11" x14ac:dyDescent="0.25">
      <c r="A54">
        <v>2092</v>
      </c>
      <c r="B54">
        <v>1</v>
      </c>
      <c r="C54">
        <v>26</v>
      </c>
      <c r="D54">
        <v>2092</v>
      </c>
      <c r="E54">
        <v>4</v>
      </c>
      <c r="F54">
        <v>118</v>
      </c>
      <c r="G54" t="s">
        <v>16</v>
      </c>
      <c r="H54">
        <v>151846.73000000001</v>
      </c>
      <c r="I54">
        <v>4.5</v>
      </c>
      <c r="J54" t="s">
        <v>14</v>
      </c>
      <c r="K54">
        <v>2085</v>
      </c>
    </row>
    <row r="55" spans="1:11" x14ac:dyDescent="0.25">
      <c r="A55">
        <v>2092</v>
      </c>
      <c r="B55">
        <v>2</v>
      </c>
      <c r="C55">
        <v>3</v>
      </c>
      <c r="D55">
        <v>2092</v>
      </c>
      <c r="E55">
        <v>5</v>
      </c>
      <c r="F55">
        <v>126</v>
      </c>
      <c r="G55" t="s">
        <v>23</v>
      </c>
      <c r="H55">
        <v>284603.05</v>
      </c>
      <c r="I55">
        <v>4.5</v>
      </c>
      <c r="J55" t="s">
        <v>17</v>
      </c>
      <c r="K55">
        <v>2085</v>
      </c>
    </row>
    <row r="56" spans="1:11" x14ac:dyDescent="0.25">
      <c r="A56">
        <v>2092</v>
      </c>
      <c r="B56">
        <v>2</v>
      </c>
      <c r="C56">
        <v>17</v>
      </c>
      <c r="D56">
        <v>2092</v>
      </c>
      <c r="E56">
        <v>5</v>
      </c>
      <c r="F56">
        <v>140</v>
      </c>
      <c r="G56" t="s">
        <v>13</v>
      </c>
      <c r="H56">
        <v>240228.59</v>
      </c>
      <c r="I56">
        <v>4.5</v>
      </c>
      <c r="J56" t="s">
        <v>17</v>
      </c>
      <c r="K56">
        <v>2085</v>
      </c>
    </row>
    <row r="57" spans="1:11" x14ac:dyDescent="0.25">
      <c r="A57">
        <v>2092</v>
      </c>
      <c r="B57">
        <v>2</v>
      </c>
      <c r="C57">
        <v>18</v>
      </c>
      <c r="D57">
        <v>2092</v>
      </c>
      <c r="E57">
        <v>5</v>
      </c>
      <c r="F57">
        <v>141</v>
      </c>
      <c r="G57" t="s">
        <v>20</v>
      </c>
      <c r="H57">
        <v>173012.37</v>
      </c>
      <c r="I57">
        <v>4.5</v>
      </c>
      <c r="J57" t="s">
        <v>17</v>
      </c>
      <c r="K57">
        <v>2085</v>
      </c>
    </row>
    <row r="58" spans="1:11" x14ac:dyDescent="0.25">
      <c r="A58">
        <v>2092</v>
      </c>
      <c r="B58">
        <v>3</v>
      </c>
      <c r="C58">
        <v>16</v>
      </c>
      <c r="D58">
        <v>2092</v>
      </c>
      <c r="E58">
        <v>6</v>
      </c>
      <c r="F58">
        <v>168</v>
      </c>
      <c r="G58" t="s">
        <v>15</v>
      </c>
      <c r="H58">
        <v>226497.55</v>
      </c>
      <c r="I58">
        <v>4.5</v>
      </c>
      <c r="J58" t="s">
        <v>22</v>
      </c>
      <c r="K58">
        <v>2085</v>
      </c>
    </row>
    <row r="59" spans="1:11" x14ac:dyDescent="0.25">
      <c r="A59">
        <v>2092</v>
      </c>
      <c r="B59">
        <v>4</v>
      </c>
      <c r="C59">
        <v>4</v>
      </c>
      <c r="D59">
        <v>2092</v>
      </c>
      <c r="E59">
        <v>7</v>
      </c>
      <c r="F59">
        <v>187</v>
      </c>
      <c r="G59" t="s">
        <v>25</v>
      </c>
      <c r="H59">
        <v>56553.68</v>
      </c>
      <c r="I59">
        <v>4.5</v>
      </c>
      <c r="J59" t="s">
        <v>29</v>
      </c>
      <c r="K59">
        <v>2085</v>
      </c>
    </row>
    <row r="60" spans="1:11" x14ac:dyDescent="0.25">
      <c r="A60">
        <v>2092</v>
      </c>
      <c r="B60">
        <v>4</v>
      </c>
      <c r="C60">
        <v>14</v>
      </c>
      <c r="D60">
        <v>2092</v>
      </c>
      <c r="E60">
        <v>7</v>
      </c>
      <c r="F60">
        <v>197</v>
      </c>
      <c r="G60" t="s">
        <v>11</v>
      </c>
      <c r="H60">
        <v>219793.13</v>
      </c>
      <c r="I60">
        <v>4.5</v>
      </c>
      <c r="J60" t="s">
        <v>29</v>
      </c>
      <c r="K60">
        <v>2085</v>
      </c>
    </row>
    <row r="61" spans="1:11" x14ac:dyDescent="0.25">
      <c r="A61">
        <v>2092</v>
      </c>
      <c r="B61">
        <v>8</v>
      </c>
      <c r="C61">
        <v>5</v>
      </c>
      <c r="D61">
        <v>2092</v>
      </c>
      <c r="E61">
        <v>11</v>
      </c>
      <c r="F61">
        <v>310</v>
      </c>
      <c r="G61" t="s">
        <v>19</v>
      </c>
      <c r="H61">
        <v>24223.66</v>
      </c>
      <c r="I61">
        <v>4.5</v>
      </c>
      <c r="J61" t="s">
        <v>30</v>
      </c>
      <c r="K61">
        <v>2085</v>
      </c>
    </row>
    <row r="62" spans="1:11" x14ac:dyDescent="0.25">
      <c r="A62">
        <v>2096</v>
      </c>
      <c r="B62">
        <v>1</v>
      </c>
      <c r="C62">
        <v>17</v>
      </c>
      <c r="D62">
        <v>2096</v>
      </c>
      <c r="E62">
        <v>4</v>
      </c>
      <c r="F62">
        <v>109</v>
      </c>
      <c r="G62" t="s">
        <v>20</v>
      </c>
      <c r="H62">
        <v>343273.25</v>
      </c>
      <c r="I62">
        <v>4.5</v>
      </c>
      <c r="J62" t="s">
        <v>14</v>
      </c>
      <c r="K62">
        <v>2085</v>
      </c>
    </row>
    <row r="63" spans="1:11" x14ac:dyDescent="0.25">
      <c r="A63">
        <v>2096</v>
      </c>
      <c r="B63">
        <v>1</v>
      </c>
      <c r="C63">
        <v>20</v>
      </c>
      <c r="D63">
        <v>2096</v>
      </c>
      <c r="E63">
        <v>4</v>
      </c>
      <c r="F63">
        <v>112</v>
      </c>
      <c r="G63" t="s">
        <v>19</v>
      </c>
      <c r="H63">
        <v>54197.67</v>
      </c>
      <c r="I63">
        <v>4.5</v>
      </c>
      <c r="J63" t="s">
        <v>14</v>
      </c>
      <c r="K63">
        <v>2085</v>
      </c>
    </row>
    <row r="64" spans="1:11" x14ac:dyDescent="0.25">
      <c r="A64">
        <v>2096</v>
      </c>
      <c r="B64">
        <v>1</v>
      </c>
      <c r="C64">
        <v>26</v>
      </c>
      <c r="D64">
        <v>2096</v>
      </c>
      <c r="E64">
        <v>4</v>
      </c>
      <c r="F64">
        <v>118</v>
      </c>
      <c r="G64" t="s">
        <v>11</v>
      </c>
      <c r="H64">
        <v>357327.2</v>
      </c>
      <c r="I64">
        <v>4.5</v>
      </c>
      <c r="J64" t="s">
        <v>14</v>
      </c>
      <c r="K64">
        <v>2085</v>
      </c>
    </row>
    <row r="65" spans="1:11" x14ac:dyDescent="0.25">
      <c r="A65">
        <v>2096</v>
      </c>
      <c r="B65">
        <v>1</v>
      </c>
      <c r="C65">
        <v>31</v>
      </c>
      <c r="D65">
        <v>2096</v>
      </c>
      <c r="E65">
        <v>4</v>
      </c>
      <c r="F65">
        <v>123</v>
      </c>
      <c r="G65" t="s">
        <v>18</v>
      </c>
      <c r="H65">
        <v>420721.7</v>
      </c>
      <c r="I65">
        <v>4.5</v>
      </c>
      <c r="J65" t="s">
        <v>14</v>
      </c>
      <c r="K65">
        <v>2085</v>
      </c>
    </row>
    <row r="66" spans="1:11" x14ac:dyDescent="0.25">
      <c r="A66">
        <v>2096</v>
      </c>
      <c r="B66">
        <v>2</v>
      </c>
      <c r="C66">
        <v>1</v>
      </c>
      <c r="D66">
        <v>2096</v>
      </c>
      <c r="E66">
        <v>5</v>
      </c>
      <c r="F66">
        <v>124</v>
      </c>
      <c r="G66" t="s">
        <v>15</v>
      </c>
      <c r="H66">
        <v>59111.43</v>
      </c>
      <c r="I66">
        <v>4.5</v>
      </c>
      <c r="J66" t="s">
        <v>17</v>
      </c>
      <c r="K66">
        <v>2085</v>
      </c>
    </row>
    <row r="67" spans="1:11" x14ac:dyDescent="0.25">
      <c r="A67">
        <v>2096</v>
      </c>
      <c r="B67">
        <v>2</v>
      </c>
      <c r="C67">
        <v>26</v>
      </c>
      <c r="D67">
        <v>2096</v>
      </c>
      <c r="E67">
        <v>5</v>
      </c>
      <c r="F67">
        <v>149</v>
      </c>
      <c r="G67" t="s">
        <v>13</v>
      </c>
      <c r="H67">
        <v>397544.93</v>
      </c>
      <c r="I67">
        <v>4.5</v>
      </c>
      <c r="J67" t="s">
        <v>17</v>
      </c>
      <c r="K67">
        <v>2085</v>
      </c>
    </row>
    <row r="68" spans="1:11" x14ac:dyDescent="0.25">
      <c r="A68">
        <v>2096</v>
      </c>
      <c r="B68">
        <v>3</v>
      </c>
      <c r="C68">
        <v>3</v>
      </c>
      <c r="D68">
        <v>2096</v>
      </c>
      <c r="E68">
        <v>6</v>
      </c>
      <c r="F68">
        <v>155</v>
      </c>
      <c r="G68" t="s">
        <v>21</v>
      </c>
      <c r="H68">
        <v>65024.61</v>
      </c>
      <c r="I68">
        <v>4.5</v>
      </c>
      <c r="J68" t="s">
        <v>22</v>
      </c>
      <c r="K68">
        <v>2085</v>
      </c>
    </row>
    <row r="69" spans="1:11" x14ac:dyDescent="0.25">
      <c r="A69">
        <v>2096</v>
      </c>
      <c r="B69">
        <v>3</v>
      </c>
      <c r="C69">
        <v>7</v>
      </c>
      <c r="D69">
        <v>2096</v>
      </c>
      <c r="E69">
        <v>6</v>
      </c>
      <c r="F69">
        <v>159</v>
      </c>
      <c r="G69" t="s">
        <v>23</v>
      </c>
      <c r="H69">
        <v>52755.78</v>
      </c>
      <c r="I69">
        <v>4.5</v>
      </c>
      <c r="J69" t="s">
        <v>22</v>
      </c>
      <c r="K69">
        <v>2085</v>
      </c>
    </row>
    <row r="70" spans="1:11" x14ac:dyDescent="0.25">
      <c r="A70">
        <v>2096</v>
      </c>
      <c r="B70">
        <v>3</v>
      </c>
      <c r="C70">
        <v>8</v>
      </c>
      <c r="D70">
        <v>2096</v>
      </c>
      <c r="E70">
        <v>6</v>
      </c>
      <c r="F70">
        <v>160</v>
      </c>
      <c r="G70" t="s">
        <v>25</v>
      </c>
      <c r="H70">
        <v>140462.95000000001</v>
      </c>
      <c r="I70">
        <v>4.5</v>
      </c>
      <c r="J70" t="s">
        <v>22</v>
      </c>
      <c r="K70">
        <v>2085</v>
      </c>
    </row>
    <row r="71" spans="1:11" x14ac:dyDescent="0.25">
      <c r="A71">
        <v>2096</v>
      </c>
      <c r="B71">
        <v>4</v>
      </c>
      <c r="C71">
        <v>3</v>
      </c>
      <c r="D71">
        <v>2096</v>
      </c>
      <c r="E71">
        <v>7</v>
      </c>
      <c r="F71">
        <v>186</v>
      </c>
      <c r="G71" t="s">
        <v>16</v>
      </c>
      <c r="H71">
        <v>93606.52</v>
      </c>
      <c r="I71">
        <v>4.5</v>
      </c>
      <c r="J71" t="s">
        <v>29</v>
      </c>
      <c r="K71">
        <v>2085</v>
      </c>
    </row>
    <row r="72" spans="1:11" x14ac:dyDescent="0.25">
      <c r="A72">
        <v>2069</v>
      </c>
      <c r="B72">
        <v>12</v>
      </c>
      <c r="C72">
        <v>5</v>
      </c>
      <c r="D72">
        <v>2070</v>
      </c>
      <c r="E72">
        <v>3</v>
      </c>
      <c r="F72">
        <v>66</v>
      </c>
      <c r="G72" t="s">
        <v>23</v>
      </c>
      <c r="H72">
        <v>362654.99</v>
      </c>
      <c r="I72">
        <v>4.5</v>
      </c>
      <c r="J72" t="s">
        <v>28</v>
      </c>
      <c r="K72">
        <v>2085</v>
      </c>
    </row>
    <row r="73" spans="1:11" x14ac:dyDescent="0.25">
      <c r="A73">
        <v>2070</v>
      </c>
      <c r="B73">
        <v>1</v>
      </c>
      <c r="C73">
        <v>30</v>
      </c>
      <c r="D73">
        <v>2070</v>
      </c>
      <c r="E73">
        <v>4</v>
      </c>
      <c r="F73">
        <v>122</v>
      </c>
      <c r="G73" t="s">
        <v>19</v>
      </c>
      <c r="H73">
        <v>183229.57</v>
      </c>
      <c r="I73">
        <v>4.5</v>
      </c>
      <c r="J73" t="s">
        <v>14</v>
      </c>
      <c r="K73">
        <v>2085</v>
      </c>
    </row>
    <row r="74" spans="1:11" x14ac:dyDescent="0.25">
      <c r="A74">
        <v>2070</v>
      </c>
      <c r="B74">
        <v>2</v>
      </c>
      <c r="C74">
        <v>4</v>
      </c>
      <c r="D74">
        <v>2070</v>
      </c>
      <c r="E74">
        <v>5</v>
      </c>
      <c r="F74">
        <v>127</v>
      </c>
      <c r="G74" t="s">
        <v>11</v>
      </c>
      <c r="H74">
        <v>357322.34</v>
      </c>
      <c r="I74">
        <v>4.5</v>
      </c>
      <c r="J74" t="s">
        <v>17</v>
      </c>
      <c r="K74">
        <v>2085</v>
      </c>
    </row>
    <row r="75" spans="1:11" x14ac:dyDescent="0.25">
      <c r="A75">
        <v>2070</v>
      </c>
      <c r="B75">
        <v>2</v>
      </c>
      <c r="C75">
        <v>4</v>
      </c>
      <c r="D75">
        <v>2070</v>
      </c>
      <c r="E75">
        <v>5</v>
      </c>
      <c r="F75">
        <v>127</v>
      </c>
      <c r="G75" t="s">
        <v>20</v>
      </c>
      <c r="H75">
        <v>75686.94</v>
      </c>
      <c r="I75">
        <v>4.5</v>
      </c>
      <c r="J75" t="s">
        <v>17</v>
      </c>
      <c r="K75">
        <v>2085</v>
      </c>
    </row>
    <row r="76" spans="1:11" x14ac:dyDescent="0.25">
      <c r="A76">
        <v>2070</v>
      </c>
      <c r="B76">
        <v>2</v>
      </c>
      <c r="C76">
        <v>21</v>
      </c>
      <c r="D76">
        <v>2070</v>
      </c>
      <c r="E76">
        <v>5</v>
      </c>
      <c r="F76">
        <v>144</v>
      </c>
      <c r="G76" t="s">
        <v>13</v>
      </c>
      <c r="H76">
        <v>248016.92</v>
      </c>
      <c r="I76">
        <v>4.5</v>
      </c>
      <c r="J76" t="s">
        <v>17</v>
      </c>
      <c r="K76">
        <v>2085</v>
      </c>
    </row>
    <row r="77" spans="1:11" x14ac:dyDescent="0.25">
      <c r="A77">
        <v>2070</v>
      </c>
      <c r="B77">
        <v>3</v>
      </c>
      <c r="C77">
        <v>5</v>
      </c>
      <c r="D77">
        <v>2070</v>
      </c>
      <c r="E77">
        <v>6</v>
      </c>
      <c r="F77">
        <v>156</v>
      </c>
      <c r="G77" t="s">
        <v>25</v>
      </c>
      <c r="H77">
        <v>96900.479999999996</v>
      </c>
      <c r="I77">
        <v>4.5</v>
      </c>
      <c r="J77" t="s">
        <v>22</v>
      </c>
      <c r="K77">
        <v>2085</v>
      </c>
    </row>
    <row r="78" spans="1:11" x14ac:dyDescent="0.25">
      <c r="A78">
        <v>2070</v>
      </c>
      <c r="B78">
        <v>3</v>
      </c>
      <c r="C78">
        <v>20</v>
      </c>
      <c r="D78">
        <v>2070</v>
      </c>
      <c r="E78">
        <v>6</v>
      </c>
      <c r="F78">
        <v>171</v>
      </c>
      <c r="G78" t="s">
        <v>18</v>
      </c>
      <c r="H78">
        <v>256122.85</v>
      </c>
      <c r="I78">
        <v>4.5</v>
      </c>
      <c r="J78" t="s">
        <v>22</v>
      </c>
      <c r="K78">
        <v>2085</v>
      </c>
    </row>
    <row r="79" spans="1:11" x14ac:dyDescent="0.25">
      <c r="A79">
        <v>2070</v>
      </c>
      <c r="B79">
        <v>3</v>
      </c>
      <c r="C79">
        <v>31</v>
      </c>
      <c r="D79">
        <v>2070</v>
      </c>
      <c r="E79">
        <v>6</v>
      </c>
      <c r="F79">
        <v>182</v>
      </c>
      <c r="G79" t="s">
        <v>16</v>
      </c>
      <c r="H79">
        <v>216914.72</v>
      </c>
      <c r="I79">
        <v>4.5</v>
      </c>
      <c r="J79" t="s">
        <v>22</v>
      </c>
      <c r="K79">
        <v>2085</v>
      </c>
    </row>
    <row r="80" spans="1:11" x14ac:dyDescent="0.25">
      <c r="A80">
        <v>2070</v>
      </c>
      <c r="B80">
        <v>4</v>
      </c>
      <c r="C80">
        <v>2</v>
      </c>
      <c r="D80">
        <v>2070</v>
      </c>
      <c r="E80">
        <v>7</v>
      </c>
      <c r="F80">
        <v>184</v>
      </c>
      <c r="G80" t="s">
        <v>15</v>
      </c>
      <c r="H80">
        <v>60154.15</v>
      </c>
      <c r="I80">
        <v>4.5</v>
      </c>
      <c r="J80" t="s">
        <v>29</v>
      </c>
      <c r="K80">
        <v>2085</v>
      </c>
    </row>
    <row r="81" spans="1:11" x14ac:dyDescent="0.25">
      <c r="A81">
        <v>2070</v>
      </c>
      <c r="B81">
        <v>4</v>
      </c>
      <c r="C81">
        <v>16</v>
      </c>
      <c r="D81">
        <v>2070</v>
      </c>
      <c r="E81">
        <v>7</v>
      </c>
      <c r="F81">
        <v>198</v>
      </c>
      <c r="G81" t="s">
        <v>21</v>
      </c>
      <c r="H81">
        <v>153722.67000000001</v>
      </c>
      <c r="I81">
        <v>4.5</v>
      </c>
      <c r="J81" t="s">
        <v>29</v>
      </c>
      <c r="K81">
        <v>2085</v>
      </c>
    </row>
    <row r="82" spans="1:11" x14ac:dyDescent="0.25">
      <c r="A82">
        <v>2070</v>
      </c>
      <c r="B82">
        <v>12</v>
      </c>
      <c r="C82">
        <v>31</v>
      </c>
      <c r="D82">
        <v>2071</v>
      </c>
      <c r="E82">
        <v>3</v>
      </c>
      <c r="F82">
        <v>92</v>
      </c>
      <c r="G82" t="s">
        <v>11</v>
      </c>
      <c r="H82">
        <v>172480.29</v>
      </c>
      <c r="I82">
        <v>4.5</v>
      </c>
      <c r="J82" t="s">
        <v>28</v>
      </c>
      <c r="K82">
        <v>2085</v>
      </c>
    </row>
    <row r="83" spans="1:11" x14ac:dyDescent="0.25">
      <c r="A83">
        <v>2071</v>
      </c>
      <c r="B83">
        <v>1</v>
      </c>
      <c r="C83">
        <v>8</v>
      </c>
      <c r="D83">
        <v>2071</v>
      </c>
      <c r="E83">
        <v>4</v>
      </c>
      <c r="F83">
        <v>100</v>
      </c>
      <c r="G83" t="s">
        <v>16</v>
      </c>
      <c r="H83">
        <v>48433.14</v>
      </c>
      <c r="I83">
        <v>4.5</v>
      </c>
      <c r="J83" t="s">
        <v>14</v>
      </c>
      <c r="K83">
        <v>2085</v>
      </c>
    </row>
    <row r="84" spans="1:11" x14ac:dyDescent="0.25">
      <c r="A84">
        <v>2071</v>
      </c>
      <c r="B84">
        <v>1</v>
      </c>
      <c r="C84">
        <v>15</v>
      </c>
      <c r="D84">
        <v>2071</v>
      </c>
      <c r="E84">
        <v>4</v>
      </c>
      <c r="F84">
        <v>107</v>
      </c>
      <c r="G84" t="s">
        <v>13</v>
      </c>
      <c r="H84">
        <v>269600.19</v>
      </c>
      <c r="I84">
        <v>4.5</v>
      </c>
      <c r="J84" t="s">
        <v>14</v>
      </c>
      <c r="K84">
        <v>2085</v>
      </c>
    </row>
    <row r="85" spans="1:11" x14ac:dyDescent="0.25">
      <c r="A85">
        <v>2071</v>
      </c>
      <c r="B85">
        <v>1</v>
      </c>
      <c r="C85">
        <v>24</v>
      </c>
      <c r="D85">
        <v>2071</v>
      </c>
      <c r="E85">
        <v>4</v>
      </c>
      <c r="F85">
        <v>116</v>
      </c>
      <c r="G85" t="s">
        <v>20</v>
      </c>
      <c r="H85">
        <v>75517.429999999993</v>
      </c>
      <c r="I85">
        <v>4.5</v>
      </c>
      <c r="J85" t="s">
        <v>14</v>
      </c>
      <c r="K85">
        <v>2085</v>
      </c>
    </row>
    <row r="86" spans="1:11" x14ac:dyDescent="0.25">
      <c r="A86">
        <v>2071</v>
      </c>
      <c r="B86">
        <v>1</v>
      </c>
      <c r="C86">
        <v>24</v>
      </c>
      <c r="D86">
        <v>2071</v>
      </c>
      <c r="E86">
        <v>4</v>
      </c>
      <c r="F86">
        <v>116</v>
      </c>
      <c r="G86" t="s">
        <v>23</v>
      </c>
      <c r="H86">
        <v>276672.55</v>
      </c>
      <c r="I86">
        <v>4.5</v>
      </c>
      <c r="J86" t="s">
        <v>14</v>
      </c>
      <c r="K86">
        <v>2085</v>
      </c>
    </row>
    <row r="87" spans="1:11" x14ac:dyDescent="0.25">
      <c r="A87">
        <v>2071</v>
      </c>
      <c r="B87">
        <v>1</v>
      </c>
      <c r="C87">
        <v>26</v>
      </c>
      <c r="D87">
        <v>2071</v>
      </c>
      <c r="E87">
        <v>4</v>
      </c>
      <c r="F87">
        <v>118</v>
      </c>
      <c r="G87" t="s">
        <v>19</v>
      </c>
      <c r="H87">
        <v>34307.07</v>
      </c>
      <c r="I87">
        <v>4.5</v>
      </c>
      <c r="J87" t="s">
        <v>14</v>
      </c>
      <c r="K87">
        <v>2085</v>
      </c>
    </row>
    <row r="88" spans="1:11" x14ac:dyDescent="0.25">
      <c r="A88">
        <v>2071</v>
      </c>
      <c r="B88">
        <v>2</v>
      </c>
      <c r="C88">
        <v>3</v>
      </c>
      <c r="D88">
        <v>2071</v>
      </c>
      <c r="E88">
        <v>5</v>
      </c>
      <c r="F88">
        <v>126</v>
      </c>
      <c r="G88" t="s">
        <v>15</v>
      </c>
      <c r="H88">
        <v>291087.40000000002</v>
      </c>
      <c r="I88">
        <v>4.5</v>
      </c>
      <c r="J88" t="s">
        <v>17</v>
      </c>
      <c r="K88">
        <v>2085</v>
      </c>
    </row>
    <row r="89" spans="1:11" x14ac:dyDescent="0.25">
      <c r="A89">
        <v>2071</v>
      </c>
      <c r="B89">
        <v>3</v>
      </c>
      <c r="C89">
        <v>8</v>
      </c>
      <c r="D89">
        <v>2071</v>
      </c>
      <c r="E89">
        <v>6</v>
      </c>
      <c r="F89">
        <v>159</v>
      </c>
      <c r="G89" t="s">
        <v>21</v>
      </c>
      <c r="H89">
        <v>372873.96</v>
      </c>
      <c r="I89">
        <v>4.5</v>
      </c>
      <c r="J89" t="s">
        <v>22</v>
      </c>
      <c r="K89">
        <v>2085</v>
      </c>
    </row>
    <row r="90" spans="1:11" x14ac:dyDescent="0.25">
      <c r="A90">
        <v>2071</v>
      </c>
      <c r="B90">
        <v>3</v>
      </c>
      <c r="C90">
        <v>11</v>
      </c>
      <c r="D90">
        <v>2071</v>
      </c>
      <c r="E90">
        <v>6</v>
      </c>
      <c r="F90">
        <v>162</v>
      </c>
      <c r="G90" t="s">
        <v>18</v>
      </c>
      <c r="H90">
        <v>101862.08</v>
      </c>
      <c r="I90">
        <v>4.5</v>
      </c>
      <c r="J90" t="s">
        <v>22</v>
      </c>
      <c r="K90">
        <v>2085</v>
      </c>
    </row>
    <row r="91" spans="1:11" x14ac:dyDescent="0.25">
      <c r="A91">
        <v>2071</v>
      </c>
      <c r="B91">
        <v>4</v>
      </c>
      <c r="C91">
        <v>12</v>
      </c>
      <c r="D91">
        <v>2071</v>
      </c>
      <c r="E91">
        <v>7</v>
      </c>
      <c r="F91">
        <v>194</v>
      </c>
      <c r="G91" t="s">
        <v>25</v>
      </c>
      <c r="H91">
        <v>40599.47</v>
      </c>
      <c r="I91">
        <v>4.5</v>
      </c>
      <c r="J91" t="s">
        <v>29</v>
      </c>
      <c r="K91">
        <v>2085</v>
      </c>
    </row>
    <row r="92" spans="1:11" x14ac:dyDescent="0.25">
      <c r="A92">
        <v>2073</v>
      </c>
      <c r="B92">
        <v>1</v>
      </c>
      <c r="C92">
        <v>2</v>
      </c>
      <c r="D92">
        <v>2073</v>
      </c>
      <c r="E92">
        <v>4</v>
      </c>
      <c r="F92">
        <v>94</v>
      </c>
      <c r="G92" t="s">
        <v>20</v>
      </c>
      <c r="H92">
        <v>234505.09</v>
      </c>
      <c r="I92">
        <v>4.5</v>
      </c>
      <c r="J92" t="s">
        <v>14</v>
      </c>
      <c r="K92">
        <v>2085</v>
      </c>
    </row>
    <row r="93" spans="1:11" x14ac:dyDescent="0.25">
      <c r="A93">
        <v>2073</v>
      </c>
      <c r="B93">
        <v>1</v>
      </c>
      <c r="C93">
        <v>3</v>
      </c>
      <c r="D93">
        <v>2073</v>
      </c>
      <c r="E93">
        <v>4</v>
      </c>
      <c r="F93">
        <v>95</v>
      </c>
      <c r="G93" t="s">
        <v>11</v>
      </c>
      <c r="H93">
        <v>758274.55</v>
      </c>
      <c r="I93">
        <v>4.5</v>
      </c>
      <c r="J93" t="s">
        <v>14</v>
      </c>
      <c r="K93">
        <v>2085</v>
      </c>
    </row>
    <row r="94" spans="1:11" x14ac:dyDescent="0.25">
      <c r="A94">
        <v>2073</v>
      </c>
      <c r="B94">
        <v>1</v>
      </c>
      <c r="C94">
        <v>25</v>
      </c>
      <c r="D94">
        <v>2073</v>
      </c>
      <c r="E94">
        <v>4</v>
      </c>
      <c r="F94">
        <v>117</v>
      </c>
      <c r="G94" t="s">
        <v>25</v>
      </c>
      <c r="H94">
        <v>278313.67</v>
      </c>
      <c r="I94">
        <v>4.5</v>
      </c>
      <c r="J94" t="s">
        <v>14</v>
      </c>
      <c r="K94">
        <v>2085</v>
      </c>
    </row>
    <row r="95" spans="1:11" x14ac:dyDescent="0.25">
      <c r="A95">
        <v>2073</v>
      </c>
      <c r="B95">
        <v>1</v>
      </c>
      <c r="C95">
        <v>31</v>
      </c>
      <c r="D95">
        <v>2073</v>
      </c>
      <c r="E95">
        <v>4</v>
      </c>
      <c r="F95">
        <v>123</v>
      </c>
      <c r="G95" t="s">
        <v>13</v>
      </c>
      <c r="H95">
        <v>334215.58</v>
      </c>
      <c r="I95">
        <v>4.5</v>
      </c>
      <c r="J95" t="s">
        <v>14</v>
      </c>
      <c r="K95">
        <v>2085</v>
      </c>
    </row>
    <row r="96" spans="1:11" x14ac:dyDescent="0.25">
      <c r="A96">
        <v>2073</v>
      </c>
      <c r="B96">
        <v>2</v>
      </c>
      <c r="C96">
        <v>24</v>
      </c>
      <c r="D96">
        <v>2073</v>
      </c>
      <c r="E96">
        <v>5</v>
      </c>
      <c r="F96">
        <v>147</v>
      </c>
      <c r="G96" t="s">
        <v>23</v>
      </c>
      <c r="H96">
        <v>270508.19</v>
      </c>
      <c r="I96">
        <v>4.5</v>
      </c>
      <c r="J96" t="s">
        <v>17</v>
      </c>
      <c r="K96">
        <v>2085</v>
      </c>
    </row>
    <row r="97" spans="1:11" x14ac:dyDescent="0.25">
      <c r="A97">
        <v>2073</v>
      </c>
      <c r="B97">
        <v>3</v>
      </c>
      <c r="C97">
        <v>15</v>
      </c>
      <c r="D97">
        <v>2073</v>
      </c>
      <c r="E97">
        <v>6</v>
      </c>
      <c r="F97">
        <v>166</v>
      </c>
      <c r="G97" t="s">
        <v>16</v>
      </c>
      <c r="H97">
        <v>630060.99</v>
      </c>
      <c r="I97">
        <v>4.5</v>
      </c>
      <c r="J97" t="s">
        <v>22</v>
      </c>
      <c r="K97">
        <v>2085</v>
      </c>
    </row>
    <row r="98" spans="1:11" x14ac:dyDescent="0.25">
      <c r="A98">
        <v>2073</v>
      </c>
      <c r="B98">
        <v>3</v>
      </c>
      <c r="C98">
        <v>16</v>
      </c>
      <c r="D98">
        <v>2073</v>
      </c>
      <c r="E98">
        <v>6</v>
      </c>
      <c r="F98">
        <v>167</v>
      </c>
      <c r="G98" t="s">
        <v>21</v>
      </c>
      <c r="H98">
        <v>101543</v>
      </c>
      <c r="I98">
        <v>4.5</v>
      </c>
      <c r="J98" t="s">
        <v>22</v>
      </c>
      <c r="K98">
        <v>2085</v>
      </c>
    </row>
    <row r="99" spans="1:11" x14ac:dyDescent="0.25">
      <c r="A99">
        <v>2073</v>
      </c>
      <c r="B99">
        <v>3</v>
      </c>
      <c r="C99">
        <v>16</v>
      </c>
      <c r="D99">
        <v>2073</v>
      </c>
      <c r="E99">
        <v>6</v>
      </c>
      <c r="F99">
        <v>167</v>
      </c>
      <c r="G99" t="s">
        <v>15</v>
      </c>
      <c r="H99">
        <v>422385.29</v>
      </c>
      <c r="I99">
        <v>4.5</v>
      </c>
      <c r="J99" t="s">
        <v>22</v>
      </c>
      <c r="K99">
        <v>2085</v>
      </c>
    </row>
    <row r="100" spans="1:11" x14ac:dyDescent="0.25">
      <c r="A100">
        <v>2073</v>
      </c>
      <c r="B100">
        <v>4</v>
      </c>
      <c r="C100">
        <v>12</v>
      </c>
      <c r="D100">
        <v>2073</v>
      </c>
      <c r="E100">
        <v>7</v>
      </c>
      <c r="F100">
        <v>194</v>
      </c>
      <c r="G100" t="s">
        <v>18</v>
      </c>
      <c r="H100">
        <v>42284.02</v>
      </c>
      <c r="I100">
        <v>4.5</v>
      </c>
      <c r="J100" t="s">
        <v>29</v>
      </c>
      <c r="K100">
        <v>2085</v>
      </c>
    </row>
    <row r="101" spans="1:11" x14ac:dyDescent="0.25">
      <c r="A101">
        <v>2073</v>
      </c>
      <c r="B101">
        <v>4</v>
      </c>
      <c r="C101">
        <v>15</v>
      </c>
      <c r="D101">
        <v>2073</v>
      </c>
      <c r="E101">
        <v>7</v>
      </c>
      <c r="F101">
        <v>197</v>
      </c>
      <c r="G101" t="s">
        <v>19</v>
      </c>
      <c r="H101">
        <v>59673.19</v>
      </c>
      <c r="I101">
        <v>4.5</v>
      </c>
      <c r="J101" t="s">
        <v>29</v>
      </c>
      <c r="K101">
        <v>2085</v>
      </c>
    </row>
    <row r="102" spans="1:11" x14ac:dyDescent="0.25">
      <c r="A102">
        <v>2073</v>
      </c>
      <c r="B102">
        <v>12</v>
      </c>
      <c r="C102">
        <v>31</v>
      </c>
      <c r="D102">
        <v>2074</v>
      </c>
      <c r="E102">
        <v>3</v>
      </c>
      <c r="F102">
        <v>92</v>
      </c>
      <c r="G102" t="s">
        <v>20</v>
      </c>
      <c r="H102">
        <v>255069.07</v>
      </c>
      <c r="I102">
        <v>4.5</v>
      </c>
      <c r="J102" t="s">
        <v>28</v>
      </c>
      <c r="K102">
        <v>2085</v>
      </c>
    </row>
    <row r="103" spans="1:11" x14ac:dyDescent="0.25">
      <c r="A103">
        <v>2074</v>
      </c>
      <c r="B103">
        <v>1</v>
      </c>
      <c r="C103">
        <v>23</v>
      </c>
      <c r="D103">
        <v>2074</v>
      </c>
      <c r="E103">
        <v>4</v>
      </c>
      <c r="F103">
        <v>115</v>
      </c>
      <c r="G103" t="s">
        <v>16</v>
      </c>
      <c r="H103">
        <v>280449.09000000003</v>
      </c>
      <c r="I103">
        <v>4.5</v>
      </c>
      <c r="J103" t="s">
        <v>14</v>
      </c>
      <c r="K103">
        <v>2085</v>
      </c>
    </row>
    <row r="104" spans="1:11" x14ac:dyDescent="0.25">
      <c r="A104">
        <v>2074</v>
      </c>
      <c r="B104">
        <v>2</v>
      </c>
      <c r="C104">
        <v>6</v>
      </c>
      <c r="D104">
        <v>2074</v>
      </c>
      <c r="E104">
        <v>5</v>
      </c>
      <c r="F104">
        <v>129</v>
      </c>
      <c r="G104" t="s">
        <v>25</v>
      </c>
      <c r="H104">
        <v>155428.70000000001</v>
      </c>
      <c r="I104">
        <v>4.5</v>
      </c>
      <c r="J104" t="s">
        <v>17</v>
      </c>
      <c r="K104">
        <v>2085</v>
      </c>
    </row>
    <row r="105" spans="1:11" x14ac:dyDescent="0.25">
      <c r="A105">
        <v>2074</v>
      </c>
      <c r="B105">
        <v>2</v>
      </c>
      <c r="C105">
        <v>7</v>
      </c>
      <c r="D105">
        <v>2074</v>
      </c>
      <c r="E105">
        <v>5</v>
      </c>
      <c r="F105">
        <v>130</v>
      </c>
      <c r="G105" t="s">
        <v>11</v>
      </c>
      <c r="H105">
        <v>328071.08</v>
      </c>
      <c r="I105">
        <v>4.5</v>
      </c>
      <c r="J105" t="s">
        <v>17</v>
      </c>
      <c r="K105">
        <v>2085</v>
      </c>
    </row>
    <row r="106" spans="1:11" x14ac:dyDescent="0.25">
      <c r="A106">
        <v>2074</v>
      </c>
      <c r="B106">
        <v>2</v>
      </c>
      <c r="C106">
        <v>15</v>
      </c>
      <c r="D106">
        <v>2074</v>
      </c>
      <c r="E106">
        <v>5</v>
      </c>
      <c r="F106">
        <v>138</v>
      </c>
      <c r="G106" t="s">
        <v>13</v>
      </c>
      <c r="H106">
        <v>93731.72</v>
      </c>
      <c r="I106">
        <v>4.5</v>
      </c>
      <c r="J106" t="s">
        <v>17</v>
      </c>
      <c r="K106">
        <v>2085</v>
      </c>
    </row>
    <row r="107" spans="1:11" x14ac:dyDescent="0.25">
      <c r="A107">
        <v>2074</v>
      </c>
      <c r="B107">
        <v>2</v>
      </c>
      <c r="C107">
        <v>26</v>
      </c>
      <c r="D107">
        <v>2074</v>
      </c>
      <c r="E107">
        <v>5</v>
      </c>
      <c r="F107">
        <v>149</v>
      </c>
      <c r="G107" t="s">
        <v>15</v>
      </c>
      <c r="H107">
        <v>185288.14</v>
      </c>
      <c r="I107">
        <v>4.5</v>
      </c>
      <c r="J107" t="s">
        <v>17</v>
      </c>
      <c r="K107">
        <v>2085</v>
      </c>
    </row>
    <row r="108" spans="1:11" x14ac:dyDescent="0.25">
      <c r="A108">
        <v>2074</v>
      </c>
      <c r="B108">
        <v>3</v>
      </c>
      <c r="C108">
        <v>2</v>
      </c>
      <c r="D108">
        <v>2074</v>
      </c>
      <c r="E108">
        <v>6</v>
      </c>
      <c r="F108">
        <v>153</v>
      </c>
      <c r="G108" t="s">
        <v>21</v>
      </c>
      <c r="H108">
        <v>248719.95</v>
      </c>
      <c r="I108">
        <v>4.5</v>
      </c>
      <c r="J108" t="s">
        <v>22</v>
      </c>
      <c r="K108">
        <v>2085</v>
      </c>
    </row>
    <row r="109" spans="1:11" x14ac:dyDescent="0.25">
      <c r="A109">
        <v>2074</v>
      </c>
      <c r="B109">
        <v>3</v>
      </c>
      <c r="C109">
        <v>3</v>
      </c>
      <c r="D109">
        <v>2074</v>
      </c>
      <c r="E109">
        <v>6</v>
      </c>
      <c r="F109">
        <v>154</v>
      </c>
      <c r="G109" t="s">
        <v>18</v>
      </c>
      <c r="H109">
        <v>270088.43</v>
      </c>
      <c r="I109">
        <v>4.5</v>
      </c>
      <c r="J109" t="s">
        <v>22</v>
      </c>
      <c r="K109">
        <v>2085</v>
      </c>
    </row>
    <row r="110" spans="1:11" x14ac:dyDescent="0.25">
      <c r="A110">
        <v>2074</v>
      </c>
      <c r="B110">
        <v>3</v>
      </c>
      <c r="C110">
        <v>4</v>
      </c>
      <c r="D110">
        <v>2074</v>
      </c>
      <c r="E110">
        <v>6</v>
      </c>
      <c r="F110">
        <v>155</v>
      </c>
      <c r="G110" t="s">
        <v>23</v>
      </c>
      <c r="H110">
        <v>179721.03</v>
      </c>
      <c r="I110">
        <v>4.5</v>
      </c>
      <c r="J110" t="s">
        <v>22</v>
      </c>
      <c r="K110">
        <v>2085</v>
      </c>
    </row>
    <row r="111" spans="1:11" x14ac:dyDescent="0.25">
      <c r="A111">
        <v>2074</v>
      </c>
      <c r="B111">
        <v>3</v>
      </c>
      <c r="C111">
        <v>9</v>
      </c>
      <c r="D111">
        <v>2074</v>
      </c>
      <c r="E111">
        <v>6</v>
      </c>
      <c r="F111">
        <v>160</v>
      </c>
      <c r="G111" t="s">
        <v>19</v>
      </c>
      <c r="H111">
        <v>288162.99</v>
      </c>
      <c r="I111">
        <v>4.5</v>
      </c>
      <c r="J111" t="s">
        <v>22</v>
      </c>
      <c r="K111">
        <v>2085</v>
      </c>
    </row>
    <row r="112" spans="1:11" x14ac:dyDescent="0.25">
      <c r="A112">
        <v>2074</v>
      </c>
      <c r="B112">
        <v>12</v>
      </c>
      <c r="C112">
        <v>3</v>
      </c>
      <c r="D112">
        <v>2075</v>
      </c>
      <c r="E112">
        <v>3</v>
      </c>
      <c r="F112">
        <v>64</v>
      </c>
      <c r="G112" t="s">
        <v>15</v>
      </c>
      <c r="H112">
        <v>236316.81</v>
      </c>
      <c r="I112">
        <v>4.5</v>
      </c>
      <c r="J112" t="s">
        <v>28</v>
      </c>
      <c r="K112">
        <v>2085</v>
      </c>
    </row>
    <row r="113" spans="1:11" x14ac:dyDescent="0.25">
      <c r="A113">
        <v>2075</v>
      </c>
      <c r="B113">
        <v>1</v>
      </c>
      <c r="C113">
        <v>4</v>
      </c>
      <c r="D113">
        <v>2075</v>
      </c>
      <c r="E113">
        <v>4</v>
      </c>
      <c r="F113">
        <v>96</v>
      </c>
      <c r="G113" t="s">
        <v>20</v>
      </c>
      <c r="H113">
        <v>225695.54</v>
      </c>
      <c r="I113">
        <v>4.5</v>
      </c>
      <c r="J113" t="s">
        <v>14</v>
      </c>
      <c r="K113">
        <v>2085</v>
      </c>
    </row>
    <row r="114" spans="1:11" x14ac:dyDescent="0.25">
      <c r="A114">
        <v>2075</v>
      </c>
      <c r="B114">
        <v>1</v>
      </c>
      <c r="C114">
        <v>22</v>
      </c>
      <c r="D114">
        <v>2075</v>
      </c>
      <c r="E114">
        <v>4</v>
      </c>
      <c r="F114">
        <v>114</v>
      </c>
      <c r="G114" t="s">
        <v>25</v>
      </c>
      <c r="H114">
        <v>412255.17</v>
      </c>
      <c r="I114">
        <v>4.5</v>
      </c>
      <c r="J114" t="s">
        <v>14</v>
      </c>
      <c r="K114">
        <v>2085</v>
      </c>
    </row>
    <row r="115" spans="1:11" x14ac:dyDescent="0.25">
      <c r="A115">
        <v>2075</v>
      </c>
      <c r="B115">
        <v>2</v>
      </c>
      <c r="C115">
        <v>7</v>
      </c>
      <c r="D115">
        <v>2075</v>
      </c>
      <c r="E115">
        <v>5</v>
      </c>
      <c r="F115">
        <v>130</v>
      </c>
      <c r="G115" t="s">
        <v>11</v>
      </c>
      <c r="H115">
        <v>185961.46</v>
      </c>
      <c r="I115">
        <v>4.5</v>
      </c>
      <c r="J115" t="s">
        <v>17</v>
      </c>
      <c r="K115">
        <v>2085</v>
      </c>
    </row>
    <row r="116" spans="1:11" x14ac:dyDescent="0.25">
      <c r="A116">
        <v>2075</v>
      </c>
      <c r="B116">
        <v>2</v>
      </c>
      <c r="C116">
        <v>12</v>
      </c>
      <c r="D116">
        <v>2075</v>
      </c>
      <c r="E116">
        <v>5</v>
      </c>
      <c r="F116">
        <v>135</v>
      </c>
      <c r="G116" t="s">
        <v>21</v>
      </c>
      <c r="H116">
        <v>267314.67</v>
      </c>
      <c r="I116">
        <v>4.5</v>
      </c>
      <c r="J116" t="s">
        <v>17</v>
      </c>
      <c r="K116">
        <v>2085</v>
      </c>
    </row>
    <row r="117" spans="1:11" x14ac:dyDescent="0.25">
      <c r="A117">
        <v>2075</v>
      </c>
      <c r="B117">
        <v>2</v>
      </c>
      <c r="C117">
        <v>18</v>
      </c>
      <c r="D117">
        <v>2075</v>
      </c>
      <c r="E117">
        <v>5</v>
      </c>
      <c r="F117">
        <v>141</v>
      </c>
      <c r="G117" t="s">
        <v>18</v>
      </c>
      <c r="H117">
        <v>252289.37</v>
      </c>
      <c r="I117">
        <v>4.5</v>
      </c>
      <c r="J117" t="s">
        <v>17</v>
      </c>
      <c r="K117">
        <v>2085</v>
      </c>
    </row>
    <row r="118" spans="1:11" x14ac:dyDescent="0.25">
      <c r="A118">
        <v>2075</v>
      </c>
      <c r="B118">
        <v>2</v>
      </c>
      <c r="C118">
        <v>20</v>
      </c>
      <c r="D118">
        <v>2075</v>
      </c>
      <c r="E118">
        <v>5</v>
      </c>
      <c r="F118">
        <v>143</v>
      </c>
      <c r="G118" t="s">
        <v>16</v>
      </c>
      <c r="H118">
        <v>242689.29</v>
      </c>
      <c r="I118">
        <v>4.5</v>
      </c>
      <c r="J118" t="s">
        <v>17</v>
      </c>
      <c r="K118">
        <v>2085</v>
      </c>
    </row>
    <row r="119" spans="1:11" x14ac:dyDescent="0.25">
      <c r="A119">
        <v>2075</v>
      </c>
      <c r="B119">
        <v>3</v>
      </c>
      <c r="C119">
        <v>2</v>
      </c>
      <c r="D119">
        <v>2075</v>
      </c>
      <c r="E119">
        <v>6</v>
      </c>
      <c r="F119">
        <v>153</v>
      </c>
      <c r="G119" t="s">
        <v>19</v>
      </c>
      <c r="H119">
        <v>58168.15</v>
      </c>
      <c r="I119">
        <v>4.5</v>
      </c>
      <c r="J119" t="s">
        <v>22</v>
      </c>
      <c r="K119">
        <v>2085</v>
      </c>
    </row>
    <row r="120" spans="1:11" x14ac:dyDescent="0.25">
      <c r="A120">
        <v>2075</v>
      </c>
      <c r="B120">
        <v>3</v>
      </c>
      <c r="C120">
        <v>4</v>
      </c>
      <c r="D120">
        <v>2075</v>
      </c>
      <c r="E120">
        <v>6</v>
      </c>
      <c r="F120">
        <v>155</v>
      </c>
      <c r="G120" t="s">
        <v>23</v>
      </c>
      <c r="H120">
        <v>60143.64</v>
      </c>
      <c r="I120">
        <v>4.5</v>
      </c>
      <c r="J120" t="s">
        <v>22</v>
      </c>
      <c r="K120">
        <v>2085</v>
      </c>
    </row>
    <row r="121" spans="1:11" x14ac:dyDescent="0.25">
      <c r="A121">
        <v>2075</v>
      </c>
      <c r="B121">
        <v>3</v>
      </c>
      <c r="C121">
        <v>10</v>
      </c>
      <c r="D121">
        <v>2075</v>
      </c>
      <c r="E121">
        <v>6</v>
      </c>
      <c r="F121">
        <v>161</v>
      </c>
      <c r="G121" t="s">
        <v>13</v>
      </c>
      <c r="H121">
        <v>238418.8</v>
      </c>
      <c r="I121">
        <v>4.5</v>
      </c>
      <c r="J121" t="s">
        <v>22</v>
      </c>
      <c r="K121">
        <v>2085</v>
      </c>
    </row>
    <row r="122" spans="1:11" x14ac:dyDescent="0.25">
      <c r="A122">
        <v>2076</v>
      </c>
      <c r="B122">
        <v>12</v>
      </c>
      <c r="C122">
        <v>2</v>
      </c>
      <c r="D122">
        <v>2077</v>
      </c>
      <c r="E122">
        <v>3</v>
      </c>
      <c r="F122">
        <v>63</v>
      </c>
      <c r="G122" t="s">
        <v>16</v>
      </c>
      <c r="H122">
        <v>161195.9</v>
      </c>
      <c r="I122">
        <v>4.5</v>
      </c>
      <c r="J122" t="s">
        <v>28</v>
      </c>
      <c r="K122">
        <v>2085</v>
      </c>
    </row>
    <row r="123" spans="1:11" x14ac:dyDescent="0.25">
      <c r="A123">
        <v>2077</v>
      </c>
      <c r="B123">
        <v>1</v>
      </c>
      <c r="C123">
        <v>13</v>
      </c>
      <c r="D123">
        <v>2077</v>
      </c>
      <c r="E123">
        <v>4</v>
      </c>
      <c r="F123">
        <v>105</v>
      </c>
      <c r="G123" t="s">
        <v>13</v>
      </c>
      <c r="H123">
        <v>438043.46</v>
      </c>
      <c r="I123">
        <v>4.5</v>
      </c>
      <c r="J123" t="s">
        <v>14</v>
      </c>
      <c r="K123">
        <v>2085</v>
      </c>
    </row>
    <row r="124" spans="1:11" x14ac:dyDescent="0.25">
      <c r="A124">
        <v>2077</v>
      </c>
      <c r="B124">
        <v>1</v>
      </c>
      <c r="C124">
        <v>22</v>
      </c>
      <c r="D124">
        <v>2077</v>
      </c>
      <c r="E124">
        <v>4</v>
      </c>
      <c r="F124">
        <v>114</v>
      </c>
      <c r="G124" t="s">
        <v>21</v>
      </c>
      <c r="H124">
        <v>605075.52</v>
      </c>
      <c r="I124">
        <v>4.5</v>
      </c>
      <c r="J124" t="s">
        <v>14</v>
      </c>
      <c r="K124">
        <v>2085</v>
      </c>
    </row>
    <row r="125" spans="1:11" x14ac:dyDescent="0.25">
      <c r="A125">
        <v>2077</v>
      </c>
      <c r="B125">
        <v>1</v>
      </c>
      <c r="C125">
        <v>29</v>
      </c>
      <c r="D125">
        <v>2077</v>
      </c>
      <c r="E125">
        <v>4</v>
      </c>
      <c r="F125">
        <v>121</v>
      </c>
      <c r="G125" t="s">
        <v>18</v>
      </c>
      <c r="H125">
        <v>312302.24</v>
      </c>
      <c r="I125">
        <v>4.5</v>
      </c>
      <c r="J125" t="s">
        <v>14</v>
      </c>
      <c r="K125">
        <v>2085</v>
      </c>
    </row>
    <row r="126" spans="1:11" x14ac:dyDescent="0.25">
      <c r="A126">
        <v>2077</v>
      </c>
      <c r="B126">
        <v>2</v>
      </c>
      <c r="C126">
        <v>7</v>
      </c>
      <c r="D126">
        <v>2077</v>
      </c>
      <c r="E126">
        <v>5</v>
      </c>
      <c r="F126">
        <v>130</v>
      </c>
      <c r="G126" t="s">
        <v>19</v>
      </c>
      <c r="H126">
        <v>275102.8</v>
      </c>
      <c r="I126">
        <v>4.5</v>
      </c>
      <c r="J126" t="s">
        <v>17</v>
      </c>
      <c r="K126">
        <v>2085</v>
      </c>
    </row>
    <row r="127" spans="1:11" x14ac:dyDescent="0.25">
      <c r="A127">
        <v>2077</v>
      </c>
      <c r="B127">
        <v>2</v>
      </c>
      <c r="C127">
        <v>18</v>
      </c>
      <c r="D127">
        <v>2077</v>
      </c>
      <c r="E127">
        <v>5</v>
      </c>
      <c r="F127">
        <v>141</v>
      </c>
      <c r="G127" t="s">
        <v>11</v>
      </c>
      <c r="H127">
        <v>597084.82999999996</v>
      </c>
      <c r="I127">
        <v>4.5</v>
      </c>
      <c r="J127" t="s">
        <v>17</v>
      </c>
      <c r="K127">
        <v>2085</v>
      </c>
    </row>
    <row r="128" spans="1:11" x14ac:dyDescent="0.25">
      <c r="A128">
        <v>2077</v>
      </c>
      <c r="B128">
        <v>3</v>
      </c>
      <c r="C128">
        <v>2</v>
      </c>
      <c r="D128">
        <v>2077</v>
      </c>
      <c r="E128">
        <v>6</v>
      </c>
      <c r="F128">
        <v>153</v>
      </c>
      <c r="G128" t="s">
        <v>23</v>
      </c>
      <c r="H128">
        <v>391728.97</v>
      </c>
      <c r="I128">
        <v>4.5</v>
      </c>
      <c r="J128" t="s">
        <v>22</v>
      </c>
      <c r="K128">
        <v>2085</v>
      </c>
    </row>
    <row r="129" spans="1:11" x14ac:dyDescent="0.25">
      <c r="A129">
        <v>2077</v>
      </c>
      <c r="B129">
        <v>3</v>
      </c>
      <c r="C129">
        <v>7</v>
      </c>
      <c r="D129">
        <v>2077</v>
      </c>
      <c r="E129">
        <v>6</v>
      </c>
      <c r="F129">
        <v>158</v>
      </c>
      <c r="G129" t="s">
        <v>20</v>
      </c>
      <c r="H129">
        <v>269630.84000000003</v>
      </c>
      <c r="I129">
        <v>4.5</v>
      </c>
      <c r="J129" t="s">
        <v>22</v>
      </c>
      <c r="K129">
        <v>2085</v>
      </c>
    </row>
    <row r="130" spans="1:11" x14ac:dyDescent="0.25">
      <c r="A130">
        <v>2077</v>
      </c>
      <c r="B130">
        <v>3</v>
      </c>
      <c r="C130">
        <v>28</v>
      </c>
      <c r="D130">
        <v>2077</v>
      </c>
      <c r="E130">
        <v>6</v>
      </c>
      <c r="F130">
        <v>179</v>
      </c>
      <c r="G130" t="s">
        <v>15</v>
      </c>
      <c r="H130">
        <v>41575.85</v>
      </c>
      <c r="I130">
        <v>4.5</v>
      </c>
      <c r="J130" t="s">
        <v>22</v>
      </c>
      <c r="K130">
        <v>2085</v>
      </c>
    </row>
    <row r="131" spans="1:11" x14ac:dyDescent="0.25">
      <c r="A131">
        <v>2077</v>
      </c>
      <c r="B131">
        <v>4</v>
      </c>
      <c r="C131">
        <v>8</v>
      </c>
      <c r="D131">
        <v>2077</v>
      </c>
      <c r="E131">
        <v>7</v>
      </c>
      <c r="F131">
        <v>190</v>
      </c>
      <c r="G131" t="s">
        <v>25</v>
      </c>
      <c r="H131">
        <v>316444.14</v>
      </c>
      <c r="I131">
        <v>4.5</v>
      </c>
      <c r="J131" t="s">
        <v>29</v>
      </c>
      <c r="K131">
        <v>2085</v>
      </c>
    </row>
    <row r="132" spans="1:11" x14ac:dyDescent="0.25">
      <c r="A132">
        <v>2077</v>
      </c>
      <c r="B132">
        <v>12</v>
      </c>
      <c r="C132">
        <v>3</v>
      </c>
      <c r="D132">
        <v>2078</v>
      </c>
      <c r="E132">
        <v>3</v>
      </c>
      <c r="F132">
        <v>64</v>
      </c>
      <c r="G132" t="s">
        <v>13</v>
      </c>
      <c r="H132">
        <v>30113.17</v>
      </c>
      <c r="I132">
        <v>4.5</v>
      </c>
      <c r="J132" t="s">
        <v>28</v>
      </c>
      <c r="K132">
        <v>2085</v>
      </c>
    </row>
    <row r="133" spans="1:11" x14ac:dyDescent="0.25">
      <c r="A133">
        <v>2078</v>
      </c>
      <c r="B133">
        <v>1</v>
      </c>
      <c r="C133">
        <v>24</v>
      </c>
      <c r="D133">
        <v>2078</v>
      </c>
      <c r="E133">
        <v>4</v>
      </c>
      <c r="F133">
        <v>116</v>
      </c>
      <c r="G133" t="s">
        <v>23</v>
      </c>
      <c r="H133">
        <v>324384.40000000002</v>
      </c>
      <c r="I133">
        <v>4.5</v>
      </c>
      <c r="J133" t="s">
        <v>14</v>
      </c>
      <c r="K133">
        <v>2085</v>
      </c>
    </row>
    <row r="134" spans="1:11" x14ac:dyDescent="0.25">
      <c r="A134">
        <v>2078</v>
      </c>
      <c r="B134">
        <v>1</v>
      </c>
      <c r="C134">
        <v>30</v>
      </c>
      <c r="D134">
        <v>2078</v>
      </c>
      <c r="E134">
        <v>4</v>
      </c>
      <c r="F134">
        <v>122</v>
      </c>
      <c r="G134" t="s">
        <v>25</v>
      </c>
      <c r="H134">
        <v>457517.98</v>
      </c>
      <c r="I134">
        <v>4.5</v>
      </c>
      <c r="J134" t="s">
        <v>14</v>
      </c>
      <c r="K134">
        <v>2085</v>
      </c>
    </row>
    <row r="135" spans="1:11" x14ac:dyDescent="0.25">
      <c r="A135">
        <v>2078</v>
      </c>
      <c r="B135">
        <v>2</v>
      </c>
      <c r="C135">
        <v>6</v>
      </c>
      <c r="D135">
        <v>2078</v>
      </c>
      <c r="E135">
        <v>5</v>
      </c>
      <c r="F135">
        <v>129</v>
      </c>
      <c r="G135" t="s">
        <v>11</v>
      </c>
      <c r="H135">
        <v>617690.18000000005</v>
      </c>
      <c r="I135">
        <v>4.5</v>
      </c>
      <c r="J135" t="s">
        <v>17</v>
      </c>
      <c r="K135">
        <v>2085</v>
      </c>
    </row>
    <row r="136" spans="1:11" x14ac:dyDescent="0.25">
      <c r="A136">
        <v>2078</v>
      </c>
      <c r="B136">
        <v>2</v>
      </c>
      <c r="C136">
        <v>21</v>
      </c>
      <c r="D136">
        <v>2078</v>
      </c>
      <c r="E136">
        <v>5</v>
      </c>
      <c r="F136">
        <v>144</v>
      </c>
      <c r="G136" t="s">
        <v>18</v>
      </c>
      <c r="H136">
        <v>364974.64</v>
      </c>
      <c r="I136">
        <v>4.5</v>
      </c>
      <c r="J136" t="s">
        <v>17</v>
      </c>
      <c r="K136">
        <v>2085</v>
      </c>
    </row>
    <row r="137" spans="1:11" x14ac:dyDescent="0.25">
      <c r="A137">
        <v>2078</v>
      </c>
      <c r="B137">
        <v>3</v>
      </c>
      <c r="C137">
        <v>7</v>
      </c>
      <c r="D137">
        <v>2078</v>
      </c>
      <c r="E137">
        <v>6</v>
      </c>
      <c r="F137">
        <v>158</v>
      </c>
      <c r="G137" t="s">
        <v>21</v>
      </c>
      <c r="H137">
        <v>92996.3</v>
      </c>
      <c r="I137">
        <v>4.5</v>
      </c>
      <c r="J137" t="s">
        <v>22</v>
      </c>
      <c r="K137">
        <v>2085</v>
      </c>
    </row>
    <row r="138" spans="1:11" x14ac:dyDescent="0.25">
      <c r="A138">
        <v>2078</v>
      </c>
      <c r="B138">
        <v>4</v>
      </c>
      <c r="C138">
        <v>3</v>
      </c>
      <c r="D138">
        <v>2078</v>
      </c>
      <c r="E138">
        <v>7</v>
      </c>
      <c r="F138">
        <v>185</v>
      </c>
      <c r="G138" t="s">
        <v>16</v>
      </c>
      <c r="H138">
        <v>95836.17</v>
      </c>
      <c r="I138">
        <v>4.5</v>
      </c>
      <c r="J138" t="s">
        <v>29</v>
      </c>
      <c r="K138">
        <v>2085</v>
      </c>
    </row>
    <row r="139" spans="1:11" x14ac:dyDescent="0.25">
      <c r="A139">
        <v>2078</v>
      </c>
      <c r="B139">
        <v>4</v>
      </c>
      <c r="C139">
        <v>3</v>
      </c>
      <c r="D139">
        <v>2078</v>
      </c>
      <c r="E139">
        <v>7</v>
      </c>
      <c r="F139">
        <v>185</v>
      </c>
      <c r="G139" t="s">
        <v>20</v>
      </c>
      <c r="H139">
        <v>114088.04</v>
      </c>
      <c r="I139">
        <v>4.5</v>
      </c>
      <c r="J139" t="s">
        <v>29</v>
      </c>
      <c r="K139">
        <v>2085</v>
      </c>
    </row>
    <row r="140" spans="1:11" x14ac:dyDescent="0.25">
      <c r="A140">
        <v>2078</v>
      </c>
      <c r="B140">
        <v>4</v>
      </c>
      <c r="C140">
        <v>3</v>
      </c>
      <c r="D140">
        <v>2078</v>
      </c>
      <c r="E140">
        <v>7</v>
      </c>
      <c r="F140">
        <v>185</v>
      </c>
      <c r="G140" t="s">
        <v>15</v>
      </c>
      <c r="H140">
        <v>99958.84</v>
      </c>
      <c r="I140">
        <v>4.5</v>
      </c>
      <c r="J140" t="s">
        <v>29</v>
      </c>
      <c r="K140">
        <v>2085</v>
      </c>
    </row>
    <row r="141" spans="1:11" x14ac:dyDescent="0.25">
      <c r="A141">
        <v>2078</v>
      </c>
      <c r="B141">
        <v>4</v>
      </c>
      <c r="C141">
        <v>21</v>
      </c>
      <c r="D141">
        <v>2078</v>
      </c>
      <c r="E141">
        <v>7</v>
      </c>
      <c r="F141">
        <v>203</v>
      </c>
      <c r="G141" t="s">
        <v>19</v>
      </c>
      <c r="H141">
        <v>63839.7</v>
      </c>
      <c r="I141">
        <v>4.5</v>
      </c>
      <c r="J141" t="s">
        <v>29</v>
      </c>
      <c r="K141">
        <v>2085</v>
      </c>
    </row>
    <row r="142" spans="1:11" x14ac:dyDescent="0.25">
      <c r="A142">
        <v>2078</v>
      </c>
      <c r="B142">
        <v>12</v>
      </c>
      <c r="C142">
        <v>29</v>
      </c>
      <c r="D142">
        <v>2079</v>
      </c>
      <c r="E142">
        <v>3</v>
      </c>
      <c r="F142">
        <v>90</v>
      </c>
      <c r="G142" t="s">
        <v>13</v>
      </c>
      <c r="H142">
        <v>101722.58</v>
      </c>
      <c r="I142">
        <v>4.5</v>
      </c>
      <c r="J142" t="s">
        <v>28</v>
      </c>
      <c r="K142">
        <v>2085</v>
      </c>
    </row>
    <row r="143" spans="1:11" x14ac:dyDescent="0.25">
      <c r="A143">
        <v>2079</v>
      </c>
      <c r="B143">
        <v>1</v>
      </c>
      <c r="C143">
        <v>3</v>
      </c>
      <c r="D143">
        <v>2079</v>
      </c>
      <c r="E143">
        <v>4</v>
      </c>
      <c r="F143">
        <v>95</v>
      </c>
      <c r="G143" t="s">
        <v>11</v>
      </c>
      <c r="H143">
        <v>365938.18</v>
      </c>
      <c r="I143">
        <v>4.5</v>
      </c>
      <c r="J143" t="s">
        <v>14</v>
      </c>
      <c r="K143">
        <v>2085</v>
      </c>
    </row>
    <row r="144" spans="1:11" x14ac:dyDescent="0.25">
      <c r="A144">
        <v>2079</v>
      </c>
      <c r="B144">
        <v>1</v>
      </c>
      <c r="C144">
        <v>9</v>
      </c>
      <c r="D144">
        <v>2079</v>
      </c>
      <c r="E144">
        <v>4</v>
      </c>
      <c r="F144">
        <v>101</v>
      </c>
      <c r="G144" t="s">
        <v>16</v>
      </c>
      <c r="H144">
        <v>223791.8</v>
      </c>
      <c r="I144">
        <v>4.5</v>
      </c>
      <c r="J144" t="s">
        <v>14</v>
      </c>
      <c r="K144">
        <v>2085</v>
      </c>
    </row>
    <row r="145" spans="1:11" x14ac:dyDescent="0.25">
      <c r="A145">
        <v>2079</v>
      </c>
      <c r="B145">
        <v>1</v>
      </c>
      <c r="C145">
        <v>23</v>
      </c>
      <c r="D145">
        <v>2079</v>
      </c>
      <c r="E145">
        <v>4</v>
      </c>
      <c r="F145">
        <v>115</v>
      </c>
      <c r="G145" t="s">
        <v>15</v>
      </c>
      <c r="H145">
        <v>96790.64</v>
      </c>
      <c r="I145">
        <v>4.5</v>
      </c>
      <c r="J145" t="s">
        <v>14</v>
      </c>
      <c r="K145">
        <v>2085</v>
      </c>
    </row>
    <row r="146" spans="1:11" x14ac:dyDescent="0.25">
      <c r="A146">
        <v>2079</v>
      </c>
      <c r="B146">
        <v>1</v>
      </c>
      <c r="C146">
        <v>29</v>
      </c>
      <c r="D146">
        <v>2079</v>
      </c>
      <c r="E146">
        <v>4</v>
      </c>
      <c r="F146">
        <v>121</v>
      </c>
      <c r="G146" t="s">
        <v>23</v>
      </c>
      <c r="H146">
        <v>441409.22</v>
      </c>
      <c r="I146">
        <v>4.5</v>
      </c>
      <c r="J146" t="s">
        <v>14</v>
      </c>
      <c r="K146">
        <v>2085</v>
      </c>
    </row>
    <row r="147" spans="1:11" x14ac:dyDescent="0.25">
      <c r="A147">
        <v>2079</v>
      </c>
      <c r="B147">
        <v>2</v>
      </c>
      <c r="C147">
        <v>1</v>
      </c>
      <c r="D147">
        <v>2079</v>
      </c>
      <c r="E147">
        <v>5</v>
      </c>
      <c r="F147">
        <v>124</v>
      </c>
      <c r="G147" t="s">
        <v>20</v>
      </c>
      <c r="H147">
        <v>147475.07999999999</v>
      </c>
      <c r="I147">
        <v>4.5</v>
      </c>
      <c r="J147" t="s">
        <v>17</v>
      </c>
      <c r="K147">
        <v>2085</v>
      </c>
    </row>
    <row r="148" spans="1:11" x14ac:dyDescent="0.25">
      <c r="A148">
        <v>2079</v>
      </c>
      <c r="B148">
        <v>2</v>
      </c>
      <c r="C148">
        <v>4</v>
      </c>
      <c r="D148">
        <v>2079</v>
      </c>
      <c r="E148">
        <v>5</v>
      </c>
      <c r="F148">
        <v>127</v>
      </c>
      <c r="G148" t="s">
        <v>19</v>
      </c>
      <c r="H148">
        <v>289395.8</v>
      </c>
      <c r="I148">
        <v>4.5</v>
      </c>
      <c r="J148" t="s">
        <v>17</v>
      </c>
      <c r="K148">
        <v>2085</v>
      </c>
    </row>
    <row r="149" spans="1:11" x14ac:dyDescent="0.25">
      <c r="A149">
        <v>2079</v>
      </c>
      <c r="B149">
        <v>3</v>
      </c>
      <c r="C149">
        <v>9</v>
      </c>
      <c r="D149">
        <v>2079</v>
      </c>
      <c r="E149">
        <v>6</v>
      </c>
      <c r="F149">
        <v>160</v>
      </c>
      <c r="G149" t="s">
        <v>21</v>
      </c>
      <c r="H149">
        <v>313908.73</v>
      </c>
      <c r="I149">
        <v>4.5</v>
      </c>
      <c r="J149" t="s">
        <v>22</v>
      </c>
      <c r="K149">
        <v>2085</v>
      </c>
    </row>
    <row r="150" spans="1:11" x14ac:dyDescent="0.25">
      <c r="A150">
        <v>2079</v>
      </c>
      <c r="B150">
        <v>4</v>
      </c>
      <c r="C150">
        <v>6</v>
      </c>
      <c r="D150">
        <v>2079</v>
      </c>
      <c r="E150">
        <v>7</v>
      </c>
      <c r="F150">
        <v>188</v>
      </c>
      <c r="G150" t="s">
        <v>25</v>
      </c>
      <c r="H150">
        <v>157674.45000000001</v>
      </c>
      <c r="I150">
        <v>4.5</v>
      </c>
      <c r="J150" t="s">
        <v>29</v>
      </c>
      <c r="K150">
        <v>2085</v>
      </c>
    </row>
    <row r="151" spans="1:11" x14ac:dyDescent="0.25">
      <c r="A151">
        <v>2079</v>
      </c>
      <c r="B151">
        <v>9</v>
      </c>
      <c r="C151">
        <v>27</v>
      </c>
      <c r="D151">
        <v>2079</v>
      </c>
      <c r="E151">
        <v>12</v>
      </c>
      <c r="F151">
        <v>362</v>
      </c>
      <c r="G151" t="s">
        <v>18</v>
      </c>
      <c r="H151">
        <v>57392.34</v>
      </c>
      <c r="I151">
        <v>4.5</v>
      </c>
      <c r="J151" t="s">
        <v>31</v>
      </c>
      <c r="K151">
        <v>2085</v>
      </c>
    </row>
    <row r="152" spans="1:11" x14ac:dyDescent="0.25">
      <c r="A152">
        <v>2080</v>
      </c>
      <c r="B152">
        <v>12</v>
      </c>
      <c r="C152">
        <v>29</v>
      </c>
      <c r="D152">
        <v>2081</v>
      </c>
      <c r="E152">
        <v>3</v>
      </c>
      <c r="F152">
        <v>90</v>
      </c>
      <c r="G152" t="s">
        <v>15</v>
      </c>
      <c r="H152">
        <v>65074.13</v>
      </c>
      <c r="I152">
        <v>4.5</v>
      </c>
      <c r="J152" t="s">
        <v>28</v>
      </c>
      <c r="K152">
        <v>2085</v>
      </c>
    </row>
    <row r="153" spans="1:11" x14ac:dyDescent="0.25">
      <c r="A153">
        <v>2081</v>
      </c>
      <c r="B153">
        <v>1</v>
      </c>
      <c r="C153">
        <v>11</v>
      </c>
      <c r="D153">
        <v>2081</v>
      </c>
      <c r="E153">
        <v>4</v>
      </c>
      <c r="F153">
        <v>103</v>
      </c>
      <c r="G153" t="s">
        <v>20</v>
      </c>
      <c r="H153">
        <v>68076.77</v>
      </c>
      <c r="I153">
        <v>4.5</v>
      </c>
      <c r="J153" t="s">
        <v>14</v>
      </c>
      <c r="K153">
        <v>2085</v>
      </c>
    </row>
    <row r="154" spans="1:11" x14ac:dyDescent="0.25">
      <c r="A154">
        <v>2081</v>
      </c>
      <c r="B154">
        <v>1</v>
      </c>
      <c r="C154">
        <v>17</v>
      </c>
      <c r="D154">
        <v>2081</v>
      </c>
      <c r="E154">
        <v>4</v>
      </c>
      <c r="F154">
        <v>109</v>
      </c>
      <c r="G154" t="s">
        <v>21</v>
      </c>
      <c r="H154">
        <v>588855.02</v>
      </c>
      <c r="I154">
        <v>4.5</v>
      </c>
      <c r="J154" t="s">
        <v>14</v>
      </c>
      <c r="K154">
        <v>2085</v>
      </c>
    </row>
    <row r="155" spans="1:11" x14ac:dyDescent="0.25">
      <c r="A155">
        <v>2081</v>
      </c>
      <c r="B155">
        <v>2</v>
      </c>
      <c r="C155">
        <v>2</v>
      </c>
      <c r="D155">
        <v>2081</v>
      </c>
      <c r="E155">
        <v>5</v>
      </c>
      <c r="F155">
        <v>125</v>
      </c>
      <c r="G155" t="s">
        <v>25</v>
      </c>
      <c r="H155">
        <v>78020.850000000006</v>
      </c>
      <c r="I155">
        <v>4.5</v>
      </c>
      <c r="J155" t="s">
        <v>17</v>
      </c>
      <c r="K155">
        <v>2085</v>
      </c>
    </row>
    <row r="156" spans="1:11" x14ac:dyDescent="0.25">
      <c r="A156">
        <v>2081</v>
      </c>
      <c r="B156">
        <v>2</v>
      </c>
      <c r="C156">
        <v>3</v>
      </c>
      <c r="D156">
        <v>2081</v>
      </c>
      <c r="E156">
        <v>5</v>
      </c>
      <c r="F156">
        <v>126</v>
      </c>
      <c r="G156" t="s">
        <v>19</v>
      </c>
      <c r="H156">
        <v>75613.81</v>
      </c>
      <c r="I156">
        <v>4.5</v>
      </c>
      <c r="J156" t="s">
        <v>17</v>
      </c>
      <c r="K156">
        <v>2085</v>
      </c>
    </row>
    <row r="157" spans="1:11" x14ac:dyDescent="0.25">
      <c r="A157">
        <v>2081</v>
      </c>
      <c r="B157">
        <v>2</v>
      </c>
      <c r="C157">
        <v>10</v>
      </c>
      <c r="D157">
        <v>2081</v>
      </c>
      <c r="E157">
        <v>5</v>
      </c>
      <c r="F157">
        <v>133</v>
      </c>
      <c r="G157" t="s">
        <v>23</v>
      </c>
      <c r="H157">
        <v>60297.45</v>
      </c>
      <c r="I157">
        <v>4.5</v>
      </c>
      <c r="J157" t="s">
        <v>17</v>
      </c>
      <c r="K157">
        <v>2085</v>
      </c>
    </row>
    <row r="158" spans="1:11" x14ac:dyDescent="0.25">
      <c r="A158">
        <v>2081</v>
      </c>
      <c r="B158">
        <v>2</v>
      </c>
      <c r="C158">
        <v>14</v>
      </c>
      <c r="D158">
        <v>2081</v>
      </c>
      <c r="E158">
        <v>5</v>
      </c>
      <c r="F158">
        <v>137</v>
      </c>
      <c r="G158" t="s">
        <v>13</v>
      </c>
      <c r="H158">
        <v>275368.31</v>
      </c>
      <c r="I158">
        <v>4.5</v>
      </c>
      <c r="J158" t="s">
        <v>17</v>
      </c>
      <c r="K158">
        <v>2085</v>
      </c>
    </row>
    <row r="159" spans="1:11" x14ac:dyDescent="0.25">
      <c r="A159">
        <v>2081</v>
      </c>
      <c r="B159">
        <v>3</v>
      </c>
      <c r="C159">
        <v>3</v>
      </c>
      <c r="D159">
        <v>2081</v>
      </c>
      <c r="E159">
        <v>6</v>
      </c>
      <c r="F159">
        <v>154</v>
      </c>
      <c r="G159" t="s">
        <v>18</v>
      </c>
      <c r="H159">
        <v>208325.23</v>
      </c>
      <c r="I159">
        <v>4.5</v>
      </c>
      <c r="J159" t="s">
        <v>22</v>
      </c>
      <c r="K159">
        <v>2085</v>
      </c>
    </row>
    <row r="160" spans="1:11" x14ac:dyDescent="0.25">
      <c r="A160">
        <v>2081</v>
      </c>
      <c r="B160">
        <v>3</v>
      </c>
      <c r="C160">
        <v>12</v>
      </c>
      <c r="D160">
        <v>2081</v>
      </c>
      <c r="E160">
        <v>6</v>
      </c>
      <c r="F160">
        <v>163</v>
      </c>
      <c r="G160" t="s">
        <v>11</v>
      </c>
      <c r="H160">
        <v>65708.88</v>
      </c>
      <c r="I160">
        <v>4.5</v>
      </c>
      <c r="J160" t="s">
        <v>22</v>
      </c>
      <c r="K160">
        <v>2085</v>
      </c>
    </row>
    <row r="161" spans="1:11" x14ac:dyDescent="0.25">
      <c r="A161">
        <v>2081</v>
      </c>
      <c r="B161">
        <v>4</v>
      </c>
      <c r="C161">
        <v>27</v>
      </c>
      <c r="D161">
        <v>2081</v>
      </c>
      <c r="E161">
        <v>7</v>
      </c>
      <c r="F161">
        <v>209</v>
      </c>
      <c r="G161" t="s">
        <v>16</v>
      </c>
      <c r="H161">
        <v>54652.05</v>
      </c>
      <c r="I161">
        <v>4.5</v>
      </c>
      <c r="J161" t="s">
        <v>29</v>
      </c>
      <c r="K161">
        <v>2085</v>
      </c>
    </row>
    <row r="162" spans="1:11" x14ac:dyDescent="0.25">
      <c r="A162">
        <v>2081</v>
      </c>
      <c r="B162">
        <v>12</v>
      </c>
      <c r="C162">
        <v>10</v>
      </c>
      <c r="D162">
        <v>2082</v>
      </c>
      <c r="E162">
        <v>3</v>
      </c>
      <c r="F162">
        <v>71</v>
      </c>
      <c r="G162" t="s">
        <v>15</v>
      </c>
      <c r="H162">
        <v>317006.57</v>
      </c>
      <c r="I162">
        <v>4.5</v>
      </c>
      <c r="J162" t="s">
        <v>28</v>
      </c>
      <c r="K162">
        <v>2085</v>
      </c>
    </row>
    <row r="163" spans="1:11" x14ac:dyDescent="0.25">
      <c r="A163">
        <v>2082</v>
      </c>
      <c r="B163">
        <v>1</v>
      </c>
      <c r="C163">
        <v>4</v>
      </c>
      <c r="D163">
        <v>2082</v>
      </c>
      <c r="E163">
        <v>4</v>
      </c>
      <c r="F163">
        <v>96</v>
      </c>
      <c r="G163" t="s">
        <v>23</v>
      </c>
      <c r="H163">
        <v>110451.58</v>
      </c>
      <c r="I163">
        <v>4.5</v>
      </c>
      <c r="J163" t="s">
        <v>14</v>
      </c>
      <c r="K163">
        <v>2085</v>
      </c>
    </row>
    <row r="164" spans="1:11" x14ac:dyDescent="0.25">
      <c r="A164">
        <v>2082</v>
      </c>
      <c r="B164">
        <v>1</v>
      </c>
      <c r="C164">
        <v>7</v>
      </c>
      <c r="D164">
        <v>2082</v>
      </c>
      <c r="E164">
        <v>4</v>
      </c>
      <c r="F164">
        <v>99</v>
      </c>
      <c r="G164" t="s">
        <v>21</v>
      </c>
      <c r="H164">
        <v>133765.56</v>
      </c>
      <c r="I164">
        <v>4.5</v>
      </c>
      <c r="J164" t="s">
        <v>14</v>
      </c>
      <c r="K164">
        <v>2085</v>
      </c>
    </row>
    <row r="165" spans="1:11" x14ac:dyDescent="0.25">
      <c r="A165">
        <v>2082</v>
      </c>
      <c r="B165">
        <v>1</v>
      </c>
      <c r="C165">
        <v>14</v>
      </c>
      <c r="D165">
        <v>2082</v>
      </c>
      <c r="E165">
        <v>4</v>
      </c>
      <c r="F165">
        <v>106</v>
      </c>
      <c r="G165" t="s">
        <v>18</v>
      </c>
      <c r="H165">
        <v>364729.56</v>
      </c>
      <c r="I165">
        <v>4.5</v>
      </c>
      <c r="J165" t="s">
        <v>14</v>
      </c>
      <c r="K165">
        <v>2085</v>
      </c>
    </row>
    <row r="166" spans="1:11" x14ac:dyDescent="0.25">
      <c r="A166">
        <v>2082</v>
      </c>
      <c r="B166">
        <v>2</v>
      </c>
      <c r="C166">
        <v>1</v>
      </c>
      <c r="D166">
        <v>2082</v>
      </c>
      <c r="E166">
        <v>5</v>
      </c>
      <c r="F166">
        <v>124</v>
      </c>
      <c r="G166" t="s">
        <v>20</v>
      </c>
      <c r="H166">
        <v>114098.83</v>
      </c>
      <c r="I166">
        <v>4.5</v>
      </c>
      <c r="J166" t="s">
        <v>17</v>
      </c>
      <c r="K166">
        <v>2085</v>
      </c>
    </row>
    <row r="167" spans="1:11" x14ac:dyDescent="0.25">
      <c r="A167">
        <v>2082</v>
      </c>
      <c r="B167">
        <v>2</v>
      </c>
      <c r="C167">
        <v>2</v>
      </c>
      <c r="D167">
        <v>2082</v>
      </c>
      <c r="E167">
        <v>5</v>
      </c>
      <c r="F167">
        <v>125</v>
      </c>
      <c r="G167" t="s">
        <v>13</v>
      </c>
      <c r="H167">
        <v>164669.45000000001</v>
      </c>
      <c r="I167">
        <v>4.5</v>
      </c>
      <c r="J167" t="s">
        <v>17</v>
      </c>
      <c r="K167">
        <v>2085</v>
      </c>
    </row>
    <row r="168" spans="1:11" x14ac:dyDescent="0.25">
      <c r="A168">
        <v>2082</v>
      </c>
      <c r="B168">
        <v>2</v>
      </c>
      <c r="C168">
        <v>23</v>
      </c>
      <c r="D168">
        <v>2082</v>
      </c>
      <c r="E168">
        <v>5</v>
      </c>
      <c r="F168">
        <v>146</v>
      </c>
      <c r="G168" t="s">
        <v>11</v>
      </c>
      <c r="H168">
        <v>591964.31000000006</v>
      </c>
      <c r="I168">
        <v>4.5</v>
      </c>
      <c r="J168" t="s">
        <v>17</v>
      </c>
      <c r="K168">
        <v>2085</v>
      </c>
    </row>
    <row r="169" spans="1:11" x14ac:dyDescent="0.25">
      <c r="A169">
        <v>2082</v>
      </c>
      <c r="B169">
        <v>3</v>
      </c>
      <c r="C169">
        <v>2</v>
      </c>
      <c r="D169">
        <v>2082</v>
      </c>
      <c r="E169">
        <v>6</v>
      </c>
      <c r="F169">
        <v>153</v>
      </c>
      <c r="G169" t="s">
        <v>16</v>
      </c>
      <c r="H169">
        <v>287096.2</v>
      </c>
      <c r="I169">
        <v>4.5</v>
      </c>
      <c r="J169" t="s">
        <v>22</v>
      </c>
      <c r="K169">
        <v>2085</v>
      </c>
    </row>
    <row r="170" spans="1:11" x14ac:dyDescent="0.25">
      <c r="A170">
        <v>2082</v>
      </c>
      <c r="B170">
        <v>3</v>
      </c>
      <c r="C170">
        <v>8</v>
      </c>
      <c r="D170">
        <v>2082</v>
      </c>
      <c r="E170">
        <v>6</v>
      </c>
      <c r="F170">
        <v>159</v>
      </c>
      <c r="G170" t="s">
        <v>19</v>
      </c>
      <c r="H170">
        <v>183219.32</v>
      </c>
      <c r="I170">
        <v>4.5</v>
      </c>
      <c r="J170" t="s">
        <v>22</v>
      </c>
      <c r="K170">
        <v>2085</v>
      </c>
    </row>
    <row r="171" spans="1:11" x14ac:dyDescent="0.25">
      <c r="A171">
        <v>2082</v>
      </c>
      <c r="B171">
        <v>3</v>
      </c>
      <c r="C171">
        <v>13</v>
      </c>
      <c r="D171">
        <v>2082</v>
      </c>
      <c r="E171">
        <v>6</v>
      </c>
      <c r="F171">
        <v>164</v>
      </c>
      <c r="G171" t="s">
        <v>25</v>
      </c>
      <c r="H171">
        <v>81039.899999999994</v>
      </c>
      <c r="I171">
        <v>4.5</v>
      </c>
      <c r="J171" t="s">
        <v>22</v>
      </c>
      <c r="K171">
        <v>2085</v>
      </c>
    </row>
    <row r="172" spans="1:11" x14ac:dyDescent="0.25">
      <c r="A172">
        <v>2082</v>
      </c>
      <c r="B172">
        <v>12</v>
      </c>
      <c r="C172">
        <v>27</v>
      </c>
      <c r="D172">
        <v>2083</v>
      </c>
      <c r="E172">
        <v>3</v>
      </c>
      <c r="F172">
        <v>88</v>
      </c>
      <c r="G172" t="s">
        <v>15</v>
      </c>
      <c r="H172">
        <v>47727.86</v>
      </c>
      <c r="I172">
        <v>4.5</v>
      </c>
      <c r="J172" t="s">
        <v>28</v>
      </c>
      <c r="K172">
        <v>2085</v>
      </c>
    </row>
    <row r="173" spans="1:11" x14ac:dyDescent="0.25">
      <c r="A173">
        <v>2083</v>
      </c>
      <c r="B173">
        <v>1</v>
      </c>
      <c r="C173">
        <v>17</v>
      </c>
      <c r="D173">
        <v>2083</v>
      </c>
      <c r="E173">
        <v>4</v>
      </c>
      <c r="F173">
        <v>109</v>
      </c>
      <c r="G173" t="s">
        <v>18</v>
      </c>
      <c r="H173">
        <v>561317.63</v>
      </c>
      <c r="I173">
        <v>4.5</v>
      </c>
      <c r="J173" t="s">
        <v>14</v>
      </c>
      <c r="K173">
        <v>2085</v>
      </c>
    </row>
    <row r="174" spans="1:11" x14ac:dyDescent="0.25">
      <c r="A174">
        <v>2083</v>
      </c>
      <c r="B174">
        <v>2</v>
      </c>
      <c r="C174">
        <v>5</v>
      </c>
      <c r="D174">
        <v>2083</v>
      </c>
      <c r="E174">
        <v>5</v>
      </c>
      <c r="F174">
        <v>128</v>
      </c>
      <c r="G174" t="s">
        <v>20</v>
      </c>
      <c r="H174">
        <v>270603.94</v>
      </c>
      <c r="I174">
        <v>4.5</v>
      </c>
      <c r="J174" t="s">
        <v>17</v>
      </c>
      <c r="K174">
        <v>2085</v>
      </c>
    </row>
    <row r="175" spans="1:11" x14ac:dyDescent="0.25">
      <c r="A175">
        <v>2083</v>
      </c>
      <c r="B175">
        <v>2</v>
      </c>
      <c r="C175">
        <v>11</v>
      </c>
      <c r="D175">
        <v>2083</v>
      </c>
      <c r="E175">
        <v>5</v>
      </c>
      <c r="F175">
        <v>134</v>
      </c>
      <c r="G175" t="s">
        <v>11</v>
      </c>
      <c r="H175">
        <v>315594.53000000003</v>
      </c>
      <c r="I175">
        <v>4.5</v>
      </c>
      <c r="J175" t="s">
        <v>17</v>
      </c>
      <c r="K175">
        <v>2085</v>
      </c>
    </row>
    <row r="176" spans="1:11" x14ac:dyDescent="0.25">
      <c r="A176">
        <v>2083</v>
      </c>
      <c r="B176">
        <v>2</v>
      </c>
      <c r="C176">
        <v>23</v>
      </c>
      <c r="D176">
        <v>2083</v>
      </c>
      <c r="E176">
        <v>5</v>
      </c>
      <c r="F176">
        <v>146</v>
      </c>
      <c r="G176" t="s">
        <v>19</v>
      </c>
      <c r="H176">
        <v>68889.350000000006</v>
      </c>
      <c r="I176">
        <v>4.5</v>
      </c>
      <c r="J176" t="s">
        <v>17</v>
      </c>
      <c r="K176">
        <v>2085</v>
      </c>
    </row>
    <row r="177" spans="1:11" x14ac:dyDescent="0.25">
      <c r="A177">
        <v>2083</v>
      </c>
      <c r="B177">
        <v>3</v>
      </c>
      <c r="C177">
        <v>1</v>
      </c>
      <c r="D177">
        <v>2083</v>
      </c>
      <c r="E177">
        <v>6</v>
      </c>
      <c r="F177">
        <v>152</v>
      </c>
      <c r="G177" t="s">
        <v>21</v>
      </c>
      <c r="H177">
        <v>139910.63</v>
      </c>
      <c r="I177">
        <v>4.5</v>
      </c>
      <c r="J177" t="s">
        <v>22</v>
      </c>
      <c r="K177">
        <v>2085</v>
      </c>
    </row>
    <row r="178" spans="1:11" x14ac:dyDescent="0.25">
      <c r="A178">
        <v>2083</v>
      </c>
      <c r="B178">
        <v>3</v>
      </c>
      <c r="C178">
        <v>5</v>
      </c>
      <c r="D178">
        <v>2083</v>
      </c>
      <c r="E178">
        <v>6</v>
      </c>
      <c r="F178">
        <v>156</v>
      </c>
      <c r="G178" t="s">
        <v>13</v>
      </c>
      <c r="H178">
        <v>326223.67</v>
      </c>
      <c r="I178">
        <v>4.5</v>
      </c>
      <c r="J178" t="s">
        <v>22</v>
      </c>
      <c r="K178">
        <v>2085</v>
      </c>
    </row>
    <row r="179" spans="1:11" x14ac:dyDescent="0.25">
      <c r="A179">
        <v>2083</v>
      </c>
      <c r="B179">
        <v>3</v>
      </c>
      <c r="C179">
        <v>7</v>
      </c>
      <c r="D179">
        <v>2083</v>
      </c>
      <c r="E179">
        <v>6</v>
      </c>
      <c r="F179">
        <v>158</v>
      </c>
      <c r="G179" t="s">
        <v>25</v>
      </c>
      <c r="H179">
        <v>341835.85</v>
      </c>
      <c r="I179">
        <v>4.5</v>
      </c>
      <c r="J179" t="s">
        <v>22</v>
      </c>
      <c r="K179">
        <v>2085</v>
      </c>
    </row>
    <row r="180" spans="1:11" x14ac:dyDescent="0.25">
      <c r="A180">
        <v>2083</v>
      </c>
      <c r="B180">
        <v>3</v>
      </c>
      <c r="C180">
        <v>17</v>
      </c>
      <c r="D180">
        <v>2083</v>
      </c>
      <c r="E180">
        <v>6</v>
      </c>
      <c r="F180">
        <v>168</v>
      </c>
      <c r="G180" t="s">
        <v>23</v>
      </c>
      <c r="H180">
        <v>285307.28000000003</v>
      </c>
      <c r="I180">
        <v>4.5</v>
      </c>
      <c r="J180" t="s">
        <v>22</v>
      </c>
      <c r="K180">
        <v>2085</v>
      </c>
    </row>
    <row r="181" spans="1:11" x14ac:dyDescent="0.25">
      <c r="A181">
        <v>2083</v>
      </c>
      <c r="B181">
        <v>3</v>
      </c>
      <c r="C181">
        <v>29</v>
      </c>
      <c r="D181">
        <v>2083</v>
      </c>
      <c r="E181">
        <v>6</v>
      </c>
      <c r="F181">
        <v>180</v>
      </c>
      <c r="G181" t="s">
        <v>16</v>
      </c>
      <c r="H181">
        <v>129552.33</v>
      </c>
      <c r="I181">
        <v>4.5</v>
      </c>
      <c r="J181" t="s">
        <v>22</v>
      </c>
      <c r="K181">
        <v>2085</v>
      </c>
    </row>
    <row r="182" spans="1:11" x14ac:dyDescent="0.25">
      <c r="A182">
        <v>2084</v>
      </c>
      <c r="B182">
        <v>12</v>
      </c>
      <c r="C182">
        <v>7</v>
      </c>
      <c r="D182">
        <v>2085</v>
      </c>
      <c r="E182">
        <v>3</v>
      </c>
      <c r="F182">
        <v>68</v>
      </c>
      <c r="G182" t="s">
        <v>16</v>
      </c>
      <c r="H182">
        <v>27648.03</v>
      </c>
      <c r="I182">
        <v>4.5</v>
      </c>
      <c r="J182" t="s">
        <v>28</v>
      </c>
      <c r="K182">
        <v>2085</v>
      </c>
    </row>
    <row r="183" spans="1:11" x14ac:dyDescent="0.25">
      <c r="A183">
        <v>2085</v>
      </c>
      <c r="B183">
        <v>1</v>
      </c>
      <c r="C183">
        <v>8</v>
      </c>
      <c r="D183">
        <v>2085</v>
      </c>
      <c r="E183">
        <v>4</v>
      </c>
      <c r="F183">
        <v>100</v>
      </c>
      <c r="G183" t="s">
        <v>21</v>
      </c>
      <c r="H183">
        <v>227064.44</v>
      </c>
      <c r="I183">
        <v>4.5</v>
      </c>
      <c r="J183" t="s">
        <v>14</v>
      </c>
      <c r="K183">
        <v>2085</v>
      </c>
    </row>
    <row r="184" spans="1:11" x14ac:dyDescent="0.25">
      <c r="A184">
        <v>2085</v>
      </c>
      <c r="B184">
        <v>1</v>
      </c>
      <c r="C184">
        <v>22</v>
      </c>
      <c r="D184">
        <v>2085</v>
      </c>
      <c r="E184">
        <v>4</v>
      </c>
      <c r="F184">
        <v>114</v>
      </c>
      <c r="G184" t="s">
        <v>23</v>
      </c>
      <c r="H184">
        <v>260913.62</v>
      </c>
      <c r="I184">
        <v>4.5</v>
      </c>
      <c r="J184" t="s">
        <v>14</v>
      </c>
      <c r="K184">
        <v>2085</v>
      </c>
    </row>
    <row r="185" spans="1:11" x14ac:dyDescent="0.25">
      <c r="A185">
        <v>2085</v>
      </c>
      <c r="B185">
        <v>2</v>
      </c>
      <c r="C185">
        <v>1</v>
      </c>
      <c r="D185">
        <v>2085</v>
      </c>
      <c r="E185">
        <v>5</v>
      </c>
      <c r="F185">
        <v>124</v>
      </c>
      <c r="G185" t="s">
        <v>18</v>
      </c>
      <c r="H185">
        <v>160896.06</v>
      </c>
      <c r="I185">
        <v>4.5</v>
      </c>
      <c r="J185" t="s">
        <v>17</v>
      </c>
      <c r="K185">
        <v>2085</v>
      </c>
    </row>
    <row r="186" spans="1:11" x14ac:dyDescent="0.25">
      <c r="A186">
        <v>2085</v>
      </c>
      <c r="B186">
        <v>2</v>
      </c>
      <c r="C186">
        <v>3</v>
      </c>
      <c r="D186">
        <v>2085</v>
      </c>
      <c r="E186">
        <v>5</v>
      </c>
      <c r="F186">
        <v>126</v>
      </c>
      <c r="G186" t="s">
        <v>20</v>
      </c>
      <c r="H186">
        <v>266345.90999999997</v>
      </c>
      <c r="I186">
        <v>4.5</v>
      </c>
      <c r="J186" t="s">
        <v>17</v>
      </c>
      <c r="K186">
        <v>2085</v>
      </c>
    </row>
    <row r="187" spans="1:11" x14ac:dyDescent="0.25">
      <c r="A187">
        <v>2085</v>
      </c>
      <c r="B187">
        <v>2</v>
      </c>
      <c r="C187">
        <v>22</v>
      </c>
      <c r="D187">
        <v>2085</v>
      </c>
      <c r="E187">
        <v>5</v>
      </c>
      <c r="F187">
        <v>145</v>
      </c>
      <c r="G187" t="s">
        <v>15</v>
      </c>
      <c r="H187">
        <v>101189.53</v>
      </c>
      <c r="I187">
        <v>4.5</v>
      </c>
      <c r="J187" t="s">
        <v>17</v>
      </c>
      <c r="K187">
        <v>2085</v>
      </c>
    </row>
    <row r="188" spans="1:11" x14ac:dyDescent="0.25">
      <c r="A188">
        <v>2085</v>
      </c>
      <c r="B188">
        <v>2</v>
      </c>
      <c r="C188">
        <v>23</v>
      </c>
      <c r="D188">
        <v>2085</v>
      </c>
      <c r="E188">
        <v>5</v>
      </c>
      <c r="F188">
        <v>146</v>
      </c>
      <c r="G188" t="s">
        <v>13</v>
      </c>
      <c r="H188">
        <v>483575.6</v>
      </c>
      <c r="I188">
        <v>4.5</v>
      </c>
      <c r="J188" t="s">
        <v>17</v>
      </c>
      <c r="K188">
        <v>2085</v>
      </c>
    </row>
    <row r="189" spans="1:11" x14ac:dyDescent="0.25">
      <c r="A189">
        <v>2085</v>
      </c>
      <c r="B189">
        <v>2</v>
      </c>
      <c r="C189">
        <v>28</v>
      </c>
      <c r="D189">
        <v>2085</v>
      </c>
      <c r="E189">
        <v>5</v>
      </c>
      <c r="F189">
        <v>151</v>
      </c>
      <c r="G189" t="s">
        <v>11</v>
      </c>
      <c r="H189">
        <v>383068.21</v>
      </c>
      <c r="I189">
        <v>4.5</v>
      </c>
      <c r="J189" t="s">
        <v>17</v>
      </c>
      <c r="K189">
        <v>2085</v>
      </c>
    </row>
    <row r="190" spans="1:11" x14ac:dyDescent="0.25">
      <c r="A190">
        <v>2085</v>
      </c>
      <c r="B190">
        <v>3</v>
      </c>
      <c r="C190">
        <v>3</v>
      </c>
      <c r="D190">
        <v>2085</v>
      </c>
      <c r="E190">
        <v>6</v>
      </c>
      <c r="F190">
        <v>154</v>
      </c>
      <c r="G190" t="s">
        <v>25</v>
      </c>
      <c r="H190">
        <v>71481.31</v>
      </c>
      <c r="I190">
        <v>4.5</v>
      </c>
      <c r="J190" t="s">
        <v>22</v>
      </c>
      <c r="K190">
        <v>2085</v>
      </c>
    </row>
    <row r="191" spans="1:11" x14ac:dyDescent="0.25">
      <c r="A191">
        <v>2085</v>
      </c>
      <c r="B191">
        <v>3</v>
      </c>
      <c r="C191">
        <v>22</v>
      </c>
      <c r="D191">
        <v>2085</v>
      </c>
      <c r="E191">
        <v>6</v>
      </c>
      <c r="F191">
        <v>173</v>
      </c>
      <c r="G191" t="s">
        <v>19</v>
      </c>
      <c r="H191">
        <v>82306.880000000005</v>
      </c>
      <c r="I191">
        <v>4.5</v>
      </c>
      <c r="J191" t="s">
        <v>22</v>
      </c>
      <c r="K191">
        <v>2085</v>
      </c>
    </row>
    <row r="192" spans="1:11" x14ac:dyDescent="0.25">
      <c r="A192">
        <v>2085</v>
      </c>
      <c r="B192">
        <v>12</v>
      </c>
      <c r="C192">
        <v>19</v>
      </c>
      <c r="D192">
        <v>2086</v>
      </c>
      <c r="E192">
        <v>3</v>
      </c>
      <c r="F192">
        <v>80</v>
      </c>
      <c r="G192" t="s">
        <v>19</v>
      </c>
      <c r="H192">
        <v>23303.66</v>
      </c>
      <c r="I192">
        <v>4.5</v>
      </c>
      <c r="J192" t="s">
        <v>28</v>
      </c>
      <c r="K192">
        <v>2085</v>
      </c>
    </row>
    <row r="193" spans="1:11" x14ac:dyDescent="0.25">
      <c r="A193">
        <v>2086</v>
      </c>
      <c r="B193">
        <v>2</v>
      </c>
      <c r="C193">
        <v>3</v>
      </c>
      <c r="D193">
        <v>2086</v>
      </c>
      <c r="E193">
        <v>5</v>
      </c>
      <c r="F193">
        <v>126</v>
      </c>
      <c r="G193" t="s">
        <v>25</v>
      </c>
      <c r="H193">
        <v>199555.20000000001</v>
      </c>
      <c r="I193">
        <v>4.5</v>
      </c>
      <c r="J193" t="s">
        <v>17</v>
      </c>
      <c r="K193">
        <v>2085</v>
      </c>
    </row>
    <row r="194" spans="1:11" x14ac:dyDescent="0.25">
      <c r="A194">
        <v>2086</v>
      </c>
      <c r="B194">
        <v>2</v>
      </c>
      <c r="C194">
        <v>11</v>
      </c>
      <c r="D194">
        <v>2086</v>
      </c>
      <c r="E194">
        <v>5</v>
      </c>
      <c r="F194">
        <v>134</v>
      </c>
      <c r="G194" t="s">
        <v>16</v>
      </c>
      <c r="H194">
        <v>153232.67000000001</v>
      </c>
      <c r="I194">
        <v>4.5</v>
      </c>
      <c r="J194" t="s">
        <v>17</v>
      </c>
      <c r="K194">
        <v>2085</v>
      </c>
    </row>
    <row r="195" spans="1:11" x14ac:dyDescent="0.25">
      <c r="A195">
        <v>2086</v>
      </c>
      <c r="B195">
        <v>2</v>
      </c>
      <c r="C195">
        <v>18</v>
      </c>
      <c r="D195">
        <v>2086</v>
      </c>
      <c r="E195">
        <v>5</v>
      </c>
      <c r="F195">
        <v>141</v>
      </c>
      <c r="G195" t="s">
        <v>11</v>
      </c>
      <c r="H195">
        <v>275680.71999999997</v>
      </c>
      <c r="I195">
        <v>4.5</v>
      </c>
      <c r="J195" t="s">
        <v>17</v>
      </c>
      <c r="K195">
        <v>2085</v>
      </c>
    </row>
    <row r="196" spans="1:11" x14ac:dyDescent="0.25">
      <c r="A196">
        <v>2086</v>
      </c>
      <c r="B196">
        <v>2</v>
      </c>
      <c r="C196">
        <v>20</v>
      </c>
      <c r="D196">
        <v>2086</v>
      </c>
      <c r="E196">
        <v>5</v>
      </c>
      <c r="F196">
        <v>143</v>
      </c>
      <c r="G196" t="s">
        <v>23</v>
      </c>
      <c r="H196">
        <v>361118.49</v>
      </c>
      <c r="I196">
        <v>4.5</v>
      </c>
      <c r="J196" t="s">
        <v>17</v>
      </c>
      <c r="K196">
        <v>2085</v>
      </c>
    </row>
    <row r="197" spans="1:11" x14ac:dyDescent="0.25">
      <c r="A197">
        <v>2086</v>
      </c>
      <c r="B197">
        <v>2</v>
      </c>
      <c r="C197">
        <v>28</v>
      </c>
      <c r="D197">
        <v>2086</v>
      </c>
      <c r="E197">
        <v>5</v>
      </c>
      <c r="F197">
        <v>151</v>
      </c>
      <c r="G197" t="s">
        <v>18</v>
      </c>
      <c r="H197">
        <v>331970.09000000003</v>
      </c>
      <c r="I197">
        <v>4.5</v>
      </c>
      <c r="J197" t="s">
        <v>17</v>
      </c>
      <c r="K197">
        <v>2085</v>
      </c>
    </row>
    <row r="198" spans="1:11" x14ac:dyDescent="0.25">
      <c r="A198">
        <v>2086</v>
      </c>
      <c r="B198">
        <v>3</v>
      </c>
      <c r="C198">
        <v>8</v>
      </c>
      <c r="D198">
        <v>2086</v>
      </c>
      <c r="E198">
        <v>6</v>
      </c>
      <c r="F198">
        <v>159</v>
      </c>
      <c r="G198" t="s">
        <v>21</v>
      </c>
      <c r="H198">
        <v>630653.36</v>
      </c>
      <c r="I198">
        <v>4.5</v>
      </c>
      <c r="J198" t="s">
        <v>22</v>
      </c>
      <c r="K198">
        <v>2085</v>
      </c>
    </row>
    <row r="199" spans="1:11" x14ac:dyDescent="0.25">
      <c r="A199">
        <v>2086</v>
      </c>
      <c r="B199">
        <v>3</v>
      </c>
      <c r="C199">
        <v>20</v>
      </c>
      <c r="D199">
        <v>2086</v>
      </c>
      <c r="E199">
        <v>6</v>
      </c>
      <c r="F199">
        <v>171</v>
      </c>
      <c r="G199" t="s">
        <v>13</v>
      </c>
      <c r="H199">
        <v>23438.39</v>
      </c>
      <c r="I199">
        <v>4.5</v>
      </c>
      <c r="J199" t="s">
        <v>22</v>
      </c>
      <c r="K199">
        <v>2085</v>
      </c>
    </row>
    <row r="200" spans="1:11" x14ac:dyDescent="0.25">
      <c r="A200">
        <v>2086</v>
      </c>
      <c r="B200">
        <v>4</v>
      </c>
      <c r="C200">
        <v>14</v>
      </c>
      <c r="D200">
        <v>2086</v>
      </c>
      <c r="E200">
        <v>7</v>
      </c>
      <c r="F200">
        <v>196</v>
      </c>
      <c r="G200" t="s">
        <v>15</v>
      </c>
      <c r="H200">
        <v>61023.01</v>
      </c>
      <c r="I200">
        <v>4.5</v>
      </c>
      <c r="J200" t="s">
        <v>29</v>
      </c>
      <c r="K200">
        <v>2085</v>
      </c>
    </row>
    <row r="201" spans="1:11" x14ac:dyDescent="0.25">
      <c r="A201">
        <v>2086</v>
      </c>
      <c r="B201">
        <v>4</v>
      </c>
      <c r="C201">
        <v>24</v>
      </c>
      <c r="D201">
        <v>2086</v>
      </c>
      <c r="E201">
        <v>7</v>
      </c>
      <c r="F201">
        <v>206</v>
      </c>
      <c r="G201" t="s">
        <v>20</v>
      </c>
      <c r="H201">
        <v>99769.22</v>
      </c>
      <c r="I201">
        <v>4.5</v>
      </c>
      <c r="J201" t="s">
        <v>29</v>
      </c>
      <c r="K201">
        <v>2085</v>
      </c>
    </row>
    <row r="202" spans="1:11" x14ac:dyDescent="0.25">
      <c r="A202">
        <v>2087</v>
      </c>
      <c r="B202">
        <v>1</v>
      </c>
      <c r="C202">
        <v>3</v>
      </c>
      <c r="D202">
        <v>2087</v>
      </c>
      <c r="E202">
        <v>4</v>
      </c>
      <c r="F202">
        <v>95</v>
      </c>
      <c r="G202" t="s">
        <v>23</v>
      </c>
      <c r="H202">
        <v>82869.179999999993</v>
      </c>
      <c r="I202">
        <v>4.5</v>
      </c>
      <c r="J202" t="s">
        <v>14</v>
      </c>
      <c r="K202">
        <v>2085</v>
      </c>
    </row>
    <row r="203" spans="1:11" x14ac:dyDescent="0.25">
      <c r="A203">
        <v>2087</v>
      </c>
      <c r="B203">
        <v>1</v>
      </c>
      <c r="C203">
        <v>13</v>
      </c>
      <c r="D203">
        <v>2087</v>
      </c>
      <c r="E203">
        <v>4</v>
      </c>
      <c r="F203">
        <v>105</v>
      </c>
      <c r="G203" t="s">
        <v>16</v>
      </c>
      <c r="H203">
        <v>269527.46999999997</v>
      </c>
      <c r="I203">
        <v>4.5</v>
      </c>
      <c r="J203" t="s">
        <v>14</v>
      </c>
      <c r="K203">
        <v>2085</v>
      </c>
    </row>
    <row r="204" spans="1:11" x14ac:dyDescent="0.25">
      <c r="A204">
        <v>2087</v>
      </c>
      <c r="B204">
        <v>1</v>
      </c>
      <c r="C204">
        <v>15</v>
      </c>
      <c r="D204">
        <v>2087</v>
      </c>
      <c r="E204">
        <v>4</v>
      </c>
      <c r="F204">
        <v>107</v>
      </c>
      <c r="G204" t="s">
        <v>21</v>
      </c>
      <c r="H204">
        <v>57538.58</v>
      </c>
      <c r="I204">
        <v>4.5</v>
      </c>
      <c r="J204" t="s">
        <v>14</v>
      </c>
      <c r="K204">
        <v>2085</v>
      </c>
    </row>
    <row r="205" spans="1:11" x14ac:dyDescent="0.25">
      <c r="A205">
        <v>2087</v>
      </c>
      <c r="B205">
        <v>1</v>
      </c>
      <c r="C205">
        <v>19</v>
      </c>
      <c r="D205">
        <v>2087</v>
      </c>
      <c r="E205">
        <v>4</v>
      </c>
      <c r="F205">
        <v>111</v>
      </c>
      <c r="G205" t="s">
        <v>13</v>
      </c>
      <c r="H205">
        <v>66301.37</v>
      </c>
      <c r="I205">
        <v>4.5</v>
      </c>
      <c r="J205" t="s">
        <v>14</v>
      </c>
      <c r="K205">
        <v>2085</v>
      </c>
    </row>
    <row r="206" spans="1:11" x14ac:dyDescent="0.25">
      <c r="A206">
        <v>2087</v>
      </c>
      <c r="B206">
        <v>1</v>
      </c>
      <c r="C206">
        <v>26</v>
      </c>
      <c r="D206">
        <v>2087</v>
      </c>
      <c r="E206">
        <v>4</v>
      </c>
      <c r="F206">
        <v>118</v>
      </c>
      <c r="G206" t="s">
        <v>20</v>
      </c>
      <c r="H206">
        <v>275406.64</v>
      </c>
      <c r="I206">
        <v>4.5</v>
      </c>
      <c r="J206" t="s">
        <v>14</v>
      </c>
      <c r="K206">
        <v>2085</v>
      </c>
    </row>
    <row r="207" spans="1:11" x14ac:dyDescent="0.25">
      <c r="A207">
        <v>2087</v>
      </c>
      <c r="B207">
        <v>2</v>
      </c>
      <c r="C207">
        <v>5</v>
      </c>
      <c r="D207">
        <v>2087</v>
      </c>
      <c r="E207">
        <v>5</v>
      </c>
      <c r="F207">
        <v>128</v>
      </c>
      <c r="G207" t="s">
        <v>25</v>
      </c>
      <c r="H207">
        <v>207232.21</v>
      </c>
      <c r="I207">
        <v>4.5</v>
      </c>
      <c r="J207" t="s">
        <v>17</v>
      </c>
      <c r="K207">
        <v>2085</v>
      </c>
    </row>
    <row r="208" spans="1:11" x14ac:dyDescent="0.25">
      <c r="A208">
        <v>2087</v>
      </c>
      <c r="B208">
        <v>3</v>
      </c>
      <c r="C208">
        <v>3</v>
      </c>
      <c r="D208">
        <v>2087</v>
      </c>
      <c r="E208">
        <v>6</v>
      </c>
      <c r="F208">
        <v>154</v>
      </c>
      <c r="G208" t="s">
        <v>18</v>
      </c>
      <c r="H208">
        <v>224712.01</v>
      </c>
      <c r="I208">
        <v>4.5</v>
      </c>
      <c r="J208" t="s">
        <v>22</v>
      </c>
      <c r="K208">
        <v>2085</v>
      </c>
    </row>
    <row r="209" spans="1:11" x14ac:dyDescent="0.25">
      <c r="A209">
        <v>2087</v>
      </c>
      <c r="B209">
        <v>3</v>
      </c>
      <c r="C209">
        <v>17</v>
      </c>
      <c r="D209">
        <v>2087</v>
      </c>
      <c r="E209">
        <v>6</v>
      </c>
      <c r="F209">
        <v>168</v>
      </c>
      <c r="G209" t="s">
        <v>15</v>
      </c>
      <c r="H209">
        <v>160415.53</v>
      </c>
      <c r="I209">
        <v>4.5</v>
      </c>
      <c r="J209" t="s">
        <v>22</v>
      </c>
      <c r="K209">
        <v>2085</v>
      </c>
    </row>
    <row r="210" spans="1:11" x14ac:dyDescent="0.25">
      <c r="A210">
        <v>2087</v>
      </c>
      <c r="B210">
        <v>3</v>
      </c>
      <c r="C210">
        <v>20</v>
      </c>
      <c r="D210">
        <v>2087</v>
      </c>
      <c r="E210">
        <v>6</v>
      </c>
      <c r="F210">
        <v>171</v>
      </c>
      <c r="G210" t="s">
        <v>19</v>
      </c>
      <c r="H210">
        <v>75998.38</v>
      </c>
      <c r="I210">
        <v>4.5</v>
      </c>
      <c r="J210" t="s">
        <v>22</v>
      </c>
      <c r="K210">
        <v>2085</v>
      </c>
    </row>
    <row r="211" spans="1:11" x14ac:dyDescent="0.25">
      <c r="A211">
        <v>2087</v>
      </c>
      <c r="B211">
        <v>3</v>
      </c>
      <c r="C211">
        <v>22</v>
      </c>
      <c r="D211">
        <v>2087</v>
      </c>
      <c r="E211">
        <v>6</v>
      </c>
      <c r="F211">
        <v>173</v>
      </c>
      <c r="G211" t="s">
        <v>11</v>
      </c>
      <c r="H211">
        <v>252698.41</v>
      </c>
      <c r="I211">
        <v>4.5</v>
      </c>
      <c r="J211" t="s">
        <v>22</v>
      </c>
      <c r="K211">
        <v>2085</v>
      </c>
    </row>
    <row r="212" spans="1:11" x14ac:dyDescent="0.25">
      <c r="A212">
        <v>2089</v>
      </c>
      <c r="B212">
        <v>1</v>
      </c>
      <c r="C212">
        <v>20</v>
      </c>
      <c r="D212">
        <v>2089</v>
      </c>
      <c r="E212">
        <v>4</v>
      </c>
      <c r="F212">
        <v>112</v>
      </c>
      <c r="G212" t="s">
        <v>18</v>
      </c>
      <c r="H212">
        <v>79609.45</v>
      </c>
      <c r="I212">
        <v>4.5</v>
      </c>
      <c r="J212" t="s">
        <v>14</v>
      </c>
      <c r="K212">
        <v>2085</v>
      </c>
    </row>
    <row r="213" spans="1:11" x14ac:dyDescent="0.25">
      <c r="A213">
        <v>2089</v>
      </c>
      <c r="B213">
        <v>2</v>
      </c>
      <c r="C213">
        <v>15</v>
      </c>
      <c r="D213">
        <v>2089</v>
      </c>
      <c r="E213">
        <v>5</v>
      </c>
      <c r="F213">
        <v>138</v>
      </c>
      <c r="G213" t="s">
        <v>19</v>
      </c>
      <c r="H213">
        <v>330208.99</v>
      </c>
      <c r="I213">
        <v>4.5</v>
      </c>
      <c r="J213" t="s">
        <v>17</v>
      </c>
      <c r="K213">
        <v>2085</v>
      </c>
    </row>
    <row r="214" spans="1:11" x14ac:dyDescent="0.25">
      <c r="A214">
        <v>2089</v>
      </c>
      <c r="B214">
        <v>2</v>
      </c>
      <c r="C214">
        <v>16</v>
      </c>
      <c r="D214">
        <v>2089</v>
      </c>
      <c r="E214">
        <v>5</v>
      </c>
      <c r="F214">
        <v>139</v>
      </c>
      <c r="G214" t="s">
        <v>25</v>
      </c>
      <c r="H214">
        <v>54064.62</v>
      </c>
      <c r="I214">
        <v>4.5</v>
      </c>
      <c r="J214" t="s">
        <v>17</v>
      </c>
      <c r="K214">
        <v>2085</v>
      </c>
    </row>
    <row r="215" spans="1:11" x14ac:dyDescent="0.25">
      <c r="A215">
        <v>2089</v>
      </c>
      <c r="B215">
        <v>2</v>
      </c>
      <c r="C215">
        <v>20</v>
      </c>
      <c r="D215">
        <v>2089</v>
      </c>
      <c r="E215">
        <v>5</v>
      </c>
      <c r="F215">
        <v>143</v>
      </c>
      <c r="G215" t="s">
        <v>11</v>
      </c>
      <c r="H215">
        <v>291188.99</v>
      </c>
      <c r="I215">
        <v>4.5</v>
      </c>
      <c r="J215" t="s">
        <v>17</v>
      </c>
      <c r="K215">
        <v>2085</v>
      </c>
    </row>
    <row r="216" spans="1:11" x14ac:dyDescent="0.25">
      <c r="A216">
        <v>2089</v>
      </c>
      <c r="B216">
        <v>2</v>
      </c>
      <c r="C216">
        <v>21</v>
      </c>
      <c r="D216">
        <v>2089</v>
      </c>
      <c r="E216">
        <v>5</v>
      </c>
      <c r="F216">
        <v>144</v>
      </c>
      <c r="G216" t="s">
        <v>21</v>
      </c>
      <c r="H216">
        <v>368228.21</v>
      </c>
      <c r="I216">
        <v>4.5</v>
      </c>
      <c r="J216" t="s">
        <v>17</v>
      </c>
      <c r="K216">
        <v>2085</v>
      </c>
    </row>
    <row r="217" spans="1:11" x14ac:dyDescent="0.25">
      <c r="A217">
        <v>2089</v>
      </c>
      <c r="B217">
        <v>3</v>
      </c>
      <c r="C217">
        <v>16</v>
      </c>
      <c r="D217">
        <v>2089</v>
      </c>
      <c r="E217">
        <v>6</v>
      </c>
      <c r="F217">
        <v>167</v>
      </c>
      <c r="G217" t="s">
        <v>15</v>
      </c>
      <c r="H217">
        <v>394191.03</v>
      </c>
      <c r="I217">
        <v>4.5</v>
      </c>
      <c r="J217" t="s">
        <v>22</v>
      </c>
      <c r="K217">
        <v>2085</v>
      </c>
    </row>
    <row r="218" spans="1:11" x14ac:dyDescent="0.25">
      <c r="A218">
        <v>2089</v>
      </c>
      <c r="B218">
        <v>3</v>
      </c>
      <c r="C218">
        <v>22</v>
      </c>
      <c r="D218">
        <v>2089</v>
      </c>
      <c r="E218">
        <v>6</v>
      </c>
      <c r="F218">
        <v>173</v>
      </c>
      <c r="G218" t="s">
        <v>13</v>
      </c>
      <c r="H218">
        <v>189598.01</v>
      </c>
      <c r="I218">
        <v>4.5</v>
      </c>
      <c r="J218" t="s">
        <v>22</v>
      </c>
      <c r="K218">
        <v>2085</v>
      </c>
    </row>
    <row r="219" spans="1:11" x14ac:dyDescent="0.25">
      <c r="A219">
        <v>2089</v>
      </c>
      <c r="B219">
        <v>3</v>
      </c>
      <c r="C219">
        <v>24</v>
      </c>
      <c r="D219">
        <v>2089</v>
      </c>
      <c r="E219">
        <v>6</v>
      </c>
      <c r="F219">
        <v>175</v>
      </c>
      <c r="G219" t="s">
        <v>23</v>
      </c>
      <c r="H219">
        <v>48680.27</v>
      </c>
      <c r="I219">
        <v>4.5</v>
      </c>
      <c r="J219" t="s">
        <v>22</v>
      </c>
      <c r="K219">
        <v>2085</v>
      </c>
    </row>
    <row r="220" spans="1:11" x14ac:dyDescent="0.25">
      <c r="A220">
        <v>2089</v>
      </c>
      <c r="B220">
        <v>4</v>
      </c>
      <c r="C220">
        <v>8</v>
      </c>
      <c r="D220">
        <v>2089</v>
      </c>
      <c r="E220">
        <v>7</v>
      </c>
      <c r="F220">
        <v>190</v>
      </c>
      <c r="G220" t="s">
        <v>20</v>
      </c>
      <c r="H220">
        <v>39659.14</v>
      </c>
      <c r="I220">
        <v>4.5</v>
      </c>
      <c r="J220" t="s">
        <v>29</v>
      </c>
      <c r="K220">
        <v>2085</v>
      </c>
    </row>
    <row r="221" spans="1:11" x14ac:dyDescent="0.25">
      <c r="A221">
        <v>2089</v>
      </c>
      <c r="B221">
        <v>5</v>
      </c>
      <c r="C221">
        <v>14</v>
      </c>
      <c r="D221">
        <v>2089</v>
      </c>
      <c r="E221">
        <v>8</v>
      </c>
      <c r="F221">
        <v>226</v>
      </c>
      <c r="G221" t="s">
        <v>16</v>
      </c>
      <c r="H221">
        <v>258585.56</v>
      </c>
      <c r="I221">
        <v>4.5</v>
      </c>
      <c r="J221" t="s">
        <v>24</v>
      </c>
      <c r="K221">
        <v>2085</v>
      </c>
    </row>
    <row r="222" spans="1:11" x14ac:dyDescent="0.25">
      <c r="A222">
        <v>2089</v>
      </c>
      <c r="B222">
        <v>12</v>
      </c>
      <c r="C222">
        <v>7</v>
      </c>
      <c r="D222">
        <v>2090</v>
      </c>
      <c r="E222">
        <v>3</v>
      </c>
      <c r="F222">
        <v>68</v>
      </c>
      <c r="G222" t="s">
        <v>16</v>
      </c>
      <c r="H222">
        <v>301200.06</v>
      </c>
      <c r="I222">
        <v>4.5</v>
      </c>
      <c r="J222" t="s">
        <v>28</v>
      </c>
      <c r="K222">
        <v>2085</v>
      </c>
    </row>
    <row r="223" spans="1:11" x14ac:dyDescent="0.25">
      <c r="A223">
        <v>2089</v>
      </c>
      <c r="B223">
        <v>12</v>
      </c>
      <c r="C223">
        <v>30</v>
      </c>
      <c r="D223">
        <v>2090</v>
      </c>
      <c r="E223">
        <v>3</v>
      </c>
      <c r="F223">
        <v>91</v>
      </c>
      <c r="G223" t="s">
        <v>15</v>
      </c>
      <c r="H223">
        <v>29545.83</v>
      </c>
      <c r="I223">
        <v>4.5</v>
      </c>
      <c r="J223" t="s">
        <v>28</v>
      </c>
      <c r="K223">
        <v>2085</v>
      </c>
    </row>
    <row r="224" spans="1:11" x14ac:dyDescent="0.25">
      <c r="A224">
        <v>2090</v>
      </c>
      <c r="B224">
        <v>1</v>
      </c>
      <c r="C224">
        <v>18</v>
      </c>
      <c r="D224">
        <v>2090</v>
      </c>
      <c r="E224">
        <v>4</v>
      </c>
      <c r="F224">
        <v>110</v>
      </c>
      <c r="G224" t="s">
        <v>19</v>
      </c>
      <c r="H224">
        <v>139749.46</v>
      </c>
      <c r="I224">
        <v>4.5</v>
      </c>
      <c r="J224" t="s">
        <v>14</v>
      </c>
      <c r="K224">
        <v>2085</v>
      </c>
    </row>
    <row r="225" spans="1:11" x14ac:dyDescent="0.25">
      <c r="A225">
        <v>2090</v>
      </c>
      <c r="B225">
        <v>2</v>
      </c>
      <c r="C225">
        <v>3</v>
      </c>
      <c r="D225">
        <v>2090</v>
      </c>
      <c r="E225">
        <v>5</v>
      </c>
      <c r="F225">
        <v>126</v>
      </c>
      <c r="G225" t="s">
        <v>18</v>
      </c>
      <c r="H225">
        <v>52955.69</v>
      </c>
      <c r="I225">
        <v>4.5</v>
      </c>
      <c r="J225" t="s">
        <v>17</v>
      </c>
      <c r="K225">
        <v>2085</v>
      </c>
    </row>
    <row r="226" spans="1:11" x14ac:dyDescent="0.25">
      <c r="A226">
        <v>2090</v>
      </c>
      <c r="B226">
        <v>2</v>
      </c>
      <c r="C226">
        <v>10</v>
      </c>
      <c r="D226">
        <v>2090</v>
      </c>
      <c r="E226">
        <v>5</v>
      </c>
      <c r="F226">
        <v>133</v>
      </c>
      <c r="G226" t="s">
        <v>11</v>
      </c>
      <c r="H226">
        <v>341012.72</v>
      </c>
      <c r="I226">
        <v>4.5</v>
      </c>
      <c r="J226" t="s">
        <v>17</v>
      </c>
      <c r="K226">
        <v>2085</v>
      </c>
    </row>
    <row r="227" spans="1:11" x14ac:dyDescent="0.25">
      <c r="A227">
        <v>2090</v>
      </c>
      <c r="B227">
        <v>2</v>
      </c>
      <c r="C227">
        <v>13</v>
      </c>
      <c r="D227">
        <v>2090</v>
      </c>
      <c r="E227">
        <v>5</v>
      </c>
      <c r="F227">
        <v>136</v>
      </c>
      <c r="G227" t="s">
        <v>23</v>
      </c>
      <c r="H227">
        <v>241670.03</v>
      </c>
      <c r="I227">
        <v>4.5</v>
      </c>
      <c r="J227" t="s">
        <v>17</v>
      </c>
      <c r="K227">
        <v>2085</v>
      </c>
    </row>
    <row r="228" spans="1:11" x14ac:dyDescent="0.25">
      <c r="A228">
        <v>2090</v>
      </c>
      <c r="B228">
        <v>2</v>
      </c>
      <c r="C228">
        <v>23</v>
      </c>
      <c r="D228">
        <v>2090</v>
      </c>
      <c r="E228">
        <v>5</v>
      </c>
      <c r="F228">
        <v>146</v>
      </c>
      <c r="G228" t="s">
        <v>21</v>
      </c>
      <c r="H228">
        <v>317980.74</v>
      </c>
      <c r="I228">
        <v>4.5</v>
      </c>
      <c r="J228" t="s">
        <v>17</v>
      </c>
      <c r="K228">
        <v>2085</v>
      </c>
    </row>
    <row r="229" spans="1:11" x14ac:dyDescent="0.25">
      <c r="A229">
        <v>2090</v>
      </c>
      <c r="B229">
        <v>2</v>
      </c>
      <c r="C229">
        <v>25</v>
      </c>
      <c r="D229">
        <v>2090</v>
      </c>
      <c r="E229">
        <v>5</v>
      </c>
      <c r="F229">
        <v>148</v>
      </c>
      <c r="G229" t="s">
        <v>13</v>
      </c>
      <c r="H229">
        <v>83236.31</v>
      </c>
      <c r="I229">
        <v>4.5</v>
      </c>
      <c r="J229" t="s">
        <v>17</v>
      </c>
      <c r="K229">
        <v>2085</v>
      </c>
    </row>
    <row r="230" spans="1:11" x14ac:dyDescent="0.25">
      <c r="A230">
        <v>2090</v>
      </c>
      <c r="B230">
        <v>3</v>
      </c>
      <c r="C230">
        <v>14</v>
      </c>
      <c r="D230">
        <v>2090</v>
      </c>
      <c r="E230">
        <v>6</v>
      </c>
      <c r="F230">
        <v>165</v>
      </c>
      <c r="G230" t="s">
        <v>20</v>
      </c>
      <c r="H230">
        <v>141991.45000000001</v>
      </c>
      <c r="I230">
        <v>4.5</v>
      </c>
      <c r="J230" t="s">
        <v>22</v>
      </c>
      <c r="K230">
        <v>2085</v>
      </c>
    </row>
    <row r="231" spans="1:11" x14ac:dyDescent="0.25">
      <c r="A231">
        <v>2090</v>
      </c>
      <c r="B231">
        <v>4</v>
      </c>
      <c r="C231">
        <v>1</v>
      </c>
      <c r="D231">
        <v>2090</v>
      </c>
      <c r="E231">
        <v>7</v>
      </c>
      <c r="F231">
        <v>183</v>
      </c>
      <c r="G231" t="s">
        <v>25</v>
      </c>
      <c r="H231">
        <v>36631.61</v>
      </c>
      <c r="I231">
        <v>4.5</v>
      </c>
      <c r="J231" t="s">
        <v>29</v>
      </c>
      <c r="K231">
        <v>2085</v>
      </c>
    </row>
    <row r="232" spans="1:11" x14ac:dyDescent="0.25">
      <c r="A232">
        <v>2091</v>
      </c>
      <c r="B232">
        <v>1</v>
      </c>
      <c r="C232">
        <v>7</v>
      </c>
      <c r="D232">
        <v>2091</v>
      </c>
      <c r="E232">
        <v>4</v>
      </c>
      <c r="F232">
        <v>99</v>
      </c>
      <c r="G232" t="s">
        <v>19</v>
      </c>
      <c r="H232">
        <v>284716.39</v>
      </c>
      <c r="I232">
        <v>4.5</v>
      </c>
      <c r="J232" t="s">
        <v>14</v>
      </c>
      <c r="K232">
        <v>2085</v>
      </c>
    </row>
    <row r="233" spans="1:11" x14ac:dyDescent="0.25">
      <c r="A233">
        <v>2091</v>
      </c>
      <c r="B233">
        <v>1</v>
      </c>
      <c r="C233">
        <v>15</v>
      </c>
      <c r="D233">
        <v>2091</v>
      </c>
      <c r="E233">
        <v>4</v>
      </c>
      <c r="F233">
        <v>107</v>
      </c>
      <c r="G233" t="s">
        <v>16</v>
      </c>
      <c r="H233">
        <v>242442.4</v>
      </c>
      <c r="I233">
        <v>4.5</v>
      </c>
      <c r="J233" t="s">
        <v>14</v>
      </c>
      <c r="K233">
        <v>2085</v>
      </c>
    </row>
    <row r="234" spans="1:11" x14ac:dyDescent="0.25">
      <c r="A234">
        <v>2091</v>
      </c>
      <c r="B234">
        <v>1</v>
      </c>
      <c r="C234">
        <v>19</v>
      </c>
      <c r="D234">
        <v>2091</v>
      </c>
      <c r="E234">
        <v>4</v>
      </c>
      <c r="F234">
        <v>111</v>
      </c>
      <c r="G234" t="s">
        <v>18</v>
      </c>
      <c r="H234">
        <v>445144.34</v>
      </c>
      <c r="I234">
        <v>4.5</v>
      </c>
      <c r="J234" t="s">
        <v>14</v>
      </c>
      <c r="K234">
        <v>2085</v>
      </c>
    </row>
    <row r="235" spans="1:11" x14ac:dyDescent="0.25">
      <c r="A235">
        <v>2091</v>
      </c>
      <c r="B235">
        <v>1</v>
      </c>
      <c r="C235">
        <v>22</v>
      </c>
      <c r="D235">
        <v>2091</v>
      </c>
      <c r="E235">
        <v>4</v>
      </c>
      <c r="F235">
        <v>114</v>
      </c>
      <c r="G235" t="s">
        <v>13</v>
      </c>
      <c r="H235">
        <v>42307.45</v>
      </c>
      <c r="I235">
        <v>4.5</v>
      </c>
      <c r="J235" t="s">
        <v>14</v>
      </c>
      <c r="K235">
        <v>2085</v>
      </c>
    </row>
    <row r="236" spans="1:11" x14ac:dyDescent="0.25">
      <c r="A236">
        <v>2091</v>
      </c>
      <c r="B236">
        <v>1</v>
      </c>
      <c r="C236">
        <v>26</v>
      </c>
      <c r="D236">
        <v>2091</v>
      </c>
      <c r="E236">
        <v>4</v>
      </c>
      <c r="F236">
        <v>118</v>
      </c>
      <c r="G236" t="s">
        <v>25</v>
      </c>
      <c r="H236">
        <v>57839.57</v>
      </c>
      <c r="I236">
        <v>4.5</v>
      </c>
      <c r="J236" t="s">
        <v>14</v>
      </c>
      <c r="K236">
        <v>2085</v>
      </c>
    </row>
    <row r="237" spans="1:11" x14ac:dyDescent="0.25">
      <c r="A237">
        <v>2091</v>
      </c>
      <c r="B237">
        <v>1</v>
      </c>
      <c r="C237">
        <v>31</v>
      </c>
      <c r="D237">
        <v>2091</v>
      </c>
      <c r="E237">
        <v>4</v>
      </c>
      <c r="F237">
        <v>123</v>
      </c>
      <c r="G237" t="s">
        <v>15</v>
      </c>
      <c r="H237">
        <v>153859.57999999999</v>
      </c>
      <c r="I237">
        <v>4.5</v>
      </c>
      <c r="J237" t="s">
        <v>14</v>
      </c>
      <c r="K237">
        <v>2085</v>
      </c>
    </row>
    <row r="238" spans="1:11" x14ac:dyDescent="0.25">
      <c r="A238">
        <v>2091</v>
      </c>
      <c r="B238">
        <v>3</v>
      </c>
      <c r="C238">
        <v>10</v>
      </c>
      <c r="D238">
        <v>2091</v>
      </c>
      <c r="E238">
        <v>6</v>
      </c>
      <c r="F238">
        <v>161</v>
      </c>
      <c r="G238" t="s">
        <v>20</v>
      </c>
      <c r="H238">
        <v>168540.15</v>
      </c>
      <c r="I238">
        <v>4.5</v>
      </c>
      <c r="J238" t="s">
        <v>22</v>
      </c>
      <c r="K238">
        <v>2085</v>
      </c>
    </row>
    <row r="239" spans="1:11" x14ac:dyDescent="0.25">
      <c r="A239">
        <v>2091</v>
      </c>
      <c r="B239">
        <v>3</v>
      </c>
      <c r="C239">
        <v>19</v>
      </c>
      <c r="D239">
        <v>2091</v>
      </c>
      <c r="E239">
        <v>6</v>
      </c>
      <c r="F239">
        <v>170</v>
      </c>
      <c r="G239" t="s">
        <v>23</v>
      </c>
      <c r="H239">
        <v>55303.47</v>
      </c>
      <c r="I239">
        <v>4.5</v>
      </c>
      <c r="J239" t="s">
        <v>22</v>
      </c>
      <c r="K239">
        <v>2085</v>
      </c>
    </row>
    <row r="240" spans="1:11" x14ac:dyDescent="0.25">
      <c r="A240">
        <v>2091</v>
      </c>
      <c r="B240">
        <v>3</v>
      </c>
      <c r="C240">
        <v>25</v>
      </c>
      <c r="D240">
        <v>2091</v>
      </c>
      <c r="E240">
        <v>6</v>
      </c>
      <c r="F240">
        <v>176</v>
      </c>
      <c r="G240" t="s">
        <v>11</v>
      </c>
      <c r="H240">
        <v>152954.29</v>
      </c>
      <c r="I240">
        <v>4.5</v>
      </c>
      <c r="J240" t="s">
        <v>22</v>
      </c>
      <c r="K240">
        <v>2085</v>
      </c>
    </row>
    <row r="241" spans="1:11" x14ac:dyDescent="0.25">
      <c r="A241">
        <v>2091</v>
      </c>
      <c r="B241">
        <v>5</v>
      </c>
      <c r="C241">
        <v>8</v>
      </c>
      <c r="D241">
        <v>2091</v>
      </c>
      <c r="E241">
        <v>8</v>
      </c>
      <c r="F241">
        <v>220</v>
      </c>
      <c r="G241" t="s">
        <v>21</v>
      </c>
      <c r="H241">
        <v>29330.3</v>
      </c>
      <c r="I241">
        <v>4.5</v>
      </c>
      <c r="J241" t="s">
        <v>24</v>
      </c>
      <c r="K241">
        <v>2085</v>
      </c>
    </row>
    <row r="242" spans="1:11" x14ac:dyDescent="0.25">
      <c r="A242">
        <v>2092</v>
      </c>
      <c r="B242">
        <v>12</v>
      </c>
      <c r="C242">
        <v>11</v>
      </c>
      <c r="D242">
        <v>2093</v>
      </c>
      <c r="E242">
        <v>3</v>
      </c>
      <c r="F242">
        <v>72</v>
      </c>
      <c r="G242" t="s">
        <v>23</v>
      </c>
      <c r="H242">
        <v>215888</v>
      </c>
      <c r="I242">
        <v>4.5</v>
      </c>
      <c r="J242" t="s">
        <v>28</v>
      </c>
      <c r="K242">
        <v>2085</v>
      </c>
    </row>
    <row r="243" spans="1:11" x14ac:dyDescent="0.25">
      <c r="A243">
        <v>2092</v>
      </c>
      <c r="B243">
        <v>12</v>
      </c>
      <c r="C243">
        <v>28</v>
      </c>
      <c r="D243">
        <v>2093</v>
      </c>
      <c r="E243">
        <v>3</v>
      </c>
      <c r="F243">
        <v>89</v>
      </c>
      <c r="G243" t="s">
        <v>20</v>
      </c>
      <c r="H243">
        <v>245286.61</v>
      </c>
      <c r="I243">
        <v>4.5</v>
      </c>
      <c r="J243" t="s">
        <v>28</v>
      </c>
      <c r="K243">
        <v>2085</v>
      </c>
    </row>
    <row r="244" spans="1:11" x14ac:dyDescent="0.25">
      <c r="A244">
        <v>2093</v>
      </c>
      <c r="B244">
        <v>1</v>
      </c>
      <c r="C244">
        <v>8</v>
      </c>
      <c r="D244">
        <v>2093</v>
      </c>
      <c r="E244">
        <v>4</v>
      </c>
      <c r="F244">
        <v>100</v>
      </c>
      <c r="G244" t="s">
        <v>25</v>
      </c>
      <c r="H244">
        <v>176524.56</v>
      </c>
      <c r="I244">
        <v>4.5</v>
      </c>
      <c r="J244" t="s">
        <v>14</v>
      </c>
      <c r="K244">
        <v>2085</v>
      </c>
    </row>
    <row r="245" spans="1:11" x14ac:dyDescent="0.25">
      <c r="A245">
        <v>2093</v>
      </c>
      <c r="B245">
        <v>1</v>
      </c>
      <c r="C245">
        <v>19</v>
      </c>
      <c r="D245">
        <v>2093</v>
      </c>
      <c r="E245">
        <v>4</v>
      </c>
      <c r="F245">
        <v>111</v>
      </c>
      <c r="G245" t="s">
        <v>18</v>
      </c>
      <c r="H245">
        <v>407356.55</v>
      </c>
      <c r="I245">
        <v>4.5</v>
      </c>
      <c r="J245" t="s">
        <v>14</v>
      </c>
      <c r="K245">
        <v>2085</v>
      </c>
    </row>
    <row r="246" spans="1:11" x14ac:dyDescent="0.25">
      <c r="A246">
        <v>2093</v>
      </c>
      <c r="B246">
        <v>2</v>
      </c>
      <c r="C246">
        <v>7</v>
      </c>
      <c r="D246">
        <v>2093</v>
      </c>
      <c r="E246">
        <v>5</v>
      </c>
      <c r="F246">
        <v>130</v>
      </c>
      <c r="G246" t="s">
        <v>13</v>
      </c>
      <c r="H246">
        <v>287205.51</v>
      </c>
      <c r="I246">
        <v>4.5</v>
      </c>
      <c r="J246" t="s">
        <v>17</v>
      </c>
      <c r="K246">
        <v>2085</v>
      </c>
    </row>
    <row r="247" spans="1:11" x14ac:dyDescent="0.25">
      <c r="A247">
        <v>2093</v>
      </c>
      <c r="B247">
        <v>2</v>
      </c>
      <c r="C247">
        <v>13</v>
      </c>
      <c r="D247">
        <v>2093</v>
      </c>
      <c r="E247">
        <v>5</v>
      </c>
      <c r="F247">
        <v>136</v>
      </c>
      <c r="G247" t="s">
        <v>21</v>
      </c>
      <c r="H247">
        <v>417316.32</v>
      </c>
      <c r="I247">
        <v>4.5</v>
      </c>
      <c r="J247" t="s">
        <v>17</v>
      </c>
      <c r="K247">
        <v>2085</v>
      </c>
    </row>
    <row r="248" spans="1:11" x14ac:dyDescent="0.25">
      <c r="A248">
        <v>2093</v>
      </c>
      <c r="B248">
        <v>2</v>
      </c>
      <c r="C248">
        <v>27</v>
      </c>
      <c r="D248">
        <v>2093</v>
      </c>
      <c r="E248">
        <v>5</v>
      </c>
      <c r="F248">
        <v>150</v>
      </c>
      <c r="G248" t="s">
        <v>11</v>
      </c>
      <c r="H248">
        <v>160860.21</v>
      </c>
      <c r="I248">
        <v>4.5</v>
      </c>
      <c r="J248" t="s">
        <v>17</v>
      </c>
      <c r="K248">
        <v>2085</v>
      </c>
    </row>
    <row r="249" spans="1:11" x14ac:dyDescent="0.25">
      <c r="A249">
        <v>2093</v>
      </c>
      <c r="B249">
        <v>2</v>
      </c>
      <c r="C249">
        <v>28</v>
      </c>
      <c r="D249">
        <v>2093</v>
      </c>
      <c r="E249">
        <v>5</v>
      </c>
      <c r="F249">
        <v>151</v>
      </c>
      <c r="G249" t="s">
        <v>19</v>
      </c>
      <c r="H249">
        <v>68028.800000000003</v>
      </c>
      <c r="I249">
        <v>4.5</v>
      </c>
      <c r="J249" t="s">
        <v>17</v>
      </c>
      <c r="K249">
        <v>2085</v>
      </c>
    </row>
    <row r="250" spans="1:11" x14ac:dyDescent="0.25">
      <c r="A250">
        <v>2093</v>
      </c>
      <c r="B250">
        <v>4</v>
      </c>
      <c r="C250">
        <v>2</v>
      </c>
      <c r="D250">
        <v>2093</v>
      </c>
      <c r="E250">
        <v>7</v>
      </c>
      <c r="F250">
        <v>184</v>
      </c>
      <c r="G250" t="s">
        <v>16</v>
      </c>
      <c r="H250">
        <v>40762.559999999998</v>
      </c>
      <c r="I250">
        <v>4.5</v>
      </c>
      <c r="J250" t="s">
        <v>29</v>
      </c>
      <c r="K250">
        <v>2085</v>
      </c>
    </row>
    <row r="251" spans="1:11" x14ac:dyDescent="0.25">
      <c r="A251">
        <v>2093</v>
      </c>
      <c r="B251">
        <v>4</v>
      </c>
      <c r="C251">
        <v>3</v>
      </c>
      <c r="D251">
        <v>2093</v>
      </c>
      <c r="E251">
        <v>7</v>
      </c>
      <c r="F251">
        <v>185</v>
      </c>
      <c r="G251" t="s">
        <v>15</v>
      </c>
      <c r="H251">
        <v>54698.16</v>
      </c>
      <c r="I251">
        <v>4.5</v>
      </c>
      <c r="J251" t="s">
        <v>29</v>
      </c>
      <c r="K251">
        <v>2085</v>
      </c>
    </row>
    <row r="252" spans="1:11" x14ac:dyDescent="0.25">
      <c r="A252">
        <v>2094</v>
      </c>
      <c r="B252">
        <v>1</v>
      </c>
      <c r="C252">
        <v>11</v>
      </c>
      <c r="D252">
        <v>2094</v>
      </c>
      <c r="E252">
        <v>4</v>
      </c>
      <c r="F252">
        <v>103</v>
      </c>
      <c r="G252" t="s">
        <v>21</v>
      </c>
      <c r="H252">
        <v>511609.75</v>
      </c>
      <c r="I252">
        <v>4.5</v>
      </c>
      <c r="J252" t="s">
        <v>14</v>
      </c>
      <c r="K252">
        <v>2085</v>
      </c>
    </row>
    <row r="253" spans="1:11" x14ac:dyDescent="0.25">
      <c r="A253">
        <v>2094</v>
      </c>
      <c r="B253">
        <v>1</v>
      </c>
      <c r="C253">
        <v>14</v>
      </c>
      <c r="D253">
        <v>2094</v>
      </c>
      <c r="E253">
        <v>4</v>
      </c>
      <c r="F253">
        <v>106</v>
      </c>
      <c r="G253" t="s">
        <v>16</v>
      </c>
      <c r="H253">
        <v>351845.15</v>
      </c>
      <c r="I253">
        <v>4.5</v>
      </c>
      <c r="J253" t="s">
        <v>14</v>
      </c>
      <c r="K253">
        <v>2085</v>
      </c>
    </row>
    <row r="254" spans="1:11" x14ac:dyDescent="0.25">
      <c r="A254">
        <v>2094</v>
      </c>
      <c r="B254">
        <v>1</v>
      </c>
      <c r="C254">
        <v>18</v>
      </c>
      <c r="D254">
        <v>2094</v>
      </c>
      <c r="E254">
        <v>4</v>
      </c>
      <c r="F254">
        <v>110</v>
      </c>
      <c r="G254" t="s">
        <v>20</v>
      </c>
      <c r="H254">
        <v>349030.17</v>
      </c>
      <c r="I254">
        <v>4.5</v>
      </c>
      <c r="J254" t="s">
        <v>14</v>
      </c>
      <c r="K254">
        <v>2085</v>
      </c>
    </row>
    <row r="255" spans="1:11" x14ac:dyDescent="0.25">
      <c r="A255">
        <v>2094</v>
      </c>
      <c r="B255">
        <v>1</v>
      </c>
      <c r="C255">
        <v>28</v>
      </c>
      <c r="D255">
        <v>2094</v>
      </c>
      <c r="E255">
        <v>4</v>
      </c>
      <c r="F255">
        <v>120</v>
      </c>
      <c r="G255" t="s">
        <v>23</v>
      </c>
      <c r="H255">
        <v>68842.95</v>
      </c>
      <c r="I255">
        <v>4.5</v>
      </c>
      <c r="J255" t="s">
        <v>14</v>
      </c>
      <c r="K255">
        <v>2085</v>
      </c>
    </row>
    <row r="256" spans="1:11" x14ac:dyDescent="0.25">
      <c r="A256">
        <v>2094</v>
      </c>
      <c r="B256">
        <v>2</v>
      </c>
      <c r="C256">
        <v>13</v>
      </c>
      <c r="D256">
        <v>2094</v>
      </c>
      <c r="E256">
        <v>5</v>
      </c>
      <c r="F256">
        <v>136</v>
      </c>
      <c r="G256" t="s">
        <v>18</v>
      </c>
      <c r="H256">
        <v>37737.17</v>
      </c>
      <c r="I256">
        <v>4.5</v>
      </c>
      <c r="J256" t="s">
        <v>17</v>
      </c>
      <c r="K256">
        <v>2085</v>
      </c>
    </row>
    <row r="257" spans="1:11" x14ac:dyDescent="0.25">
      <c r="A257">
        <v>2094</v>
      </c>
      <c r="B257">
        <v>2</v>
      </c>
      <c r="C257">
        <v>13</v>
      </c>
      <c r="D257">
        <v>2094</v>
      </c>
      <c r="E257">
        <v>5</v>
      </c>
      <c r="F257">
        <v>136</v>
      </c>
      <c r="G257" t="s">
        <v>19</v>
      </c>
      <c r="H257">
        <v>33302.639999999999</v>
      </c>
      <c r="I257">
        <v>4.5</v>
      </c>
      <c r="J257" t="s">
        <v>17</v>
      </c>
      <c r="K257">
        <v>2085</v>
      </c>
    </row>
    <row r="258" spans="1:11" x14ac:dyDescent="0.25">
      <c r="A258">
        <v>2094</v>
      </c>
      <c r="B258">
        <v>2</v>
      </c>
      <c r="C258">
        <v>13</v>
      </c>
      <c r="D258">
        <v>2094</v>
      </c>
      <c r="E258">
        <v>5</v>
      </c>
      <c r="F258">
        <v>136</v>
      </c>
      <c r="G258" t="s">
        <v>15</v>
      </c>
      <c r="H258">
        <v>65935.600000000006</v>
      </c>
      <c r="I258">
        <v>4.5</v>
      </c>
      <c r="J258" t="s">
        <v>17</v>
      </c>
      <c r="K258">
        <v>2085</v>
      </c>
    </row>
    <row r="259" spans="1:11" x14ac:dyDescent="0.25">
      <c r="A259">
        <v>2094</v>
      </c>
      <c r="B259">
        <v>2</v>
      </c>
      <c r="C259">
        <v>15</v>
      </c>
      <c r="D259">
        <v>2094</v>
      </c>
      <c r="E259">
        <v>5</v>
      </c>
      <c r="F259">
        <v>138</v>
      </c>
      <c r="G259" t="s">
        <v>13</v>
      </c>
      <c r="H259">
        <v>264981.52</v>
      </c>
      <c r="I259">
        <v>4.5</v>
      </c>
      <c r="J259" t="s">
        <v>17</v>
      </c>
      <c r="K259">
        <v>2085</v>
      </c>
    </row>
    <row r="260" spans="1:11" x14ac:dyDescent="0.25">
      <c r="A260">
        <v>2094</v>
      </c>
      <c r="B260">
        <v>2</v>
      </c>
      <c r="C260">
        <v>16</v>
      </c>
      <c r="D260">
        <v>2094</v>
      </c>
      <c r="E260">
        <v>5</v>
      </c>
      <c r="F260">
        <v>139</v>
      </c>
      <c r="G260" t="s">
        <v>11</v>
      </c>
      <c r="H260">
        <v>125162.37</v>
      </c>
      <c r="I260">
        <v>4.5</v>
      </c>
      <c r="J260" t="s">
        <v>17</v>
      </c>
      <c r="K260">
        <v>2085</v>
      </c>
    </row>
    <row r="261" spans="1:11" x14ac:dyDescent="0.25">
      <c r="A261">
        <v>2094</v>
      </c>
      <c r="B261">
        <v>3</v>
      </c>
      <c r="C261">
        <v>19</v>
      </c>
      <c r="D261">
        <v>2094</v>
      </c>
      <c r="E261">
        <v>6</v>
      </c>
      <c r="F261">
        <v>170</v>
      </c>
      <c r="G261" t="s">
        <v>25</v>
      </c>
      <c r="H261">
        <v>210420.57</v>
      </c>
      <c r="I261">
        <v>4.5</v>
      </c>
      <c r="J261" t="s">
        <v>22</v>
      </c>
      <c r="K261">
        <v>2085</v>
      </c>
    </row>
    <row r="262" spans="1:11" x14ac:dyDescent="0.25">
      <c r="A262">
        <v>2094</v>
      </c>
      <c r="B262">
        <v>12</v>
      </c>
      <c r="C262">
        <v>3</v>
      </c>
      <c r="D262">
        <v>2095</v>
      </c>
      <c r="E262">
        <v>3</v>
      </c>
      <c r="F262">
        <v>64</v>
      </c>
      <c r="G262" t="s">
        <v>20</v>
      </c>
      <c r="H262">
        <v>272225.93</v>
      </c>
      <c r="I262">
        <v>4.5</v>
      </c>
      <c r="J262" t="s">
        <v>28</v>
      </c>
      <c r="K262">
        <v>2085</v>
      </c>
    </row>
    <row r="263" spans="1:11" x14ac:dyDescent="0.25">
      <c r="A263">
        <v>2095</v>
      </c>
      <c r="B263">
        <v>1</v>
      </c>
      <c r="C263">
        <v>12</v>
      </c>
      <c r="D263">
        <v>2095</v>
      </c>
      <c r="E263">
        <v>4</v>
      </c>
      <c r="F263">
        <v>104</v>
      </c>
      <c r="G263" t="s">
        <v>25</v>
      </c>
      <c r="H263">
        <v>357036.12</v>
      </c>
      <c r="I263">
        <v>4.5</v>
      </c>
      <c r="J263" t="s">
        <v>14</v>
      </c>
      <c r="K263">
        <v>2085</v>
      </c>
    </row>
    <row r="264" spans="1:11" x14ac:dyDescent="0.25">
      <c r="A264">
        <v>2095</v>
      </c>
      <c r="B264">
        <v>1</v>
      </c>
      <c r="C264">
        <v>12</v>
      </c>
      <c r="D264">
        <v>2095</v>
      </c>
      <c r="E264">
        <v>4</v>
      </c>
      <c r="F264">
        <v>104</v>
      </c>
      <c r="G264" t="s">
        <v>15</v>
      </c>
      <c r="H264">
        <v>32703.7</v>
      </c>
      <c r="I264">
        <v>4.5</v>
      </c>
      <c r="J264" t="s">
        <v>14</v>
      </c>
      <c r="K264">
        <v>2085</v>
      </c>
    </row>
    <row r="265" spans="1:11" x14ac:dyDescent="0.25">
      <c r="A265">
        <v>2095</v>
      </c>
      <c r="B265">
        <v>1</v>
      </c>
      <c r="C265">
        <v>14</v>
      </c>
      <c r="D265">
        <v>2095</v>
      </c>
      <c r="E265">
        <v>4</v>
      </c>
      <c r="F265">
        <v>106</v>
      </c>
      <c r="G265" t="s">
        <v>21</v>
      </c>
      <c r="H265">
        <v>354015.86</v>
      </c>
      <c r="I265">
        <v>4.5</v>
      </c>
      <c r="J265" t="s">
        <v>14</v>
      </c>
      <c r="K265">
        <v>2085</v>
      </c>
    </row>
    <row r="266" spans="1:11" x14ac:dyDescent="0.25">
      <c r="A266">
        <v>2095</v>
      </c>
      <c r="B266">
        <v>2</v>
      </c>
      <c r="C266">
        <v>1</v>
      </c>
      <c r="D266">
        <v>2095</v>
      </c>
      <c r="E266">
        <v>5</v>
      </c>
      <c r="F266">
        <v>124</v>
      </c>
      <c r="G266" t="s">
        <v>16</v>
      </c>
      <c r="H266">
        <v>473554.31</v>
      </c>
      <c r="I266">
        <v>4.5</v>
      </c>
      <c r="J266" t="s">
        <v>17</v>
      </c>
      <c r="K266">
        <v>2085</v>
      </c>
    </row>
    <row r="267" spans="1:11" x14ac:dyDescent="0.25">
      <c r="A267">
        <v>2095</v>
      </c>
      <c r="B267">
        <v>2</v>
      </c>
      <c r="C267">
        <v>1</v>
      </c>
      <c r="D267">
        <v>2095</v>
      </c>
      <c r="E267">
        <v>5</v>
      </c>
      <c r="F267">
        <v>124</v>
      </c>
      <c r="G267" t="s">
        <v>23</v>
      </c>
      <c r="H267">
        <v>65133.96</v>
      </c>
      <c r="I267">
        <v>4.5</v>
      </c>
      <c r="J267" t="s">
        <v>17</v>
      </c>
      <c r="K267">
        <v>2085</v>
      </c>
    </row>
    <row r="268" spans="1:11" x14ac:dyDescent="0.25">
      <c r="A268">
        <v>2095</v>
      </c>
      <c r="B268">
        <v>2</v>
      </c>
      <c r="C268">
        <v>1</v>
      </c>
      <c r="D268">
        <v>2095</v>
      </c>
      <c r="E268">
        <v>5</v>
      </c>
      <c r="F268">
        <v>124</v>
      </c>
      <c r="G268" t="s">
        <v>19</v>
      </c>
      <c r="H268">
        <v>78427.240000000005</v>
      </c>
      <c r="I268">
        <v>4.5</v>
      </c>
      <c r="J268" t="s">
        <v>17</v>
      </c>
      <c r="K268">
        <v>2085</v>
      </c>
    </row>
    <row r="269" spans="1:11" x14ac:dyDescent="0.25">
      <c r="A269">
        <v>2095</v>
      </c>
      <c r="B269">
        <v>2</v>
      </c>
      <c r="C269">
        <v>4</v>
      </c>
      <c r="D269">
        <v>2095</v>
      </c>
      <c r="E269">
        <v>5</v>
      </c>
      <c r="F269">
        <v>127</v>
      </c>
      <c r="G269" t="s">
        <v>13</v>
      </c>
      <c r="H269">
        <v>296692.24</v>
      </c>
      <c r="I269">
        <v>4.5</v>
      </c>
      <c r="J269" t="s">
        <v>17</v>
      </c>
      <c r="K269">
        <v>2085</v>
      </c>
    </row>
    <row r="270" spans="1:11" x14ac:dyDescent="0.25">
      <c r="A270">
        <v>2095</v>
      </c>
      <c r="B270">
        <v>2</v>
      </c>
      <c r="C270">
        <v>16</v>
      </c>
      <c r="D270">
        <v>2095</v>
      </c>
      <c r="E270">
        <v>5</v>
      </c>
      <c r="F270">
        <v>139</v>
      </c>
      <c r="G270" t="s">
        <v>11</v>
      </c>
      <c r="H270">
        <v>465517.41</v>
      </c>
      <c r="I270">
        <v>4.5</v>
      </c>
      <c r="J270" t="s">
        <v>17</v>
      </c>
      <c r="K270">
        <v>2085</v>
      </c>
    </row>
    <row r="271" spans="1:11" x14ac:dyDescent="0.25">
      <c r="A271">
        <v>2095</v>
      </c>
      <c r="B271">
        <v>6</v>
      </c>
      <c r="C271">
        <v>2</v>
      </c>
      <c r="D271">
        <v>2095</v>
      </c>
      <c r="E271">
        <v>9</v>
      </c>
      <c r="F271">
        <v>245</v>
      </c>
      <c r="G271" t="s">
        <v>18</v>
      </c>
      <c r="H271">
        <v>153760.23000000001</v>
      </c>
      <c r="I271">
        <v>4.5</v>
      </c>
      <c r="J271" t="s">
        <v>26</v>
      </c>
      <c r="K271">
        <v>2085</v>
      </c>
    </row>
    <row r="272" spans="1:11" x14ac:dyDescent="0.25">
      <c r="A272">
        <v>2096</v>
      </c>
      <c r="B272">
        <v>12</v>
      </c>
      <c r="C272">
        <v>28</v>
      </c>
      <c r="D272">
        <v>2097</v>
      </c>
      <c r="E272">
        <v>3</v>
      </c>
      <c r="F272">
        <v>89</v>
      </c>
      <c r="G272" t="s">
        <v>18</v>
      </c>
      <c r="H272">
        <v>33774.47</v>
      </c>
      <c r="I272">
        <v>4.5</v>
      </c>
      <c r="J272" t="s">
        <v>28</v>
      </c>
      <c r="K272">
        <v>2085</v>
      </c>
    </row>
    <row r="273" spans="1:11" x14ac:dyDescent="0.25">
      <c r="A273">
        <v>2097</v>
      </c>
      <c r="B273">
        <v>1</v>
      </c>
      <c r="C273">
        <v>31</v>
      </c>
      <c r="D273">
        <v>2097</v>
      </c>
      <c r="E273">
        <v>4</v>
      </c>
      <c r="F273">
        <v>123</v>
      </c>
      <c r="G273" t="s">
        <v>19</v>
      </c>
      <c r="H273">
        <v>56264.5</v>
      </c>
      <c r="I273">
        <v>4.5</v>
      </c>
      <c r="J273" t="s">
        <v>14</v>
      </c>
      <c r="K273">
        <v>2085</v>
      </c>
    </row>
    <row r="274" spans="1:11" x14ac:dyDescent="0.25">
      <c r="A274">
        <v>2097</v>
      </c>
      <c r="B274">
        <v>2</v>
      </c>
      <c r="C274">
        <v>2</v>
      </c>
      <c r="D274">
        <v>2097</v>
      </c>
      <c r="E274">
        <v>5</v>
      </c>
      <c r="F274">
        <v>125</v>
      </c>
      <c r="G274" t="s">
        <v>23</v>
      </c>
      <c r="H274">
        <v>44205.760000000002</v>
      </c>
      <c r="I274">
        <v>4.5</v>
      </c>
      <c r="J274" t="s">
        <v>17</v>
      </c>
      <c r="K274">
        <v>2085</v>
      </c>
    </row>
    <row r="275" spans="1:11" x14ac:dyDescent="0.25">
      <c r="A275">
        <v>2097</v>
      </c>
      <c r="B275">
        <v>2</v>
      </c>
      <c r="C275">
        <v>9</v>
      </c>
      <c r="D275">
        <v>2097</v>
      </c>
      <c r="E275">
        <v>5</v>
      </c>
      <c r="F275">
        <v>132</v>
      </c>
      <c r="G275" t="s">
        <v>16</v>
      </c>
      <c r="H275">
        <v>278926.98</v>
      </c>
      <c r="I275">
        <v>4.5</v>
      </c>
      <c r="J275" t="s">
        <v>17</v>
      </c>
      <c r="K275">
        <v>2085</v>
      </c>
    </row>
    <row r="276" spans="1:11" x14ac:dyDescent="0.25">
      <c r="A276">
        <v>2097</v>
      </c>
      <c r="B276">
        <v>2</v>
      </c>
      <c r="C276">
        <v>13</v>
      </c>
      <c r="D276">
        <v>2097</v>
      </c>
      <c r="E276">
        <v>5</v>
      </c>
      <c r="F276">
        <v>136</v>
      </c>
      <c r="G276" t="s">
        <v>20</v>
      </c>
      <c r="H276">
        <v>242843.53</v>
      </c>
      <c r="I276">
        <v>4.5</v>
      </c>
      <c r="J276" t="s">
        <v>17</v>
      </c>
      <c r="K276">
        <v>2085</v>
      </c>
    </row>
    <row r="277" spans="1:11" x14ac:dyDescent="0.25">
      <c r="A277">
        <v>2097</v>
      </c>
      <c r="B277">
        <v>2</v>
      </c>
      <c r="C277">
        <v>28</v>
      </c>
      <c r="D277">
        <v>2097</v>
      </c>
      <c r="E277">
        <v>5</v>
      </c>
      <c r="F277">
        <v>151</v>
      </c>
      <c r="G277" t="s">
        <v>21</v>
      </c>
      <c r="H277">
        <v>263471.92</v>
      </c>
      <c r="I277">
        <v>4.5</v>
      </c>
      <c r="J277" t="s">
        <v>17</v>
      </c>
      <c r="K277">
        <v>2085</v>
      </c>
    </row>
    <row r="278" spans="1:11" x14ac:dyDescent="0.25">
      <c r="A278">
        <v>2097</v>
      </c>
      <c r="B278">
        <v>3</v>
      </c>
      <c r="C278">
        <v>12</v>
      </c>
      <c r="D278">
        <v>2097</v>
      </c>
      <c r="E278">
        <v>6</v>
      </c>
      <c r="F278">
        <v>163</v>
      </c>
      <c r="G278" t="s">
        <v>11</v>
      </c>
      <c r="H278">
        <v>307704.09000000003</v>
      </c>
      <c r="I278">
        <v>4.5</v>
      </c>
      <c r="J278" t="s">
        <v>22</v>
      </c>
      <c r="K278">
        <v>2085</v>
      </c>
    </row>
    <row r="279" spans="1:11" x14ac:dyDescent="0.25">
      <c r="A279">
        <v>2097</v>
      </c>
      <c r="B279">
        <v>3</v>
      </c>
      <c r="C279">
        <v>17</v>
      </c>
      <c r="D279">
        <v>2097</v>
      </c>
      <c r="E279">
        <v>6</v>
      </c>
      <c r="F279">
        <v>168</v>
      </c>
      <c r="G279" t="s">
        <v>15</v>
      </c>
      <c r="H279">
        <v>100638.22</v>
      </c>
      <c r="I279">
        <v>4.5</v>
      </c>
      <c r="J279" t="s">
        <v>22</v>
      </c>
      <c r="K279">
        <v>2085</v>
      </c>
    </row>
    <row r="280" spans="1:11" x14ac:dyDescent="0.25">
      <c r="A280">
        <v>2097</v>
      </c>
      <c r="B280">
        <v>4</v>
      </c>
      <c r="C280">
        <v>3</v>
      </c>
      <c r="D280">
        <v>2097</v>
      </c>
      <c r="E280">
        <v>7</v>
      </c>
      <c r="F280">
        <v>185</v>
      </c>
      <c r="G280" t="s">
        <v>25</v>
      </c>
      <c r="H280">
        <v>77121.75</v>
      </c>
      <c r="I280">
        <v>4.5</v>
      </c>
      <c r="J280" t="s">
        <v>29</v>
      </c>
      <c r="K280">
        <v>2085</v>
      </c>
    </row>
    <row r="281" spans="1:11" x14ac:dyDescent="0.25">
      <c r="A281">
        <v>2097</v>
      </c>
      <c r="B281">
        <v>5</v>
      </c>
      <c r="C281">
        <v>13</v>
      </c>
      <c r="D281">
        <v>2097</v>
      </c>
      <c r="E281">
        <v>8</v>
      </c>
      <c r="F281">
        <v>225</v>
      </c>
      <c r="G281" t="s">
        <v>13</v>
      </c>
      <c r="H281">
        <v>26992.26</v>
      </c>
      <c r="I281">
        <v>4.5</v>
      </c>
      <c r="J281" t="s">
        <v>24</v>
      </c>
      <c r="K281">
        <v>2085</v>
      </c>
    </row>
    <row r="282" spans="1:11" x14ac:dyDescent="0.25">
      <c r="A282">
        <v>2097</v>
      </c>
      <c r="B282">
        <v>12</v>
      </c>
      <c r="C282">
        <v>13</v>
      </c>
      <c r="D282">
        <v>2098</v>
      </c>
      <c r="E282">
        <v>3</v>
      </c>
      <c r="F282">
        <v>74</v>
      </c>
      <c r="G282" t="s">
        <v>19</v>
      </c>
      <c r="H282">
        <v>133986.99</v>
      </c>
      <c r="I282">
        <v>4.5</v>
      </c>
      <c r="J282" t="s">
        <v>28</v>
      </c>
      <c r="K282">
        <v>2085</v>
      </c>
    </row>
    <row r="283" spans="1:11" x14ac:dyDescent="0.25">
      <c r="A283">
        <v>2098</v>
      </c>
      <c r="B283">
        <v>1</v>
      </c>
      <c r="C283">
        <v>10</v>
      </c>
      <c r="D283">
        <v>2098</v>
      </c>
      <c r="E283">
        <v>4</v>
      </c>
      <c r="F283">
        <v>102</v>
      </c>
      <c r="G283" t="s">
        <v>21</v>
      </c>
      <c r="H283">
        <v>651043.54</v>
      </c>
      <c r="I283">
        <v>4.5</v>
      </c>
      <c r="J283" t="s">
        <v>14</v>
      </c>
      <c r="K283">
        <v>2085</v>
      </c>
    </row>
    <row r="284" spans="1:11" x14ac:dyDescent="0.25">
      <c r="A284">
        <v>2098</v>
      </c>
      <c r="B284">
        <v>1</v>
      </c>
      <c r="C284">
        <v>13</v>
      </c>
      <c r="D284">
        <v>2098</v>
      </c>
      <c r="E284">
        <v>4</v>
      </c>
      <c r="F284">
        <v>105</v>
      </c>
      <c r="G284" t="s">
        <v>13</v>
      </c>
      <c r="H284">
        <v>379143.96</v>
      </c>
      <c r="I284">
        <v>4.5</v>
      </c>
      <c r="J284" t="s">
        <v>14</v>
      </c>
      <c r="K284">
        <v>2085</v>
      </c>
    </row>
    <row r="285" spans="1:11" x14ac:dyDescent="0.25">
      <c r="A285">
        <v>2098</v>
      </c>
      <c r="B285">
        <v>1</v>
      </c>
      <c r="C285">
        <v>23</v>
      </c>
      <c r="D285">
        <v>2098</v>
      </c>
      <c r="E285">
        <v>4</v>
      </c>
      <c r="F285">
        <v>115</v>
      </c>
      <c r="G285" t="s">
        <v>20</v>
      </c>
      <c r="H285">
        <v>231181.2</v>
      </c>
      <c r="I285">
        <v>4.5</v>
      </c>
      <c r="J285" t="s">
        <v>14</v>
      </c>
      <c r="K285">
        <v>2085</v>
      </c>
    </row>
    <row r="286" spans="1:11" x14ac:dyDescent="0.25">
      <c r="A286">
        <v>2098</v>
      </c>
      <c r="B286">
        <v>2</v>
      </c>
      <c r="C286">
        <v>2</v>
      </c>
      <c r="D286">
        <v>2098</v>
      </c>
      <c r="E286">
        <v>5</v>
      </c>
      <c r="F286">
        <v>125</v>
      </c>
      <c r="G286" t="s">
        <v>16</v>
      </c>
      <c r="H286">
        <v>380273.9</v>
      </c>
      <c r="I286">
        <v>4.5</v>
      </c>
      <c r="J286" t="s">
        <v>17</v>
      </c>
      <c r="K286">
        <v>2085</v>
      </c>
    </row>
    <row r="287" spans="1:11" x14ac:dyDescent="0.25">
      <c r="A287">
        <v>2098</v>
      </c>
      <c r="B287">
        <v>3</v>
      </c>
      <c r="C287">
        <v>3</v>
      </c>
      <c r="D287">
        <v>2098</v>
      </c>
      <c r="E287">
        <v>6</v>
      </c>
      <c r="F287">
        <v>154</v>
      </c>
      <c r="G287" t="s">
        <v>15</v>
      </c>
      <c r="H287">
        <v>255912.93</v>
      </c>
      <c r="I287">
        <v>4.5</v>
      </c>
      <c r="J287" t="s">
        <v>22</v>
      </c>
      <c r="K287">
        <v>2085</v>
      </c>
    </row>
    <row r="288" spans="1:11" x14ac:dyDescent="0.25">
      <c r="A288">
        <v>2098</v>
      </c>
      <c r="B288">
        <v>3</v>
      </c>
      <c r="C288">
        <v>4</v>
      </c>
      <c r="D288">
        <v>2098</v>
      </c>
      <c r="E288">
        <v>6</v>
      </c>
      <c r="F288">
        <v>155</v>
      </c>
      <c r="G288" t="s">
        <v>11</v>
      </c>
      <c r="H288">
        <v>366090.87</v>
      </c>
      <c r="I288">
        <v>4.5</v>
      </c>
      <c r="J288" t="s">
        <v>22</v>
      </c>
      <c r="K288">
        <v>2085</v>
      </c>
    </row>
    <row r="289" spans="1:11" x14ac:dyDescent="0.25">
      <c r="A289">
        <v>2098</v>
      </c>
      <c r="B289">
        <v>3</v>
      </c>
      <c r="C289">
        <v>16</v>
      </c>
      <c r="D289">
        <v>2098</v>
      </c>
      <c r="E289">
        <v>6</v>
      </c>
      <c r="F289">
        <v>167</v>
      </c>
      <c r="G289" t="s">
        <v>18</v>
      </c>
      <c r="H289">
        <v>54642.36</v>
      </c>
      <c r="I289">
        <v>4.5</v>
      </c>
      <c r="J289" t="s">
        <v>22</v>
      </c>
      <c r="K289">
        <v>2085</v>
      </c>
    </row>
    <row r="290" spans="1:11" x14ac:dyDescent="0.25">
      <c r="A290">
        <v>2098</v>
      </c>
      <c r="B290">
        <v>3</v>
      </c>
      <c r="C290">
        <v>24</v>
      </c>
      <c r="D290">
        <v>2098</v>
      </c>
      <c r="E290">
        <v>6</v>
      </c>
      <c r="F290">
        <v>175</v>
      </c>
      <c r="G290" t="s">
        <v>25</v>
      </c>
      <c r="H290">
        <v>37176.03</v>
      </c>
      <c r="I290">
        <v>4.5</v>
      </c>
      <c r="J290" t="s">
        <v>22</v>
      </c>
      <c r="K290">
        <v>2085</v>
      </c>
    </row>
    <row r="291" spans="1:11" x14ac:dyDescent="0.25">
      <c r="A291">
        <v>2098</v>
      </c>
      <c r="B291">
        <v>4</v>
      </c>
      <c r="C291">
        <v>9</v>
      </c>
      <c r="D291">
        <v>2098</v>
      </c>
      <c r="E291">
        <v>7</v>
      </c>
      <c r="F291">
        <v>191</v>
      </c>
      <c r="G291" t="s">
        <v>23</v>
      </c>
      <c r="H291">
        <v>119540.78</v>
      </c>
      <c r="I291">
        <v>4.5</v>
      </c>
      <c r="J291" t="s">
        <v>29</v>
      </c>
      <c r="K291">
        <v>2085</v>
      </c>
    </row>
    <row r="292" spans="1:11" x14ac:dyDescent="0.25">
      <c r="A292">
        <v>2099</v>
      </c>
      <c r="B292">
        <v>1</v>
      </c>
      <c r="C292">
        <v>3</v>
      </c>
      <c r="D292">
        <v>2099</v>
      </c>
      <c r="E292">
        <v>4</v>
      </c>
      <c r="F292">
        <v>95</v>
      </c>
      <c r="G292" t="s">
        <v>15</v>
      </c>
      <c r="H292">
        <v>403324.97</v>
      </c>
      <c r="I292">
        <v>4.5</v>
      </c>
      <c r="J292" t="s">
        <v>14</v>
      </c>
      <c r="K292">
        <v>2085</v>
      </c>
    </row>
    <row r="293" spans="1:11" x14ac:dyDescent="0.25">
      <c r="A293">
        <v>2099</v>
      </c>
      <c r="B293">
        <v>2</v>
      </c>
      <c r="C293">
        <v>4</v>
      </c>
      <c r="D293">
        <v>2099</v>
      </c>
      <c r="E293">
        <v>5</v>
      </c>
      <c r="F293">
        <v>127</v>
      </c>
      <c r="G293" t="s">
        <v>25</v>
      </c>
      <c r="H293">
        <v>59463.37</v>
      </c>
      <c r="I293">
        <v>4.5</v>
      </c>
      <c r="J293" t="s">
        <v>17</v>
      </c>
      <c r="K293">
        <v>2085</v>
      </c>
    </row>
    <row r="294" spans="1:11" x14ac:dyDescent="0.25">
      <c r="A294">
        <v>2099</v>
      </c>
      <c r="B294">
        <v>2</v>
      </c>
      <c r="C294">
        <v>7</v>
      </c>
      <c r="D294">
        <v>2099</v>
      </c>
      <c r="E294">
        <v>5</v>
      </c>
      <c r="F294">
        <v>130</v>
      </c>
      <c r="G294" t="s">
        <v>20</v>
      </c>
      <c r="H294">
        <v>175730.41</v>
      </c>
      <c r="I294">
        <v>4.5</v>
      </c>
      <c r="J294" t="s">
        <v>17</v>
      </c>
      <c r="K294">
        <v>2085</v>
      </c>
    </row>
    <row r="295" spans="1:11" x14ac:dyDescent="0.25">
      <c r="A295">
        <v>2099</v>
      </c>
      <c r="B295">
        <v>2</v>
      </c>
      <c r="C295">
        <v>14</v>
      </c>
      <c r="D295">
        <v>2099</v>
      </c>
      <c r="E295">
        <v>5</v>
      </c>
      <c r="F295">
        <v>137</v>
      </c>
      <c r="G295" t="s">
        <v>16</v>
      </c>
      <c r="H295">
        <v>155276.57</v>
      </c>
      <c r="I295">
        <v>4.5</v>
      </c>
      <c r="J295" t="s">
        <v>17</v>
      </c>
      <c r="K295">
        <v>2085</v>
      </c>
    </row>
    <row r="296" spans="1:11" x14ac:dyDescent="0.25">
      <c r="A296">
        <v>2099</v>
      </c>
      <c r="B296">
        <v>2</v>
      </c>
      <c r="C296">
        <v>24</v>
      </c>
      <c r="D296">
        <v>2099</v>
      </c>
      <c r="E296">
        <v>5</v>
      </c>
      <c r="F296">
        <v>147</v>
      </c>
      <c r="G296" t="s">
        <v>21</v>
      </c>
      <c r="H296">
        <v>462620.33</v>
      </c>
      <c r="I296">
        <v>4.5</v>
      </c>
      <c r="J296" t="s">
        <v>17</v>
      </c>
      <c r="K296">
        <v>2085</v>
      </c>
    </row>
    <row r="297" spans="1:11" x14ac:dyDescent="0.25">
      <c r="A297">
        <v>2099</v>
      </c>
      <c r="B297">
        <v>3</v>
      </c>
      <c r="C297">
        <v>3</v>
      </c>
      <c r="D297">
        <v>2099</v>
      </c>
      <c r="E297">
        <v>6</v>
      </c>
      <c r="F297">
        <v>154</v>
      </c>
      <c r="G297" t="s">
        <v>19</v>
      </c>
      <c r="H297">
        <v>332520.58</v>
      </c>
      <c r="I297">
        <v>4.5</v>
      </c>
      <c r="J297" t="s">
        <v>22</v>
      </c>
      <c r="K297">
        <v>2085</v>
      </c>
    </row>
    <row r="298" spans="1:11" x14ac:dyDescent="0.25">
      <c r="A298">
        <v>2099</v>
      </c>
      <c r="B298">
        <v>3</v>
      </c>
      <c r="C298">
        <v>6</v>
      </c>
      <c r="D298">
        <v>2099</v>
      </c>
      <c r="E298">
        <v>6</v>
      </c>
      <c r="F298">
        <v>157</v>
      </c>
      <c r="G298" t="s">
        <v>13</v>
      </c>
      <c r="H298">
        <v>174275.37</v>
      </c>
      <c r="I298">
        <v>4.5</v>
      </c>
      <c r="J298" t="s">
        <v>22</v>
      </c>
      <c r="K298">
        <v>2085</v>
      </c>
    </row>
    <row r="299" spans="1:11" x14ac:dyDescent="0.25">
      <c r="A299">
        <v>2099</v>
      </c>
      <c r="B299">
        <v>3</v>
      </c>
      <c r="C299">
        <v>12</v>
      </c>
      <c r="D299">
        <v>2099</v>
      </c>
      <c r="E299">
        <v>6</v>
      </c>
      <c r="F299">
        <v>163</v>
      </c>
      <c r="G299" t="s">
        <v>23</v>
      </c>
      <c r="H299">
        <v>103033.51</v>
      </c>
      <c r="I299">
        <v>4.5</v>
      </c>
      <c r="J299" t="s">
        <v>22</v>
      </c>
      <c r="K299">
        <v>2085</v>
      </c>
    </row>
    <row r="300" spans="1:11" x14ac:dyDescent="0.25">
      <c r="A300">
        <v>2099</v>
      </c>
      <c r="B300">
        <v>3</v>
      </c>
      <c r="C300">
        <v>25</v>
      </c>
      <c r="D300">
        <v>2099</v>
      </c>
      <c r="E300">
        <v>6</v>
      </c>
      <c r="F300">
        <v>176</v>
      </c>
      <c r="G300" t="s">
        <v>18</v>
      </c>
      <c r="H300">
        <v>112563.31</v>
      </c>
      <c r="I300">
        <v>4.5</v>
      </c>
      <c r="J300" t="s">
        <v>22</v>
      </c>
      <c r="K300">
        <v>2085</v>
      </c>
    </row>
    <row r="301" spans="1:11" x14ac:dyDescent="0.25">
      <c r="A301">
        <v>2099</v>
      </c>
      <c r="B301">
        <v>3</v>
      </c>
      <c r="C301">
        <v>26</v>
      </c>
      <c r="D301">
        <v>2099</v>
      </c>
      <c r="E301">
        <v>6</v>
      </c>
      <c r="F301">
        <v>177</v>
      </c>
      <c r="G301" t="s">
        <v>11</v>
      </c>
      <c r="H301">
        <v>117162.24000000001</v>
      </c>
      <c r="I301">
        <v>4.5</v>
      </c>
      <c r="J301" t="s">
        <v>22</v>
      </c>
      <c r="K301">
        <v>2085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01"/>
  <sheetViews>
    <sheetView topLeftCell="E1" workbookViewId="0">
      <selection activeCell="N3" sqref="N3:Y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2072</v>
      </c>
      <c r="B2">
        <v>1</v>
      </c>
      <c r="C2">
        <v>11</v>
      </c>
      <c r="D2">
        <v>2072</v>
      </c>
      <c r="E2">
        <v>4</v>
      </c>
      <c r="F2">
        <v>103</v>
      </c>
      <c r="G2" t="s">
        <v>13</v>
      </c>
      <c r="H2">
        <v>102782.35</v>
      </c>
      <c r="I2">
        <v>8.5</v>
      </c>
      <c r="J2" t="s">
        <v>14</v>
      </c>
      <c r="K2">
        <v>2085</v>
      </c>
      <c r="M2" t="s">
        <v>36</v>
      </c>
      <c r="N2">
        <f>COUNTIF($B2:$B601,10)</f>
        <v>1</v>
      </c>
      <c r="O2">
        <f>COUNTIF($B2:$B601,11)</f>
        <v>7</v>
      </c>
      <c r="P2">
        <f>COUNTIF($B2:$B601,12)</f>
        <v>23</v>
      </c>
      <c r="Q2">
        <f>COUNTIF($B2:$B601,1)</f>
        <v>90</v>
      </c>
      <c r="R2">
        <f>COUNTIF($B2:$B601,2)</f>
        <v>104</v>
      </c>
      <c r="S2">
        <f>COUNTIF($B2:$B601,3)</f>
        <v>57</v>
      </c>
      <c r="T2">
        <f>COUNTIF($B2:$B601,4)</f>
        <v>15</v>
      </c>
      <c r="U2">
        <f>COUNTIF($B2:$B601,5)</f>
        <v>0</v>
      </c>
      <c r="V2">
        <f>COUNTIF($B2:$B601,6)</f>
        <v>0</v>
      </c>
      <c r="W2">
        <f>COUNTIF($B2:$B601,7)</f>
        <v>1</v>
      </c>
      <c r="X2">
        <f>COUNTIF($B2:$B601,8)</f>
        <v>1</v>
      </c>
      <c r="Y2">
        <f>COUNTIF($B2:$B601,9)</f>
        <v>1</v>
      </c>
      <c r="AA2">
        <f>SUM(N2:Y2)</f>
        <v>300</v>
      </c>
    </row>
    <row r="3" spans="1:27" x14ac:dyDescent="0.25">
      <c r="A3">
        <v>2072</v>
      </c>
      <c r="B3">
        <v>1</v>
      </c>
      <c r="C3">
        <v>13</v>
      </c>
      <c r="D3">
        <v>2072</v>
      </c>
      <c r="E3">
        <v>4</v>
      </c>
      <c r="F3">
        <v>105</v>
      </c>
      <c r="G3" t="s">
        <v>19</v>
      </c>
      <c r="H3">
        <v>326160.83</v>
      </c>
      <c r="I3">
        <v>8.5</v>
      </c>
      <c r="J3" t="s">
        <v>14</v>
      </c>
      <c r="K3">
        <v>2085</v>
      </c>
      <c r="M3" t="s">
        <v>37</v>
      </c>
      <c r="N3" s="1">
        <f>N2/COUNT($K2:$K601)</f>
        <v>3.3333333333333335E-3</v>
      </c>
      <c r="O3" s="1">
        <f t="shared" ref="O3:Y3" si="0">O2/COUNT($K2:$K601)</f>
        <v>2.3333333333333334E-2</v>
      </c>
      <c r="P3" s="1">
        <f t="shared" si="0"/>
        <v>7.6666666666666661E-2</v>
      </c>
      <c r="Q3" s="1">
        <f t="shared" si="0"/>
        <v>0.3</v>
      </c>
      <c r="R3" s="1">
        <f t="shared" si="0"/>
        <v>0.34666666666666668</v>
      </c>
      <c r="S3" s="1">
        <f t="shared" si="0"/>
        <v>0.19</v>
      </c>
      <c r="T3" s="1">
        <f t="shared" si="0"/>
        <v>0.05</v>
      </c>
      <c r="U3" s="1">
        <f t="shared" si="0"/>
        <v>0</v>
      </c>
      <c r="V3" s="1">
        <f t="shared" si="0"/>
        <v>0</v>
      </c>
      <c r="W3" s="1">
        <f t="shared" si="0"/>
        <v>3.3333333333333335E-3</v>
      </c>
      <c r="X3" s="1">
        <f t="shared" si="0"/>
        <v>3.3333333333333335E-3</v>
      </c>
      <c r="Y3" s="1">
        <f t="shared" si="0"/>
        <v>3.3333333333333335E-3</v>
      </c>
      <c r="AA3" s="2">
        <f>SUM(N3:Y3)</f>
        <v>0.99999999999999989</v>
      </c>
    </row>
    <row r="4" spans="1:27" x14ac:dyDescent="0.25">
      <c r="A4">
        <v>2072</v>
      </c>
      <c r="B4">
        <v>1</v>
      </c>
      <c r="C4">
        <v>18</v>
      </c>
      <c r="D4">
        <v>2072</v>
      </c>
      <c r="E4">
        <v>4</v>
      </c>
      <c r="F4">
        <v>110</v>
      </c>
      <c r="G4" t="s">
        <v>21</v>
      </c>
      <c r="H4">
        <v>562418.96</v>
      </c>
      <c r="I4">
        <v>8.5</v>
      </c>
      <c r="J4" t="s">
        <v>14</v>
      </c>
      <c r="K4">
        <v>2085</v>
      </c>
    </row>
    <row r="5" spans="1:27" x14ac:dyDescent="0.25">
      <c r="A5">
        <v>2072</v>
      </c>
      <c r="B5">
        <v>2</v>
      </c>
      <c r="C5">
        <v>2</v>
      </c>
      <c r="D5">
        <v>2072</v>
      </c>
      <c r="E5">
        <v>5</v>
      </c>
      <c r="F5">
        <v>125</v>
      </c>
      <c r="G5" t="s">
        <v>11</v>
      </c>
      <c r="H5">
        <v>286789.15999999997</v>
      </c>
      <c r="I5">
        <v>8.5</v>
      </c>
      <c r="J5" t="s">
        <v>17</v>
      </c>
      <c r="K5">
        <v>2085</v>
      </c>
    </row>
    <row r="6" spans="1:27" x14ac:dyDescent="0.25">
      <c r="A6">
        <v>2072</v>
      </c>
      <c r="B6">
        <v>2</v>
      </c>
      <c r="C6">
        <v>23</v>
      </c>
      <c r="D6">
        <v>2072</v>
      </c>
      <c r="E6">
        <v>5</v>
      </c>
      <c r="F6">
        <v>146</v>
      </c>
      <c r="G6" t="s">
        <v>18</v>
      </c>
      <c r="H6">
        <v>70339.95</v>
      </c>
      <c r="I6">
        <v>8.5</v>
      </c>
      <c r="J6" t="s">
        <v>17</v>
      </c>
      <c r="K6">
        <v>2085</v>
      </c>
    </row>
    <row r="7" spans="1:27" x14ac:dyDescent="0.25">
      <c r="A7">
        <v>2072</v>
      </c>
      <c r="B7">
        <v>2</v>
      </c>
      <c r="C7">
        <v>25</v>
      </c>
      <c r="D7">
        <v>2072</v>
      </c>
      <c r="E7">
        <v>5</v>
      </c>
      <c r="F7">
        <v>148</v>
      </c>
      <c r="G7" t="s">
        <v>15</v>
      </c>
      <c r="H7">
        <v>450304.02</v>
      </c>
      <c r="I7">
        <v>8.5</v>
      </c>
      <c r="J7" t="s">
        <v>17</v>
      </c>
      <c r="K7">
        <v>2085</v>
      </c>
    </row>
    <row r="8" spans="1:27" x14ac:dyDescent="0.25">
      <c r="A8">
        <v>2072</v>
      </c>
      <c r="B8">
        <v>2</v>
      </c>
      <c r="C8">
        <v>26</v>
      </c>
      <c r="D8">
        <v>2072</v>
      </c>
      <c r="E8">
        <v>5</v>
      </c>
      <c r="F8">
        <v>149</v>
      </c>
      <c r="G8" t="s">
        <v>25</v>
      </c>
      <c r="H8">
        <v>37193.910000000003</v>
      </c>
      <c r="I8">
        <v>8.5</v>
      </c>
      <c r="J8" t="s">
        <v>17</v>
      </c>
      <c r="K8">
        <v>2085</v>
      </c>
    </row>
    <row r="9" spans="1:27" x14ac:dyDescent="0.25">
      <c r="A9">
        <v>2072</v>
      </c>
      <c r="B9">
        <v>2</v>
      </c>
      <c r="C9">
        <v>27</v>
      </c>
      <c r="D9">
        <v>2072</v>
      </c>
      <c r="E9">
        <v>5</v>
      </c>
      <c r="F9">
        <v>150</v>
      </c>
      <c r="G9" t="s">
        <v>16</v>
      </c>
      <c r="H9">
        <v>237746.63</v>
      </c>
      <c r="I9">
        <v>8.5</v>
      </c>
      <c r="J9" t="s">
        <v>17</v>
      </c>
      <c r="K9">
        <v>2085</v>
      </c>
    </row>
    <row r="10" spans="1:27" x14ac:dyDescent="0.25">
      <c r="A10">
        <v>2072</v>
      </c>
      <c r="B10">
        <v>3</v>
      </c>
      <c r="C10">
        <v>10</v>
      </c>
      <c r="D10">
        <v>2072</v>
      </c>
      <c r="E10">
        <v>6</v>
      </c>
      <c r="F10">
        <v>162</v>
      </c>
      <c r="G10" t="s">
        <v>20</v>
      </c>
      <c r="H10">
        <v>290003.17</v>
      </c>
      <c r="I10">
        <v>8.5</v>
      </c>
      <c r="J10" t="s">
        <v>22</v>
      </c>
      <c r="K10">
        <v>2085</v>
      </c>
    </row>
    <row r="11" spans="1:27" x14ac:dyDescent="0.25">
      <c r="A11">
        <v>2072</v>
      </c>
      <c r="B11">
        <v>3</v>
      </c>
      <c r="C11">
        <v>24</v>
      </c>
      <c r="D11">
        <v>2072</v>
      </c>
      <c r="E11">
        <v>6</v>
      </c>
      <c r="F11">
        <v>176</v>
      </c>
      <c r="G11" t="s">
        <v>23</v>
      </c>
      <c r="H11">
        <v>226221.98</v>
      </c>
      <c r="I11">
        <v>8.5</v>
      </c>
      <c r="J11" t="s">
        <v>22</v>
      </c>
      <c r="K11">
        <v>2085</v>
      </c>
    </row>
    <row r="12" spans="1:27" x14ac:dyDescent="0.25">
      <c r="A12">
        <v>2076</v>
      </c>
      <c r="B12">
        <v>1</v>
      </c>
      <c r="C12">
        <v>3</v>
      </c>
      <c r="D12">
        <v>2076</v>
      </c>
      <c r="E12">
        <v>4</v>
      </c>
      <c r="F12">
        <v>95</v>
      </c>
      <c r="G12" t="s">
        <v>25</v>
      </c>
      <c r="H12">
        <v>208622.64</v>
      </c>
      <c r="I12">
        <v>8.5</v>
      </c>
      <c r="J12" t="s">
        <v>14</v>
      </c>
      <c r="K12">
        <v>2085</v>
      </c>
    </row>
    <row r="13" spans="1:27" x14ac:dyDescent="0.25">
      <c r="A13">
        <v>2076</v>
      </c>
      <c r="B13">
        <v>1</v>
      </c>
      <c r="C13">
        <v>9</v>
      </c>
      <c r="D13">
        <v>2076</v>
      </c>
      <c r="E13">
        <v>4</v>
      </c>
      <c r="F13">
        <v>101</v>
      </c>
      <c r="G13" t="s">
        <v>16</v>
      </c>
      <c r="H13">
        <v>293776.06</v>
      </c>
      <c r="I13">
        <v>8.5</v>
      </c>
      <c r="J13" t="s">
        <v>14</v>
      </c>
      <c r="K13">
        <v>2085</v>
      </c>
    </row>
    <row r="14" spans="1:27" x14ac:dyDescent="0.25">
      <c r="A14">
        <v>2076</v>
      </c>
      <c r="B14">
        <v>1</v>
      </c>
      <c r="C14">
        <v>9</v>
      </c>
      <c r="D14">
        <v>2076</v>
      </c>
      <c r="E14">
        <v>4</v>
      </c>
      <c r="F14">
        <v>101</v>
      </c>
      <c r="G14" t="s">
        <v>11</v>
      </c>
      <c r="H14">
        <v>344248.32000000001</v>
      </c>
      <c r="I14">
        <v>8.5</v>
      </c>
      <c r="J14" t="s">
        <v>14</v>
      </c>
      <c r="K14">
        <v>2085</v>
      </c>
    </row>
    <row r="15" spans="1:27" x14ac:dyDescent="0.25">
      <c r="A15">
        <v>2076</v>
      </c>
      <c r="B15">
        <v>1</v>
      </c>
      <c r="C15">
        <v>9</v>
      </c>
      <c r="D15">
        <v>2076</v>
      </c>
      <c r="E15">
        <v>4</v>
      </c>
      <c r="F15">
        <v>101</v>
      </c>
      <c r="G15" t="s">
        <v>20</v>
      </c>
      <c r="H15">
        <v>170951.02</v>
      </c>
      <c r="I15">
        <v>8.5</v>
      </c>
      <c r="J15" t="s">
        <v>14</v>
      </c>
      <c r="K15">
        <v>2085</v>
      </c>
    </row>
    <row r="16" spans="1:27" x14ac:dyDescent="0.25">
      <c r="A16">
        <v>2076</v>
      </c>
      <c r="B16">
        <v>1</v>
      </c>
      <c r="C16">
        <v>28</v>
      </c>
      <c r="D16">
        <v>2076</v>
      </c>
      <c r="E16">
        <v>4</v>
      </c>
      <c r="F16">
        <v>120</v>
      </c>
      <c r="G16" t="s">
        <v>15</v>
      </c>
      <c r="H16">
        <v>354823.4</v>
      </c>
      <c r="I16">
        <v>8.5</v>
      </c>
      <c r="J16" t="s">
        <v>14</v>
      </c>
      <c r="K16">
        <v>2085</v>
      </c>
    </row>
    <row r="17" spans="1:11" x14ac:dyDescent="0.25">
      <c r="A17">
        <v>2076</v>
      </c>
      <c r="B17">
        <v>2</v>
      </c>
      <c r="C17">
        <v>2</v>
      </c>
      <c r="D17">
        <v>2076</v>
      </c>
      <c r="E17">
        <v>5</v>
      </c>
      <c r="F17">
        <v>125</v>
      </c>
      <c r="G17" t="s">
        <v>21</v>
      </c>
      <c r="H17">
        <v>139670.73000000001</v>
      </c>
      <c r="I17">
        <v>8.5</v>
      </c>
      <c r="J17" t="s">
        <v>17</v>
      </c>
      <c r="K17">
        <v>2085</v>
      </c>
    </row>
    <row r="18" spans="1:11" x14ac:dyDescent="0.25">
      <c r="A18">
        <v>2076</v>
      </c>
      <c r="B18">
        <v>2</v>
      </c>
      <c r="C18">
        <v>21</v>
      </c>
      <c r="D18">
        <v>2076</v>
      </c>
      <c r="E18">
        <v>5</v>
      </c>
      <c r="F18">
        <v>144</v>
      </c>
      <c r="G18" t="s">
        <v>23</v>
      </c>
      <c r="H18">
        <v>334073.98</v>
      </c>
      <c r="I18">
        <v>8.5</v>
      </c>
      <c r="J18" t="s">
        <v>17</v>
      </c>
      <c r="K18">
        <v>2085</v>
      </c>
    </row>
    <row r="19" spans="1:11" x14ac:dyDescent="0.25">
      <c r="A19">
        <v>2076</v>
      </c>
      <c r="B19">
        <v>2</v>
      </c>
      <c r="C19">
        <v>26</v>
      </c>
      <c r="D19">
        <v>2076</v>
      </c>
      <c r="E19">
        <v>5</v>
      </c>
      <c r="F19">
        <v>149</v>
      </c>
      <c r="G19" t="s">
        <v>19</v>
      </c>
      <c r="H19">
        <v>89103.12</v>
      </c>
      <c r="I19">
        <v>8.5</v>
      </c>
      <c r="J19" t="s">
        <v>17</v>
      </c>
      <c r="K19">
        <v>2085</v>
      </c>
    </row>
    <row r="20" spans="1:11" x14ac:dyDescent="0.25">
      <c r="A20">
        <v>2076</v>
      </c>
      <c r="B20">
        <v>2</v>
      </c>
      <c r="C20">
        <v>28</v>
      </c>
      <c r="D20">
        <v>2076</v>
      </c>
      <c r="E20">
        <v>5</v>
      </c>
      <c r="F20">
        <v>151</v>
      </c>
      <c r="G20" t="s">
        <v>13</v>
      </c>
      <c r="H20">
        <v>81797.81</v>
      </c>
      <c r="I20">
        <v>8.5</v>
      </c>
      <c r="J20" t="s">
        <v>17</v>
      </c>
      <c r="K20">
        <v>2085</v>
      </c>
    </row>
    <row r="21" spans="1:11" x14ac:dyDescent="0.25">
      <c r="A21">
        <v>2076</v>
      </c>
      <c r="B21">
        <v>3</v>
      </c>
      <c r="C21">
        <v>27</v>
      </c>
      <c r="D21">
        <v>2076</v>
      </c>
      <c r="E21">
        <v>6</v>
      </c>
      <c r="F21">
        <v>179</v>
      </c>
      <c r="G21" t="s">
        <v>18</v>
      </c>
      <c r="H21">
        <v>198221.41</v>
      </c>
      <c r="I21">
        <v>8.5</v>
      </c>
      <c r="J21" t="s">
        <v>22</v>
      </c>
      <c r="K21">
        <v>2085</v>
      </c>
    </row>
    <row r="22" spans="1:11" x14ac:dyDescent="0.25">
      <c r="A22">
        <v>2079</v>
      </c>
      <c r="B22">
        <v>12</v>
      </c>
      <c r="C22">
        <v>27</v>
      </c>
      <c r="D22">
        <v>2080</v>
      </c>
      <c r="E22">
        <v>3</v>
      </c>
      <c r="F22">
        <v>88</v>
      </c>
      <c r="G22" t="s">
        <v>25</v>
      </c>
      <c r="H22">
        <v>217952.69</v>
      </c>
      <c r="I22">
        <v>8.5</v>
      </c>
      <c r="J22" t="s">
        <v>28</v>
      </c>
      <c r="K22">
        <v>2085</v>
      </c>
    </row>
    <row r="23" spans="1:11" x14ac:dyDescent="0.25">
      <c r="A23">
        <v>2080</v>
      </c>
      <c r="B23">
        <v>1</v>
      </c>
      <c r="C23">
        <v>21</v>
      </c>
      <c r="D23">
        <v>2080</v>
      </c>
      <c r="E23">
        <v>4</v>
      </c>
      <c r="F23">
        <v>113</v>
      </c>
      <c r="G23" t="s">
        <v>18</v>
      </c>
      <c r="H23">
        <v>410381.95</v>
      </c>
      <c r="I23">
        <v>8.5</v>
      </c>
      <c r="J23" t="s">
        <v>14</v>
      </c>
      <c r="K23">
        <v>2085</v>
      </c>
    </row>
    <row r="24" spans="1:11" x14ac:dyDescent="0.25">
      <c r="A24">
        <v>2080</v>
      </c>
      <c r="B24">
        <v>1</v>
      </c>
      <c r="C24">
        <v>25</v>
      </c>
      <c r="D24">
        <v>2080</v>
      </c>
      <c r="E24">
        <v>4</v>
      </c>
      <c r="F24">
        <v>117</v>
      </c>
      <c r="G24" t="s">
        <v>16</v>
      </c>
      <c r="H24">
        <v>302644.53999999998</v>
      </c>
      <c r="I24">
        <v>8.5</v>
      </c>
      <c r="J24" t="s">
        <v>14</v>
      </c>
      <c r="K24">
        <v>2085</v>
      </c>
    </row>
    <row r="25" spans="1:11" x14ac:dyDescent="0.25">
      <c r="A25">
        <v>2080</v>
      </c>
      <c r="B25">
        <v>2</v>
      </c>
      <c r="C25">
        <v>4</v>
      </c>
      <c r="D25">
        <v>2080</v>
      </c>
      <c r="E25">
        <v>5</v>
      </c>
      <c r="F25">
        <v>127</v>
      </c>
      <c r="G25" t="s">
        <v>11</v>
      </c>
      <c r="H25">
        <v>750569.04</v>
      </c>
      <c r="I25">
        <v>8.5</v>
      </c>
      <c r="J25" t="s">
        <v>17</v>
      </c>
      <c r="K25">
        <v>2085</v>
      </c>
    </row>
    <row r="26" spans="1:11" x14ac:dyDescent="0.25">
      <c r="A26">
        <v>2080</v>
      </c>
      <c r="B26">
        <v>2</v>
      </c>
      <c r="C26">
        <v>7</v>
      </c>
      <c r="D26">
        <v>2080</v>
      </c>
      <c r="E26">
        <v>5</v>
      </c>
      <c r="F26">
        <v>130</v>
      </c>
      <c r="G26" t="s">
        <v>21</v>
      </c>
      <c r="H26">
        <v>439844.33</v>
      </c>
      <c r="I26">
        <v>8.5</v>
      </c>
      <c r="J26" t="s">
        <v>17</v>
      </c>
      <c r="K26">
        <v>2085</v>
      </c>
    </row>
    <row r="27" spans="1:11" x14ac:dyDescent="0.25">
      <c r="A27">
        <v>2080</v>
      </c>
      <c r="B27">
        <v>2</v>
      </c>
      <c r="C27">
        <v>13</v>
      </c>
      <c r="D27">
        <v>2080</v>
      </c>
      <c r="E27">
        <v>5</v>
      </c>
      <c r="F27">
        <v>136</v>
      </c>
      <c r="G27" t="s">
        <v>19</v>
      </c>
      <c r="H27">
        <v>317920.15000000002</v>
      </c>
      <c r="I27">
        <v>8.5</v>
      </c>
      <c r="J27" t="s">
        <v>17</v>
      </c>
      <c r="K27">
        <v>2085</v>
      </c>
    </row>
    <row r="28" spans="1:11" x14ac:dyDescent="0.25">
      <c r="A28">
        <v>2080</v>
      </c>
      <c r="B28">
        <v>2</v>
      </c>
      <c r="C28">
        <v>18</v>
      </c>
      <c r="D28">
        <v>2080</v>
      </c>
      <c r="E28">
        <v>5</v>
      </c>
      <c r="F28">
        <v>141</v>
      </c>
      <c r="G28" t="s">
        <v>20</v>
      </c>
      <c r="H28">
        <v>104084.45</v>
      </c>
      <c r="I28">
        <v>8.5</v>
      </c>
      <c r="J28" t="s">
        <v>17</v>
      </c>
      <c r="K28">
        <v>2085</v>
      </c>
    </row>
    <row r="29" spans="1:11" x14ac:dyDescent="0.25">
      <c r="A29">
        <v>2080</v>
      </c>
      <c r="B29">
        <v>3</v>
      </c>
      <c r="C29">
        <v>3</v>
      </c>
      <c r="D29">
        <v>2080</v>
      </c>
      <c r="E29">
        <v>6</v>
      </c>
      <c r="F29">
        <v>155</v>
      </c>
      <c r="G29" t="s">
        <v>13</v>
      </c>
      <c r="H29">
        <v>65019.9</v>
      </c>
      <c r="I29">
        <v>8.5</v>
      </c>
      <c r="J29" t="s">
        <v>22</v>
      </c>
      <c r="K29">
        <v>2085</v>
      </c>
    </row>
    <row r="30" spans="1:11" x14ac:dyDescent="0.25">
      <c r="A30">
        <v>2080</v>
      </c>
      <c r="B30">
        <v>3</v>
      </c>
      <c r="C30">
        <v>31</v>
      </c>
      <c r="D30">
        <v>2080</v>
      </c>
      <c r="E30">
        <v>6</v>
      </c>
      <c r="F30">
        <v>183</v>
      </c>
      <c r="G30" t="s">
        <v>15</v>
      </c>
      <c r="H30">
        <v>153750</v>
      </c>
      <c r="I30">
        <v>8.5</v>
      </c>
      <c r="J30" t="s">
        <v>22</v>
      </c>
      <c r="K30">
        <v>2085</v>
      </c>
    </row>
    <row r="31" spans="1:11" x14ac:dyDescent="0.25">
      <c r="A31">
        <v>2080</v>
      </c>
      <c r="B31">
        <v>4</v>
      </c>
      <c r="C31">
        <v>10</v>
      </c>
      <c r="D31">
        <v>2080</v>
      </c>
      <c r="E31">
        <v>7</v>
      </c>
      <c r="F31">
        <v>193</v>
      </c>
      <c r="G31" t="s">
        <v>23</v>
      </c>
      <c r="H31">
        <v>49158.18</v>
      </c>
      <c r="I31">
        <v>8.5</v>
      </c>
      <c r="J31" t="s">
        <v>29</v>
      </c>
      <c r="K31">
        <v>2085</v>
      </c>
    </row>
    <row r="32" spans="1:11" x14ac:dyDescent="0.25">
      <c r="A32">
        <v>2083</v>
      </c>
      <c r="B32">
        <v>11</v>
      </c>
      <c r="C32">
        <v>24</v>
      </c>
      <c r="D32">
        <v>2084</v>
      </c>
      <c r="E32">
        <v>2</v>
      </c>
      <c r="F32">
        <v>55</v>
      </c>
      <c r="G32" t="s">
        <v>15</v>
      </c>
      <c r="H32">
        <v>228357.49</v>
      </c>
      <c r="I32">
        <v>8.5</v>
      </c>
      <c r="J32" t="s">
        <v>27</v>
      </c>
      <c r="K32">
        <v>2085</v>
      </c>
    </row>
    <row r="33" spans="1:11" x14ac:dyDescent="0.25">
      <c r="A33">
        <v>2083</v>
      </c>
      <c r="B33">
        <v>12</v>
      </c>
      <c r="C33">
        <v>24</v>
      </c>
      <c r="D33">
        <v>2084</v>
      </c>
      <c r="E33">
        <v>3</v>
      </c>
      <c r="F33">
        <v>85</v>
      </c>
      <c r="G33" t="s">
        <v>25</v>
      </c>
      <c r="H33">
        <v>28577.59</v>
      </c>
      <c r="I33">
        <v>8.5</v>
      </c>
      <c r="J33" t="s">
        <v>28</v>
      </c>
      <c r="K33">
        <v>2085</v>
      </c>
    </row>
    <row r="34" spans="1:11" x14ac:dyDescent="0.25">
      <c r="A34">
        <v>2084</v>
      </c>
      <c r="B34">
        <v>1</v>
      </c>
      <c r="C34">
        <v>12</v>
      </c>
      <c r="D34">
        <v>2084</v>
      </c>
      <c r="E34">
        <v>4</v>
      </c>
      <c r="F34">
        <v>104</v>
      </c>
      <c r="G34" t="s">
        <v>13</v>
      </c>
      <c r="H34">
        <v>674611.29</v>
      </c>
      <c r="I34">
        <v>8.5</v>
      </c>
      <c r="J34" t="s">
        <v>14</v>
      </c>
      <c r="K34">
        <v>2085</v>
      </c>
    </row>
    <row r="35" spans="1:11" x14ac:dyDescent="0.25">
      <c r="A35">
        <v>2084</v>
      </c>
      <c r="B35">
        <v>1</v>
      </c>
      <c r="C35">
        <v>19</v>
      </c>
      <c r="D35">
        <v>2084</v>
      </c>
      <c r="E35">
        <v>4</v>
      </c>
      <c r="F35">
        <v>111</v>
      </c>
      <c r="G35" t="s">
        <v>16</v>
      </c>
      <c r="H35">
        <v>41502.400000000001</v>
      </c>
      <c r="I35">
        <v>8.5</v>
      </c>
      <c r="J35" t="s">
        <v>14</v>
      </c>
      <c r="K35">
        <v>2085</v>
      </c>
    </row>
    <row r="36" spans="1:11" x14ac:dyDescent="0.25">
      <c r="A36">
        <v>2084</v>
      </c>
      <c r="B36">
        <v>1</v>
      </c>
      <c r="C36">
        <v>29</v>
      </c>
      <c r="D36">
        <v>2084</v>
      </c>
      <c r="E36">
        <v>4</v>
      </c>
      <c r="F36">
        <v>121</v>
      </c>
      <c r="G36" t="s">
        <v>21</v>
      </c>
      <c r="H36">
        <v>507900.54</v>
      </c>
      <c r="I36">
        <v>8.5</v>
      </c>
      <c r="J36" t="s">
        <v>14</v>
      </c>
      <c r="K36">
        <v>2085</v>
      </c>
    </row>
    <row r="37" spans="1:11" x14ac:dyDescent="0.25">
      <c r="A37">
        <v>2084</v>
      </c>
      <c r="B37">
        <v>2</v>
      </c>
      <c r="C37">
        <v>5</v>
      </c>
      <c r="D37">
        <v>2084</v>
      </c>
      <c r="E37">
        <v>5</v>
      </c>
      <c r="F37">
        <v>128</v>
      </c>
      <c r="G37" t="s">
        <v>23</v>
      </c>
      <c r="H37">
        <v>324431.09000000003</v>
      </c>
      <c r="I37">
        <v>8.5</v>
      </c>
      <c r="J37" t="s">
        <v>17</v>
      </c>
      <c r="K37">
        <v>2085</v>
      </c>
    </row>
    <row r="38" spans="1:11" x14ac:dyDescent="0.25">
      <c r="A38">
        <v>2084</v>
      </c>
      <c r="B38">
        <v>2</v>
      </c>
      <c r="C38">
        <v>22</v>
      </c>
      <c r="D38">
        <v>2084</v>
      </c>
      <c r="E38">
        <v>5</v>
      </c>
      <c r="F38">
        <v>145</v>
      </c>
      <c r="G38" t="s">
        <v>18</v>
      </c>
      <c r="H38">
        <v>304744.75</v>
      </c>
      <c r="I38">
        <v>8.5</v>
      </c>
      <c r="J38" t="s">
        <v>17</v>
      </c>
      <c r="K38">
        <v>2085</v>
      </c>
    </row>
    <row r="39" spans="1:11" x14ac:dyDescent="0.25">
      <c r="A39">
        <v>2084</v>
      </c>
      <c r="B39">
        <v>3</v>
      </c>
      <c r="C39">
        <v>1</v>
      </c>
      <c r="D39">
        <v>2084</v>
      </c>
      <c r="E39">
        <v>6</v>
      </c>
      <c r="F39">
        <v>153</v>
      </c>
      <c r="G39" t="s">
        <v>11</v>
      </c>
      <c r="H39">
        <v>80068.89</v>
      </c>
      <c r="I39">
        <v>8.5</v>
      </c>
      <c r="J39" t="s">
        <v>22</v>
      </c>
      <c r="K39">
        <v>2085</v>
      </c>
    </row>
    <row r="40" spans="1:11" x14ac:dyDescent="0.25">
      <c r="A40">
        <v>2084</v>
      </c>
      <c r="B40">
        <v>3</v>
      </c>
      <c r="C40">
        <v>25</v>
      </c>
      <c r="D40">
        <v>2084</v>
      </c>
      <c r="E40">
        <v>6</v>
      </c>
      <c r="F40">
        <v>177</v>
      </c>
      <c r="G40" t="s">
        <v>20</v>
      </c>
      <c r="H40">
        <v>269066.59000000003</v>
      </c>
      <c r="I40">
        <v>8.5</v>
      </c>
      <c r="J40" t="s">
        <v>22</v>
      </c>
      <c r="K40">
        <v>2085</v>
      </c>
    </row>
    <row r="41" spans="1:11" x14ac:dyDescent="0.25">
      <c r="A41">
        <v>2084</v>
      </c>
      <c r="B41">
        <v>4</v>
      </c>
      <c r="C41">
        <v>22</v>
      </c>
      <c r="D41">
        <v>2084</v>
      </c>
      <c r="E41">
        <v>7</v>
      </c>
      <c r="F41">
        <v>205</v>
      </c>
      <c r="G41" t="s">
        <v>19</v>
      </c>
      <c r="H41">
        <v>42820.35</v>
      </c>
      <c r="I41">
        <v>8.5</v>
      </c>
      <c r="J41" t="s">
        <v>29</v>
      </c>
      <c r="K41">
        <v>2085</v>
      </c>
    </row>
    <row r="42" spans="1:11" x14ac:dyDescent="0.25">
      <c r="A42">
        <v>2087</v>
      </c>
      <c r="B42">
        <v>10</v>
      </c>
      <c r="C42">
        <v>4</v>
      </c>
      <c r="D42">
        <v>2088</v>
      </c>
      <c r="E42">
        <v>1</v>
      </c>
      <c r="F42">
        <v>4</v>
      </c>
      <c r="G42" t="s">
        <v>19</v>
      </c>
      <c r="H42">
        <v>65006.11</v>
      </c>
      <c r="I42">
        <v>8.5</v>
      </c>
      <c r="J42" t="s">
        <v>12</v>
      </c>
      <c r="K42">
        <v>2085</v>
      </c>
    </row>
    <row r="43" spans="1:11" x14ac:dyDescent="0.25">
      <c r="A43">
        <v>2087</v>
      </c>
      <c r="B43">
        <v>11</v>
      </c>
      <c r="C43">
        <v>25</v>
      </c>
      <c r="D43">
        <v>2088</v>
      </c>
      <c r="E43">
        <v>2</v>
      </c>
      <c r="F43">
        <v>56</v>
      </c>
      <c r="G43" t="s">
        <v>25</v>
      </c>
      <c r="H43">
        <v>32669.13</v>
      </c>
      <c r="I43">
        <v>8.5</v>
      </c>
      <c r="J43" t="s">
        <v>27</v>
      </c>
      <c r="K43">
        <v>2085</v>
      </c>
    </row>
    <row r="44" spans="1:11" x14ac:dyDescent="0.25">
      <c r="A44">
        <v>2088</v>
      </c>
      <c r="B44">
        <v>2</v>
      </c>
      <c r="C44">
        <v>6</v>
      </c>
      <c r="D44">
        <v>2088</v>
      </c>
      <c r="E44">
        <v>5</v>
      </c>
      <c r="F44">
        <v>129</v>
      </c>
      <c r="G44" t="s">
        <v>13</v>
      </c>
      <c r="H44">
        <v>335671.8</v>
      </c>
      <c r="I44">
        <v>8.5</v>
      </c>
      <c r="J44" t="s">
        <v>17</v>
      </c>
      <c r="K44">
        <v>2085</v>
      </c>
    </row>
    <row r="45" spans="1:11" x14ac:dyDescent="0.25">
      <c r="A45">
        <v>2088</v>
      </c>
      <c r="B45">
        <v>2</v>
      </c>
      <c r="C45">
        <v>8</v>
      </c>
      <c r="D45">
        <v>2088</v>
      </c>
      <c r="E45">
        <v>5</v>
      </c>
      <c r="F45">
        <v>131</v>
      </c>
      <c r="G45" t="s">
        <v>18</v>
      </c>
      <c r="H45">
        <v>474796.73</v>
      </c>
      <c r="I45">
        <v>8.5</v>
      </c>
      <c r="J45" t="s">
        <v>17</v>
      </c>
      <c r="K45">
        <v>2085</v>
      </c>
    </row>
    <row r="46" spans="1:11" x14ac:dyDescent="0.25">
      <c r="A46">
        <v>2088</v>
      </c>
      <c r="B46">
        <v>2</v>
      </c>
      <c r="C46">
        <v>21</v>
      </c>
      <c r="D46">
        <v>2088</v>
      </c>
      <c r="E46">
        <v>5</v>
      </c>
      <c r="F46">
        <v>144</v>
      </c>
      <c r="G46" t="s">
        <v>16</v>
      </c>
      <c r="H46">
        <v>336972.95</v>
      </c>
      <c r="I46">
        <v>8.5</v>
      </c>
      <c r="J46" t="s">
        <v>17</v>
      </c>
      <c r="K46">
        <v>2085</v>
      </c>
    </row>
    <row r="47" spans="1:11" x14ac:dyDescent="0.25">
      <c r="A47">
        <v>2088</v>
      </c>
      <c r="B47">
        <v>2</v>
      </c>
      <c r="C47">
        <v>24</v>
      </c>
      <c r="D47">
        <v>2088</v>
      </c>
      <c r="E47">
        <v>5</v>
      </c>
      <c r="F47">
        <v>147</v>
      </c>
      <c r="G47" t="s">
        <v>21</v>
      </c>
      <c r="H47">
        <v>64401.96</v>
      </c>
      <c r="I47">
        <v>8.5</v>
      </c>
      <c r="J47" t="s">
        <v>17</v>
      </c>
      <c r="K47">
        <v>2085</v>
      </c>
    </row>
    <row r="48" spans="1:11" x14ac:dyDescent="0.25">
      <c r="A48">
        <v>2088</v>
      </c>
      <c r="B48">
        <v>3</v>
      </c>
      <c r="C48">
        <v>1</v>
      </c>
      <c r="D48">
        <v>2088</v>
      </c>
      <c r="E48">
        <v>6</v>
      </c>
      <c r="F48">
        <v>153</v>
      </c>
      <c r="G48" t="s">
        <v>11</v>
      </c>
      <c r="H48">
        <v>144867.72</v>
      </c>
      <c r="I48">
        <v>8.5</v>
      </c>
      <c r="J48" t="s">
        <v>22</v>
      </c>
      <c r="K48">
        <v>2085</v>
      </c>
    </row>
    <row r="49" spans="1:11" x14ac:dyDescent="0.25">
      <c r="A49">
        <v>2088</v>
      </c>
      <c r="B49">
        <v>3</v>
      </c>
      <c r="C49">
        <v>3</v>
      </c>
      <c r="D49">
        <v>2088</v>
      </c>
      <c r="E49">
        <v>6</v>
      </c>
      <c r="F49">
        <v>155</v>
      </c>
      <c r="G49" t="s">
        <v>20</v>
      </c>
      <c r="H49">
        <v>159242.82999999999</v>
      </c>
      <c r="I49">
        <v>8.5</v>
      </c>
      <c r="J49" t="s">
        <v>22</v>
      </c>
      <c r="K49">
        <v>2085</v>
      </c>
    </row>
    <row r="50" spans="1:11" x14ac:dyDescent="0.25">
      <c r="A50">
        <v>2088</v>
      </c>
      <c r="B50">
        <v>3</v>
      </c>
      <c r="C50">
        <v>6</v>
      </c>
      <c r="D50">
        <v>2088</v>
      </c>
      <c r="E50">
        <v>6</v>
      </c>
      <c r="F50">
        <v>158</v>
      </c>
      <c r="G50" t="s">
        <v>15</v>
      </c>
      <c r="H50">
        <v>218508.52</v>
      </c>
      <c r="I50">
        <v>8.5</v>
      </c>
      <c r="J50" t="s">
        <v>22</v>
      </c>
      <c r="K50">
        <v>2085</v>
      </c>
    </row>
    <row r="51" spans="1:11" x14ac:dyDescent="0.25">
      <c r="A51">
        <v>2088</v>
      </c>
      <c r="B51">
        <v>3</v>
      </c>
      <c r="C51">
        <v>26</v>
      </c>
      <c r="D51">
        <v>2088</v>
      </c>
      <c r="E51">
        <v>6</v>
      </c>
      <c r="F51">
        <v>178</v>
      </c>
      <c r="G51" t="s">
        <v>23</v>
      </c>
      <c r="H51">
        <v>42697.47</v>
      </c>
      <c r="I51">
        <v>8.5</v>
      </c>
      <c r="J51" t="s">
        <v>22</v>
      </c>
      <c r="K51">
        <v>2085</v>
      </c>
    </row>
    <row r="52" spans="1:11" x14ac:dyDescent="0.25">
      <c r="A52">
        <v>2091</v>
      </c>
      <c r="B52">
        <v>11</v>
      </c>
      <c r="C52">
        <v>15</v>
      </c>
      <c r="D52">
        <v>2092</v>
      </c>
      <c r="E52">
        <v>2</v>
      </c>
      <c r="F52">
        <v>46</v>
      </c>
      <c r="G52" t="s">
        <v>19</v>
      </c>
      <c r="H52">
        <v>119418.14</v>
      </c>
      <c r="I52">
        <v>8.5</v>
      </c>
      <c r="J52" t="s">
        <v>27</v>
      </c>
      <c r="K52">
        <v>2085</v>
      </c>
    </row>
    <row r="53" spans="1:11" x14ac:dyDescent="0.25">
      <c r="A53">
        <v>2092</v>
      </c>
      <c r="B53">
        <v>1</v>
      </c>
      <c r="C53">
        <v>2</v>
      </c>
      <c r="D53">
        <v>2092</v>
      </c>
      <c r="E53">
        <v>4</v>
      </c>
      <c r="F53">
        <v>94</v>
      </c>
      <c r="G53" t="s">
        <v>25</v>
      </c>
      <c r="H53">
        <v>111685.53</v>
      </c>
      <c r="I53">
        <v>8.5</v>
      </c>
      <c r="J53" t="s">
        <v>14</v>
      </c>
      <c r="K53">
        <v>2085</v>
      </c>
    </row>
    <row r="54" spans="1:11" x14ac:dyDescent="0.25">
      <c r="A54">
        <v>2092</v>
      </c>
      <c r="B54">
        <v>1</v>
      </c>
      <c r="C54">
        <v>17</v>
      </c>
      <c r="D54">
        <v>2092</v>
      </c>
      <c r="E54">
        <v>4</v>
      </c>
      <c r="F54">
        <v>109</v>
      </c>
      <c r="G54" t="s">
        <v>15</v>
      </c>
      <c r="H54">
        <v>291380.09000000003</v>
      </c>
      <c r="I54">
        <v>8.5</v>
      </c>
      <c r="J54" t="s">
        <v>14</v>
      </c>
      <c r="K54">
        <v>2085</v>
      </c>
    </row>
    <row r="55" spans="1:11" x14ac:dyDescent="0.25">
      <c r="A55">
        <v>2092</v>
      </c>
      <c r="B55">
        <v>1</v>
      </c>
      <c r="C55">
        <v>28</v>
      </c>
      <c r="D55">
        <v>2092</v>
      </c>
      <c r="E55">
        <v>4</v>
      </c>
      <c r="F55">
        <v>120</v>
      </c>
      <c r="G55" t="s">
        <v>20</v>
      </c>
      <c r="H55">
        <v>25277.61</v>
      </c>
      <c r="I55">
        <v>8.5</v>
      </c>
      <c r="J55" t="s">
        <v>14</v>
      </c>
      <c r="K55">
        <v>2085</v>
      </c>
    </row>
    <row r="56" spans="1:11" x14ac:dyDescent="0.25">
      <c r="A56">
        <v>2092</v>
      </c>
      <c r="B56">
        <v>2</v>
      </c>
      <c r="C56">
        <v>1</v>
      </c>
      <c r="D56">
        <v>2092</v>
      </c>
      <c r="E56">
        <v>5</v>
      </c>
      <c r="F56">
        <v>124</v>
      </c>
      <c r="G56" t="s">
        <v>18</v>
      </c>
      <c r="H56">
        <v>327570.40000000002</v>
      </c>
      <c r="I56">
        <v>8.5</v>
      </c>
      <c r="J56" t="s">
        <v>17</v>
      </c>
      <c r="K56">
        <v>2085</v>
      </c>
    </row>
    <row r="57" spans="1:11" x14ac:dyDescent="0.25">
      <c r="A57">
        <v>2092</v>
      </c>
      <c r="B57">
        <v>2</v>
      </c>
      <c r="C57">
        <v>1</v>
      </c>
      <c r="D57">
        <v>2092</v>
      </c>
      <c r="E57">
        <v>5</v>
      </c>
      <c r="F57">
        <v>124</v>
      </c>
      <c r="G57" t="s">
        <v>23</v>
      </c>
      <c r="H57">
        <v>36048.79</v>
      </c>
      <c r="I57">
        <v>8.5</v>
      </c>
      <c r="J57" t="s">
        <v>17</v>
      </c>
      <c r="K57">
        <v>2085</v>
      </c>
    </row>
    <row r="58" spans="1:11" x14ac:dyDescent="0.25">
      <c r="A58">
        <v>2092</v>
      </c>
      <c r="B58">
        <v>3</v>
      </c>
      <c r="C58">
        <v>2</v>
      </c>
      <c r="D58">
        <v>2092</v>
      </c>
      <c r="E58">
        <v>6</v>
      </c>
      <c r="F58">
        <v>154</v>
      </c>
      <c r="G58" t="s">
        <v>13</v>
      </c>
      <c r="H58">
        <v>434672.23</v>
      </c>
      <c r="I58">
        <v>8.5</v>
      </c>
      <c r="J58" t="s">
        <v>22</v>
      </c>
      <c r="K58">
        <v>2085</v>
      </c>
    </row>
    <row r="59" spans="1:11" x14ac:dyDescent="0.25">
      <c r="A59">
        <v>2092</v>
      </c>
      <c r="B59">
        <v>3</v>
      </c>
      <c r="C59">
        <v>3</v>
      </c>
      <c r="D59">
        <v>2092</v>
      </c>
      <c r="E59">
        <v>6</v>
      </c>
      <c r="F59">
        <v>155</v>
      </c>
      <c r="G59" t="s">
        <v>11</v>
      </c>
      <c r="H59">
        <v>390994.75</v>
      </c>
      <c r="I59">
        <v>8.5</v>
      </c>
      <c r="J59" t="s">
        <v>22</v>
      </c>
      <c r="K59">
        <v>2085</v>
      </c>
    </row>
    <row r="60" spans="1:11" x14ac:dyDescent="0.25">
      <c r="A60">
        <v>2092</v>
      </c>
      <c r="B60">
        <v>3</v>
      </c>
      <c r="C60">
        <v>11</v>
      </c>
      <c r="D60">
        <v>2092</v>
      </c>
      <c r="E60">
        <v>6</v>
      </c>
      <c r="F60">
        <v>163</v>
      </c>
      <c r="G60" t="s">
        <v>21</v>
      </c>
      <c r="H60">
        <v>155320.04999999999</v>
      </c>
      <c r="I60">
        <v>8.5</v>
      </c>
      <c r="J60" t="s">
        <v>22</v>
      </c>
      <c r="K60">
        <v>2085</v>
      </c>
    </row>
    <row r="61" spans="1:11" x14ac:dyDescent="0.25">
      <c r="A61">
        <v>2092</v>
      </c>
      <c r="B61">
        <v>3</v>
      </c>
      <c r="C61">
        <v>14</v>
      </c>
      <c r="D61">
        <v>2092</v>
      </c>
      <c r="E61">
        <v>6</v>
      </c>
      <c r="F61">
        <v>166</v>
      </c>
      <c r="G61" t="s">
        <v>16</v>
      </c>
      <c r="H61">
        <v>276259.84000000003</v>
      </c>
      <c r="I61">
        <v>8.5</v>
      </c>
      <c r="J61" t="s">
        <v>22</v>
      </c>
      <c r="K61">
        <v>2085</v>
      </c>
    </row>
    <row r="62" spans="1:11" x14ac:dyDescent="0.25">
      <c r="A62">
        <v>2096</v>
      </c>
      <c r="B62">
        <v>1</v>
      </c>
      <c r="C62">
        <v>3</v>
      </c>
      <c r="D62">
        <v>2096</v>
      </c>
      <c r="E62">
        <v>4</v>
      </c>
      <c r="F62">
        <v>95</v>
      </c>
      <c r="G62" t="s">
        <v>15</v>
      </c>
      <c r="H62">
        <v>87070.68</v>
      </c>
      <c r="I62">
        <v>8.5</v>
      </c>
      <c r="J62" t="s">
        <v>14</v>
      </c>
      <c r="K62">
        <v>2085</v>
      </c>
    </row>
    <row r="63" spans="1:11" x14ac:dyDescent="0.25">
      <c r="A63">
        <v>2096</v>
      </c>
      <c r="B63">
        <v>1</v>
      </c>
      <c r="C63">
        <v>4</v>
      </c>
      <c r="D63">
        <v>2096</v>
      </c>
      <c r="E63">
        <v>4</v>
      </c>
      <c r="F63">
        <v>96</v>
      </c>
      <c r="G63" t="s">
        <v>11</v>
      </c>
      <c r="H63">
        <v>303290.96000000002</v>
      </c>
      <c r="I63">
        <v>8.5</v>
      </c>
      <c r="J63" t="s">
        <v>14</v>
      </c>
      <c r="K63">
        <v>2085</v>
      </c>
    </row>
    <row r="64" spans="1:11" x14ac:dyDescent="0.25">
      <c r="A64">
        <v>2096</v>
      </c>
      <c r="B64">
        <v>1</v>
      </c>
      <c r="C64">
        <v>19</v>
      </c>
      <c r="D64">
        <v>2096</v>
      </c>
      <c r="E64">
        <v>4</v>
      </c>
      <c r="F64">
        <v>111</v>
      </c>
      <c r="G64" t="s">
        <v>23</v>
      </c>
      <c r="H64">
        <v>241769.33</v>
      </c>
      <c r="I64">
        <v>8.5</v>
      </c>
      <c r="J64" t="s">
        <v>14</v>
      </c>
      <c r="K64">
        <v>2085</v>
      </c>
    </row>
    <row r="65" spans="1:11" x14ac:dyDescent="0.25">
      <c r="A65">
        <v>2096</v>
      </c>
      <c r="B65">
        <v>1</v>
      </c>
      <c r="C65">
        <v>22</v>
      </c>
      <c r="D65">
        <v>2096</v>
      </c>
      <c r="E65">
        <v>4</v>
      </c>
      <c r="F65">
        <v>114</v>
      </c>
      <c r="G65" t="s">
        <v>13</v>
      </c>
      <c r="H65">
        <v>106175.42</v>
      </c>
      <c r="I65">
        <v>8.5</v>
      </c>
      <c r="J65" t="s">
        <v>14</v>
      </c>
      <c r="K65">
        <v>2085</v>
      </c>
    </row>
    <row r="66" spans="1:11" x14ac:dyDescent="0.25">
      <c r="A66">
        <v>2096</v>
      </c>
      <c r="B66">
        <v>1</v>
      </c>
      <c r="C66">
        <v>22</v>
      </c>
      <c r="D66">
        <v>2096</v>
      </c>
      <c r="E66">
        <v>4</v>
      </c>
      <c r="F66">
        <v>114</v>
      </c>
      <c r="G66" t="s">
        <v>19</v>
      </c>
      <c r="H66">
        <v>486099.68</v>
      </c>
      <c r="I66">
        <v>8.5</v>
      </c>
      <c r="J66" t="s">
        <v>14</v>
      </c>
      <c r="K66">
        <v>2085</v>
      </c>
    </row>
    <row r="67" spans="1:11" x14ac:dyDescent="0.25">
      <c r="A67">
        <v>2096</v>
      </c>
      <c r="B67">
        <v>2</v>
      </c>
      <c r="C67">
        <v>4</v>
      </c>
      <c r="D67">
        <v>2096</v>
      </c>
      <c r="E67">
        <v>5</v>
      </c>
      <c r="F67">
        <v>127</v>
      </c>
      <c r="G67" t="s">
        <v>16</v>
      </c>
      <c r="H67">
        <v>58057.67</v>
      </c>
      <c r="I67">
        <v>8.5</v>
      </c>
      <c r="J67" t="s">
        <v>17</v>
      </c>
      <c r="K67">
        <v>2085</v>
      </c>
    </row>
    <row r="68" spans="1:11" x14ac:dyDescent="0.25">
      <c r="A68">
        <v>2096</v>
      </c>
      <c r="B68">
        <v>2</v>
      </c>
      <c r="C68">
        <v>15</v>
      </c>
      <c r="D68">
        <v>2096</v>
      </c>
      <c r="E68">
        <v>5</v>
      </c>
      <c r="F68">
        <v>138</v>
      </c>
      <c r="G68" t="s">
        <v>25</v>
      </c>
      <c r="H68">
        <v>104235.95</v>
      </c>
      <c r="I68">
        <v>8.5</v>
      </c>
      <c r="J68" t="s">
        <v>17</v>
      </c>
      <c r="K68">
        <v>2085</v>
      </c>
    </row>
    <row r="69" spans="1:11" x14ac:dyDescent="0.25">
      <c r="A69">
        <v>2096</v>
      </c>
      <c r="B69">
        <v>2</v>
      </c>
      <c r="C69">
        <v>17</v>
      </c>
      <c r="D69">
        <v>2096</v>
      </c>
      <c r="E69">
        <v>5</v>
      </c>
      <c r="F69">
        <v>140</v>
      </c>
      <c r="G69" t="s">
        <v>18</v>
      </c>
      <c r="H69">
        <v>369310.27</v>
      </c>
      <c r="I69">
        <v>8.5</v>
      </c>
      <c r="J69" t="s">
        <v>17</v>
      </c>
      <c r="K69">
        <v>2085</v>
      </c>
    </row>
    <row r="70" spans="1:11" x14ac:dyDescent="0.25">
      <c r="A70">
        <v>2096</v>
      </c>
      <c r="B70">
        <v>3</v>
      </c>
      <c r="C70">
        <v>22</v>
      </c>
      <c r="D70">
        <v>2096</v>
      </c>
      <c r="E70">
        <v>6</v>
      </c>
      <c r="F70">
        <v>174</v>
      </c>
      <c r="G70" t="s">
        <v>21</v>
      </c>
      <c r="H70">
        <v>49320.959999999999</v>
      </c>
      <c r="I70">
        <v>8.5</v>
      </c>
      <c r="J70" t="s">
        <v>22</v>
      </c>
      <c r="K70">
        <v>2085</v>
      </c>
    </row>
    <row r="71" spans="1:11" x14ac:dyDescent="0.25">
      <c r="A71">
        <v>2096</v>
      </c>
      <c r="B71">
        <v>3</v>
      </c>
      <c r="C71">
        <v>28</v>
      </c>
      <c r="D71">
        <v>2096</v>
      </c>
      <c r="E71">
        <v>6</v>
      </c>
      <c r="F71">
        <v>180</v>
      </c>
      <c r="G71" t="s">
        <v>20</v>
      </c>
      <c r="H71">
        <v>131742.91</v>
      </c>
      <c r="I71">
        <v>8.5</v>
      </c>
      <c r="J71" t="s">
        <v>22</v>
      </c>
      <c r="K71">
        <v>2085</v>
      </c>
    </row>
    <row r="72" spans="1:11" x14ac:dyDescent="0.25">
      <c r="A72">
        <v>2069</v>
      </c>
      <c r="B72">
        <v>12</v>
      </c>
      <c r="C72">
        <v>15</v>
      </c>
      <c r="D72">
        <v>2070</v>
      </c>
      <c r="E72">
        <v>3</v>
      </c>
      <c r="F72">
        <v>76</v>
      </c>
      <c r="G72" t="s">
        <v>19</v>
      </c>
      <c r="H72">
        <v>75466.69</v>
      </c>
      <c r="I72">
        <v>8.5</v>
      </c>
      <c r="J72" t="s">
        <v>28</v>
      </c>
      <c r="K72">
        <v>2085</v>
      </c>
    </row>
    <row r="73" spans="1:11" x14ac:dyDescent="0.25">
      <c r="A73">
        <v>2069</v>
      </c>
      <c r="B73">
        <v>12</v>
      </c>
      <c r="C73">
        <v>30</v>
      </c>
      <c r="D73">
        <v>2070</v>
      </c>
      <c r="E73">
        <v>3</v>
      </c>
      <c r="F73">
        <v>91</v>
      </c>
      <c r="G73" t="s">
        <v>16</v>
      </c>
      <c r="H73">
        <v>161964.23000000001</v>
      </c>
      <c r="I73">
        <v>8.5</v>
      </c>
      <c r="J73" t="s">
        <v>28</v>
      </c>
      <c r="K73">
        <v>2085</v>
      </c>
    </row>
    <row r="74" spans="1:11" x14ac:dyDescent="0.25">
      <c r="A74">
        <v>2070</v>
      </c>
      <c r="B74">
        <v>1</v>
      </c>
      <c r="C74">
        <v>4</v>
      </c>
      <c r="D74">
        <v>2070</v>
      </c>
      <c r="E74">
        <v>4</v>
      </c>
      <c r="F74">
        <v>96</v>
      </c>
      <c r="G74" t="s">
        <v>13</v>
      </c>
      <c r="H74">
        <v>226772.5</v>
      </c>
      <c r="I74">
        <v>8.5</v>
      </c>
      <c r="J74" t="s">
        <v>14</v>
      </c>
      <c r="K74">
        <v>2085</v>
      </c>
    </row>
    <row r="75" spans="1:11" x14ac:dyDescent="0.25">
      <c r="A75">
        <v>2070</v>
      </c>
      <c r="B75">
        <v>1</v>
      </c>
      <c r="C75">
        <v>31</v>
      </c>
      <c r="D75">
        <v>2070</v>
      </c>
      <c r="E75">
        <v>4</v>
      </c>
      <c r="F75">
        <v>123</v>
      </c>
      <c r="G75" t="s">
        <v>20</v>
      </c>
      <c r="H75">
        <v>366301.36</v>
      </c>
      <c r="I75">
        <v>8.5</v>
      </c>
      <c r="J75" t="s">
        <v>14</v>
      </c>
      <c r="K75">
        <v>2085</v>
      </c>
    </row>
    <row r="76" spans="1:11" x14ac:dyDescent="0.25">
      <c r="A76">
        <v>2070</v>
      </c>
      <c r="B76">
        <v>2</v>
      </c>
      <c r="C76">
        <v>3</v>
      </c>
      <c r="D76">
        <v>2070</v>
      </c>
      <c r="E76">
        <v>5</v>
      </c>
      <c r="F76">
        <v>126</v>
      </c>
      <c r="G76" t="s">
        <v>11</v>
      </c>
      <c r="H76">
        <v>669982.11</v>
      </c>
      <c r="I76">
        <v>8.5</v>
      </c>
      <c r="J76" t="s">
        <v>17</v>
      </c>
      <c r="K76">
        <v>2085</v>
      </c>
    </row>
    <row r="77" spans="1:11" x14ac:dyDescent="0.25">
      <c r="A77">
        <v>2070</v>
      </c>
      <c r="B77">
        <v>2</v>
      </c>
      <c r="C77">
        <v>6</v>
      </c>
      <c r="D77">
        <v>2070</v>
      </c>
      <c r="E77">
        <v>5</v>
      </c>
      <c r="F77">
        <v>129</v>
      </c>
      <c r="G77" t="s">
        <v>15</v>
      </c>
      <c r="H77">
        <v>130152.54</v>
      </c>
      <c r="I77">
        <v>8.5</v>
      </c>
      <c r="J77" t="s">
        <v>17</v>
      </c>
      <c r="K77">
        <v>2085</v>
      </c>
    </row>
    <row r="78" spans="1:11" x14ac:dyDescent="0.25">
      <c r="A78">
        <v>2070</v>
      </c>
      <c r="B78">
        <v>2</v>
      </c>
      <c r="C78">
        <v>12</v>
      </c>
      <c r="D78">
        <v>2070</v>
      </c>
      <c r="E78">
        <v>5</v>
      </c>
      <c r="F78">
        <v>135</v>
      </c>
      <c r="G78" t="s">
        <v>23</v>
      </c>
      <c r="H78">
        <v>374120.06</v>
      </c>
      <c r="I78">
        <v>8.5</v>
      </c>
      <c r="J78" t="s">
        <v>17</v>
      </c>
      <c r="K78">
        <v>2085</v>
      </c>
    </row>
    <row r="79" spans="1:11" x14ac:dyDescent="0.25">
      <c r="A79">
        <v>2070</v>
      </c>
      <c r="B79">
        <v>2</v>
      </c>
      <c r="C79">
        <v>13</v>
      </c>
      <c r="D79">
        <v>2070</v>
      </c>
      <c r="E79">
        <v>5</v>
      </c>
      <c r="F79">
        <v>136</v>
      </c>
      <c r="G79" t="s">
        <v>18</v>
      </c>
      <c r="H79">
        <v>422954.41</v>
      </c>
      <c r="I79">
        <v>8.5</v>
      </c>
      <c r="J79" t="s">
        <v>17</v>
      </c>
      <c r="K79">
        <v>2085</v>
      </c>
    </row>
    <row r="80" spans="1:11" x14ac:dyDescent="0.25">
      <c r="A80">
        <v>2070</v>
      </c>
      <c r="B80">
        <v>2</v>
      </c>
      <c r="C80">
        <v>23</v>
      </c>
      <c r="D80">
        <v>2070</v>
      </c>
      <c r="E80">
        <v>5</v>
      </c>
      <c r="F80">
        <v>146</v>
      </c>
      <c r="G80" t="s">
        <v>21</v>
      </c>
      <c r="H80">
        <v>41139.730000000003</v>
      </c>
      <c r="I80">
        <v>8.5</v>
      </c>
      <c r="J80" t="s">
        <v>17</v>
      </c>
      <c r="K80">
        <v>2085</v>
      </c>
    </row>
    <row r="81" spans="1:11" x14ac:dyDescent="0.25">
      <c r="A81">
        <v>2070</v>
      </c>
      <c r="B81">
        <v>2</v>
      </c>
      <c r="C81">
        <v>24</v>
      </c>
      <c r="D81">
        <v>2070</v>
      </c>
      <c r="E81">
        <v>5</v>
      </c>
      <c r="F81">
        <v>147</v>
      </c>
      <c r="G81" t="s">
        <v>25</v>
      </c>
      <c r="H81">
        <v>38672.19</v>
      </c>
      <c r="I81">
        <v>8.5</v>
      </c>
      <c r="J81" t="s">
        <v>17</v>
      </c>
      <c r="K81">
        <v>2085</v>
      </c>
    </row>
    <row r="82" spans="1:11" x14ac:dyDescent="0.25">
      <c r="A82">
        <v>2070</v>
      </c>
      <c r="B82">
        <v>12</v>
      </c>
      <c r="C82">
        <v>8</v>
      </c>
      <c r="D82">
        <v>2071</v>
      </c>
      <c r="E82">
        <v>3</v>
      </c>
      <c r="F82">
        <v>69</v>
      </c>
      <c r="G82" t="s">
        <v>16</v>
      </c>
      <c r="H82">
        <v>36571.86</v>
      </c>
      <c r="I82">
        <v>8.5</v>
      </c>
      <c r="J82" t="s">
        <v>28</v>
      </c>
      <c r="K82">
        <v>2085</v>
      </c>
    </row>
    <row r="83" spans="1:11" x14ac:dyDescent="0.25">
      <c r="A83">
        <v>2071</v>
      </c>
      <c r="B83">
        <v>1</v>
      </c>
      <c r="C83">
        <v>2</v>
      </c>
      <c r="D83">
        <v>2071</v>
      </c>
      <c r="E83">
        <v>4</v>
      </c>
      <c r="F83">
        <v>94</v>
      </c>
      <c r="G83" t="s">
        <v>13</v>
      </c>
      <c r="H83">
        <v>207243.1</v>
      </c>
      <c r="I83">
        <v>8.5</v>
      </c>
      <c r="J83" t="s">
        <v>14</v>
      </c>
      <c r="K83">
        <v>2085</v>
      </c>
    </row>
    <row r="84" spans="1:11" x14ac:dyDescent="0.25">
      <c r="A84">
        <v>2071</v>
      </c>
      <c r="B84">
        <v>1</v>
      </c>
      <c r="C84">
        <v>6</v>
      </c>
      <c r="D84">
        <v>2071</v>
      </c>
      <c r="E84">
        <v>4</v>
      </c>
      <c r="F84">
        <v>98</v>
      </c>
      <c r="G84" t="s">
        <v>15</v>
      </c>
      <c r="H84">
        <v>226832.8</v>
      </c>
      <c r="I84">
        <v>8.5</v>
      </c>
      <c r="J84" t="s">
        <v>14</v>
      </c>
      <c r="K84">
        <v>2085</v>
      </c>
    </row>
    <row r="85" spans="1:11" x14ac:dyDescent="0.25">
      <c r="A85">
        <v>2071</v>
      </c>
      <c r="B85">
        <v>1</v>
      </c>
      <c r="C85">
        <v>13</v>
      </c>
      <c r="D85">
        <v>2071</v>
      </c>
      <c r="E85">
        <v>4</v>
      </c>
      <c r="F85">
        <v>105</v>
      </c>
      <c r="G85" t="s">
        <v>21</v>
      </c>
      <c r="H85">
        <v>596817.28</v>
      </c>
      <c r="I85">
        <v>8.5</v>
      </c>
      <c r="J85" t="s">
        <v>14</v>
      </c>
      <c r="K85">
        <v>2085</v>
      </c>
    </row>
    <row r="86" spans="1:11" x14ac:dyDescent="0.25">
      <c r="A86">
        <v>2071</v>
      </c>
      <c r="B86">
        <v>1</v>
      </c>
      <c r="C86">
        <v>23</v>
      </c>
      <c r="D86">
        <v>2071</v>
      </c>
      <c r="E86">
        <v>4</v>
      </c>
      <c r="F86">
        <v>115</v>
      </c>
      <c r="G86" t="s">
        <v>11</v>
      </c>
      <c r="H86">
        <v>42415.82</v>
      </c>
      <c r="I86">
        <v>8.5</v>
      </c>
      <c r="J86" t="s">
        <v>14</v>
      </c>
      <c r="K86">
        <v>2085</v>
      </c>
    </row>
    <row r="87" spans="1:11" x14ac:dyDescent="0.25">
      <c r="A87">
        <v>2071</v>
      </c>
      <c r="B87">
        <v>1</v>
      </c>
      <c r="C87">
        <v>24</v>
      </c>
      <c r="D87">
        <v>2071</v>
      </c>
      <c r="E87">
        <v>4</v>
      </c>
      <c r="F87">
        <v>116</v>
      </c>
      <c r="G87" t="s">
        <v>23</v>
      </c>
      <c r="H87">
        <v>70544.03</v>
      </c>
      <c r="I87">
        <v>8.5</v>
      </c>
      <c r="J87" t="s">
        <v>14</v>
      </c>
      <c r="K87">
        <v>2085</v>
      </c>
    </row>
    <row r="88" spans="1:11" x14ac:dyDescent="0.25">
      <c r="A88">
        <v>2071</v>
      </c>
      <c r="B88">
        <v>2</v>
      </c>
      <c r="C88">
        <v>4</v>
      </c>
      <c r="D88">
        <v>2071</v>
      </c>
      <c r="E88">
        <v>5</v>
      </c>
      <c r="F88">
        <v>127</v>
      </c>
      <c r="G88" t="s">
        <v>19</v>
      </c>
      <c r="H88">
        <v>118388.36</v>
      </c>
      <c r="I88">
        <v>8.5</v>
      </c>
      <c r="J88" t="s">
        <v>17</v>
      </c>
      <c r="K88">
        <v>2085</v>
      </c>
    </row>
    <row r="89" spans="1:11" x14ac:dyDescent="0.25">
      <c r="A89">
        <v>2071</v>
      </c>
      <c r="B89">
        <v>2</v>
      </c>
      <c r="C89">
        <v>18</v>
      </c>
      <c r="D89">
        <v>2071</v>
      </c>
      <c r="E89">
        <v>5</v>
      </c>
      <c r="F89">
        <v>141</v>
      </c>
      <c r="G89" t="s">
        <v>18</v>
      </c>
      <c r="H89">
        <v>521462.69</v>
      </c>
      <c r="I89">
        <v>8.5</v>
      </c>
      <c r="J89" t="s">
        <v>17</v>
      </c>
      <c r="K89">
        <v>2085</v>
      </c>
    </row>
    <row r="90" spans="1:11" x14ac:dyDescent="0.25">
      <c r="A90">
        <v>2071</v>
      </c>
      <c r="B90">
        <v>3</v>
      </c>
      <c r="C90">
        <v>10</v>
      </c>
      <c r="D90">
        <v>2071</v>
      </c>
      <c r="E90">
        <v>6</v>
      </c>
      <c r="F90">
        <v>161</v>
      </c>
      <c r="G90" t="s">
        <v>25</v>
      </c>
      <c r="H90">
        <v>46839.199999999997</v>
      </c>
      <c r="I90">
        <v>8.5</v>
      </c>
      <c r="J90" t="s">
        <v>22</v>
      </c>
      <c r="K90">
        <v>2085</v>
      </c>
    </row>
    <row r="91" spans="1:11" x14ac:dyDescent="0.25">
      <c r="A91">
        <v>2071</v>
      </c>
      <c r="B91">
        <v>4</v>
      </c>
      <c r="C91">
        <v>2</v>
      </c>
      <c r="D91">
        <v>2071</v>
      </c>
      <c r="E91">
        <v>7</v>
      </c>
      <c r="F91">
        <v>184</v>
      </c>
      <c r="G91" t="s">
        <v>20</v>
      </c>
      <c r="H91">
        <v>254987.17</v>
      </c>
      <c r="I91">
        <v>8.5</v>
      </c>
      <c r="J91" t="s">
        <v>29</v>
      </c>
      <c r="K91">
        <v>2085</v>
      </c>
    </row>
    <row r="92" spans="1:11" x14ac:dyDescent="0.25">
      <c r="A92">
        <v>2072</v>
      </c>
      <c r="B92">
        <v>12</v>
      </c>
      <c r="C92">
        <v>13</v>
      </c>
      <c r="D92">
        <v>2073</v>
      </c>
      <c r="E92">
        <v>3</v>
      </c>
      <c r="F92">
        <v>74</v>
      </c>
      <c r="G92" t="s">
        <v>25</v>
      </c>
      <c r="H92">
        <v>160613.35</v>
      </c>
      <c r="I92">
        <v>8.5</v>
      </c>
      <c r="J92" t="s">
        <v>28</v>
      </c>
      <c r="K92">
        <v>2085</v>
      </c>
    </row>
    <row r="93" spans="1:11" x14ac:dyDescent="0.25">
      <c r="A93">
        <v>2073</v>
      </c>
      <c r="B93">
        <v>1</v>
      </c>
      <c r="C93">
        <v>7</v>
      </c>
      <c r="D93">
        <v>2073</v>
      </c>
      <c r="E93">
        <v>4</v>
      </c>
      <c r="F93">
        <v>99</v>
      </c>
      <c r="G93" t="s">
        <v>11</v>
      </c>
      <c r="H93">
        <v>327227.24</v>
      </c>
      <c r="I93">
        <v>8.5</v>
      </c>
      <c r="J93" t="s">
        <v>14</v>
      </c>
      <c r="K93">
        <v>2085</v>
      </c>
    </row>
    <row r="94" spans="1:11" x14ac:dyDescent="0.25">
      <c r="A94">
        <v>2073</v>
      </c>
      <c r="B94">
        <v>2</v>
      </c>
      <c r="C94">
        <v>12</v>
      </c>
      <c r="D94">
        <v>2073</v>
      </c>
      <c r="E94">
        <v>5</v>
      </c>
      <c r="F94">
        <v>135</v>
      </c>
      <c r="G94" t="s">
        <v>13</v>
      </c>
      <c r="H94">
        <v>254552.8</v>
      </c>
      <c r="I94">
        <v>8.5</v>
      </c>
      <c r="J94" t="s">
        <v>17</v>
      </c>
      <c r="K94">
        <v>2085</v>
      </c>
    </row>
    <row r="95" spans="1:11" x14ac:dyDescent="0.25">
      <c r="A95">
        <v>2073</v>
      </c>
      <c r="B95">
        <v>2</v>
      </c>
      <c r="C95">
        <v>12</v>
      </c>
      <c r="D95">
        <v>2073</v>
      </c>
      <c r="E95">
        <v>5</v>
      </c>
      <c r="F95">
        <v>135</v>
      </c>
      <c r="G95" t="s">
        <v>21</v>
      </c>
      <c r="H95">
        <v>663711.69999999995</v>
      </c>
      <c r="I95">
        <v>8.5</v>
      </c>
      <c r="J95" t="s">
        <v>17</v>
      </c>
      <c r="K95">
        <v>2085</v>
      </c>
    </row>
    <row r="96" spans="1:11" x14ac:dyDescent="0.25">
      <c r="A96">
        <v>2073</v>
      </c>
      <c r="B96">
        <v>2</v>
      </c>
      <c r="C96">
        <v>19</v>
      </c>
      <c r="D96">
        <v>2073</v>
      </c>
      <c r="E96">
        <v>5</v>
      </c>
      <c r="F96">
        <v>142</v>
      </c>
      <c r="G96" t="s">
        <v>20</v>
      </c>
      <c r="H96">
        <v>215055.6</v>
      </c>
      <c r="I96">
        <v>8.5</v>
      </c>
      <c r="J96" t="s">
        <v>17</v>
      </c>
      <c r="K96">
        <v>2085</v>
      </c>
    </row>
    <row r="97" spans="1:11" x14ac:dyDescent="0.25">
      <c r="A97">
        <v>2073</v>
      </c>
      <c r="B97">
        <v>3</v>
      </c>
      <c r="C97">
        <v>6</v>
      </c>
      <c r="D97">
        <v>2073</v>
      </c>
      <c r="E97">
        <v>6</v>
      </c>
      <c r="F97">
        <v>157</v>
      </c>
      <c r="G97" t="s">
        <v>18</v>
      </c>
      <c r="H97">
        <v>301173.99</v>
      </c>
      <c r="I97">
        <v>8.5</v>
      </c>
      <c r="J97" t="s">
        <v>22</v>
      </c>
      <c r="K97">
        <v>2085</v>
      </c>
    </row>
    <row r="98" spans="1:11" x14ac:dyDescent="0.25">
      <c r="A98">
        <v>2073</v>
      </c>
      <c r="B98">
        <v>3</v>
      </c>
      <c r="C98">
        <v>11</v>
      </c>
      <c r="D98">
        <v>2073</v>
      </c>
      <c r="E98">
        <v>6</v>
      </c>
      <c r="F98">
        <v>162</v>
      </c>
      <c r="G98" t="s">
        <v>19</v>
      </c>
      <c r="H98">
        <v>67261</v>
      </c>
      <c r="I98">
        <v>8.5</v>
      </c>
      <c r="J98" t="s">
        <v>22</v>
      </c>
      <c r="K98">
        <v>2085</v>
      </c>
    </row>
    <row r="99" spans="1:11" x14ac:dyDescent="0.25">
      <c r="A99">
        <v>2073</v>
      </c>
      <c r="B99">
        <v>4</v>
      </c>
      <c r="C99">
        <v>1</v>
      </c>
      <c r="D99">
        <v>2073</v>
      </c>
      <c r="E99">
        <v>7</v>
      </c>
      <c r="F99">
        <v>183</v>
      </c>
      <c r="G99" t="s">
        <v>16</v>
      </c>
      <c r="H99">
        <v>67038.25</v>
      </c>
      <c r="I99">
        <v>8.5</v>
      </c>
      <c r="J99" t="s">
        <v>29</v>
      </c>
      <c r="K99">
        <v>2085</v>
      </c>
    </row>
    <row r="100" spans="1:11" x14ac:dyDescent="0.25">
      <c r="A100">
        <v>2073</v>
      </c>
      <c r="B100">
        <v>4</v>
      </c>
      <c r="C100">
        <v>3</v>
      </c>
      <c r="D100">
        <v>2073</v>
      </c>
      <c r="E100">
        <v>7</v>
      </c>
      <c r="F100">
        <v>185</v>
      </c>
      <c r="G100" t="s">
        <v>23</v>
      </c>
      <c r="H100">
        <v>333445.44</v>
      </c>
      <c r="I100">
        <v>8.5</v>
      </c>
      <c r="J100" t="s">
        <v>29</v>
      </c>
      <c r="K100">
        <v>2085</v>
      </c>
    </row>
    <row r="101" spans="1:11" x14ac:dyDescent="0.25">
      <c r="A101">
        <v>2073</v>
      </c>
      <c r="B101">
        <v>4</v>
      </c>
      <c r="C101">
        <v>29</v>
      </c>
      <c r="D101">
        <v>2073</v>
      </c>
      <c r="E101">
        <v>7</v>
      </c>
      <c r="F101">
        <v>211</v>
      </c>
      <c r="G101" t="s">
        <v>15</v>
      </c>
      <c r="H101">
        <v>74523.149999999994</v>
      </c>
      <c r="I101">
        <v>8.5</v>
      </c>
      <c r="J101" t="s">
        <v>29</v>
      </c>
      <c r="K101">
        <v>2085</v>
      </c>
    </row>
    <row r="102" spans="1:11" x14ac:dyDescent="0.25">
      <c r="A102">
        <v>2073</v>
      </c>
      <c r="B102">
        <v>12</v>
      </c>
      <c r="C102">
        <v>7</v>
      </c>
      <c r="D102">
        <v>2074</v>
      </c>
      <c r="E102">
        <v>3</v>
      </c>
      <c r="F102">
        <v>68</v>
      </c>
      <c r="G102" t="s">
        <v>15</v>
      </c>
      <c r="H102">
        <v>225681.83</v>
      </c>
      <c r="I102">
        <v>8.5</v>
      </c>
      <c r="J102" t="s">
        <v>28</v>
      </c>
      <c r="K102">
        <v>2085</v>
      </c>
    </row>
    <row r="103" spans="1:11" x14ac:dyDescent="0.25">
      <c r="A103">
        <v>2073</v>
      </c>
      <c r="B103">
        <v>12</v>
      </c>
      <c r="C103">
        <v>19</v>
      </c>
      <c r="D103">
        <v>2074</v>
      </c>
      <c r="E103">
        <v>3</v>
      </c>
      <c r="F103">
        <v>80</v>
      </c>
      <c r="G103" t="s">
        <v>19</v>
      </c>
      <c r="H103">
        <v>402001.08</v>
      </c>
      <c r="I103">
        <v>8.5</v>
      </c>
      <c r="J103" t="s">
        <v>28</v>
      </c>
      <c r="K103">
        <v>2085</v>
      </c>
    </row>
    <row r="104" spans="1:11" x14ac:dyDescent="0.25">
      <c r="A104">
        <v>2073</v>
      </c>
      <c r="B104">
        <v>12</v>
      </c>
      <c r="C104">
        <v>21</v>
      </c>
      <c r="D104">
        <v>2074</v>
      </c>
      <c r="E104">
        <v>3</v>
      </c>
      <c r="F104">
        <v>82</v>
      </c>
      <c r="G104" t="s">
        <v>11</v>
      </c>
      <c r="H104">
        <v>407462.22</v>
      </c>
      <c r="I104">
        <v>8.5</v>
      </c>
      <c r="J104" t="s">
        <v>28</v>
      </c>
      <c r="K104">
        <v>2085</v>
      </c>
    </row>
    <row r="105" spans="1:11" x14ac:dyDescent="0.25">
      <c r="A105">
        <v>2074</v>
      </c>
      <c r="B105">
        <v>1</v>
      </c>
      <c r="C105">
        <v>27</v>
      </c>
      <c r="D105">
        <v>2074</v>
      </c>
      <c r="E105">
        <v>4</v>
      </c>
      <c r="F105">
        <v>119</v>
      </c>
      <c r="G105" t="s">
        <v>13</v>
      </c>
      <c r="H105">
        <v>372521.23</v>
      </c>
      <c r="I105">
        <v>8.5</v>
      </c>
      <c r="J105" t="s">
        <v>14</v>
      </c>
      <c r="K105">
        <v>2085</v>
      </c>
    </row>
    <row r="106" spans="1:11" x14ac:dyDescent="0.25">
      <c r="A106">
        <v>2074</v>
      </c>
      <c r="B106">
        <v>1</v>
      </c>
      <c r="C106">
        <v>30</v>
      </c>
      <c r="D106">
        <v>2074</v>
      </c>
      <c r="E106">
        <v>4</v>
      </c>
      <c r="F106">
        <v>122</v>
      </c>
      <c r="G106" t="s">
        <v>21</v>
      </c>
      <c r="H106">
        <v>658390.12</v>
      </c>
      <c r="I106">
        <v>8.5</v>
      </c>
      <c r="J106" t="s">
        <v>14</v>
      </c>
      <c r="K106">
        <v>2085</v>
      </c>
    </row>
    <row r="107" spans="1:11" x14ac:dyDescent="0.25">
      <c r="A107">
        <v>2074</v>
      </c>
      <c r="B107">
        <v>2</v>
      </c>
      <c r="C107">
        <v>21</v>
      </c>
      <c r="D107">
        <v>2074</v>
      </c>
      <c r="E107">
        <v>5</v>
      </c>
      <c r="F107">
        <v>144</v>
      </c>
      <c r="G107" t="s">
        <v>20</v>
      </c>
      <c r="H107">
        <v>103387.04</v>
      </c>
      <c r="I107">
        <v>8.5</v>
      </c>
      <c r="J107" t="s">
        <v>17</v>
      </c>
      <c r="K107">
        <v>2085</v>
      </c>
    </row>
    <row r="108" spans="1:11" x14ac:dyDescent="0.25">
      <c r="A108">
        <v>2074</v>
      </c>
      <c r="B108">
        <v>2</v>
      </c>
      <c r="C108">
        <v>23</v>
      </c>
      <c r="D108">
        <v>2074</v>
      </c>
      <c r="E108">
        <v>5</v>
      </c>
      <c r="F108">
        <v>146</v>
      </c>
      <c r="G108" t="s">
        <v>23</v>
      </c>
      <c r="H108">
        <v>363461.98</v>
      </c>
      <c r="I108">
        <v>8.5</v>
      </c>
      <c r="J108" t="s">
        <v>17</v>
      </c>
      <c r="K108">
        <v>2085</v>
      </c>
    </row>
    <row r="109" spans="1:11" x14ac:dyDescent="0.25">
      <c r="A109">
        <v>2074</v>
      </c>
      <c r="B109">
        <v>3</v>
      </c>
      <c r="C109">
        <v>6</v>
      </c>
      <c r="D109">
        <v>2074</v>
      </c>
      <c r="E109">
        <v>6</v>
      </c>
      <c r="F109">
        <v>157</v>
      </c>
      <c r="G109" t="s">
        <v>18</v>
      </c>
      <c r="H109">
        <v>60302.720000000001</v>
      </c>
      <c r="I109">
        <v>8.5</v>
      </c>
      <c r="J109" t="s">
        <v>22</v>
      </c>
      <c r="K109">
        <v>2085</v>
      </c>
    </row>
    <row r="110" spans="1:11" x14ac:dyDescent="0.25">
      <c r="A110">
        <v>2074</v>
      </c>
      <c r="B110">
        <v>3</v>
      </c>
      <c r="C110">
        <v>11</v>
      </c>
      <c r="D110">
        <v>2074</v>
      </c>
      <c r="E110">
        <v>6</v>
      </c>
      <c r="F110">
        <v>162</v>
      </c>
      <c r="G110" t="s">
        <v>25</v>
      </c>
      <c r="H110">
        <v>47698.15</v>
      </c>
      <c r="I110">
        <v>8.5</v>
      </c>
      <c r="J110" t="s">
        <v>22</v>
      </c>
      <c r="K110">
        <v>2085</v>
      </c>
    </row>
    <row r="111" spans="1:11" x14ac:dyDescent="0.25">
      <c r="A111">
        <v>2074</v>
      </c>
      <c r="B111">
        <v>9</v>
      </c>
      <c r="C111">
        <v>28</v>
      </c>
      <c r="D111">
        <v>2074</v>
      </c>
      <c r="E111">
        <v>12</v>
      </c>
      <c r="F111">
        <v>363</v>
      </c>
      <c r="G111" t="s">
        <v>16</v>
      </c>
      <c r="H111">
        <v>53600.82</v>
      </c>
      <c r="I111">
        <v>8.5</v>
      </c>
      <c r="J111" t="s">
        <v>31</v>
      </c>
      <c r="K111">
        <v>2085</v>
      </c>
    </row>
    <row r="112" spans="1:11" x14ac:dyDescent="0.25">
      <c r="A112">
        <v>2074</v>
      </c>
      <c r="B112">
        <v>11</v>
      </c>
      <c r="C112">
        <v>26</v>
      </c>
      <c r="D112">
        <v>2075</v>
      </c>
      <c r="E112">
        <v>2</v>
      </c>
      <c r="F112">
        <v>57</v>
      </c>
      <c r="G112" t="s">
        <v>11</v>
      </c>
      <c r="H112">
        <v>457943.81</v>
      </c>
      <c r="I112">
        <v>8.5</v>
      </c>
      <c r="J112" t="s">
        <v>27</v>
      </c>
      <c r="K112">
        <v>2085</v>
      </c>
    </row>
    <row r="113" spans="1:11" x14ac:dyDescent="0.25">
      <c r="A113">
        <v>2075</v>
      </c>
      <c r="B113">
        <v>1</v>
      </c>
      <c r="C113">
        <v>12</v>
      </c>
      <c r="D113">
        <v>2075</v>
      </c>
      <c r="E113">
        <v>4</v>
      </c>
      <c r="F113">
        <v>104</v>
      </c>
      <c r="G113" t="s">
        <v>19</v>
      </c>
      <c r="H113">
        <v>92477.79</v>
      </c>
      <c r="I113">
        <v>8.5</v>
      </c>
      <c r="J113" t="s">
        <v>14</v>
      </c>
      <c r="K113">
        <v>2085</v>
      </c>
    </row>
    <row r="114" spans="1:11" x14ac:dyDescent="0.25">
      <c r="A114">
        <v>2075</v>
      </c>
      <c r="B114">
        <v>2</v>
      </c>
      <c r="C114">
        <v>3</v>
      </c>
      <c r="D114">
        <v>2075</v>
      </c>
      <c r="E114">
        <v>5</v>
      </c>
      <c r="F114">
        <v>126</v>
      </c>
      <c r="G114" t="s">
        <v>13</v>
      </c>
      <c r="H114">
        <v>158394.53</v>
      </c>
      <c r="I114">
        <v>8.5</v>
      </c>
      <c r="J114" t="s">
        <v>17</v>
      </c>
      <c r="K114">
        <v>2085</v>
      </c>
    </row>
    <row r="115" spans="1:11" x14ac:dyDescent="0.25">
      <c r="A115">
        <v>2075</v>
      </c>
      <c r="B115">
        <v>2</v>
      </c>
      <c r="C115">
        <v>3</v>
      </c>
      <c r="D115">
        <v>2075</v>
      </c>
      <c r="E115">
        <v>5</v>
      </c>
      <c r="F115">
        <v>126</v>
      </c>
      <c r="G115" t="s">
        <v>16</v>
      </c>
      <c r="H115">
        <v>492937.91</v>
      </c>
      <c r="I115">
        <v>8.5</v>
      </c>
      <c r="J115" t="s">
        <v>17</v>
      </c>
      <c r="K115">
        <v>2085</v>
      </c>
    </row>
    <row r="116" spans="1:11" x14ac:dyDescent="0.25">
      <c r="A116">
        <v>2075</v>
      </c>
      <c r="B116">
        <v>2</v>
      </c>
      <c r="C116">
        <v>15</v>
      </c>
      <c r="D116">
        <v>2075</v>
      </c>
      <c r="E116">
        <v>5</v>
      </c>
      <c r="F116">
        <v>138</v>
      </c>
      <c r="G116" t="s">
        <v>25</v>
      </c>
      <c r="H116">
        <v>84372.34</v>
      </c>
      <c r="I116">
        <v>8.5</v>
      </c>
      <c r="J116" t="s">
        <v>17</v>
      </c>
      <c r="K116">
        <v>2085</v>
      </c>
    </row>
    <row r="117" spans="1:11" x14ac:dyDescent="0.25">
      <c r="A117">
        <v>2075</v>
      </c>
      <c r="B117">
        <v>2</v>
      </c>
      <c r="C117">
        <v>20</v>
      </c>
      <c r="D117">
        <v>2075</v>
      </c>
      <c r="E117">
        <v>5</v>
      </c>
      <c r="F117">
        <v>143</v>
      </c>
      <c r="G117" t="s">
        <v>20</v>
      </c>
      <c r="H117">
        <v>39127.589999999997</v>
      </c>
      <c r="I117">
        <v>8.5</v>
      </c>
      <c r="J117" t="s">
        <v>17</v>
      </c>
      <c r="K117">
        <v>2085</v>
      </c>
    </row>
    <row r="118" spans="1:11" x14ac:dyDescent="0.25">
      <c r="A118">
        <v>2075</v>
      </c>
      <c r="B118">
        <v>3</v>
      </c>
      <c r="C118">
        <v>2</v>
      </c>
      <c r="D118">
        <v>2075</v>
      </c>
      <c r="E118">
        <v>6</v>
      </c>
      <c r="F118">
        <v>153</v>
      </c>
      <c r="G118" t="s">
        <v>15</v>
      </c>
      <c r="H118">
        <v>76520.67</v>
      </c>
      <c r="I118">
        <v>8.5</v>
      </c>
      <c r="J118" t="s">
        <v>22</v>
      </c>
      <c r="K118">
        <v>2085</v>
      </c>
    </row>
    <row r="119" spans="1:11" x14ac:dyDescent="0.25">
      <c r="A119">
        <v>2075</v>
      </c>
      <c r="B119">
        <v>3</v>
      </c>
      <c r="C119">
        <v>9</v>
      </c>
      <c r="D119">
        <v>2075</v>
      </c>
      <c r="E119">
        <v>6</v>
      </c>
      <c r="F119">
        <v>160</v>
      </c>
      <c r="G119" t="s">
        <v>18</v>
      </c>
      <c r="H119">
        <v>280071.11</v>
      </c>
      <c r="I119">
        <v>8.5</v>
      </c>
      <c r="J119" t="s">
        <v>22</v>
      </c>
      <c r="K119">
        <v>2085</v>
      </c>
    </row>
    <row r="120" spans="1:11" x14ac:dyDescent="0.25">
      <c r="A120">
        <v>2075</v>
      </c>
      <c r="B120">
        <v>4</v>
      </c>
      <c r="C120">
        <v>3</v>
      </c>
      <c r="D120">
        <v>2075</v>
      </c>
      <c r="E120">
        <v>7</v>
      </c>
      <c r="F120">
        <v>185</v>
      </c>
      <c r="G120" t="s">
        <v>23</v>
      </c>
      <c r="H120">
        <v>362790.89</v>
      </c>
      <c r="I120">
        <v>8.5</v>
      </c>
      <c r="J120" t="s">
        <v>29</v>
      </c>
      <c r="K120">
        <v>2085</v>
      </c>
    </row>
    <row r="121" spans="1:11" x14ac:dyDescent="0.25">
      <c r="A121">
        <v>2075</v>
      </c>
      <c r="B121">
        <v>4</v>
      </c>
      <c r="C121">
        <v>6</v>
      </c>
      <c r="D121">
        <v>2075</v>
      </c>
      <c r="E121">
        <v>7</v>
      </c>
      <c r="F121">
        <v>188</v>
      </c>
      <c r="G121" t="s">
        <v>21</v>
      </c>
      <c r="H121">
        <v>65249.74</v>
      </c>
      <c r="I121">
        <v>8.5</v>
      </c>
      <c r="J121" t="s">
        <v>29</v>
      </c>
      <c r="K121">
        <v>2085</v>
      </c>
    </row>
    <row r="122" spans="1:11" x14ac:dyDescent="0.25">
      <c r="A122">
        <v>2076</v>
      </c>
      <c r="B122">
        <v>12</v>
      </c>
      <c r="C122">
        <v>11</v>
      </c>
      <c r="D122">
        <v>2077</v>
      </c>
      <c r="E122">
        <v>3</v>
      </c>
      <c r="F122">
        <v>72</v>
      </c>
      <c r="G122" t="s">
        <v>25</v>
      </c>
      <c r="H122">
        <v>206279.82</v>
      </c>
      <c r="I122">
        <v>8.5</v>
      </c>
      <c r="J122" t="s">
        <v>28</v>
      </c>
      <c r="K122">
        <v>2085</v>
      </c>
    </row>
    <row r="123" spans="1:11" x14ac:dyDescent="0.25">
      <c r="A123">
        <v>2077</v>
      </c>
      <c r="B123">
        <v>1</v>
      </c>
      <c r="C123">
        <v>2</v>
      </c>
      <c r="D123">
        <v>2077</v>
      </c>
      <c r="E123">
        <v>4</v>
      </c>
      <c r="F123">
        <v>94</v>
      </c>
      <c r="G123" t="s">
        <v>20</v>
      </c>
      <c r="H123">
        <v>480863.23</v>
      </c>
      <c r="I123">
        <v>8.5</v>
      </c>
      <c r="J123" t="s">
        <v>14</v>
      </c>
      <c r="K123">
        <v>2085</v>
      </c>
    </row>
    <row r="124" spans="1:11" x14ac:dyDescent="0.25">
      <c r="A124">
        <v>2077</v>
      </c>
      <c r="B124">
        <v>1</v>
      </c>
      <c r="C124">
        <v>14</v>
      </c>
      <c r="D124">
        <v>2077</v>
      </c>
      <c r="E124">
        <v>4</v>
      </c>
      <c r="F124">
        <v>106</v>
      </c>
      <c r="G124" t="s">
        <v>16</v>
      </c>
      <c r="H124">
        <v>316257</v>
      </c>
      <c r="I124">
        <v>8.5</v>
      </c>
      <c r="J124" t="s">
        <v>14</v>
      </c>
      <c r="K124">
        <v>2085</v>
      </c>
    </row>
    <row r="125" spans="1:11" x14ac:dyDescent="0.25">
      <c r="A125">
        <v>2077</v>
      </c>
      <c r="B125">
        <v>1</v>
      </c>
      <c r="C125">
        <v>28</v>
      </c>
      <c r="D125">
        <v>2077</v>
      </c>
      <c r="E125">
        <v>4</v>
      </c>
      <c r="F125">
        <v>120</v>
      </c>
      <c r="G125" t="s">
        <v>11</v>
      </c>
      <c r="H125">
        <v>435135.9</v>
      </c>
      <c r="I125">
        <v>8.5</v>
      </c>
      <c r="J125" t="s">
        <v>14</v>
      </c>
      <c r="K125">
        <v>2085</v>
      </c>
    </row>
    <row r="126" spans="1:11" x14ac:dyDescent="0.25">
      <c r="A126">
        <v>2077</v>
      </c>
      <c r="B126">
        <v>1</v>
      </c>
      <c r="C126">
        <v>29</v>
      </c>
      <c r="D126">
        <v>2077</v>
      </c>
      <c r="E126">
        <v>4</v>
      </c>
      <c r="F126">
        <v>121</v>
      </c>
      <c r="G126" t="s">
        <v>15</v>
      </c>
      <c r="H126">
        <v>229805.33</v>
      </c>
      <c r="I126">
        <v>8.5</v>
      </c>
      <c r="J126" t="s">
        <v>14</v>
      </c>
      <c r="K126">
        <v>2085</v>
      </c>
    </row>
    <row r="127" spans="1:11" x14ac:dyDescent="0.25">
      <c r="A127">
        <v>2077</v>
      </c>
      <c r="B127">
        <v>1</v>
      </c>
      <c r="C127">
        <v>30</v>
      </c>
      <c r="D127">
        <v>2077</v>
      </c>
      <c r="E127">
        <v>4</v>
      </c>
      <c r="F127">
        <v>122</v>
      </c>
      <c r="G127" t="s">
        <v>13</v>
      </c>
      <c r="H127">
        <v>560386.02</v>
      </c>
      <c r="I127">
        <v>8.5</v>
      </c>
      <c r="J127" t="s">
        <v>14</v>
      </c>
      <c r="K127">
        <v>2085</v>
      </c>
    </row>
    <row r="128" spans="1:11" x14ac:dyDescent="0.25">
      <c r="A128">
        <v>2077</v>
      </c>
      <c r="B128">
        <v>2</v>
      </c>
      <c r="C128">
        <v>15</v>
      </c>
      <c r="D128">
        <v>2077</v>
      </c>
      <c r="E128">
        <v>5</v>
      </c>
      <c r="F128">
        <v>138</v>
      </c>
      <c r="G128" t="s">
        <v>23</v>
      </c>
      <c r="H128">
        <v>182351.93</v>
      </c>
      <c r="I128">
        <v>8.5</v>
      </c>
      <c r="J128" t="s">
        <v>17</v>
      </c>
      <c r="K128">
        <v>2085</v>
      </c>
    </row>
    <row r="129" spans="1:11" x14ac:dyDescent="0.25">
      <c r="A129">
        <v>2077</v>
      </c>
      <c r="B129">
        <v>2</v>
      </c>
      <c r="C129">
        <v>18</v>
      </c>
      <c r="D129">
        <v>2077</v>
      </c>
      <c r="E129">
        <v>5</v>
      </c>
      <c r="F129">
        <v>141</v>
      </c>
      <c r="G129" t="s">
        <v>21</v>
      </c>
      <c r="H129">
        <v>243185.46</v>
      </c>
      <c r="I129">
        <v>8.5</v>
      </c>
      <c r="J129" t="s">
        <v>17</v>
      </c>
      <c r="K129">
        <v>2085</v>
      </c>
    </row>
    <row r="130" spans="1:11" x14ac:dyDescent="0.25">
      <c r="A130">
        <v>2077</v>
      </c>
      <c r="B130">
        <v>2</v>
      </c>
      <c r="C130">
        <v>22</v>
      </c>
      <c r="D130">
        <v>2077</v>
      </c>
      <c r="E130">
        <v>5</v>
      </c>
      <c r="F130">
        <v>145</v>
      </c>
      <c r="G130" t="s">
        <v>19</v>
      </c>
      <c r="H130">
        <v>475793.37</v>
      </c>
      <c r="I130">
        <v>8.5</v>
      </c>
      <c r="J130" t="s">
        <v>17</v>
      </c>
      <c r="K130">
        <v>2085</v>
      </c>
    </row>
    <row r="131" spans="1:11" x14ac:dyDescent="0.25">
      <c r="A131">
        <v>2077</v>
      </c>
      <c r="B131">
        <v>3</v>
      </c>
      <c r="C131">
        <v>18</v>
      </c>
      <c r="D131">
        <v>2077</v>
      </c>
      <c r="E131">
        <v>6</v>
      </c>
      <c r="F131">
        <v>169</v>
      </c>
      <c r="G131" t="s">
        <v>18</v>
      </c>
      <c r="H131">
        <v>110445.6</v>
      </c>
      <c r="I131">
        <v>8.5</v>
      </c>
      <c r="J131" t="s">
        <v>22</v>
      </c>
      <c r="K131">
        <v>2085</v>
      </c>
    </row>
    <row r="132" spans="1:11" x14ac:dyDescent="0.25">
      <c r="A132">
        <v>2077</v>
      </c>
      <c r="B132">
        <v>12</v>
      </c>
      <c r="C132">
        <v>4</v>
      </c>
      <c r="D132">
        <v>2078</v>
      </c>
      <c r="E132">
        <v>3</v>
      </c>
      <c r="F132">
        <v>65</v>
      </c>
      <c r="G132" t="s">
        <v>18</v>
      </c>
      <c r="H132">
        <v>267758.8</v>
      </c>
      <c r="I132">
        <v>8.5</v>
      </c>
      <c r="J132" t="s">
        <v>28</v>
      </c>
      <c r="K132">
        <v>2085</v>
      </c>
    </row>
    <row r="133" spans="1:11" x14ac:dyDescent="0.25">
      <c r="A133">
        <v>2077</v>
      </c>
      <c r="B133">
        <v>12</v>
      </c>
      <c r="C133">
        <v>11</v>
      </c>
      <c r="D133">
        <v>2078</v>
      </c>
      <c r="E133">
        <v>3</v>
      </c>
      <c r="F133">
        <v>72</v>
      </c>
      <c r="G133" t="s">
        <v>25</v>
      </c>
      <c r="H133">
        <v>63129.62</v>
      </c>
      <c r="I133">
        <v>8.5</v>
      </c>
      <c r="J133" t="s">
        <v>28</v>
      </c>
      <c r="K133">
        <v>2085</v>
      </c>
    </row>
    <row r="134" spans="1:11" x14ac:dyDescent="0.25">
      <c r="A134">
        <v>2077</v>
      </c>
      <c r="B134">
        <v>12</v>
      </c>
      <c r="C134">
        <v>27</v>
      </c>
      <c r="D134">
        <v>2078</v>
      </c>
      <c r="E134">
        <v>3</v>
      </c>
      <c r="F134">
        <v>88</v>
      </c>
      <c r="G134" t="s">
        <v>23</v>
      </c>
      <c r="H134">
        <v>386019.23</v>
      </c>
      <c r="I134">
        <v>8.5</v>
      </c>
      <c r="J134" t="s">
        <v>28</v>
      </c>
      <c r="K134">
        <v>2085</v>
      </c>
    </row>
    <row r="135" spans="1:11" x14ac:dyDescent="0.25">
      <c r="A135">
        <v>2078</v>
      </c>
      <c r="B135">
        <v>1</v>
      </c>
      <c r="C135">
        <v>8</v>
      </c>
      <c r="D135">
        <v>2078</v>
      </c>
      <c r="E135">
        <v>4</v>
      </c>
      <c r="F135">
        <v>100</v>
      </c>
      <c r="G135" t="s">
        <v>13</v>
      </c>
      <c r="H135">
        <v>386308.78</v>
      </c>
      <c r="I135">
        <v>8.5</v>
      </c>
      <c r="J135" t="s">
        <v>14</v>
      </c>
      <c r="K135">
        <v>2085</v>
      </c>
    </row>
    <row r="136" spans="1:11" x14ac:dyDescent="0.25">
      <c r="A136">
        <v>2078</v>
      </c>
      <c r="B136">
        <v>2</v>
      </c>
      <c r="C136">
        <v>3</v>
      </c>
      <c r="D136">
        <v>2078</v>
      </c>
      <c r="E136">
        <v>5</v>
      </c>
      <c r="F136">
        <v>126</v>
      </c>
      <c r="G136" t="s">
        <v>16</v>
      </c>
      <c r="H136">
        <v>209322.98</v>
      </c>
      <c r="I136">
        <v>8.5</v>
      </c>
      <c r="J136" t="s">
        <v>17</v>
      </c>
      <c r="K136">
        <v>2085</v>
      </c>
    </row>
    <row r="137" spans="1:11" x14ac:dyDescent="0.25">
      <c r="A137">
        <v>2078</v>
      </c>
      <c r="B137">
        <v>2</v>
      </c>
      <c r="C137">
        <v>14</v>
      </c>
      <c r="D137">
        <v>2078</v>
      </c>
      <c r="E137">
        <v>5</v>
      </c>
      <c r="F137">
        <v>137</v>
      </c>
      <c r="G137" t="s">
        <v>21</v>
      </c>
      <c r="H137">
        <v>202981.53</v>
      </c>
      <c r="I137">
        <v>8.5</v>
      </c>
      <c r="J137" t="s">
        <v>17</v>
      </c>
      <c r="K137">
        <v>2085</v>
      </c>
    </row>
    <row r="138" spans="1:11" x14ac:dyDescent="0.25">
      <c r="A138">
        <v>2078</v>
      </c>
      <c r="B138">
        <v>2</v>
      </c>
      <c r="C138">
        <v>17</v>
      </c>
      <c r="D138">
        <v>2078</v>
      </c>
      <c r="E138">
        <v>5</v>
      </c>
      <c r="F138">
        <v>140</v>
      </c>
      <c r="G138" t="s">
        <v>20</v>
      </c>
      <c r="H138">
        <v>40329.269999999997</v>
      </c>
      <c r="I138">
        <v>8.5</v>
      </c>
      <c r="J138" t="s">
        <v>17</v>
      </c>
      <c r="K138">
        <v>2085</v>
      </c>
    </row>
    <row r="139" spans="1:11" x14ac:dyDescent="0.25">
      <c r="A139">
        <v>2078</v>
      </c>
      <c r="B139">
        <v>2</v>
      </c>
      <c r="C139">
        <v>28</v>
      </c>
      <c r="D139">
        <v>2078</v>
      </c>
      <c r="E139">
        <v>5</v>
      </c>
      <c r="F139">
        <v>151</v>
      </c>
      <c r="G139" t="s">
        <v>11</v>
      </c>
      <c r="H139">
        <v>261458.61</v>
      </c>
      <c r="I139">
        <v>8.5</v>
      </c>
      <c r="J139" t="s">
        <v>17</v>
      </c>
      <c r="K139">
        <v>2085</v>
      </c>
    </row>
    <row r="140" spans="1:11" x14ac:dyDescent="0.25">
      <c r="A140">
        <v>2078</v>
      </c>
      <c r="B140">
        <v>3</v>
      </c>
      <c r="C140">
        <v>7</v>
      </c>
      <c r="D140">
        <v>2078</v>
      </c>
      <c r="E140">
        <v>6</v>
      </c>
      <c r="F140">
        <v>158</v>
      </c>
      <c r="G140" t="s">
        <v>19</v>
      </c>
      <c r="H140">
        <v>201506.81</v>
      </c>
      <c r="I140">
        <v>8.5</v>
      </c>
      <c r="J140" t="s">
        <v>22</v>
      </c>
      <c r="K140">
        <v>2085</v>
      </c>
    </row>
    <row r="141" spans="1:11" x14ac:dyDescent="0.25">
      <c r="A141">
        <v>2078</v>
      </c>
      <c r="B141">
        <v>3</v>
      </c>
      <c r="C141">
        <v>29</v>
      </c>
      <c r="D141">
        <v>2078</v>
      </c>
      <c r="E141">
        <v>6</v>
      </c>
      <c r="F141">
        <v>180</v>
      </c>
      <c r="G141" t="s">
        <v>15</v>
      </c>
      <c r="H141">
        <v>46012.1</v>
      </c>
      <c r="I141">
        <v>8.5</v>
      </c>
      <c r="J141" t="s">
        <v>22</v>
      </c>
      <c r="K141">
        <v>2085</v>
      </c>
    </row>
    <row r="142" spans="1:11" x14ac:dyDescent="0.25">
      <c r="A142">
        <v>2079</v>
      </c>
      <c r="B142">
        <v>1</v>
      </c>
      <c r="C142">
        <v>4</v>
      </c>
      <c r="D142">
        <v>2079</v>
      </c>
      <c r="E142">
        <v>4</v>
      </c>
      <c r="F142">
        <v>96</v>
      </c>
      <c r="G142" t="s">
        <v>20</v>
      </c>
      <c r="H142">
        <v>276529.11</v>
      </c>
      <c r="I142">
        <v>8.5</v>
      </c>
      <c r="J142" t="s">
        <v>14</v>
      </c>
      <c r="K142">
        <v>2085</v>
      </c>
    </row>
    <row r="143" spans="1:11" x14ac:dyDescent="0.25">
      <c r="A143">
        <v>2079</v>
      </c>
      <c r="B143">
        <v>1</v>
      </c>
      <c r="C143">
        <v>19</v>
      </c>
      <c r="D143">
        <v>2079</v>
      </c>
      <c r="E143">
        <v>4</v>
      </c>
      <c r="F143">
        <v>111</v>
      </c>
      <c r="G143" t="s">
        <v>21</v>
      </c>
      <c r="H143">
        <v>568526.41</v>
      </c>
      <c r="I143">
        <v>8.5</v>
      </c>
      <c r="J143" t="s">
        <v>14</v>
      </c>
      <c r="K143">
        <v>2085</v>
      </c>
    </row>
    <row r="144" spans="1:11" x14ac:dyDescent="0.25">
      <c r="A144">
        <v>2079</v>
      </c>
      <c r="B144">
        <v>1</v>
      </c>
      <c r="C144">
        <v>22</v>
      </c>
      <c r="D144">
        <v>2079</v>
      </c>
      <c r="E144">
        <v>4</v>
      </c>
      <c r="F144">
        <v>114</v>
      </c>
      <c r="G144" t="s">
        <v>11</v>
      </c>
      <c r="H144">
        <v>556947.86</v>
      </c>
      <c r="I144">
        <v>8.5</v>
      </c>
      <c r="J144" t="s">
        <v>14</v>
      </c>
      <c r="K144">
        <v>2085</v>
      </c>
    </row>
    <row r="145" spans="1:11" x14ac:dyDescent="0.25">
      <c r="A145">
        <v>2079</v>
      </c>
      <c r="B145">
        <v>2</v>
      </c>
      <c r="C145">
        <v>7</v>
      </c>
      <c r="D145">
        <v>2079</v>
      </c>
      <c r="E145">
        <v>5</v>
      </c>
      <c r="F145">
        <v>130</v>
      </c>
      <c r="G145" t="s">
        <v>19</v>
      </c>
      <c r="H145">
        <v>143374.29</v>
      </c>
      <c r="I145">
        <v>8.5</v>
      </c>
      <c r="J145" t="s">
        <v>17</v>
      </c>
      <c r="K145">
        <v>2085</v>
      </c>
    </row>
    <row r="146" spans="1:11" x14ac:dyDescent="0.25">
      <c r="A146">
        <v>2079</v>
      </c>
      <c r="B146">
        <v>2</v>
      </c>
      <c r="C146">
        <v>16</v>
      </c>
      <c r="D146">
        <v>2079</v>
      </c>
      <c r="E146">
        <v>5</v>
      </c>
      <c r="F146">
        <v>139</v>
      </c>
      <c r="G146" t="s">
        <v>23</v>
      </c>
      <c r="H146">
        <v>36834.06</v>
      </c>
      <c r="I146">
        <v>8.5</v>
      </c>
      <c r="J146" t="s">
        <v>17</v>
      </c>
      <c r="K146">
        <v>2085</v>
      </c>
    </row>
    <row r="147" spans="1:11" x14ac:dyDescent="0.25">
      <c r="A147">
        <v>2079</v>
      </c>
      <c r="B147">
        <v>2</v>
      </c>
      <c r="C147">
        <v>18</v>
      </c>
      <c r="D147">
        <v>2079</v>
      </c>
      <c r="E147">
        <v>5</v>
      </c>
      <c r="F147">
        <v>141</v>
      </c>
      <c r="G147" t="s">
        <v>16</v>
      </c>
      <c r="H147">
        <v>239550.53</v>
      </c>
      <c r="I147">
        <v>8.5</v>
      </c>
      <c r="J147" t="s">
        <v>17</v>
      </c>
      <c r="K147">
        <v>2085</v>
      </c>
    </row>
    <row r="148" spans="1:11" x14ac:dyDescent="0.25">
      <c r="A148">
        <v>2079</v>
      </c>
      <c r="B148">
        <v>3</v>
      </c>
      <c r="C148">
        <v>16</v>
      </c>
      <c r="D148">
        <v>2079</v>
      </c>
      <c r="E148">
        <v>6</v>
      </c>
      <c r="F148">
        <v>167</v>
      </c>
      <c r="G148" t="s">
        <v>15</v>
      </c>
      <c r="H148">
        <v>91291.07</v>
      </c>
      <c r="I148">
        <v>8.5</v>
      </c>
      <c r="J148" t="s">
        <v>22</v>
      </c>
      <c r="K148">
        <v>2085</v>
      </c>
    </row>
    <row r="149" spans="1:11" x14ac:dyDescent="0.25">
      <c r="A149">
        <v>2079</v>
      </c>
      <c r="B149">
        <v>3</v>
      </c>
      <c r="C149">
        <v>19</v>
      </c>
      <c r="D149">
        <v>2079</v>
      </c>
      <c r="E149">
        <v>6</v>
      </c>
      <c r="F149">
        <v>170</v>
      </c>
      <c r="G149" t="s">
        <v>18</v>
      </c>
      <c r="H149">
        <v>203741.27</v>
      </c>
      <c r="I149">
        <v>8.5</v>
      </c>
      <c r="J149" t="s">
        <v>22</v>
      </c>
      <c r="K149">
        <v>2085</v>
      </c>
    </row>
    <row r="150" spans="1:11" x14ac:dyDescent="0.25">
      <c r="A150">
        <v>2079</v>
      </c>
      <c r="B150">
        <v>4</v>
      </c>
      <c r="C150">
        <v>9</v>
      </c>
      <c r="D150">
        <v>2079</v>
      </c>
      <c r="E150">
        <v>7</v>
      </c>
      <c r="F150">
        <v>191</v>
      </c>
      <c r="G150" t="s">
        <v>25</v>
      </c>
      <c r="H150">
        <v>43338.38</v>
      </c>
      <c r="I150">
        <v>8.5</v>
      </c>
      <c r="J150" t="s">
        <v>29</v>
      </c>
      <c r="K150">
        <v>2085</v>
      </c>
    </row>
    <row r="151" spans="1:11" x14ac:dyDescent="0.25">
      <c r="A151">
        <v>2079</v>
      </c>
      <c r="B151">
        <v>4</v>
      </c>
      <c r="C151">
        <v>14</v>
      </c>
      <c r="D151">
        <v>2079</v>
      </c>
      <c r="E151">
        <v>7</v>
      </c>
      <c r="F151">
        <v>196</v>
      </c>
      <c r="G151" t="s">
        <v>13</v>
      </c>
      <c r="H151">
        <v>173480.77</v>
      </c>
      <c r="I151">
        <v>8.5</v>
      </c>
      <c r="J151" t="s">
        <v>29</v>
      </c>
      <c r="K151">
        <v>2085</v>
      </c>
    </row>
    <row r="152" spans="1:11" x14ac:dyDescent="0.25">
      <c r="A152">
        <v>2080</v>
      </c>
      <c r="B152">
        <v>11</v>
      </c>
      <c r="C152">
        <v>26</v>
      </c>
      <c r="D152">
        <v>2081</v>
      </c>
      <c r="E152">
        <v>2</v>
      </c>
      <c r="F152">
        <v>57</v>
      </c>
      <c r="G152" t="s">
        <v>16</v>
      </c>
      <c r="H152">
        <v>89468.67</v>
      </c>
      <c r="I152">
        <v>8.5</v>
      </c>
      <c r="J152" t="s">
        <v>27</v>
      </c>
      <c r="K152">
        <v>2085</v>
      </c>
    </row>
    <row r="153" spans="1:11" x14ac:dyDescent="0.25">
      <c r="A153">
        <v>2080</v>
      </c>
      <c r="B153">
        <v>12</v>
      </c>
      <c r="C153">
        <v>11</v>
      </c>
      <c r="D153">
        <v>2081</v>
      </c>
      <c r="E153">
        <v>3</v>
      </c>
      <c r="F153">
        <v>72</v>
      </c>
      <c r="G153" t="s">
        <v>25</v>
      </c>
      <c r="H153">
        <v>325812.78999999998</v>
      </c>
      <c r="I153">
        <v>8.5</v>
      </c>
      <c r="J153" t="s">
        <v>28</v>
      </c>
      <c r="K153">
        <v>2085</v>
      </c>
    </row>
    <row r="154" spans="1:11" x14ac:dyDescent="0.25">
      <c r="A154">
        <v>2081</v>
      </c>
      <c r="B154">
        <v>1</v>
      </c>
      <c r="C154">
        <v>4</v>
      </c>
      <c r="D154">
        <v>2081</v>
      </c>
      <c r="E154">
        <v>4</v>
      </c>
      <c r="F154">
        <v>96</v>
      </c>
      <c r="G154" t="s">
        <v>18</v>
      </c>
      <c r="H154">
        <v>387830.21</v>
      </c>
      <c r="I154">
        <v>8.5</v>
      </c>
      <c r="J154" t="s">
        <v>14</v>
      </c>
      <c r="K154">
        <v>2085</v>
      </c>
    </row>
    <row r="155" spans="1:11" x14ac:dyDescent="0.25">
      <c r="A155">
        <v>2081</v>
      </c>
      <c r="B155">
        <v>1</v>
      </c>
      <c r="C155">
        <v>21</v>
      </c>
      <c r="D155">
        <v>2081</v>
      </c>
      <c r="E155">
        <v>4</v>
      </c>
      <c r="F155">
        <v>113</v>
      </c>
      <c r="G155" t="s">
        <v>15</v>
      </c>
      <c r="H155">
        <v>39733.42</v>
      </c>
      <c r="I155">
        <v>8.5</v>
      </c>
      <c r="J155" t="s">
        <v>14</v>
      </c>
      <c r="K155">
        <v>2085</v>
      </c>
    </row>
    <row r="156" spans="1:11" x14ac:dyDescent="0.25">
      <c r="A156">
        <v>2081</v>
      </c>
      <c r="B156">
        <v>1</v>
      </c>
      <c r="C156">
        <v>27</v>
      </c>
      <c r="D156">
        <v>2081</v>
      </c>
      <c r="E156">
        <v>4</v>
      </c>
      <c r="F156">
        <v>119</v>
      </c>
      <c r="G156" t="s">
        <v>21</v>
      </c>
      <c r="H156">
        <v>31893.53</v>
      </c>
      <c r="I156">
        <v>8.5</v>
      </c>
      <c r="J156" t="s">
        <v>14</v>
      </c>
      <c r="K156">
        <v>2085</v>
      </c>
    </row>
    <row r="157" spans="1:11" x14ac:dyDescent="0.25">
      <c r="A157">
        <v>2081</v>
      </c>
      <c r="B157">
        <v>2</v>
      </c>
      <c r="C157">
        <v>3</v>
      </c>
      <c r="D157">
        <v>2081</v>
      </c>
      <c r="E157">
        <v>5</v>
      </c>
      <c r="F157">
        <v>126</v>
      </c>
      <c r="G157" t="s">
        <v>13</v>
      </c>
      <c r="H157">
        <v>553765.69999999995</v>
      </c>
      <c r="I157">
        <v>8.5</v>
      </c>
      <c r="J157" t="s">
        <v>17</v>
      </c>
      <c r="K157">
        <v>2085</v>
      </c>
    </row>
    <row r="158" spans="1:11" x14ac:dyDescent="0.25">
      <c r="A158">
        <v>2081</v>
      </c>
      <c r="B158">
        <v>2</v>
      </c>
      <c r="C158">
        <v>16</v>
      </c>
      <c r="D158">
        <v>2081</v>
      </c>
      <c r="E158">
        <v>5</v>
      </c>
      <c r="F158">
        <v>139</v>
      </c>
      <c r="G158" t="s">
        <v>11</v>
      </c>
      <c r="H158">
        <v>398968.84</v>
      </c>
      <c r="I158">
        <v>8.5</v>
      </c>
      <c r="J158" t="s">
        <v>17</v>
      </c>
      <c r="K158">
        <v>2085</v>
      </c>
    </row>
    <row r="159" spans="1:11" x14ac:dyDescent="0.25">
      <c r="A159">
        <v>2081</v>
      </c>
      <c r="B159">
        <v>2</v>
      </c>
      <c r="C159">
        <v>19</v>
      </c>
      <c r="D159">
        <v>2081</v>
      </c>
      <c r="E159">
        <v>5</v>
      </c>
      <c r="F159">
        <v>142</v>
      </c>
      <c r="G159" t="s">
        <v>23</v>
      </c>
      <c r="H159">
        <v>499931.98</v>
      </c>
      <c r="I159">
        <v>8.5</v>
      </c>
      <c r="J159" t="s">
        <v>17</v>
      </c>
      <c r="K159">
        <v>2085</v>
      </c>
    </row>
    <row r="160" spans="1:11" x14ac:dyDescent="0.25">
      <c r="A160">
        <v>2081</v>
      </c>
      <c r="B160">
        <v>2</v>
      </c>
      <c r="C160">
        <v>22</v>
      </c>
      <c r="D160">
        <v>2081</v>
      </c>
      <c r="E160">
        <v>5</v>
      </c>
      <c r="F160">
        <v>145</v>
      </c>
      <c r="G160" t="s">
        <v>19</v>
      </c>
      <c r="H160">
        <v>445956.49</v>
      </c>
      <c r="I160">
        <v>8.5</v>
      </c>
      <c r="J160" t="s">
        <v>17</v>
      </c>
      <c r="K160">
        <v>2085</v>
      </c>
    </row>
    <row r="161" spans="1:11" x14ac:dyDescent="0.25">
      <c r="A161">
        <v>2081</v>
      </c>
      <c r="B161">
        <v>4</v>
      </c>
      <c r="C161">
        <v>24</v>
      </c>
      <c r="D161">
        <v>2081</v>
      </c>
      <c r="E161">
        <v>7</v>
      </c>
      <c r="F161">
        <v>206</v>
      </c>
      <c r="G161" t="s">
        <v>20</v>
      </c>
      <c r="H161">
        <v>54587.73</v>
      </c>
      <c r="I161">
        <v>8.5</v>
      </c>
      <c r="J161" t="s">
        <v>29</v>
      </c>
      <c r="K161">
        <v>2085</v>
      </c>
    </row>
    <row r="162" spans="1:11" x14ac:dyDescent="0.25">
      <c r="A162">
        <v>2081</v>
      </c>
      <c r="B162">
        <v>12</v>
      </c>
      <c r="C162">
        <v>6</v>
      </c>
      <c r="D162">
        <v>2082</v>
      </c>
      <c r="E162">
        <v>3</v>
      </c>
      <c r="F162">
        <v>67</v>
      </c>
      <c r="G162" t="s">
        <v>15</v>
      </c>
      <c r="H162">
        <v>311497.57</v>
      </c>
      <c r="I162">
        <v>8.5</v>
      </c>
      <c r="J162" t="s">
        <v>28</v>
      </c>
      <c r="K162">
        <v>2085</v>
      </c>
    </row>
    <row r="163" spans="1:11" x14ac:dyDescent="0.25">
      <c r="A163">
        <v>2082</v>
      </c>
      <c r="B163">
        <v>1</v>
      </c>
      <c r="C163">
        <v>4</v>
      </c>
      <c r="D163">
        <v>2082</v>
      </c>
      <c r="E163">
        <v>4</v>
      </c>
      <c r="F163">
        <v>96</v>
      </c>
      <c r="G163" t="s">
        <v>18</v>
      </c>
      <c r="H163">
        <v>73461.759999999995</v>
      </c>
      <c r="I163">
        <v>8.5</v>
      </c>
      <c r="J163" t="s">
        <v>14</v>
      </c>
      <c r="K163">
        <v>2085</v>
      </c>
    </row>
    <row r="164" spans="1:11" x14ac:dyDescent="0.25">
      <c r="A164">
        <v>2082</v>
      </c>
      <c r="B164">
        <v>1</v>
      </c>
      <c r="C164">
        <v>6</v>
      </c>
      <c r="D164">
        <v>2082</v>
      </c>
      <c r="E164">
        <v>4</v>
      </c>
      <c r="F164">
        <v>98</v>
      </c>
      <c r="G164" t="s">
        <v>20</v>
      </c>
      <c r="H164">
        <v>148208.03</v>
      </c>
      <c r="I164">
        <v>8.5</v>
      </c>
      <c r="J164" t="s">
        <v>14</v>
      </c>
      <c r="K164">
        <v>2085</v>
      </c>
    </row>
    <row r="165" spans="1:11" x14ac:dyDescent="0.25">
      <c r="A165">
        <v>2082</v>
      </c>
      <c r="B165">
        <v>1</v>
      </c>
      <c r="C165">
        <v>18</v>
      </c>
      <c r="D165">
        <v>2082</v>
      </c>
      <c r="E165">
        <v>4</v>
      </c>
      <c r="F165">
        <v>110</v>
      </c>
      <c r="G165" t="s">
        <v>21</v>
      </c>
      <c r="H165">
        <v>893939.15</v>
      </c>
      <c r="I165">
        <v>8.5</v>
      </c>
      <c r="J165" t="s">
        <v>14</v>
      </c>
      <c r="K165">
        <v>2085</v>
      </c>
    </row>
    <row r="166" spans="1:11" x14ac:dyDescent="0.25">
      <c r="A166">
        <v>2082</v>
      </c>
      <c r="B166">
        <v>2</v>
      </c>
      <c r="C166">
        <v>3</v>
      </c>
      <c r="D166">
        <v>2082</v>
      </c>
      <c r="E166">
        <v>5</v>
      </c>
      <c r="F166">
        <v>126</v>
      </c>
      <c r="G166" t="s">
        <v>11</v>
      </c>
      <c r="H166">
        <v>275621.78999999998</v>
      </c>
      <c r="I166">
        <v>8.5</v>
      </c>
      <c r="J166" t="s">
        <v>17</v>
      </c>
      <c r="K166">
        <v>2085</v>
      </c>
    </row>
    <row r="167" spans="1:11" x14ac:dyDescent="0.25">
      <c r="A167">
        <v>2082</v>
      </c>
      <c r="B167">
        <v>2</v>
      </c>
      <c r="C167">
        <v>23</v>
      </c>
      <c r="D167">
        <v>2082</v>
      </c>
      <c r="E167">
        <v>5</v>
      </c>
      <c r="F167">
        <v>146</v>
      </c>
      <c r="G167" t="s">
        <v>23</v>
      </c>
      <c r="H167">
        <v>41422.43</v>
      </c>
      <c r="I167">
        <v>8.5</v>
      </c>
      <c r="J167" t="s">
        <v>17</v>
      </c>
      <c r="K167">
        <v>2085</v>
      </c>
    </row>
    <row r="168" spans="1:11" x14ac:dyDescent="0.25">
      <c r="A168">
        <v>2082</v>
      </c>
      <c r="B168">
        <v>3</v>
      </c>
      <c r="C168">
        <v>3</v>
      </c>
      <c r="D168">
        <v>2082</v>
      </c>
      <c r="E168">
        <v>6</v>
      </c>
      <c r="F168">
        <v>154</v>
      </c>
      <c r="G168" t="s">
        <v>25</v>
      </c>
      <c r="H168">
        <v>41495.49</v>
      </c>
      <c r="I168">
        <v>8.5</v>
      </c>
      <c r="J168" t="s">
        <v>22</v>
      </c>
      <c r="K168">
        <v>2085</v>
      </c>
    </row>
    <row r="169" spans="1:11" x14ac:dyDescent="0.25">
      <c r="A169">
        <v>2082</v>
      </c>
      <c r="B169">
        <v>3</v>
      </c>
      <c r="C169">
        <v>6</v>
      </c>
      <c r="D169">
        <v>2082</v>
      </c>
      <c r="E169">
        <v>6</v>
      </c>
      <c r="F169">
        <v>157</v>
      </c>
      <c r="G169" t="s">
        <v>13</v>
      </c>
      <c r="H169">
        <v>166259.1</v>
      </c>
      <c r="I169">
        <v>8.5</v>
      </c>
      <c r="J169" t="s">
        <v>22</v>
      </c>
      <c r="K169">
        <v>2085</v>
      </c>
    </row>
    <row r="170" spans="1:11" x14ac:dyDescent="0.25">
      <c r="A170">
        <v>2082</v>
      </c>
      <c r="B170">
        <v>3</v>
      </c>
      <c r="C170">
        <v>9</v>
      </c>
      <c r="D170">
        <v>2082</v>
      </c>
      <c r="E170">
        <v>6</v>
      </c>
      <c r="F170">
        <v>160</v>
      </c>
      <c r="G170" t="s">
        <v>16</v>
      </c>
      <c r="H170">
        <v>161981.53</v>
      </c>
      <c r="I170">
        <v>8.5</v>
      </c>
      <c r="J170" t="s">
        <v>22</v>
      </c>
      <c r="K170">
        <v>2085</v>
      </c>
    </row>
    <row r="171" spans="1:11" x14ac:dyDescent="0.25">
      <c r="A171">
        <v>2082</v>
      </c>
      <c r="B171">
        <v>4</v>
      </c>
      <c r="C171">
        <v>7</v>
      </c>
      <c r="D171">
        <v>2082</v>
      </c>
      <c r="E171">
        <v>7</v>
      </c>
      <c r="F171">
        <v>189</v>
      </c>
      <c r="G171" t="s">
        <v>19</v>
      </c>
      <c r="H171">
        <v>57468.51</v>
      </c>
      <c r="I171">
        <v>8.5</v>
      </c>
      <c r="J171" t="s">
        <v>29</v>
      </c>
      <c r="K171">
        <v>2085</v>
      </c>
    </row>
    <row r="172" spans="1:11" x14ac:dyDescent="0.25">
      <c r="A172">
        <v>2083</v>
      </c>
      <c r="B172">
        <v>1</v>
      </c>
      <c r="C172">
        <v>8</v>
      </c>
      <c r="D172">
        <v>2083</v>
      </c>
      <c r="E172">
        <v>4</v>
      </c>
      <c r="F172">
        <v>100</v>
      </c>
      <c r="G172" t="s">
        <v>15</v>
      </c>
      <c r="H172">
        <v>379032.19</v>
      </c>
      <c r="I172">
        <v>8.5</v>
      </c>
      <c r="J172" t="s">
        <v>14</v>
      </c>
      <c r="K172">
        <v>2085</v>
      </c>
    </row>
    <row r="173" spans="1:11" x14ac:dyDescent="0.25">
      <c r="A173">
        <v>2083</v>
      </c>
      <c r="B173">
        <v>1</v>
      </c>
      <c r="C173">
        <v>13</v>
      </c>
      <c r="D173">
        <v>2083</v>
      </c>
      <c r="E173">
        <v>4</v>
      </c>
      <c r="F173">
        <v>105</v>
      </c>
      <c r="G173" t="s">
        <v>11</v>
      </c>
      <c r="H173">
        <v>30911.38</v>
      </c>
      <c r="I173">
        <v>8.5</v>
      </c>
      <c r="J173" t="s">
        <v>14</v>
      </c>
      <c r="K173">
        <v>2085</v>
      </c>
    </row>
    <row r="174" spans="1:11" x14ac:dyDescent="0.25">
      <c r="A174">
        <v>2083</v>
      </c>
      <c r="B174">
        <v>1</v>
      </c>
      <c r="C174">
        <v>16</v>
      </c>
      <c r="D174">
        <v>2083</v>
      </c>
      <c r="E174">
        <v>4</v>
      </c>
      <c r="F174">
        <v>108</v>
      </c>
      <c r="G174" t="s">
        <v>20</v>
      </c>
      <c r="H174">
        <v>275154.21000000002</v>
      </c>
      <c r="I174">
        <v>8.5</v>
      </c>
      <c r="J174" t="s">
        <v>14</v>
      </c>
      <c r="K174">
        <v>2085</v>
      </c>
    </row>
    <row r="175" spans="1:11" x14ac:dyDescent="0.25">
      <c r="A175">
        <v>2083</v>
      </c>
      <c r="B175">
        <v>1</v>
      </c>
      <c r="C175">
        <v>23</v>
      </c>
      <c r="D175">
        <v>2083</v>
      </c>
      <c r="E175">
        <v>4</v>
      </c>
      <c r="F175">
        <v>115</v>
      </c>
      <c r="G175" t="s">
        <v>23</v>
      </c>
      <c r="H175">
        <v>326080.89</v>
      </c>
      <c r="I175">
        <v>8.5</v>
      </c>
      <c r="J175" t="s">
        <v>14</v>
      </c>
      <c r="K175">
        <v>2085</v>
      </c>
    </row>
    <row r="176" spans="1:11" x14ac:dyDescent="0.25">
      <c r="A176">
        <v>2083</v>
      </c>
      <c r="B176">
        <v>2</v>
      </c>
      <c r="C176">
        <v>3</v>
      </c>
      <c r="D176">
        <v>2083</v>
      </c>
      <c r="E176">
        <v>5</v>
      </c>
      <c r="F176">
        <v>126</v>
      </c>
      <c r="G176" t="s">
        <v>21</v>
      </c>
      <c r="H176">
        <v>497395.98</v>
      </c>
      <c r="I176">
        <v>8.5</v>
      </c>
      <c r="J176" t="s">
        <v>17</v>
      </c>
      <c r="K176">
        <v>2085</v>
      </c>
    </row>
    <row r="177" spans="1:11" x14ac:dyDescent="0.25">
      <c r="A177">
        <v>2083</v>
      </c>
      <c r="B177">
        <v>2</v>
      </c>
      <c r="C177">
        <v>11</v>
      </c>
      <c r="D177">
        <v>2083</v>
      </c>
      <c r="E177">
        <v>5</v>
      </c>
      <c r="F177">
        <v>134</v>
      </c>
      <c r="G177" t="s">
        <v>13</v>
      </c>
      <c r="H177">
        <v>44720.92</v>
      </c>
      <c r="I177">
        <v>8.5</v>
      </c>
      <c r="J177" t="s">
        <v>17</v>
      </c>
      <c r="K177">
        <v>2085</v>
      </c>
    </row>
    <row r="178" spans="1:11" x14ac:dyDescent="0.25">
      <c r="A178">
        <v>2083</v>
      </c>
      <c r="B178">
        <v>2</v>
      </c>
      <c r="C178">
        <v>14</v>
      </c>
      <c r="D178">
        <v>2083</v>
      </c>
      <c r="E178">
        <v>5</v>
      </c>
      <c r="F178">
        <v>137</v>
      </c>
      <c r="G178" t="s">
        <v>25</v>
      </c>
      <c r="H178">
        <v>207888.88</v>
      </c>
      <c r="I178">
        <v>8.5</v>
      </c>
      <c r="J178" t="s">
        <v>17</v>
      </c>
      <c r="K178">
        <v>2085</v>
      </c>
    </row>
    <row r="179" spans="1:11" x14ac:dyDescent="0.25">
      <c r="A179">
        <v>2083</v>
      </c>
      <c r="B179">
        <v>2</v>
      </c>
      <c r="C179">
        <v>26</v>
      </c>
      <c r="D179">
        <v>2083</v>
      </c>
      <c r="E179">
        <v>5</v>
      </c>
      <c r="F179">
        <v>149</v>
      </c>
      <c r="G179" t="s">
        <v>19</v>
      </c>
      <c r="H179">
        <v>173503.66</v>
      </c>
      <c r="I179">
        <v>8.5</v>
      </c>
      <c r="J179" t="s">
        <v>17</v>
      </c>
      <c r="K179">
        <v>2085</v>
      </c>
    </row>
    <row r="180" spans="1:11" x14ac:dyDescent="0.25">
      <c r="A180">
        <v>2083</v>
      </c>
      <c r="B180">
        <v>3</v>
      </c>
      <c r="C180">
        <v>16</v>
      </c>
      <c r="D180">
        <v>2083</v>
      </c>
      <c r="E180">
        <v>6</v>
      </c>
      <c r="F180">
        <v>167</v>
      </c>
      <c r="G180" t="s">
        <v>18</v>
      </c>
      <c r="H180">
        <v>115608.5</v>
      </c>
      <c r="I180">
        <v>8.5</v>
      </c>
      <c r="J180" t="s">
        <v>22</v>
      </c>
      <c r="K180">
        <v>2085</v>
      </c>
    </row>
    <row r="181" spans="1:11" x14ac:dyDescent="0.25">
      <c r="A181">
        <v>2083</v>
      </c>
      <c r="B181">
        <v>3</v>
      </c>
      <c r="C181">
        <v>16</v>
      </c>
      <c r="D181">
        <v>2083</v>
      </c>
      <c r="E181">
        <v>6</v>
      </c>
      <c r="F181">
        <v>167</v>
      </c>
      <c r="G181" t="s">
        <v>16</v>
      </c>
      <c r="H181">
        <v>399024.21</v>
      </c>
      <c r="I181">
        <v>8.5</v>
      </c>
      <c r="J181" t="s">
        <v>22</v>
      </c>
      <c r="K181">
        <v>2085</v>
      </c>
    </row>
    <row r="182" spans="1:11" x14ac:dyDescent="0.25">
      <c r="A182">
        <v>2084</v>
      </c>
      <c r="B182">
        <v>12</v>
      </c>
      <c r="C182">
        <v>11</v>
      </c>
      <c r="D182">
        <v>2085</v>
      </c>
      <c r="E182">
        <v>3</v>
      </c>
      <c r="F182">
        <v>72</v>
      </c>
      <c r="G182" t="s">
        <v>11</v>
      </c>
      <c r="H182">
        <v>201132.83</v>
      </c>
      <c r="I182">
        <v>8.5</v>
      </c>
      <c r="J182" t="s">
        <v>28</v>
      </c>
      <c r="K182">
        <v>2085</v>
      </c>
    </row>
    <row r="183" spans="1:11" x14ac:dyDescent="0.25">
      <c r="A183">
        <v>2085</v>
      </c>
      <c r="B183">
        <v>1</v>
      </c>
      <c r="C183">
        <v>20</v>
      </c>
      <c r="D183">
        <v>2085</v>
      </c>
      <c r="E183">
        <v>4</v>
      </c>
      <c r="F183">
        <v>112</v>
      </c>
      <c r="G183" t="s">
        <v>13</v>
      </c>
      <c r="H183">
        <v>188627.86</v>
      </c>
      <c r="I183">
        <v>8.5</v>
      </c>
      <c r="J183" t="s">
        <v>14</v>
      </c>
      <c r="K183">
        <v>2085</v>
      </c>
    </row>
    <row r="184" spans="1:11" x14ac:dyDescent="0.25">
      <c r="A184">
        <v>2085</v>
      </c>
      <c r="B184">
        <v>1</v>
      </c>
      <c r="C184">
        <v>22</v>
      </c>
      <c r="D184">
        <v>2085</v>
      </c>
      <c r="E184">
        <v>4</v>
      </c>
      <c r="F184">
        <v>114</v>
      </c>
      <c r="G184" t="s">
        <v>20</v>
      </c>
      <c r="H184">
        <v>375448.97</v>
      </c>
      <c r="I184">
        <v>8.5</v>
      </c>
      <c r="J184" t="s">
        <v>14</v>
      </c>
      <c r="K184">
        <v>2085</v>
      </c>
    </row>
    <row r="185" spans="1:11" x14ac:dyDescent="0.25">
      <c r="A185">
        <v>2085</v>
      </c>
      <c r="B185">
        <v>1</v>
      </c>
      <c r="C185">
        <v>25</v>
      </c>
      <c r="D185">
        <v>2085</v>
      </c>
      <c r="E185">
        <v>4</v>
      </c>
      <c r="F185">
        <v>117</v>
      </c>
      <c r="G185" t="s">
        <v>25</v>
      </c>
      <c r="H185">
        <v>115712.68</v>
      </c>
      <c r="I185">
        <v>8.5</v>
      </c>
      <c r="J185" t="s">
        <v>14</v>
      </c>
      <c r="K185">
        <v>2085</v>
      </c>
    </row>
    <row r="186" spans="1:11" x14ac:dyDescent="0.25">
      <c r="A186">
        <v>2085</v>
      </c>
      <c r="B186">
        <v>1</v>
      </c>
      <c r="C186">
        <v>25</v>
      </c>
      <c r="D186">
        <v>2085</v>
      </c>
      <c r="E186">
        <v>4</v>
      </c>
      <c r="F186">
        <v>117</v>
      </c>
      <c r="G186" t="s">
        <v>21</v>
      </c>
      <c r="H186">
        <v>701694.6</v>
      </c>
      <c r="I186">
        <v>8.5</v>
      </c>
      <c r="J186" t="s">
        <v>14</v>
      </c>
      <c r="K186">
        <v>2085</v>
      </c>
    </row>
    <row r="187" spans="1:11" x14ac:dyDescent="0.25">
      <c r="A187">
        <v>2085</v>
      </c>
      <c r="B187">
        <v>1</v>
      </c>
      <c r="C187">
        <v>26</v>
      </c>
      <c r="D187">
        <v>2085</v>
      </c>
      <c r="E187">
        <v>4</v>
      </c>
      <c r="F187">
        <v>118</v>
      </c>
      <c r="G187" t="s">
        <v>23</v>
      </c>
      <c r="H187">
        <v>47880.47</v>
      </c>
      <c r="I187">
        <v>8.5</v>
      </c>
      <c r="J187" t="s">
        <v>14</v>
      </c>
      <c r="K187">
        <v>2085</v>
      </c>
    </row>
    <row r="188" spans="1:11" x14ac:dyDescent="0.25">
      <c r="A188">
        <v>2085</v>
      </c>
      <c r="B188">
        <v>2</v>
      </c>
      <c r="C188">
        <v>3</v>
      </c>
      <c r="D188">
        <v>2085</v>
      </c>
      <c r="E188">
        <v>5</v>
      </c>
      <c r="F188">
        <v>126</v>
      </c>
      <c r="G188" t="s">
        <v>16</v>
      </c>
      <c r="H188">
        <v>481759</v>
      </c>
      <c r="I188">
        <v>8.5</v>
      </c>
      <c r="J188" t="s">
        <v>17</v>
      </c>
      <c r="K188">
        <v>2085</v>
      </c>
    </row>
    <row r="189" spans="1:11" x14ac:dyDescent="0.25">
      <c r="A189">
        <v>2085</v>
      </c>
      <c r="B189">
        <v>2</v>
      </c>
      <c r="C189">
        <v>13</v>
      </c>
      <c r="D189">
        <v>2085</v>
      </c>
      <c r="E189">
        <v>5</v>
      </c>
      <c r="F189">
        <v>136</v>
      </c>
      <c r="G189" t="s">
        <v>18</v>
      </c>
      <c r="H189">
        <v>429070.34</v>
      </c>
      <c r="I189">
        <v>8.5</v>
      </c>
      <c r="J189" t="s">
        <v>17</v>
      </c>
      <c r="K189">
        <v>2085</v>
      </c>
    </row>
    <row r="190" spans="1:11" x14ac:dyDescent="0.25">
      <c r="A190">
        <v>2085</v>
      </c>
      <c r="B190">
        <v>2</v>
      </c>
      <c r="C190">
        <v>19</v>
      </c>
      <c r="D190">
        <v>2085</v>
      </c>
      <c r="E190">
        <v>5</v>
      </c>
      <c r="F190">
        <v>142</v>
      </c>
      <c r="G190" t="s">
        <v>19</v>
      </c>
      <c r="H190">
        <v>106109.39</v>
      </c>
      <c r="I190">
        <v>8.5</v>
      </c>
      <c r="J190" t="s">
        <v>17</v>
      </c>
      <c r="K190">
        <v>2085</v>
      </c>
    </row>
    <row r="191" spans="1:11" x14ac:dyDescent="0.25">
      <c r="A191">
        <v>2085</v>
      </c>
      <c r="B191">
        <v>3</v>
      </c>
      <c r="C191">
        <v>26</v>
      </c>
      <c r="D191">
        <v>2085</v>
      </c>
      <c r="E191">
        <v>6</v>
      </c>
      <c r="F191">
        <v>177</v>
      </c>
      <c r="G191" t="s">
        <v>15</v>
      </c>
      <c r="H191">
        <v>103905.47</v>
      </c>
      <c r="I191">
        <v>8.5</v>
      </c>
      <c r="J191" t="s">
        <v>22</v>
      </c>
      <c r="K191">
        <v>2085</v>
      </c>
    </row>
    <row r="192" spans="1:11" x14ac:dyDescent="0.25">
      <c r="A192">
        <v>2085</v>
      </c>
      <c r="B192">
        <v>12</v>
      </c>
      <c r="C192">
        <v>16</v>
      </c>
      <c r="D192">
        <v>2086</v>
      </c>
      <c r="E192">
        <v>3</v>
      </c>
      <c r="F192">
        <v>77</v>
      </c>
      <c r="G192" t="s">
        <v>25</v>
      </c>
      <c r="H192">
        <v>238254.27</v>
      </c>
      <c r="I192">
        <v>8.5</v>
      </c>
      <c r="J192" t="s">
        <v>28</v>
      </c>
      <c r="K192">
        <v>2085</v>
      </c>
    </row>
    <row r="193" spans="1:11" x14ac:dyDescent="0.25">
      <c r="A193">
        <v>2086</v>
      </c>
      <c r="B193">
        <v>1</v>
      </c>
      <c r="C193">
        <v>24</v>
      </c>
      <c r="D193">
        <v>2086</v>
      </c>
      <c r="E193">
        <v>4</v>
      </c>
      <c r="F193">
        <v>116</v>
      </c>
      <c r="G193" t="s">
        <v>11</v>
      </c>
      <c r="H193">
        <v>424778.23</v>
      </c>
      <c r="I193">
        <v>8.5</v>
      </c>
      <c r="J193" t="s">
        <v>14</v>
      </c>
      <c r="K193">
        <v>2085</v>
      </c>
    </row>
    <row r="194" spans="1:11" x14ac:dyDescent="0.25">
      <c r="A194">
        <v>2086</v>
      </c>
      <c r="B194">
        <v>1</v>
      </c>
      <c r="C194">
        <v>27</v>
      </c>
      <c r="D194">
        <v>2086</v>
      </c>
      <c r="E194">
        <v>4</v>
      </c>
      <c r="F194">
        <v>119</v>
      </c>
      <c r="G194" t="s">
        <v>21</v>
      </c>
      <c r="H194">
        <v>815312.91</v>
      </c>
      <c r="I194">
        <v>8.5</v>
      </c>
      <c r="J194" t="s">
        <v>14</v>
      </c>
      <c r="K194">
        <v>2085</v>
      </c>
    </row>
    <row r="195" spans="1:11" x14ac:dyDescent="0.25">
      <c r="A195">
        <v>2086</v>
      </c>
      <c r="B195">
        <v>1</v>
      </c>
      <c r="C195">
        <v>29</v>
      </c>
      <c r="D195">
        <v>2086</v>
      </c>
      <c r="E195">
        <v>4</v>
      </c>
      <c r="F195">
        <v>121</v>
      </c>
      <c r="G195" t="s">
        <v>15</v>
      </c>
      <c r="H195">
        <v>223657.61</v>
      </c>
      <c r="I195">
        <v>8.5</v>
      </c>
      <c r="J195" t="s">
        <v>14</v>
      </c>
      <c r="K195">
        <v>2085</v>
      </c>
    </row>
    <row r="196" spans="1:11" x14ac:dyDescent="0.25">
      <c r="A196">
        <v>2086</v>
      </c>
      <c r="B196">
        <v>2</v>
      </c>
      <c r="C196">
        <v>1</v>
      </c>
      <c r="D196">
        <v>2086</v>
      </c>
      <c r="E196">
        <v>5</v>
      </c>
      <c r="F196">
        <v>124</v>
      </c>
      <c r="G196" t="s">
        <v>20</v>
      </c>
      <c r="H196">
        <v>37550.31</v>
      </c>
      <c r="I196">
        <v>8.5</v>
      </c>
      <c r="J196" t="s">
        <v>17</v>
      </c>
      <c r="K196">
        <v>2085</v>
      </c>
    </row>
    <row r="197" spans="1:11" x14ac:dyDescent="0.25">
      <c r="A197">
        <v>2086</v>
      </c>
      <c r="B197">
        <v>2</v>
      </c>
      <c r="C197">
        <v>2</v>
      </c>
      <c r="D197">
        <v>2086</v>
      </c>
      <c r="E197">
        <v>5</v>
      </c>
      <c r="F197">
        <v>125</v>
      </c>
      <c r="G197" t="s">
        <v>18</v>
      </c>
      <c r="H197">
        <v>235952.77</v>
      </c>
      <c r="I197">
        <v>8.5</v>
      </c>
      <c r="J197" t="s">
        <v>17</v>
      </c>
      <c r="K197">
        <v>2085</v>
      </c>
    </row>
    <row r="198" spans="1:11" x14ac:dyDescent="0.25">
      <c r="A198">
        <v>2086</v>
      </c>
      <c r="B198">
        <v>2</v>
      </c>
      <c r="C198">
        <v>12</v>
      </c>
      <c r="D198">
        <v>2086</v>
      </c>
      <c r="E198">
        <v>5</v>
      </c>
      <c r="F198">
        <v>135</v>
      </c>
      <c r="G198" t="s">
        <v>23</v>
      </c>
      <c r="H198">
        <v>295911.11</v>
      </c>
      <c r="I198">
        <v>8.5</v>
      </c>
      <c r="J198" t="s">
        <v>17</v>
      </c>
      <c r="K198">
        <v>2085</v>
      </c>
    </row>
    <row r="199" spans="1:11" x14ac:dyDescent="0.25">
      <c r="A199">
        <v>2086</v>
      </c>
      <c r="B199">
        <v>2</v>
      </c>
      <c r="C199">
        <v>21</v>
      </c>
      <c r="D199">
        <v>2086</v>
      </c>
      <c r="E199">
        <v>5</v>
      </c>
      <c r="F199">
        <v>144</v>
      </c>
      <c r="G199" t="s">
        <v>19</v>
      </c>
      <c r="H199">
        <v>292664.84999999998</v>
      </c>
      <c r="I199">
        <v>8.5</v>
      </c>
      <c r="J199" t="s">
        <v>17</v>
      </c>
      <c r="K199">
        <v>2085</v>
      </c>
    </row>
    <row r="200" spans="1:11" x14ac:dyDescent="0.25">
      <c r="A200">
        <v>2086</v>
      </c>
      <c r="B200">
        <v>3</v>
      </c>
      <c r="C200">
        <v>2</v>
      </c>
      <c r="D200">
        <v>2086</v>
      </c>
      <c r="E200">
        <v>6</v>
      </c>
      <c r="F200">
        <v>153</v>
      </c>
      <c r="G200" t="s">
        <v>16</v>
      </c>
      <c r="H200">
        <v>226100.5</v>
      </c>
      <c r="I200">
        <v>8.5</v>
      </c>
      <c r="J200" t="s">
        <v>22</v>
      </c>
      <c r="K200">
        <v>2085</v>
      </c>
    </row>
    <row r="201" spans="1:11" x14ac:dyDescent="0.25">
      <c r="A201">
        <v>2086</v>
      </c>
      <c r="B201">
        <v>3</v>
      </c>
      <c r="C201">
        <v>20</v>
      </c>
      <c r="D201">
        <v>2086</v>
      </c>
      <c r="E201">
        <v>6</v>
      </c>
      <c r="F201">
        <v>171</v>
      </c>
      <c r="G201" t="s">
        <v>13</v>
      </c>
      <c r="H201">
        <v>151266.69</v>
      </c>
      <c r="I201">
        <v>8.5</v>
      </c>
      <c r="J201" t="s">
        <v>22</v>
      </c>
      <c r="K201">
        <v>2085</v>
      </c>
    </row>
    <row r="202" spans="1:11" x14ac:dyDescent="0.25">
      <c r="A202">
        <v>2086</v>
      </c>
      <c r="B202">
        <v>12</v>
      </c>
      <c r="C202">
        <v>25</v>
      </c>
      <c r="D202">
        <v>2087</v>
      </c>
      <c r="E202">
        <v>3</v>
      </c>
      <c r="F202">
        <v>86</v>
      </c>
      <c r="G202" t="s">
        <v>23</v>
      </c>
      <c r="H202">
        <v>88956.33</v>
      </c>
      <c r="I202">
        <v>8.5</v>
      </c>
      <c r="J202" t="s">
        <v>28</v>
      </c>
      <c r="K202">
        <v>2085</v>
      </c>
    </row>
    <row r="203" spans="1:11" x14ac:dyDescent="0.25">
      <c r="A203">
        <v>2087</v>
      </c>
      <c r="B203">
        <v>1</v>
      </c>
      <c r="C203">
        <v>18</v>
      </c>
      <c r="D203">
        <v>2087</v>
      </c>
      <c r="E203">
        <v>4</v>
      </c>
      <c r="F203">
        <v>110</v>
      </c>
      <c r="G203" t="s">
        <v>16</v>
      </c>
      <c r="H203">
        <v>377523.19</v>
      </c>
      <c r="I203">
        <v>8.5</v>
      </c>
      <c r="J203" t="s">
        <v>14</v>
      </c>
      <c r="K203">
        <v>2085</v>
      </c>
    </row>
    <row r="204" spans="1:11" x14ac:dyDescent="0.25">
      <c r="A204">
        <v>2087</v>
      </c>
      <c r="B204">
        <v>1</v>
      </c>
      <c r="C204">
        <v>25</v>
      </c>
      <c r="D204">
        <v>2087</v>
      </c>
      <c r="E204">
        <v>4</v>
      </c>
      <c r="F204">
        <v>117</v>
      </c>
      <c r="G204" t="s">
        <v>15</v>
      </c>
      <c r="H204">
        <v>24962.73</v>
      </c>
      <c r="I204">
        <v>8.5</v>
      </c>
      <c r="J204" t="s">
        <v>14</v>
      </c>
      <c r="K204">
        <v>2085</v>
      </c>
    </row>
    <row r="205" spans="1:11" x14ac:dyDescent="0.25">
      <c r="A205">
        <v>2087</v>
      </c>
      <c r="B205">
        <v>1</v>
      </c>
      <c r="C205">
        <v>28</v>
      </c>
      <c r="D205">
        <v>2087</v>
      </c>
      <c r="E205">
        <v>4</v>
      </c>
      <c r="F205">
        <v>120</v>
      </c>
      <c r="G205" t="s">
        <v>11</v>
      </c>
      <c r="H205">
        <v>727003.69</v>
      </c>
      <c r="I205">
        <v>8.5</v>
      </c>
      <c r="J205" t="s">
        <v>14</v>
      </c>
      <c r="K205">
        <v>2085</v>
      </c>
    </row>
    <row r="206" spans="1:11" x14ac:dyDescent="0.25">
      <c r="A206">
        <v>2087</v>
      </c>
      <c r="B206">
        <v>2</v>
      </c>
      <c r="C206">
        <v>10</v>
      </c>
      <c r="D206">
        <v>2087</v>
      </c>
      <c r="E206">
        <v>5</v>
      </c>
      <c r="F206">
        <v>133</v>
      </c>
      <c r="G206" t="s">
        <v>19</v>
      </c>
      <c r="H206">
        <v>257301.69</v>
      </c>
      <c r="I206">
        <v>8.5</v>
      </c>
      <c r="J206" t="s">
        <v>17</v>
      </c>
      <c r="K206">
        <v>2085</v>
      </c>
    </row>
    <row r="207" spans="1:11" x14ac:dyDescent="0.25">
      <c r="A207">
        <v>2087</v>
      </c>
      <c r="B207">
        <v>2</v>
      </c>
      <c r="C207">
        <v>12</v>
      </c>
      <c r="D207">
        <v>2087</v>
      </c>
      <c r="E207">
        <v>5</v>
      </c>
      <c r="F207">
        <v>135</v>
      </c>
      <c r="G207" t="s">
        <v>21</v>
      </c>
      <c r="H207">
        <v>202303.18</v>
      </c>
      <c r="I207">
        <v>8.5</v>
      </c>
      <c r="J207" t="s">
        <v>17</v>
      </c>
      <c r="K207">
        <v>2085</v>
      </c>
    </row>
    <row r="208" spans="1:11" x14ac:dyDescent="0.25">
      <c r="A208">
        <v>2087</v>
      </c>
      <c r="B208">
        <v>2</v>
      </c>
      <c r="C208">
        <v>16</v>
      </c>
      <c r="D208">
        <v>2087</v>
      </c>
      <c r="E208">
        <v>5</v>
      </c>
      <c r="F208">
        <v>139</v>
      </c>
      <c r="G208" t="s">
        <v>25</v>
      </c>
      <c r="H208">
        <v>193311.58</v>
      </c>
      <c r="I208">
        <v>8.5</v>
      </c>
      <c r="J208" t="s">
        <v>17</v>
      </c>
      <c r="K208">
        <v>2085</v>
      </c>
    </row>
    <row r="209" spans="1:11" x14ac:dyDescent="0.25">
      <c r="A209">
        <v>2087</v>
      </c>
      <c r="B209">
        <v>2</v>
      </c>
      <c r="C209">
        <v>17</v>
      </c>
      <c r="D209">
        <v>2087</v>
      </c>
      <c r="E209">
        <v>5</v>
      </c>
      <c r="F209">
        <v>140</v>
      </c>
      <c r="G209" t="s">
        <v>18</v>
      </c>
      <c r="H209">
        <v>462026.5</v>
      </c>
      <c r="I209">
        <v>8.5</v>
      </c>
      <c r="J209" t="s">
        <v>17</v>
      </c>
      <c r="K209">
        <v>2085</v>
      </c>
    </row>
    <row r="210" spans="1:11" x14ac:dyDescent="0.25">
      <c r="A210">
        <v>2087</v>
      </c>
      <c r="B210">
        <v>2</v>
      </c>
      <c r="C210">
        <v>27</v>
      </c>
      <c r="D210">
        <v>2087</v>
      </c>
      <c r="E210">
        <v>5</v>
      </c>
      <c r="F210">
        <v>150</v>
      </c>
      <c r="G210" t="s">
        <v>13</v>
      </c>
      <c r="H210">
        <v>241089.01</v>
      </c>
      <c r="I210">
        <v>8.5</v>
      </c>
      <c r="J210" t="s">
        <v>17</v>
      </c>
      <c r="K210">
        <v>2085</v>
      </c>
    </row>
    <row r="211" spans="1:11" x14ac:dyDescent="0.25">
      <c r="A211">
        <v>2087</v>
      </c>
      <c r="B211">
        <v>3</v>
      </c>
      <c r="C211">
        <v>22</v>
      </c>
      <c r="D211">
        <v>2087</v>
      </c>
      <c r="E211">
        <v>6</v>
      </c>
      <c r="F211">
        <v>173</v>
      </c>
      <c r="G211" t="s">
        <v>20</v>
      </c>
      <c r="H211">
        <v>205914.16</v>
      </c>
      <c r="I211">
        <v>8.5</v>
      </c>
      <c r="J211" t="s">
        <v>22</v>
      </c>
      <c r="K211">
        <v>2085</v>
      </c>
    </row>
    <row r="212" spans="1:11" x14ac:dyDescent="0.25">
      <c r="A212">
        <v>2088</v>
      </c>
      <c r="B212">
        <v>12</v>
      </c>
      <c r="C212">
        <v>23</v>
      </c>
      <c r="D212">
        <v>2089</v>
      </c>
      <c r="E212">
        <v>3</v>
      </c>
      <c r="F212">
        <v>84</v>
      </c>
      <c r="G212" t="s">
        <v>16</v>
      </c>
      <c r="H212">
        <v>403025.12</v>
      </c>
      <c r="I212">
        <v>8.5</v>
      </c>
      <c r="J212" t="s">
        <v>28</v>
      </c>
      <c r="K212">
        <v>2085</v>
      </c>
    </row>
    <row r="213" spans="1:11" x14ac:dyDescent="0.25">
      <c r="A213">
        <v>2089</v>
      </c>
      <c r="B213">
        <v>1</v>
      </c>
      <c r="C213">
        <v>13</v>
      </c>
      <c r="D213">
        <v>2089</v>
      </c>
      <c r="E213">
        <v>4</v>
      </c>
      <c r="F213">
        <v>105</v>
      </c>
      <c r="G213" t="s">
        <v>25</v>
      </c>
      <c r="H213">
        <v>200126.82</v>
      </c>
      <c r="I213">
        <v>8.5</v>
      </c>
      <c r="J213" t="s">
        <v>14</v>
      </c>
      <c r="K213">
        <v>2085</v>
      </c>
    </row>
    <row r="214" spans="1:11" x14ac:dyDescent="0.25">
      <c r="A214">
        <v>2089</v>
      </c>
      <c r="B214">
        <v>1</v>
      </c>
      <c r="C214">
        <v>14</v>
      </c>
      <c r="D214">
        <v>2089</v>
      </c>
      <c r="E214">
        <v>4</v>
      </c>
      <c r="F214">
        <v>106</v>
      </c>
      <c r="G214" t="s">
        <v>21</v>
      </c>
      <c r="H214">
        <v>718142.35</v>
      </c>
      <c r="I214">
        <v>8.5</v>
      </c>
      <c r="J214" t="s">
        <v>14</v>
      </c>
      <c r="K214">
        <v>2085</v>
      </c>
    </row>
    <row r="215" spans="1:11" x14ac:dyDescent="0.25">
      <c r="A215">
        <v>2089</v>
      </c>
      <c r="B215">
        <v>2</v>
      </c>
      <c r="C215">
        <v>11</v>
      </c>
      <c r="D215">
        <v>2089</v>
      </c>
      <c r="E215">
        <v>5</v>
      </c>
      <c r="F215">
        <v>134</v>
      </c>
      <c r="G215" t="s">
        <v>11</v>
      </c>
      <c r="H215">
        <v>441598.71999999997</v>
      </c>
      <c r="I215">
        <v>8.5</v>
      </c>
      <c r="J215" t="s">
        <v>17</v>
      </c>
      <c r="K215">
        <v>2085</v>
      </c>
    </row>
    <row r="216" spans="1:11" x14ac:dyDescent="0.25">
      <c r="A216">
        <v>2089</v>
      </c>
      <c r="B216">
        <v>2</v>
      </c>
      <c r="C216">
        <v>11</v>
      </c>
      <c r="D216">
        <v>2089</v>
      </c>
      <c r="E216">
        <v>5</v>
      </c>
      <c r="F216">
        <v>134</v>
      </c>
      <c r="G216" t="s">
        <v>20</v>
      </c>
      <c r="H216">
        <v>80566.880000000005</v>
      </c>
      <c r="I216">
        <v>8.5</v>
      </c>
      <c r="J216" t="s">
        <v>17</v>
      </c>
      <c r="K216">
        <v>2085</v>
      </c>
    </row>
    <row r="217" spans="1:11" x14ac:dyDescent="0.25">
      <c r="A217">
        <v>2089</v>
      </c>
      <c r="B217">
        <v>2</v>
      </c>
      <c r="C217">
        <v>15</v>
      </c>
      <c r="D217">
        <v>2089</v>
      </c>
      <c r="E217">
        <v>5</v>
      </c>
      <c r="F217">
        <v>138</v>
      </c>
      <c r="G217" t="s">
        <v>13</v>
      </c>
      <c r="H217">
        <v>36500.25</v>
      </c>
      <c r="I217">
        <v>8.5</v>
      </c>
      <c r="J217" t="s">
        <v>17</v>
      </c>
      <c r="K217">
        <v>2085</v>
      </c>
    </row>
    <row r="218" spans="1:11" x14ac:dyDescent="0.25">
      <c r="A218">
        <v>2089</v>
      </c>
      <c r="B218">
        <v>2</v>
      </c>
      <c r="C218">
        <v>19</v>
      </c>
      <c r="D218">
        <v>2089</v>
      </c>
      <c r="E218">
        <v>5</v>
      </c>
      <c r="F218">
        <v>142</v>
      </c>
      <c r="G218" t="s">
        <v>18</v>
      </c>
      <c r="H218">
        <v>412534.65</v>
      </c>
      <c r="I218">
        <v>8.5</v>
      </c>
      <c r="J218" t="s">
        <v>17</v>
      </c>
      <c r="K218">
        <v>2085</v>
      </c>
    </row>
    <row r="219" spans="1:11" x14ac:dyDescent="0.25">
      <c r="A219">
        <v>2089</v>
      </c>
      <c r="B219">
        <v>3</v>
      </c>
      <c r="C219">
        <v>4</v>
      </c>
      <c r="D219">
        <v>2089</v>
      </c>
      <c r="E219">
        <v>6</v>
      </c>
      <c r="F219">
        <v>155</v>
      </c>
      <c r="G219" t="s">
        <v>19</v>
      </c>
      <c r="H219">
        <v>156888.68</v>
      </c>
      <c r="I219">
        <v>8.5</v>
      </c>
      <c r="J219" t="s">
        <v>22</v>
      </c>
      <c r="K219">
        <v>2085</v>
      </c>
    </row>
    <row r="220" spans="1:11" x14ac:dyDescent="0.25">
      <c r="A220">
        <v>2089</v>
      </c>
      <c r="B220">
        <v>3</v>
      </c>
      <c r="C220">
        <v>8</v>
      </c>
      <c r="D220">
        <v>2089</v>
      </c>
      <c r="E220">
        <v>6</v>
      </c>
      <c r="F220">
        <v>159</v>
      </c>
      <c r="G220" t="s">
        <v>23</v>
      </c>
      <c r="H220">
        <v>166324.82</v>
      </c>
      <c r="I220">
        <v>8.5</v>
      </c>
      <c r="J220" t="s">
        <v>22</v>
      </c>
      <c r="K220">
        <v>2085</v>
      </c>
    </row>
    <row r="221" spans="1:11" x14ac:dyDescent="0.25">
      <c r="A221">
        <v>2089</v>
      </c>
      <c r="B221">
        <v>3</v>
      </c>
      <c r="C221">
        <v>10</v>
      </c>
      <c r="D221">
        <v>2089</v>
      </c>
      <c r="E221">
        <v>6</v>
      </c>
      <c r="F221">
        <v>161</v>
      </c>
      <c r="G221" t="s">
        <v>15</v>
      </c>
      <c r="H221">
        <v>91312.6</v>
      </c>
      <c r="I221">
        <v>8.5</v>
      </c>
      <c r="J221" t="s">
        <v>22</v>
      </c>
      <c r="K221">
        <v>2085</v>
      </c>
    </row>
    <row r="222" spans="1:11" x14ac:dyDescent="0.25">
      <c r="A222">
        <v>2090</v>
      </c>
      <c r="B222">
        <v>1</v>
      </c>
      <c r="C222">
        <v>26</v>
      </c>
      <c r="D222">
        <v>2090</v>
      </c>
      <c r="E222">
        <v>4</v>
      </c>
      <c r="F222">
        <v>118</v>
      </c>
      <c r="G222" t="s">
        <v>21</v>
      </c>
      <c r="H222">
        <v>817891.45</v>
      </c>
      <c r="I222">
        <v>8.5</v>
      </c>
      <c r="J222" t="s">
        <v>14</v>
      </c>
      <c r="K222">
        <v>2085</v>
      </c>
    </row>
    <row r="223" spans="1:11" x14ac:dyDescent="0.25">
      <c r="A223">
        <v>2090</v>
      </c>
      <c r="B223">
        <v>2</v>
      </c>
      <c r="C223">
        <v>3</v>
      </c>
      <c r="D223">
        <v>2090</v>
      </c>
      <c r="E223">
        <v>5</v>
      </c>
      <c r="F223">
        <v>126</v>
      </c>
      <c r="G223" t="s">
        <v>25</v>
      </c>
      <c r="H223">
        <v>53460.84</v>
      </c>
      <c r="I223">
        <v>8.5</v>
      </c>
      <c r="J223" t="s">
        <v>17</v>
      </c>
      <c r="K223">
        <v>2085</v>
      </c>
    </row>
    <row r="224" spans="1:11" x14ac:dyDescent="0.25">
      <c r="A224">
        <v>2090</v>
      </c>
      <c r="B224">
        <v>2</v>
      </c>
      <c r="C224">
        <v>7</v>
      </c>
      <c r="D224">
        <v>2090</v>
      </c>
      <c r="E224">
        <v>5</v>
      </c>
      <c r="F224">
        <v>130</v>
      </c>
      <c r="G224" t="s">
        <v>18</v>
      </c>
      <c r="H224">
        <v>164990.60999999999</v>
      </c>
      <c r="I224">
        <v>8.5</v>
      </c>
      <c r="J224" t="s">
        <v>17</v>
      </c>
      <c r="K224">
        <v>2085</v>
      </c>
    </row>
    <row r="225" spans="1:11" x14ac:dyDescent="0.25">
      <c r="A225">
        <v>2090</v>
      </c>
      <c r="B225">
        <v>2</v>
      </c>
      <c r="C225">
        <v>9</v>
      </c>
      <c r="D225">
        <v>2090</v>
      </c>
      <c r="E225">
        <v>5</v>
      </c>
      <c r="F225">
        <v>132</v>
      </c>
      <c r="G225" t="s">
        <v>11</v>
      </c>
      <c r="H225">
        <v>494532.89</v>
      </c>
      <c r="I225">
        <v>8.5</v>
      </c>
      <c r="J225" t="s">
        <v>17</v>
      </c>
      <c r="K225">
        <v>2085</v>
      </c>
    </row>
    <row r="226" spans="1:11" x14ac:dyDescent="0.25">
      <c r="A226">
        <v>2090</v>
      </c>
      <c r="B226">
        <v>2</v>
      </c>
      <c r="C226">
        <v>24</v>
      </c>
      <c r="D226">
        <v>2090</v>
      </c>
      <c r="E226">
        <v>5</v>
      </c>
      <c r="F226">
        <v>147</v>
      </c>
      <c r="G226" t="s">
        <v>16</v>
      </c>
      <c r="H226">
        <v>50421.64</v>
      </c>
      <c r="I226">
        <v>8.5</v>
      </c>
      <c r="J226" t="s">
        <v>17</v>
      </c>
      <c r="K226">
        <v>2085</v>
      </c>
    </row>
    <row r="227" spans="1:11" x14ac:dyDescent="0.25">
      <c r="A227">
        <v>2090</v>
      </c>
      <c r="B227">
        <v>2</v>
      </c>
      <c r="C227">
        <v>25</v>
      </c>
      <c r="D227">
        <v>2090</v>
      </c>
      <c r="E227">
        <v>5</v>
      </c>
      <c r="F227">
        <v>148</v>
      </c>
      <c r="G227" t="s">
        <v>20</v>
      </c>
      <c r="H227">
        <v>91771.45</v>
      </c>
      <c r="I227">
        <v>8.5</v>
      </c>
      <c r="J227" t="s">
        <v>17</v>
      </c>
      <c r="K227">
        <v>2085</v>
      </c>
    </row>
    <row r="228" spans="1:11" x14ac:dyDescent="0.25">
      <c r="A228">
        <v>2090</v>
      </c>
      <c r="B228">
        <v>3</v>
      </c>
      <c r="C228">
        <v>7</v>
      </c>
      <c r="D228">
        <v>2090</v>
      </c>
      <c r="E228">
        <v>6</v>
      </c>
      <c r="F228">
        <v>158</v>
      </c>
      <c r="G228" t="s">
        <v>13</v>
      </c>
      <c r="H228">
        <v>34211.39</v>
      </c>
      <c r="I228">
        <v>8.5</v>
      </c>
      <c r="J228" t="s">
        <v>22</v>
      </c>
      <c r="K228">
        <v>2085</v>
      </c>
    </row>
    <row r="229" spans="1:11" x14ac:dyDescent="0.25">
      <c r="A229">
        <v>2090</v>
      </c>
      <c r="B229">
        <v>3</v>
      </c>
      <c r="C229">
        <v>8</v>
      </c>
      <c r="D229">
        <v>2090</v>
      </c>
      <c r="E229">
        <v>6</v>
      </c>
      <c r="F229">
        <v>159</v>
      </c>
      <c r="G229" t="s">
        <v>15</v>
      </c>
      <c r="H229">
        <v>142250.56</v>
      </c>
      <c r="I229">
        <v>8.5</v>
      </c>
      <c r="J229" t="s">
        <v>22</v>
      </c>
      <c r="K229">
        <v>2085</v>
      </c>
    </row>
    <row r="230" spans="1:11" x14ac:dyDescent="0.25">
      <c r="A230">
        <v>2090</v>
      </c>
      <c r="B230">
        <v>4</v>
      </c>
      <c r="C230">
        <v>24</v>
      </c>
      <c r="D230">
        <v>2090</v>
      </c>
      <c r="E230">
        <v>7</v>
      </c>
      <c r="F230">
        <v>206</v>
      </c>
      <c r="G230" t="s">
        <v>19</v>
      </c>
      <c r="H230">
        <v>86898.76</v>
      </c>
      <c r="I230">
        <v>8.5</v>
      </c>
      <c r="J230" t="s">
        <v>29</v>
      </c>
      <c r="K230">
        <v>2085</v>
      </c>
    </row>
    <row r="231" spans="1:11" x14ac:dyDescent="0.25">
      <c r="A231">
        <v>2090</v>
      </c>
      <c r="B231">
        <v>7</v>
      </c>
      <c r="C231">
        <v>3</v>
      </c>
      <c r="D231">
        <v>2090</v>
      </c>
      <c r="E231">
        <v>10</v>
      </c>
      <c r="F231">
        <v>276</v>
      </c>
      <c r="G231" t="s">
        <v>23</v>
      </c>
      <c r="H231">
        <v>26337.16</v>
      </c>
      <c r="I231">
        <v>8.5</v>
      </c>
      <c r="J231" t="s">
        <v>32</v>
      </c>
      <c r="K231">
        <v>2085</v>
      </c>
    </row>
    <row r="232" spans="1:11" x14ac:dyDescent="0.25">
      <c r="A232">
        <v>2091</v>
      </c>
      <c r="B232">
        <v>1</v>
      </c>
      <c r="C232">
        <v>7</v>
      </c>
      <c r="D232">
        <v>2091</v>
      </c>
      <c r="E232">
        <v>4</v>
      </c>
      <c r="F232">
        <v>99</v>
      </c>
      <c r="G232" t="s">
        <v>16</v>
      </c>
      <c r="H232">
        <v>224381.9</v>
      </c>
      <c r="I232">
        <v>8.5</v>
      </c>
      <c r="J232" t="s">
        <v>14</v>
      </c>
      <c r="K232">
        <v>2085</v>
      </c>
    </row>
    <row r="233" spans="1:11" x14ac:dyDescent="0.25">
      <c r="A233">
        <v>2091</v>
      </c>
      <c r="B233">
        <v>1</v>
      </c>
      <c r="C233">
        <v>7</v>
      </c>
      <c r="D233">
        <v>2091</v>
      </c>
      <c r="E233">
        <v>4</v>
      </c>
      <c r="F233">
        <v>99</v>
      </c>
      <c r="G233" t="s">
        <v>23</v>
      </c>
      <c r="H233">
        <v>446315.84</v>
      </c>
      <c r="I233">
        <v>8.5</v>
      </c>
      <c r="J233" t="s">
        <v>14</v>
      </c>
      <c r="K233">
        <v>2085</v>
      </c>
    </row>
    <row r="234" spans="1:11" x14ac:dyDescent="0.25">
      <c r="A234">
        <v>2091</v>
      </c>
      <c r="B234">
        <v>1</v>
      </c>
      <c r="C234">
        <v>8</v>
      </c>
      <c r="D234">
        <v>2091</v>
      </c>
      <c r="E234">
        <v>4</v>
      </c>
      <c r="F234">
        <v>100</v>
      </c>
      <c r="G234" t="s">
        <v>13</v>
      </c>
      <c r="H234">
        <v>609498.64</v>
      </c>
      <c r="I234">
        <v>8.5</v>
      </c>
      <c r="J234" t="s">
        <v>14</v>
      </c>
      <c r="K234">
        <v>2085</v>
      </c>
    </row>
    <row r="235" spans="1:11" x14ac:dyDescent="0.25">
      <c r="A235">
        <v>2091</v>
      </c>
      <c r="B235">
        <v>1</v>
      </c>
      <c r="C235">
        <v>20</v>
      </c>
      <c r="D235">
        <v>2091</v>
      </c>
      <c r="E235">
        <v>4</v>
      </c>
      <c r="F235">
        <v>112</v>
      </c>
      <c r="G235" t="s">
        <v>18</v>
      </c>
      <c r="H235">
        <v>455684.78</v>
      </c>
      <c r="I235">
        <v>8.5</v>
      </c>
      <c r="J235" t="s">
        <v>14</v>
      </c>
      <c r="K235">
        <v>2085</v>
      </c>
    </row>
    <row r="236" spans="1:11" x14ac:dyDescent="0.25">
      <c r="A236">
        <v>2091</v>
      </c>
      <c r="B236">
        <v>2</v>
      </c>
      <c r="C236">
        <v>1</v>
      </c>
      <c r="D236">
        <v>2091</v>
      </c>
      <c r="E236">
        <v>5</v>
      </c>
      <c r="F236">
        <v>124</v>
      </c>
      <c r="G236" t="s">
        <v>11</v>
      </c>
      <c r="H236">
        <v>686582.57</v>
      </c>
      <c r="I236">
        <v>8.5</v>
      </c>
      <c r="J236" t="s">
        <v>17</v>
      </c>
      <c r="K236">
        <v>2085</v>
      </c>
    </row>
    <row r="237" spans="1:11" x14ac:dyDescent="0.25">
      <c r="A237">
        <v>2091</v>
      </c>
      <c r="B237">
        <v>2</v>
      </c>
      <c r="C237">
        <v>2</v>
      </c>
      <c r="D237">
        <v>2091</v>
      </c>
      <c r="E237">
        <v>5</v>
      </c>
      <c r="F237">
        <v>125</v>
      </c>
      <c r="G237" t="s">
        <v>15</v>
      </c>
      <c r="H237">
        <v>199715.34</v>
      </c>
      <c r="I237">
        <v>8.5</v>
      </c>
      <c r="J237" t="s">
        <v>17</v>
      </c>
      <c r="K237">
        <v>2085</v>
      </c>
    </row>
    <row r="238" spans="1:11" x14ac:dyDescent="0.25">
      <c r="A238">
        <v>2091</v>
      </c>
      <c r="B238">
        <v>2</v>
      </c>
      <c r="C238">
        <v>8</v>
      </c>
      <c r="D238">
        <v>2091</v>
      </c>
      <c r="E238">
        <v>5</v>
      </c>
      <c r="F238">
        <v>131</v>
      </c>
      <c r="G238" t="s">
        <v>21</v>
      </c>
      <c r="H238">
        <v>505938.21</v>
      </c>
      <c r="I238">
        <v>8.5</v>
      </c>
      <c r="J238" t="s">
        <v>17</v>
      </c>
      <c r="K238">
        <v>2085</v>
      </c>
    </row>
    <row r="239" spans="1:11" x14ac:dyDescent="0.25">
      <c r="A239">
        <v>2091</v>
      </c>
      <c r="B239">
        <v>2</v>
      </c>
      <c r="C239">
        <v>18</v>
      </c>
      <c r="D239">
        <v>2091</v>
      </c>
      <c r="E239">
        <v>5</v>
      </c>
      <c r="F239">
        <v>141</v>
      </c>
      <c r="G239" t="s">
        <v>19</v>
      </c>
      <c r="H239">
        <v>394389.22</v>
      </c>
      <c r="I239">
        <v>8.5</v>
      </c>
      <c r="J239" t="s">
        <v>17</v>
      </c>
      <c r="K239">
        <v>2085</v>
      </c>
    </row>
    <row r="240" spans="1:11" x14ac:dyDescent="0.25">
      <c r="A240">
        <v>2091</v>
      </c>
      <c r="B240">
        <v>3</v>
      </c>
      <c r="C240">
        <v>22</v>
      </c>
      <c r="D240">
        <v>2091</v>
      </c>
      <c r="E240">
        <v>6</v>
      </c>
      <c r="F240">
        <v>173</v>
      </c>
      <c r="G240" t="s">
        <v>20</v>
      </c>
      <c r="H240">
        <v>227305.76</v>
      </c>
      <c r="I240">
        <v>8.5</v>
      </c>
      <c r="J240" t="s">
        <v>22</v>
      </c>
      <c r="K240">
        <v>2085</v>
      </c>
    </row>
    <row r="241" spans="1:11" x14ac:dyDescent="0.25">
      <c r="A241">
        <v>2091</v>
      </c>
      <c r="B241">
        <v>4</v>
      </c>
      <c r="C241">
        <v>16</v>
      </c>
      <c r="D241">
        <v>2091</v>
      </c>
      <c r="E241">
        <v>7</v>
      </c>
      <c r="F241">
        <v>198</v>
      </c>
      <c r="G241" t="s">
        <v>25</v>
      </c>
      <c r="H241">
        <v>46915.65</v>
      </c>
      <c r="I241">
        <v>8.5</v>
      </c>
      <c r="J241" t="s">
        <v>29</v>
      </c>
      <c r="K241">
        <v>2085</v>
      </c>
    </row>
    <row r="242" spans="1:11" x14ac:dyDescent="0.25">
      <c r="A242">
        <v>2092</v>
      </c>
      <c r="B242">
        <v>12</v>
      </c>
      <c r="C242">
        <v>22</v>
      </c>
      <c r="D242">
        <v>2093</v>
      </c>
      <c r="E242">
        <v>3</v>
      </c>
      <c r="F242">
        <v>83</v>
      </c>
      <c r="G242" t="s">
        <v>19</v>
      </c>
      <c r="H242">
        <v>128883.63</v>
      </c>
      <c r="I242">
        <v>8.5</v>
      </c>
      <c r="J242" t="s">
        <v>28</v>
      </c>
      <c r="K242">
        <v>2085</v>
      </c>
    </row>
    <row r="243" spans="1:11" x14ac:dyDescent="0.25">
      <c r="A243">
        <v>2093</v>
      </c>
      <c r="B243">
        <v>1</v>
      </c>
      <c r="C243">
        <v>1</v>
      </c>
      <c r="D243">
        <v>2093</v>
      </c>
      <c r="E243">
        <v>4</v>
      </c>
      <c r="F243">
        <v>93</v>
      </c>
      <c r="G243" t="s">
        <v>23</v>
      </c>
      <c r="H243">
        <v>549364.81999999995</v>
      </c>
      <c r="I243">
        <v>8.5</v>
      </c>
      <c r="J243" t="s">
        <v>14</v>
      </c>
      <c r="K243">
        <v>2085</v>
      </c>
    </row>
    <row r="244" spans="1:11" x14ac:dyDescent="0.25">
      <c r="A244">
        <v>2093</v>
      </c>
      <c r="B244">
        <v>1</v>
      </c>
      <c r="C244">
        <v>9</v>
      </c>
      <c r="D244">
        <v>2093</v>
      </c>
      <c r="E244">
        <v>4</v>
      </c>
      <c r="F244">
        <v>101</v>
      </c>
      <c r="G244" t="s">
        <v>13</v>
      </c>
      <c r="H244">
        <v>382166.96</v>
      </c>
      <c r="I244">
        <v>8.5</v>
      </c>
      <c r="J244" t="s">
        <v>14</v>
      </c>
      <c r="K244">
        <v>2085</v>
      </c>
    </row>
    <row r="245" spans="1:11" x14ac:dyDescent="0.25">
      <c r="A245">
        <v>2093</v>
      </c>
      <c r="B245">
        <v>1</v>
      </c>
      <c r="C245">
        <v>9</v>
      </c>
      <c r="D245">
        <v>2093</v>
      </c>
      <c r="E245">
        <v>4</v>
      </c>
      <c r="F245">
        <v>101</v>
      </c>
      <c r="G245" t="s">
        <v>21</v>
      </c>
      <c r="H245">
        <v>864191.08</v>
      </c>
      <c r="I245">
        <v>8.5</v>
      </c>
      <c r="J245" t="s">
        <v>14</v>
      </c>
      <c r="K245">
        <v>2085</v>
      </c>
    </row>
    <row r="246" spans="1:11" x14ac:dyDescent="0.25">
      <c r="A246">
        <v>2093</v>
      </c>
      <c r="B246">
        <v>1</v>
      </c>
      <c r="C246">
        <v>24</v>
      </c>
      <c r="D246">
        <v>2093</v>
      </c>
      <c r="E246">
        <v>4</v>
      </c>
      <c r="F246">
        <v>116</v>
      </c>
      <c r="G246" t="s">
        <v>11</v>
      </c>
      <c r="H246">
        <v>127002.74</v>
      </c>
      <c r="I246">
        <v>8.5</v>
      </c>
      <c r="J246" t="s">
        <v>14</v>
      </c>
      <c r="K246">
        <v>2085</v>
      </c>
    </row>
    <row r="247" spans="1:11" x14ac:dyDescent="0.25">
      <c r="A247">
        <v>2093</v>
      </c>
      <c r="B247">
        <v>2</v>
      </c>
      <c r="C247">
        <v>4</v>
      </c>
      <c r="D247">
        <v>2093</v>
      </c>
      <c r="E247">
        <v>5</v>
      </c>
      <c r="F247">
        <v>127</v>
      </c>
      <c r="G247" t="s">
        <v>20</v>
      </c>
      <c r="H247">
        <v>283549.81</v>
      </c>
      <c r="I247">
        <v>8.5</v>
      </c>
      <c r="J247" t="s">
        <v>17</v>
      </c>
      <c r="K247">
        <v>2085</v>
      </c>
    </row>
    <row r="248" spans="1:11" x14ac:dyDescent="0.25">
      <c r="A248">
        <v>2093</v>
      </c>
      <c r="B248">
        <v>2</v>
      </c>
      <c r="C248">
        <v>14</v>
      </c>
      <c r="D248">
        <v>2093</v>
      </c>
      <c r="E248">
        <v>5</v>
      </c>
      <c r="F248">
        <v>137</v>
      </c>
      <c r="G248" t="s">
        <v>25</v>
      </c>
      <c r="H248">
        <v>194177.96</v>
      </c>
      <c r="I248">
        <v>8.5</v>
      </c>
      <c r="J248" t="s">
        <v>17</v>
      </c>
      <c r="K248">
        <v>2085</v>
      </c>
    </row>
    <row r="249" spans="1:11" x14ac:dyDescent="0.25">
      <c r="A249">
        <v>2093</v>
      </c>
      <c r="B249">
        <v>2</v>
      </c>
      <c r="C249">
        <v>23</v>
      </c>
      <c r="D249">
        <v>2093</v>
      </c>
      <c r="E249">
        <v>5</v>
      </c>
      <c r="F249">
        <v>146</v>
      </c>
      <c r="G249" t="s">
        <v>15</v>
      </c>
      <c r="H249">
        <v>38531.54</v>
      </c>
      <c r="I249">
        <v>8.5</v>
      </c>
      <c r="J249" t="s">
        <v>17</v>
      </c>
      <c r="K249">
        <v>2085</v>
      </c>
    </row>
    <row r="250" spans="1:11" x14ac:dyDescent="0.25">
      <c r="A250">
        <v>2093</v>
      </c>
      <c r="B250">
        <v>2</v>
      </c>
      <c r="C250">
        <v>24</v>
      </c>
      <c r="D250">
        <v>2093</v>
      </c>
      <c r="E250">
        <v>5</v>
      </c>
      <c r="F250">
        <v>147</v>
      </c>
      <c r="G250" t="s">
        <v>18</v>
      </c>
      <c r="H250">
        <v>416480.31</v>
      </c>
      <c r="I250">
        <v>8.5</v>
      </c>
      <c r="J250" t="s">
        <v>17</v>
      </c>
      <c r="K250">
        <v>2085</v>
      </c>
    </row>
    <row r="251" spans="1:11" x14ac:dyDescent="0.25">
      <c r="A251">
        <v>2093</v>
      </c>
      <c r="B251">
        <v>3</v>
      </c>
      <c r="C251">
        <v>9</v>
      </c>
      <c r="D251">
        <v>2093</v>
      </c>
      <c r="E251">
        <v>6</v>
      </c>
      <c r="F251">
        <v>160</v>
      </c>
      <c r="G251" t="s">
        <v>16</v>
      </c>
      <c r="H251">
        <v>321417.46999999997</v>
      </c>
      <c r="I251">
        <v>8.5</v>
      </c>
      <c r="J251" t="s">
        <v>22</v>
      </c>
      <c r="K251">
        <v>2085</v>
      </c>
    </row>
    <row r="252" spans="1:11" x14ac:dyDescent="0.25">
      <c r="A252">
        <v>2093</v>
      </c>
      <c r="B252">
        <v>12</v>
      </c>
      <c r="C252">
        <v>3</v>
      </c>
      <c r="D252">
        <v>2094</v>
      </c>
      <c r="E252">
        <v>3</v>
      </c>
      <c r="F252">
        <v>64</v>
      </c>
      <c r="G252" t="s">
        <v>13</v>
      </c>
      <c r="H252">
        <v>339589.5</v>
      </c>
      <c r="I252">
        <v>8.5</v>
      </c>
      <c r="J252" t="s">
        <v>28</v>
      </c>
      <c r="K252">
        <v>2085</v>
      </c>
    </row>
    <row r="253" spans="1:11" x14ac:dyDescent="0.25">
      <c r="A253">
        <v>2094</v>
      </c>
      <c r="B253">
        <v>1</v>
      </c>
      <c r="C253">
        <v>7</v>
      </c>
      <c r="D253">
        <v>2094</v>
      </c>
      <c r="E253">
        <v>4</v>
      </c>
      <c r="F253">
        <v>99</v>
      </c>
      <c r="G253" t="s">
        <v>20</v>
      </c>
      <c r="H253">
        <v>126279.59</v>
      </c>
      <c r="I253">
        <v>8.5</v>
      </c>
      <c r="J253" t="s">
        <v>14</v>
      </c>
      <c r="K253">
        <v>2085</v>
      </c>
    </row>
    <row r="254" spans="1:11" x14ac:dyDescent="0.25">
      <c r="A254">
        <v>2094</v>
      </c>
      <c r="B254">
        <v>1</v>
      </c>
      <c r="C254">
        <v>9</v>
      </c>
      <c r="D254">
        <v>2094</v>
      </c>
      <c r="E254">
        <v>4</v>
      </c>
      <c r="F254">
        <v>101</v>
      </c>
      <c r="G254" t="s">
        <v>11</v>
      </c>
      <c r="H254">
        <v>686325.89</v>
      </c>
      <c r="I254">
        <v>8.5</v>
      </c>
      <c r="J254" t="s">
        <v>14</v>
      </c>
      <c r="K254">
        <v>2085</v>
      </c>
    </row>
    <row r="255" spans="1:11" x14ac:dyDescent="0.25">
      <c r="A255">
        <v>2094</v>
      </c>
      <c r="B255">
        <v>1</v>
      </c>
      <c r="C255">
        <v>26</v>
      </c>
      <c r="D255">
        <v>2094</v>
      </c>
      <c r="E255">
        <v>4</v>
      </c>
      <c r="F255">
        <v>118</v>
      </c>
      <c r="G255" t="s">
        <v>21</v>
      </c>
      <c r="H255">
        <v>385077.08</v>
      </c>
      <c r="I255">
        <v>8.5</v>
      </c>
      <c r="J255" t="s">
        <v>14</v>
      </c>
      <c r="K255">
        <v>2085</v>
      </c>
    </row>
    <row r="256" spans="1:11" x14ac:dyDescent="0.25">
      <c r="A256">
        <v>2094</v>
      </c>
      <c r="B256">
        <v>1</v>
      </c>
      <c r="C256">
        <v>31</v>
      </c>
      <c r="D256">
        <v>2094</v>
      </c>
      <c r="E256">
        <v>4</v>
      </c>
      <c r="F256">
        <v>123</v>
      </c>
      <c r="G256" t="s">
        <v>19</v>
      </c>
      <c r="H256">
        <v>235396.15</v>
      </c>
      <c r="I256">
        <v>8.5</v>
      </c>
      <c r="J256" t="s">
        <v>14</v>
      </c>
      <c r="K256">
        <v>2085</v>
      </c>
    </row>
    <row r="257" spans="1:11" x14ac:dyDescent="0.25">
      <c r="A257">
        <v>2094</v>
      </c>
      <c r="B257">
        <v>2</v>
      </c>
      <c r="C257">
        <v>5</v>
      </c>
      <c r="D257">
        <v>2094</v>
      </c>
      <c r="E257">
        <v>5</v>
      </c>
      <c r="F257">
        <v>128</v>
      </c>
      <c r="G257" t="s">
        <v>25</v>
      </c>
      <c r="H257">
        <v>155654.91</v>
      </c>
      <c r="I257">
        <v>8.5</v>
      </c>
      <c r="J257" t="s">
        <v>17</v>
      </c>
      <c r="K257">
        <v>2085</v>
      </c>
    </row>
    <row r="258" spans="1:11" x14ac:dyDescent="0.25">
      <c r="A258">
        <v>2094</v>
      </c>
      <c r="B258">
        <v>2</v>
      </c>
      <c r="C258">
        <v>11</v>
      </c>
      <c r="D258">
        <v>2094</v>
      </c>
      <c r="E258">
        <v>5</v>
      </c>
      <c r="F258">
        <v>134</v>
      </c>
      <c r="G258" t="s">
        <v>18</v>
      </c>
      <c r="H258">
        <v>177341.79</v>
      </c>
      <c r="I258">
        <v>8.5</v>
      </c>
      <c r="J258" t="s">
        <v>17</v>
      </c>
      <c r="K258">
        <v>2085</v>
      </c>
    </row>
    <row r="259" spans="1:11" x14ac:dyDescent="0.25">
      <c r="A259">
        <v>2094</v>
      </c>
      <c r="B259">
        <v>2</v>
      </c>
      <c r="C259">
        <v>26</v>
      </c>
      <c r="D259">
        <v>2094</v>
      </c>
      <c r="E259">
        <v>5</v>
      </c>
      <c r="F259">
        <v>149</v>
      </c>
      <c r="G259" t="s">
        <v>23</v>
      </c>
      <c r="H259">
        <v>145723.72</v>
      </c>
      <c r="I259">
        <v>8.5</v>
      </c>
      <c r="J259" t="s">
        <v>17</v>
      </c>
      <c r="K259">
        <v>2085</v>
      </c>
    </row>
    <row r="260" spans="1:11" x14ac:dyDescent="0.25">
      <c r="A260">
        <v>2094</v>
      </c>
      <c r="B260">
        <v>3</v>
      </c>
      <c r="C260">
        <v>1</v>
      </c>
      <c r="D260">
        <v>2094</v>
      </c>
      <c r="E260">
        <v>6</v>
      </c>
      <c r="F260">
        <v>152</v>
      </c>
      <c r="G260" t="s">
        <v>16</v>
      </c>
      <c r="H260">
        <v>218741.97</v>
      </c>
      <c r="I260">
        <v>8.5</v>
      </c>
      <c r="J260" t="s">
        <v>22</v>
      </c>
      <c r="K260">
        <v>2085</v>
      </c>
    </row>
    <row r="261" spans="1:11" x14ac:dyDescent="0.25">
      <c r="A261">
        <v>2094</v>
      </c>
      <c r="B261">
        <v>3</v>
      </c>
      <c r="C261">
        <v>3</v>
      </c>
      <c r="D261">
        <v>2094</v>
      </c>
      <c r="E261">
        <v>6</v>
      </c>
      <c r="F261">
        <v>154</v>
      </c>
      <c r="G261" t="s">
        <v>15</v>
      </c>
      <c r="H261">
        <v>35311.089999999997</v>
      </c>
      <c r="I261">
        <v>8.5</v>
      </c>
      <c r="J261" t="s">
        <v>22</v>
      </c>
      <c r="K261">
        <v>2085</v>
      </c>
    </row>
    <row r="262" spans="1:11" x14ac:dyDescent="0.25">
      <c r="A262">
        <v>2094</v>
      </c>
      <c r="B262">
        <v>11</v>
      </c>
      <c r="C262">
        <v>26</v>
      </c>
      <c r="D262">
        <v>2095</v>
      </c>
      <c r="E262">
        <v>2</v>
      </c>
      <c r="F262">
        <v>57</v>
      </c>
      <c r="G262" t="s">
        <v>15</v>
      </c>
      <c r="H262">
        <v>282353.44</v>
      </c>
      <c r="I262">
        <v>8.5</v>
      </c>
      <c r="J262" t="s">
        <v>27</v>
      </c>
      <c r="K262">
        <v>2085</v>
      </c>
    </row>
    <row r="263" spans="1:11" x14ac:dyDescent="0.25">
      <c r="A263">
        <v>2094</v>
      </c>
      <c r="B263">
        <v>11</v>
      </c>
      <c r="C263">
        <v>28</v>
      </c>
      <c r="D263">
        <v>2095</v>
      </c>
      <c r="E263">
        <v>2</v>
      </c>
      <c r="F263">
        <v>59</v>
      </c>
      <c r="G263" t="s">
        <v>25</v>
      </c>
      <c r="H263">
        <v>54413.15</v>
      </c>
      <c r="I263">
        <v>8.5</v>
      </c>
      <c r="J263" t="s">
        <v>27</v>
      </c>
      <c r="K263">
        <v>2085</v>
      </c>
    </row>
    <row r="264" spans="1:11" x14ac:dyDescent="0.25">
      <c r="A264">
        <v>2095</v>
      </c>
      <c r="B264">
        <v>1</v>
      </c>
      <c r="C264">
        <v>16</v>
      </c>
      <c r="D264">
        <v>2095</v>
      </c>
      <c r="E264">
        <v>4</v>
      </c>
      <c r="F264">
        <v>108</v>
      </c>
      <c r="G264" t="s">
        <v>21</v>
      </c>
      <c r="H264">
        <v>890958.81</v>
      </c>
      <c r="I264">
        <v>8.5</v>
      </c>
      <c r="J264" t="s">
        <v>14</v>
      </c>
      <c r="K264">
        <v>2085</v>
      </c>
    </row>
    <row r="265" spans="1:11" x14ac:dyDescent="0.25">
      <c r="A265">
        <v>2095</v>
      </c>
      <c r="B265">
        <v>1</v>
      </c>
      <c r="C265">
        <v>18</v>
      </c>
      <c r="D265">
        <v>2095</v>
      </c>
      <c r="E265">
        <v>4</v>
      </c>
      <c r="F265">
        <v>110</v>
      </c>
      <c r="G265" t="s">
        <v>11</v>
      </c>
      <c r="H265">
        <v>459465.46</v>
      </c>
      <c r="I265">
        <v>8.5</v>
      </c>
      <c r="J265" t="s">
        <v>14</v>
      </c>
      <c r="K265">
        <v>2085</v>
      </c>
    </row>
    <row r="266" spans="1:11" x14ac:dyDescent="0.25">
      <c r="A266">
        <v>2095</v>
      </c>
      <c r="B266">
        <v>1</v>
      </c>
      <c r="C266">
        <v>21</v>
      </c>
      <c r="D266">
        <v>2095</v>
      </c>
      <c r="E266">
        <v>4</v>
      </c>
      <c r="F266">
        <v>113</v>
      </c>
      <c r="G266" t="s">
        <v>20</v>
      </c>
      <c r="H266">
        <v>280846.71000000002</v>
      </c>
      <c r="I266">
        <v>8.5</v>
      </c>
      <c r="J266" t="s">
        <v>14</v>
      </c>
      <c r="K266">
        <v>2085</v>
      </c>
    </row>
    <row r="267" spans="1:11" x14ac:dyDescent="0.25">
      <c r="A267">
        <v>2095</v>
      </c>
      <c r="B267">
        <v>1</v>
      </c>
      <c r="C267">
        <v>30</v>
      </c>
      <c r="D267">
        <v>2095</v>
      </c>
      <c r="E267">
        <v>4</v>
      </c>
      <c r="F267">
        <v>122</v>
      </c>
      <c r="G267" t="s">
        <v>23</v>
      </c>
      <c r="H267">
        <v>230623.32</v>
      </c>
      <c r="I267">
        <v>8.5</v>
      </c>
      <c r="J267" t="s">
        <v>14</v>
      </c>
      <c r="K267">
        <v>2085</v>
      </c>
    </row>
    <row r="268" spans="1:11" x14ac:dyDescent="0.25">
      <c r="A268">
        <v>2095</v>
      </c>
      <c r="B268">
        <v>2</v>
      </c>
      <c r="C268">
        <v>2</v>
      </c>
      <c r="D268">
        <v>2095</v>
      </c>
      <c r="E268">
        <v>5</v>
      </c>
      <c r="F268">
        <v>125</v>
      </c>
      <c r="G268" t="s">
        <v>19</v>
      </c>
      <c r="H268">
        <v>288251.40000000002</v>
      </c>
      <c r="I268">
        <v>8.5</v>
      </c>
      <c r="J268" t="s">
        <v>17</v>
      </c>
      <c r="K268">
        <v>2085</v>
      </c>
    </row>
    <row r="269" spans="1:11" x14ac:dyDescent="0.25">
      <c r="A269">
        <v>2095</v>
      </c>
      <c r="B269">
        <v>2</v>
      </c>
      <c r="C269">
        <v>10</v>
      </c>
      <c r="D269">
        <v>2095</v>
      </c>
      <c r="E269">
        <v>5</v>
      </c>
      <c r="F269">
        <v>133</v>
      </c>
      <c r="G269" t="s">
        <v>18</v>
      </c>
      <c r="H269">
        <v>372889.3</v>
      </c>
      <c r="I269">
        <v>8.5</v>
      </c>
      <c r="J269" t="s">
        <v>17</v>
      </c>
      <c r="K269">
        <v>2085</v>
      </c>
    </row>
    <row r="270" spans="1:11" x14ac:dyDescent="0.25">
      <c r="A270">
        <v>2095</v>
      </c>
      <c r="B270">
        <v>3</v>
      </c>
      <c r="C270">
        <v>11</v>
      </c>
      <c r="D270">
        <v>2095</v>
      </c>
      <c r="E270">
        <v>6</v>
      </c>
      <c r="F270">
        <v>162</v>
      </c>
      <c r="G270" t="s">
        <v>16</v>
      </c>
      <c r="H270">
        <v>471463.08</v>
      </c>
      <c r="I270">
        <v>8.5</v>
      </c>
      <c r="J270" t="s">
        <v>22</v>
      </c>
      <c r="K270">
        <v>2085</v>
      </c>
    </row>
    <row r="271" spans="1:11" x14ac:dyDescent="0.25">
      <c r="A271">
        <v>2095</v>
      </c>
      <c r="B271">
        <v>3</v>
      </c>
      <c r="C271">
        <v>17</v>
      </c>
      <c r="D271">
        <v>2095</v>
      </c>
      <c r="E271">
        <v>6</v>
      </c>
      <c r="F271">
        <v>168</v>
      </c>
      <c r="G271" t="s">
        <v>13</v>
      </c>
      <c r="H271">
        <v>189883</v>
      </c>
      <c r="I271">
        <v>8.5</v>
      </c>
      <c r="J271" t="s">
        <v>22</v>
      </c>
      <c r="K271">
        <v>2085</v>
      </c>
    </row>
    <row r="272" spans="1:11" x14ac:dyDescent="0.25">
      <c r="A272">
        <v>2097</v>
      </c>
      <c r="B272">
        <v>1</v>
      </c>
      <c r="C272">
        <v>1</v>
      </c>
      <c r="D272">
        <v>2097</v>
      </c>
      <c r="E272">
        <v>4</v>
      </c>
      <c r="F272">
        <v>93</v>
      </c>
      <c r="G272" t="s">
        <v>20</v>
      </c>
      <c r="H272">
        <v>118957.16</v>
      </c>
      <c r="I272">
        <v>8.5</v>
      </c>
      <c r="J272" t="s">
        <v>14</v>
      </c>
      <c r="K272">
        <v>2085</v>
      </c>
    </row>
    <row r="273" spans="1:11" x14ac:dyDescent="0.25">
      <c r="A273">
        <v>2097</v>
      </c>
      <c r="B273">
        <v>1</v>
      </c>
      <c r="C273">
        <v>6</v>
      </c>
      <c r="D273">
        <v>2097</v>
      </c>
      <c r="E273">
        <v>4</v>
      </c>
      <c r="F273">
        <v>98</v>
      </c>
      <c r="G273" t="s">
        <v>13</v>
      </c>
      <c r="H273">
        <v>513860.13</v>
      </c>
      <c r="I273">
        <v>8.5</v>
      </c>
      <c r="J273" t="s">
        <v>14</v>
      </c>
      <c r="K273">
        <v>2085</v>
      </c>
    </row>
    <row r="274" spans="1:11" x14ac:dyDescent="0.25">
      <c r="A274">
        <v>2097</v>
      </c>
      <c r="B274">
        <v>1</v>
      </c>
      <c r="C274">
        <v>13</v>
      </c>
      <c r="D274">
        <v>2097</v>
      </c>
      <c r="E274">
        <v>4</v>
      </c>
      <c r="F274">
        <v>105</v>
      </c>
      <c r="G274" t="s">
        <v>18</v>
      </c>
      <c r="H274">
        <v>449721.31</v>
      </c>
      <c r="I274">
        <v>8.5</v>
      </c>
      <c r="J274" t="s">
        <v>14</v>
      </c>
      <c r="K274">
        <v>2085</v>
      </c>
    </row>
    <row r="275" spans="1:11" x14ac:dyDescent="0.25">
      <c r="A275">
        <v>2097</v>
      </c>
      <c r="B275">
        <v>1</v>
      </c>
      <c r="C275">
        <v>25</v>
      </c>
      <c r="D275">
        <v>2097</v>
      </c>
      <c r="E275">
        <v>4</v>
      </c>
      <c r="F275">
        <v>117</v>
      </c>
      <c r="G275" t="s">
        <v>15</v>
      </c>
      <c r="H275">
        <v>560342.32999999996</v>
      </c>
      <c r="I275">
        <v>8.5</v>
      </c>
      <c r="J275" t="s">
        <v>14</v>
      </c>
      <c r="K275">
        <v>2085</v>
      </c>
    </row>
    <row r="276" spans="1:11" x14ac:dyDescent="0.25">
      <c r="A276">
        <v>2097</v>
      </c>
      <c r="B276">
        <v>2</v>
      </c>
      <c r="C276">
        <v>7</v>
      </c>
      <c r="D276">
        <v>2097</v>
      </c>
      <c r="E276">
        <v>5</v>
      </c>
      <c r="F276">
        <v>130</v>
      </c>
      <c r="G276" t="s">
        <v>21</v>
      </c>
      <c r="H276">
        <v>520651.56</v>
      </c>
      <c r="I276">
        <v>8.5</v>
      </c>
      <c r="J276" t="s">
        <v>17</v>
      </c>
      <c r="K276">
        <v>2085</v>
      </c>
    </row>
    <row r="277" spans="1:11" x14ac:dyDescent="0.25">
      <c r="A277">
        <v>2097</v>
      </c>
      <c r="B277">
        <v>2</v>
      </c>
      <c r="C277">
        <v>26</v>
      </c>
      <c r="D277">
        <v>2097</v>
      </c>
      <c r="E277">
        <v>5</v>
      </c>
      <c r="F277">
        <v>149</v>
      </c>
      <c r="G277" t="s">
        <v>19</v>
      </c>
      <c r="H277">
        <v>76917.279999999999</v>
      </c>
      <c r="I277">
        <v>8.5</v>
      </c>
      <c r="J277" t="s">
        <v>17</v>
      </c>
      <c r="K277">
        <v>2085</v>
      </c>
    </row>
    <row r="278" spans="1:11" x14ac:dyDescent="0.25">
      <c r="A278">
        <v>2097</v>
      </c>
      <c r="B278">
        <v>3</v>
      </c>
      <c r="C278">
        <v>2</v>
      </c>
      <c r="D278">
        <v>2097</v>
      </c>
      <c r="E278">
        <v>6</v>
      </c>
      <c r="F278">
        <v>153</v>
      </c>
      <c r="G278" t="s">
        <v>11</v>
      </c>
      <c r="H278">
        <v>171193.94</v>
      </c>
      <c r="I278">
        <v>8.5</v>
      </c>
      <c r="J278" t="s">
        <v>22</v>
      </c>
      <c r="K278">
        <v>2085</v>
      </c>
    </row>
    <row r="279" spans="1:11" x14ac:dyDescent="0.25">
      <c r="A279">
        <v>2097</v>
      </c>
      <c r="B279">
        <v>3</v>
      </c>
      <c r="C279">
        <v>6</v>
      </c>
      <c r="D279">
        <v>2097</v>
      </c>
      <c r="E279">
        <v>6</v>
      </c>
      <c r="F279">
        <v>157</v>
      </c>
      <c r="G279" t="s">
        <v>23</v>
      </c>
      <c r="H279">
        <v>172478.79</v>
      </c>
      <c r="I279">
        <v>8.5</v>
      </c>
      <c r="J279" t="s">
        <v>22</v>
      </c>
      <c r="K279">
        <v>2085</v>
      </c>
    </row>
    <row r="280" spans="1:11" x14ac:dyDescent="0.25">
      <c r="A280">
        <v>2097</v>
      </c>
      <c r="B280">
        <v>3</v>
      </c>
      <c r="C280">
        <v>7</v>
      </c>
      <c r="D280">
        <v>2097</v>
      </c>
      <c r="E280">
        <v>6</v>
      </c>
      <c r="F280">
        <v>158</v>
      </c>
      <c r="G280" t="s">
        <v>16</v>
      </c>
      <c r="H280">
        <v>93680.36</v>
      </c>
      <c r="I280">
        <v>8.5</v>
      </c>
      <c r="J280" t="s">
        <v>22</v>
      </c>
      <c r="K280">
        <v>2085</v>
      </c>
    </row>
    <row r="281" spans="1:11" x14ac:dyDescent="0.25">
      <c r="A281">
        <v>2097</v>
      </c>
      <c r="B281">
        <v>3</v>
      </c>
      <c r="C281">
        <v>15</v>
      </c>
      <c r="D281">
        <v>2097</v>
      </c>
      <c r="E281">
        <v>6</v>
      </c>
      <c r="F281">
        <v>166</v>
      </c>
      <c r="G281" t="s">
        <v>25</v>
      </c>
      <c r="H281">
        <v>262206.51</v>
      </c>
      <c r="I281">
        <v>8.5</v>
      </c>
      <c r="J281" t="s">
        <v>22</v>
      </c>
      <c r="K281">
        <v>2085</v>
      </c>
    </row>
    <row r="282" spans="1:11" x14ac:dyDescent="0.25">
      <c r="A282">
        <v>2097</v>
      </c>
      <c r="B282">
        <v>12</v>
      </c>
      <c r="C282">
        <v>30</v>
      </c>
      <c r="D282">
        <v>2098</v>
      </c>
      <c r="E282">
        <v>3</v>
      </c>
      <c r="F282">
        <v>91</v>
      </c>
      <c r="G282" t="s">
        <v>11</v>
      </c>
      <c r="H282">
        <v>531126.98</v>
      </c>
      <c r="I282">
        <v>8.5</v>
      </c>
      <c r="J282" t="s">
        <v>28</v>
      </c>
      <c r="K282">
        <v>2085</v>
      </c>
    </row>
    <row r="283" spans="1:11" x14ac:dyDescent="0.25">
      <c r="A283">
        <v>2098</v>
      </c>
      <c r="B283">
        <v>1</v>
      </c>
      <c r="C283">
        <v>17</v>
      </c>
      <c r="D283">
        <v>2098</v>
      </c>
      <c r="E283">
        <v>4</v>
      </c>
      <c r="F283">
        <v>109</v>
      </c>
      <c r="G283" t="s">
        <v>13</v>
      </c>
      <c r="H283">
        <v>28223.29</v>
      </c>
      <c r="I283">
        <v>8.5</v>
      </c>
      <c r="J283" t="s">
        <v>14</v>
      </c>
      <c r="K283">
        <v>2085</v>
      </c>
    </row>
    <row r="284" spans="1:11" x14ac:dyDescent="0.25">
      <c r="A284">
        <v>2098</v>
      </c>
      <c r="B284">
        <v>1</v>
      </c>
      <c r="C284">
        <v>23</v>
      </c>
      <c r="D284">
        <v>2098</v>
      </c>
      <c r="E284">
        <v>4</v>
      </c>
      <c r="F284">
        <v>115</v>
      </c>
      <c r="G284" t="s">
        <v>23</v>
      </c>
      <c r="H284">
        <v>727084.05</v>
      </c>
      <c r="I284">
        <v>8.5</v>
      </c>
      <c r="J284" t="s">
        <v>14</v>
      </c>
      <c r="K284">
        <v>2085</v>
      </c>
    </row>
    <row r="285" spans="1:11" x14ac:dyDescent="0.25">
      <c r="A285">
        <v>2098</v>
      </c>
      <c r="B285">
        <v>1</v>
      </c>
      <c r="C285">
        <v>24</v>
      </c>
      <c r="D285">
        <v>2098</v>
      </c>
      <c r="E285">
        <v>4</v>
      </c>
      <c r="F285">
        <v>116</v>
      </c>
      <c r="G285" t="s">
        <v>18</v>
      </c>
      <c r="H285">
        <v>396117</v>
      </c>
      <c r="I285">
        <v>8.5</v>
      </c>
      <c r="J285" t="s">
        <v>14</v>
      </c>
      <c r="K285">
        <v>2085</v>
      </c>
    </row>
    <row r="286" spans="1:11" x14ac:dyDescent="0.25">
      <c r="A286">
        <v>2098</v>
      </c>
      <c r="B286">
        <v>1</v>
      </c>
      <c r="C286">
        <v>29</v>
      </c>
      <c r="D286">
        <v>2098</v>
      </c>
      <c r="E286">
        <v>4</v>
      </c>
      <c r="F286">
        <v>121</v>
      </c>
      <c r="G286" t="s">
        <v>16</v>
      </c>
      <c r="H286">
        <v>184355.94</v>
      </c>
      <c r="I286">
        <v>8.5</v>
      </c>
      <c r="J286" t="s">
        <v>14</v>
      </c>
      <c r="K286">
        <v>2085</v>
      </c>
    </row>
    <row r="287" spans="1:11" x14ac:dyDescent="0.25">
      <c r="A287">
        <v>2098</v>
      </c>
      <c r="B287">
        <v>2</v>
      </c>
      <c r="C287">
        <v>19</v>
      </c>
      <c r="D287">
        <v>2098</v>
      </c>
      <c r="E287">
        <v>5</v>
      </c>
      <c r="F287">
        <v>142</v>
      </c>
      <c r="G287" t="s">
        <v>25</v>
      </c>
      <c r="H287">
        <v>72711.679999999993</v>
      </c>
      <c r="I287">
        <v>8.5</v>
      </c>
      <c r="J287" t="s">
        <v>17</v>
      </c>
      <c r="K287">
        <v>2085</v>
      </c>
    </row>
    <row r="288" spans="1:11" x14ac:dyDescent="0.25">
      <c r="A288">
        <v>2098</v>
      </c>
      <c r="B288">
        <v>2</v>
      </c>
      <c r="C288">
        <v>22</v>
      </c>
      <c r="D288">
        <v>2098</v>
      </c>
      <c r="E288">
        <v>5</v>
      </c>
      <c r="F288">
        <v>145</v>
      </c>
      <c r="G288" t="s">
        <v>21</v>
      </c>
      <c r="H288">
        <v>455355.46</v>
      </c>
      <c r="I288">
        <v>8.5</v>
      </c>
      <c r="J288" t="s">
        <v>17</v>
      </c>
      <c r="K288">
        <v>2085</v>
      </c>
    </row>
    <row r="289" spans="1:11" x14ac:dyDescent="0.25">
      <c r="A289">
        <v>2098</v>
      </c>
      <c r="B289">
        <v>2</v>
      </c>
      <c r="C289">
        <v>26</v>
      </c>
      <c r="D289">
        <v>2098</v>
      </c>
      <c r="E289">
        <v>5</v>
      </c>
      <c r="F289">
        <v>149</v>
      </c>
      <c r="G289" t="s">
        <v>19</v>
      </c>
      <c r="H289">
        <v>477678.03</v>
      </c>
      <c r="I289">
        <v>8.5</v>
      </c>
      <c r="J289" t="s">
        <v>17</v>
      </c>
      <c r="K289">
        <v>2085</v>
      </c>
    </row>
    <row r="290" spans="1:11" x14ac:dyDescent="0.25">
      <c r="A290">
        <v>2098</v>
      </c>
      <c r="B290">
        <v>3</v>
      </c>
      <c r="C290">
        <v>6</v>
      </c>
      <c r="D290">
        <v>2098</v>
      </c>
      <c r="E290">
        <v>6</v>
      </c>
      <c r="F290">
        <v>157</v>
      </c>
      <c r="G290" t="s">
        <v>15</v>
      </c>
      <c r="H290">
        <v>96908.58</v>
      </c>
      <c r="I290">
        <v>8.5</v>
      </c>
      <c r="J290" t="s">
        <v>22</v>
      </c>
      <c r="K290">
        <v>2085</v>
      </c>
    </row>
    <row r="291" spans="1:11" x14ac:dyDescent="0.25">
      <c r="A291">
        <v>2098</v>
      </c>
      <c r="B291">
        <v>3</v>
      </c>
      <c r="C291">
        <v>23</v>
      </c>
      <c r="D291">
        <v>2098</v>
      </c>
      <c r="E291">
        <v>6</v>
      </c>
      <c r="F291">
        <v>174</v>
      </c>
      <c r="G291" t="s">
        <v>20</v>
      </c>
      <c r="H291">
        <v>111682.78</v>
      </c>
      <c r="I291">
        <v>8.5</v>
      </c>
      <c r="J291" t="s">
        <v>22</v>
      </c>
      <c r="K291">
        <v>2085</v>
      </c>
    </row>
    <row r="292" spans="1:11" x14ac:dyDescent="0.25">
      <c r="A292">
        <v>2098</v>
      </c>
      <c r="B292">
        <v>12</v>
      </c>
      <c r="C292">
        <v>20</v>
      </c>
      <c r="D292">
        <v>2099</v>
      </c>
      <c r="E292">
        <v>3</v>
      </c>
      <c r="F292">
        <v>81</v>
      </c>
      <c r="G292" t="s">
        <v>15</v>
      </c>
      <c r="H292">
        <v>197880.29</v>
      </c>
      <c r="I292">
        <v>8.5</v>
      </c>
      <c r="J292" t="s">
        <v>28</v>
      </c>
      <c r="K292">
        <v>2085</v>
      </c>
    </row>
    <row r="293" spans="1:11" x14ac:dyDescent="0.25">
      <c r="A293">
        <v>2099</v>
      </c>
      <c r="B293">
        <v>1</v>
      </c>
      <c r="C293">
        <v>13</v>
      </c>
      <c r="D293">
        <v>2099</v>
      </c>
      <c r="E293">
        <v>4</v>
      </c>
      <c r="F293">
        <v>105</v>
      </c>
      <c r="G293" t="s">
        <v>21</v>
      </c>
      <c r="H293">
        <v>430147.23</v>
      </c>
      <c r="I293">
        <v>8.5</v>
      </c>
      <c r="J293" t="s">
        <v>14</v>
      </c>
      <c r="K293">
        <v>2085</v>
      </c>
    </row>
    <row r="294" spans="1:11" x14ac:dyDescent="0.25">
      <c r="A294">
        <v>2099</v>
      </c>
      <c r="B294">
        <v>2</v>
      </c>
      <c r="C294">
        <v>4</v>
      </c>
      <c r="D294">
        <v>2099</v>
      </c>
      <c r="E294">
        <v>5</v>
      </c>
      <c r="F294">
        <v>127</v>
      </c>
      <c r="G294" t="s">
        <v>25</v>
      </c>
      <c r="H294">
        <v>77874.210000000006</v>
      </c>
      <c r="I294">
        <v>8.5</v>
      </c>
      <c r="J294" t="s">
        <v>17</v>
      </c>
      <c r="K294">
        <v>2085</v>
      </c>
    </row>
    <row r="295" spans="1:11" x14ac:dyDescent="0.25">
      <c r="A295">
        <v>2099</v>
      </c>
      <c r="B295">
        <v>2</v>
      </c>
      <c r="C295">
        <v>6</v>
      </c>
      <c r="D295">
        <v>2099</v>
      </c>
      <c r="E295">
        <v>5</v>
      </c>
      <c r="F295">
        <v>129</v>
      </c>
      <c r="G295" t="s">
        <v>11</v>
      </c>
      <c r="H295">
        <v>616925.42000000004</v>
      </c>
      <c r="I295">
        <v>8.5</v>
      </c>
      <c r="J295" t="s">
        <v>17</v>
      </c>
      <c r="K295">
        <v>2085</v>
      </c>
    </row>
    <row r="296" spans="1:11" x14ac:dyDescent="0.25">
      <c r="A296">
        <v>2099</v>
      </c>
      <c r="B296">
        <v>2</v>
      </c>
      <c r="C296">
        <v>22</v>
      </c>
      <c r="D296">
        <v>2099</v>
      </c>
      <c r="E296">
        <v>5</v>
      </c>
      <c r="F296">
        <v>145</v>
      </c>
      <c r="G296" t="s">
        <v>13</v>
      </c>
      <c r="H296">
        <v>39785.120000000003</v>
      </c>
      <c r="I296">
        <v>8.5</v>
      </c>
      <c r="J296" t="s">
        <v>17</v>
      </c>
      <c r="K296">
        <v>2085</v>
      </c>
    </row>
    <row r="297" spans="1:11" x14ac:dyDescent="0.25">
      <c r="A297">
        <v>2099</v>
      </c>
      <c r="B297">
        <v>2</v>
      </c>
      <c r="C297">
        <v>25</v>
      </c>
      <c r="D297">
        <v>2099</v>
      </c>
      <c r="E297">
        <v>5</v>
      </c>
      <c r="F297">
        <v>148</v>
      </c>
      <c r="G297" t="s">
        <v>19</v>
      </c>
      <c r="H297">
        <v>93579.89</v>
      </c>
      <c r="I297">
        <v>8.5</v>
      </c>
      <c r="J297" t="s">
        <v>17</v>
      </c>
      <c r="K297">
        <v>2085</v>
      </c>
    </row>
    <row r="298" spans="1:11" x14ac:dyDescent="0.25">
      <c r="A298">
        <v>2099</v>
      </c>
      <c r="B298">
        <v>3</v>
      </c>
      <c r="C298">
        <v>1</v>
      </c>
      <c r="D298">
        <v>2099</v>
      </c>
      <c r="E298">
        <v>6</v>
      </c>
      <c r="F298">
        <v>152</v>
      </c>
      <c r="G298" t="s">
        <v>18</v>
      </c>
      <c r="H298">
        <v>199047.52</v>
      </c>
      <c r="I298">
        <v>8.5</v>
      </c>
      <c r="J298" t="s">
        <v>22</v>
      </c>
      <c r="K298">
        <v>2085</v>
      </c>
    </row>
    <row r="299" spans="1:11" x14ac:dyDescent="0.25">
      <c r="A299">
        <v>2099</v>
      </c>
      <c r="B299">
        <v>3</v>
      </c>
      <c r="C299">
        <v>5</v>
      </c>
      <c r="D299">
        <v>2099</v>
      </c>
      <c r="E299">
        <v>6</v>
      </c>
      <c r="F299">
        <v>156</v>
      </c>
      <c r="G299" t="s">
        <v>20</v>
      </c>
      <c r="H299">
        <v>29606.58</v>
      </c>
      <c r="I299">
        <v>8.5</v>
      </c>
      <c r="J299" t="s">
        <v>22</v>
      </c>
      <c r="K299">
        <v>2085</v>
      </c>
    </row>
    <row r="300" spans="1:11" x14ac:dyDescent="0.25">
      <c r="A300">
        <v>2099</v>
      </c>
      <c r="B300">
        <v>4</v>
      </c>
      <c r="C300">
        <v>8</v>
      </c>
      <c r="D300">
        <v>2099</v>
      </c>
      <c r="E300">
        <v>7</v>
      </c>
      <c r="F300">
        <v>190</v>
      </c>
      <c r="G300" t="s">
        <v>23</v>
      </c>
      <c r="H300">
        <v>33421.97</v>
      </c>
      <c r="I300">
        <v>8.5</v>
      </c>
      <c r="J300" t="s">
        <v>29</v>
      </c>
      <c r="K300">
        <v>2085</v>
      </c>
    </row>
    <row r="301" spans="1:11" x14ac:dyDescent="0.25">
      <c r="A301">
        <v>2099</v>
      </c>
      <c r="B301">
        <v>8</v>
      </c>
      <c r="C301">
        <v>13</v>
      </c>
      <c r="D301">
        <v>2099</v>
      </c>
      <c r="E301">
        <v>11</v>
      </c>
      <c r="F301">
        <v>317</v>
      </c>
      <c r="G301" t="s">
        <v>16</v>
      </c>
      <c r="H301">
        <v>27102.42</v>
      </c>
      <c r="I301">
        <v>8.5</v>
      </c>
      <c r="J301" t="s">
        <v>30</v>
      </c>
      <c r="K301">
        <v>2085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2F78-D4AF-4700-90A2-FEE3392B4518}">
  <dimension ref="A1:H16"/>
  <sheetViews>
    <sheetView tabSelected="1" workbookViewId="0">
      <selection activeCell="M12" sqref="M12"/>
    </sheetView>
  </sheetViews>
  <sheetFormatPr defaultRowHeight="15" x14ac:dyDescent="0.25"/>
  <cols>
    <col min="1" max="1" width="10.85546875" bestFit="1" customWidth="1"/>
    <col min="2" max="2" width="9.28515625" bestFit="1" customWidth="1"/>
    <col min="3" max="8" width="11.85546875" bestFit="1" customWidth="1"/>
  </cols>
  <sheetData>
    <row r="1" spans="1:8" x14ac:dyDescent="0.25">
      <c r="A1" s="6" t="s">
        <v>54</v>
      </c>
      <c r="B1" s="6"/>
      <c r="C1" s="6"/>
      <c r="D1" s="6"/>
      <c r="E1" s="6"/>
      <c r="F1" s="6"/>
      <c r="G1" s="6"/>
      <c r="H1" s="6"/>
    </row>
    <row r="2" spans="1:8" x14ac:dyDescent="0.25">
      <c r="A2" s="5"/>
      <c r="B2" s="5" t="s">
        <v>53</v>
      </c>
      <c r="C2" s="5" t="s">
        <v>52</v>
      </c>
      <c r="D2" s="5" t="s">
        <v>51</v>
      </c>
      <c r="E2" s="5" t="s">
        <v>50</v>
      </c>
      <c r="F2" s="5" t="s">
        <v>49</v>
      </c>
      <c r="G2" s="5" t="s">
        <v>48</v>
      </c>
      <c r="H2" s="5" t="s">
        <v>47</v>
      </c>
    </row>
    <row r="3" spans="1:8" x14ac:dyDescent="0.25">
      <c r="A3" s="5" t="s">
        <v>46</v>
      </c>
      <c r="B3" s="4">
        <v>3.3333333333333335E-3</v>
      </c>
      <c r="C3" s="4">
        <v>3.3333333333333335E-3</v>
      </c>
      <c r="D3" s="4">
        <v>3.3333333333333335E-3</v>
      </c>
      <c r="E3" s="4">
        <v>0</v>
      </c>
      <c r="F3" s="4">
        <v>0</v>
      </c>
      <c r="G3" s="4">
        <v>0</v>
      </c>
      <c r="H3" s="4">
        <v>3.3333333333333335E-3</v>
      </c>
    </row>
    <row r="4" spans="1:8" x14ac:dyDescent="0.25">
      <c r="A4" s="5" t="s">
        <v>45</v>
      </c>
      <c r="B4" s="4">
        <v>1.6666666666666666E-2</v>
      </c>
      <c r="C4" s="4">
        <v>3.3333333333333333E-2</v>
      </c>
      <c r="D4" s="4">
        <v>1.6666666666666666E-2</v>
      </c>
      <c r="E4" s="4">
        <v>0.02</v>
      </c>
      <c r="F4" s="4">
        <v>2.6666666666666668E-2</v>
      </c>
      <c r="G4" s="4">
        <v>0</v>
      </c>
      <c r="H4" s="4">
        <v>2.3333333333333334E-2</v>
      </c>
    </row>
    <row r="5" spans="1:8" x14ac:dyDescent="0.25">
      <c r="A5" s="5" t="s">
        <v>44</v>
      </c>
      <c r="B5" s="4">
        <v>8.1666666666666665E-2</v>
      </c>
      <c r="C5" s="4">
        <v>7.6666666666666661E-2</v>
      </c>
      <c r="D5" s="4">
        <v>0.09</v>
      </c>
      <c r="E5" s="4">
        <v>7.0000000000000007E-2</v>
      </c>
      <c r="F5" s="4">
        <v>8.666666666666667E-2</v>
      </c>
      <c r="G5" s="4">
        <v>7.6666666666666661E-2</v>
      </c>
      <c r="H5" s="4">
        <v>7.6666666666666661E-2</v>
      </c>
    </row>
    <row r="6" spans="1:8" x14ac:dyDescent="0.25">
      <c r="A6" s="5" t="s">
        <v>43</v>
      </c>
      <c r="B6" s="4">
        <v>0.18833333333333332</v>
      </c>
      <c r="C6" s="4">
        <v>0.20666666666666667</v>
      </c>
      <c r="D6" s="4">
        <v>0.25</v>
      </c>
      <c r="E6" s="4">
        <v>0.26333333333333331</v>
      </c>
      <c r="F6" s="4">
        <v>0.27333333333333332</v>
      </c>
      <c r="G6" s="4">
        <v>0.25</v>
      </c>
      <c r="H6" s="4">
        <v>0.3</v>
      </c>
    </row>
    <row r="7" spans="1:8" x14ac:dyDescent="0.25">
      <c r="A7" s="5" t="s">
        <v>42</v>
      </c>
      <c r="B7" s="4">
        <v>0.24666666666666667</v>
      </c>
      <c r="C7" s="4">
        <v>0.25666666666666665</v>
      </c>
      <c r="D7" s="4">
        <v>0.27666666666666667</v>
      </c>
      <c r="E7" s="4">
        <v>0.23</v>
      </c>
      <c r="F7" s="4">
        <v>0.28333333333333333</v>
      </c>
      <c r="G7" s="4">
        <v>0.30333333333333334</v>
      </c>
      <c r="H7" s="4">
        <v>0.34666666666666668</v>
      </c>
    </row>
    <row r="8" spans="1:8" x14ac:dyDescent="0.25">
      <c r="A8" s="5" t="s">
        <v>41</v>
      </c>
      <c r="B8" s="4">
        <v>0.24</v>
      </c>
      <c r="C8" s="4">
        <v>0.25</v>
      </c>
      <c r="D8" s="4">
        <v>0.24666666666666667</v>
      </c>
      <c r="E8" s="4">
        <v>0.29333333333333333</v>
      </c>
      <c r="F8" s="4">
        <v>0.22666666666666666</v>
      </c>
      <c r="G8" s="4">
        <v>0.25333333333333335</v>
      </c>
      <c r="H8" s="4">
        <v>0.19</v>
      </c>
    </row>
    <row r="9" spans="1:8" x14ac:dyDescent="0.25">
      <c r="A9" s="5" t="s">
        <v>40</v>
      </c>
      <c r="B9" s="4">
        <v>0.11833333333333333</v>
      </c>
      <c r="C9" s="4">
        <v>0.13666666666666666</v>
      </c>
      <c r="D9" s="4">
        <v>7.6666666666666661E-2</v>
      </c>
      <c r="E9" s="4">
        <v>0.10333333333333333</v>
      </c>
      <c r="F9" s="4">
        <v>0.08</v>
      </c>
      <c r="G9" s="4">
        <v>8.666666666666667E-2</v>
      </c>
      <c r="H9" s="4">
        <v>0.05</v>
      </c>
    </row>
    <row r="10" spans="1:8" x14ac:dyDescent="0.25">
      <c r="A10" s="5" t="s">
        <v>24</v>
      </c>
      <c r="B10" s="4">
        <v>7.8333333333333338E-2</v>
      </c>
      <c r="C10" s="4">
        <v>0.03</v>
      </c>
      <c r="D10" s="4">
        <v>3.3333333333333333E-2</v>
      </c>
      <c r="E10" s="4">
        <v>1.3333333333333334E-2</v>
      </c>
      <c r="F10" s="4">
        <v>0.02</v>
      </c>
      <c r="G10" s="4">
        <v>1.6666666666666666E-2</v>
      </c>
      <c r="H10" s="4">
        <v>0</v>
      </c>
    </row>
    <row r="11" spans="1:8" x14ac:dyDescent="0.25">
      <c r="A11" s="5" t="s">
        <v>34</v>
      </c>
      <c r="B11" s="4">
        <v>2.1666666666666667E-2</v>
      </c>
      <c r="C11" s="4">
        <v>6.6666666666666671E-3</v>
      </c>
      <c r="D11" s="4">
        <v>0</v>
      </c>
      <c r="E11" s="4">
        <v>3.3333333333333335E-3</v>
      </c>
      <c r="F11" s="4">
        <v>3.3333333333333335E-3</v>
      </c>
      <c r="G11" s="4">
        <v>3.3333333333333335E-3</v>
      </c>
      <c r="H11" s="4">
        <v>0</v>
      </c>
    </row>
    <row r="12" spans="1:8" x14ac:dyDescent="0.25">
      <c r="A12" s="5" t="s">
        <v>35</v>
      </c>
      <c r="B12" s="4">
        <v>0</v>
      </c>
      <c r="C12" s="4">
        <v>0</v>
      </c>
      <c r="D12" s="4">
        <v>0</v>
      </c>
      <c r="E12" s="4">
        <v>3.3333333333333335E-3</v>
      </c>
      <c r="F12" s="4">
        <v>0</v>
      </c>
      <c r="G12" s="4">
        <v>0</v>
      </c>
      <c r="H12" s="4">
        <v>3.3333333333333335E-3</v>
      </c>
    </row>
    <row r="13" spans="1:8" x14ac:dyDescent="0.25">
      <c r="A13" s="5" t="s">
        <v>39</v>
      </c>
      <c r="B13" s="4">
        <v>1.6666666666666668E-3</v>
      </c>
      <c r="C13" s="4">
        <v>0</v>
      </c>
      <c r="D13" s="4">
        <v>3.3333333333333335E-3</v>
      </c>
      <c r="E13" s="4">
        <v>0</v>
      </c>
      <c r="F13" s="4">
        <v>0</v>
      </c>
      <c r="G13" s="4">
        <v>6.6666666666666671E-3</v>
      </c>
      <c r="H13" s="4">
        <v>3.3333333333333335E-3</v>
      </c>
    </row>
    <row r="14" spans="1:8" x14ac:dyDescent="0.25">
      <c r="A14" s="5" t="s">
        <v>38</v>
      </c>
      <c r="B14" s="4">
        <v>3.3333333333333335E-3</v>
      </c>
      <c r="C14" s="4">
        <v>0</v>
      </c>
      <c r="D14" s="4">
        <v>3.3333333333333335E-3</v>
      </c>
      <c r="E14" s="4">
        <v>0</v>
      </c>
      <c r="F14" s="4">
        <v>0</v>
      </c>
      <c r="G14" s="4">
        <v>3.3333333333333335E-3</v>
      </c>
      <c r="H14" s="4">
        <v>3.3333333333333335E-3</v>
      </c>
    </row>
    <row r="16" spans="1:8" x14ac:dyDescent="0.25">
      <c r="B16" s="3">
        <f>SUM(B3:B14)</f>
        <v>0.99999999999999989</v>
      </c>
      <c r="C16" s="3">
        <f>SUM(C3:C14)</f>
        <v>1</v>
      </c>
      <c r="D16" s="3">
        <f>SUM(D3:D14)</f>
        <v>1</v>
      </c>
      <c r="E16" s="3">
        <f>SUM(E3:E14)</f>
        <v>0.99999999999999989</v>
      </c>
      <c r="F16" s="3">
        <f>SUM(F3:F14)</f>
        <v>0.99999999999999989</v>
      </c>
      <c r="G16" s="3">
        <f>SUM(G3:G14)</f>
        <v>1</v>
      </c>
      <c r="H16" s="3">
        <f>SUM(H3:H14)</f>
        <v>0.99999999999999989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historical</vt:lpstr>
      <vt:lpstr>rcp4.5 2030</vt:lpstr>
      <vt:lpstr>rcp8.5 2030</vt:lpstr>
      <vt:lpstr>rcp 4.5 2050</vt:lpstr>
      <vt:lpstr>rcp 8.5 2050</vt:lpstr>
      <vt:lpstr>rcp4.5 2085</vt:lpstr>
      <vt:lpstr>rcp8.5 2085</vt:lpstr>
      <vt:lpstr>monthly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Williams, Molly@DeltaCouncil</cp:lastModifiedBy>
  <dcterms:created xsi:type="dcterms:W3CDTF">2020-07-16T23:17:22Z</dcterms:created>
  <dcterms:modified xsi:type="dcterms:W3CDTF">2020-07-16T23:56:16Z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f46a4271-ec7c-496b-bf82-90fd1fc096bf</vt:lpwstr>
  </property>
</Properties>
</file>